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iterate="1" calcOnSave="0"/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B2" i="2"/>
  <c r="B6" i="2"/>
  <c r="C6" i="2"/>
  <c r="D6" i="2"/>
  <c r="E6" i="2"/>
  <c r="G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</calcChain>
</file>

<file path=xl/sharedStrings.xml><?xml version="1.0" encoding="utf-8"?>
<sst xmlns="http://schemas.openxmlformats.org/spreadsheetml/2006/main" count="36" uniqueCount="29">
  <si>
    <t>Hedge Ratio</t>
  </si>
  <si>
    <t>As of:</t>
  </si>
  <si>
    <t>Hedge Ratio = Correlation * (Stdev (C1)/Stdev (C2))</t>
  </si>
  <si>
    <t>Curves</t>
  </si>
  <si>
    <t>Month</t>
  </si>
  <si>
    <t>NG-P</t>
  </si>
  <si>
    <t>Libor-AA</t>
  </si>
  <si>
    <t>Correlation</t>
  </si>
  <si>
    <t>SERC</t>
  </si>
  <si>
    <t>Power</t>
  </si>
  <si>
    <t>Implied</t>
  </si>
  <si>
    <t>Heat Rate</t>
  </si>
  <si>
    <t>VO-P</t>
  </si>
  <si>
    <t>Volatility</t>
  </si>
  <si>
    <t>Price</t>
  </si>
  <si>
    <t>C1 = Commodity 1 (Power)</t>
  </si>
  <si>
    <t>C2 = Commodity 2 (Gas)</t>
  </si>
  <si>
    <t>Hedge</t>
  </si>
  <si>
    <t>Ratio</t>
  </si>
  <si>
    <t>Gas</t>
  </si>
  <si>
    <t>Gas Hedge</t>
  </si>
  <si>
    <t>Gas Price</t>
  </si>
  <si>
    <t>Needed</t>
  </si>
  <si>
    <t>Executed</t>
  </si>
  <si>
    <t>Total</t>
  </si>
  <si>
    <t>IF-FGT/Z3-D</t>
  </si>
  <si>
    <t>MMBtu's/month</t>
  </si>
  <si>
    <t>Power Volume</t>
  </si>
  <si>
    <t>MWhrs/month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</si>
</sst>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\(0.000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L$8"/>
      <definedName name="Table" refersTo="='Curves'!$C$8:$L$370"/>
    </definedNames>
    <sheetDataSet>
      <sheetData sheetId="0">
        <row r="8">
          <cell r="D8">
            <v>5400000</v>
          </cell>
          <cell r="E8">
            <v>84930000</v>
          </cell>
          <cell r="F8">
            <v>57906403.693620227</v>
          </cell>
          <cell r="G8">
            <v>4.0943571761096509</v>
          </cell>
          <cell r="H8">
            <v>4.0943571761096509</v>
          </cell>
          <cell r="I8">
            <v>4.0943571761096509</v>
          </cell>
          <cell r="J8" t="e">
            <v>#N/A</v>
          </cell>
          <cell r="K8" t="e">
            <v>#N/A</v>
          </cell>
          <cell r="L8" t="e">
            <v>#N/A</v>
          </cell>
        </row>
        <row r="10">
          <cell r="D10">
            <v>15000</v>
          </cell>
          <cell r="E10">
            <v>465000</v>
          </cell>
          <cell r="F10">
            <v>873130.42689831019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</row>
        <row r="11">
          <cell r="D11">
            <v>15000</v>
          </cell>
          <cell r="E11">
            <v>465000</v>
          </cell>
          <cell r="F11">
            <v>776211.83419379662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</row>
        <row r="12">
          <cell r="D12">
            <v>15000</v>
          </cell>
          <cell r="E12">
            <v>450000</v>
          </cell>
          <cell r="F12">
            <v>667791.60878835071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</row>
        <row r="13">
          <cell r="D13">
            <v>15000</v>
          </cell>
          <cell r="E13">
            <v>465000</v>
          </cell>
          <cell r="F13">
            <v>615787.52160039009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</row>
        <row r="14">
          <cell r="D14">
            <v>15000</v>
          </cell>
          <cell r="E14">
            <v>450000</v>
          </cell>
          <cell r="F14">
            <v>529775.14849206363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</row>
        <row r="15">
          <cell r="D15">
            <v>15000</v>
          </cell>
          <cell r="E15">
            <v>465000</v>
          </cell>
          <cell r="F15">
            <v>488519.05504970386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</row>
        <row r="16">
          <cell r="D16">
            <v>15000</v>
          </cell>
          <cell r="E16">
            <v>465000</v>
          </cell>
          <cell r="F16">
            <v>463474.81693191052</v>
          </cell>
          <cell r="G16">
            <v>8.3960000000000008</v>
          </cell>
          <cell r="H16">
            <v>8.3960000000000008</v>
          </cell>
          <cell r="I16">
            <v>8.3960000000000008</v>
          </cell>
          <cell r="J16" t="e">
            <v>#N/A</v>
          </cell>
          <cell r="K16" t="e">
            <v>#N/A</v>
          </cell>
          <cell r="L16" t="e">
            <v>#N/A</v>
          </cell>
        </row>
        <row r="17">
          <cell r="D17">
            <v>15000</v>
          </cell>
          <cell r="E17">
            <v>420000</v>
          </cell>
          <cell r="F17">
            <v>416232.65853226575</v>
          </cell>
          <cell r="G17">
            <v>8.2899999999999991</v>
          </cell>
          <cell r="H17">
            <v>8.2899999999999991</v>
          </cell>
          <cell r="I17">
            <v>8.2899999999999991</v>
          </cell>
          <cell r="J17" t="e">
            <v>#N/A</v>
          </cell>
          <cell r="K17" t="e">
            <v>#N/A</v>
          </cell>
          <cell r="L17" t="e">
            <v>#N/A</v>
          </cell>
        </row>
        <row r="18">
          <cell r="D18">
            <v>15000</v>
          </cell>
          <cell r="E18">
            <v>465000</v>
          </cell>
          <cell r="F18">
            <v>458536.85459204635</v>
          </cell>
          <cell r="G18">
            <v>7.6</v>
          </cell>
          <cell r="H18">
            <v>7.6</v>
          </cell>
          <cell r="I18">
            <v>7.6</v>
          </cell>
          <cell r="J18" t="e">
            <v>#N/A</v>
          </cell>
          <cell r="K18" t="e">
            <v>#N/A</v>
          </cell>
          <cell r="L18" t="e">
            <v>#N/A</v>
          </cell>
        </row>
        <row r="19">
          <cell r="D19">
            <v>15000</v>
          </cell>
          <cell r="E19">
            <v>450000</v>
          </cell>
          <cell r="F19">
            <v>441358.9269044851</v>
          </cell>
          <cell r="G19">
            <v>5.585</v>
          </cell>
          <cell r="H19">
            <v>5.585</v>
          </cell>
          <cell r="I19">
            <v>5.585</v>
          </cell>
          <cell r="J19" t="e">
            <v>#N/A</v>
          </cell>
          <cell r="K19" t="e">
            <v>#N/A</v>
          </cell>
          <cell r="L19" t="e">
            <v>#N/A</v>
          </cell>
        </row>
        <row r="20">
          <cell r="D20">
            <v>15000</v>
          </cell>
          <cell r="E20">
            <v>465000</v>
          </cell>
          <cell r="F20">
            <v>453739.59337525762</v>
          </cell>
          <cell r="G20">
            <v>5.17</v>
          </cell>
          <cell r="H20">
            <v>5.17</v>
          </cell>
          <cell r="I20">
            <v>5.17</v>
          </cell>
          <cell r="J20" t="e">
            <v>#N/A</v>
          </cell>
          <cell r="K20" t="e">
            <v>#N/A</v>
          </cell>
          <cell r="L20" t="e">
            <v>#N/A</v>
          </cell>
        </row>
        <row r="21">
          <cell r="D21">
            <v>15000</v>
          </cell>
          <cell r="E21">
            <v>450000</v>
          </cell>
          <cell r="F21">
            <v>436835.78712757933</v>
          </cell>
          <cell r="G21">
            <v>5.15</v>
          </cell>
          <cell r="H21">
            <v>5.15</v>
          </cell>
          <cell r="I21">
            <v>5.15</v>
          </cell>
          <cell r="J21" t="e">
            <v>#N/A</v>
          </cell>
          <cell r="K21" t="e">
            <v>#N/A</v>
          </cell>
          <cell r="L21" t="e">
            <v>#N/A</v>
          </cell>
        </row>
        <row r="22">
          <cell r="D22">
            <v>15000</v>
          </cell>
          <cell r="E22">
            <v>465000</v>
          </cell>
          <cell r="F22">
            <v>449181.66519855673</v>
          </cell>
          <cell r="G22">
            <v>5.1370000000000005</v>
          </cell>
          <cell r="H22">
            <v>5.1370000000000005</v>
          </cell>
          <cell r="I22">
            <v>5.1370000000000005</v>
          </cell>
          <cell r="J22" t="e">
            <v>#N/A</v>
          </cell>
          <cell r="K22" t="e">
            <v>#N/A</v>
          </cell>
          <cell r="L22" t="e">
            <v>#N/A</v>
          </cell>
        </row>
        <row r="23">
          <cell r="D23">
            <v>15000</v>
          </cell>
          <cell r="E23">
            <v>465000</v>
          </cell>
          <cell r="F23">
            <v>446928.73491558334</v>
          </cell>
          <cell r="G23">
            <v>5.117</v>
          </cell>
          <cell r="H23">
            <v>5.117</v>
          </cell>
          <cell r="I23">
            <v>5.117</v>
          </cell>
          <cell r="J23" t="e">
            <v>#N/A</v>
          </cell>
          <cell r="K23" t="e">
            <v>#N/A</v>
          </cell>
          <cell r="L23" t="e">
            <v>#N/A</v>
          </cell>
        </row>
        <row r="24">
          <cell r="D24">
            <v>15000</v>
          </cell>
          <cell r="E24">
            <v>450000</v>
          </cell>
          <cell r="F24">
            <v>430384.55184358597</v>
          </cell>
          <cell r="G24">
            <v>5.0869999999999997</v>
          </cell>
          <cell r="H24">
            <v>5.0869999999999997</v>
          </cell>
          <cell r="I24">
            <v>5.0869999999999997</v>
          </cell>
          <cell r="J24" t="e">
            <v>#N/A</v>
          </cell>
          <cell r="K24" t="e">
            <v>#N/A</v>
          </cell>
          <cell r="L24" t="e">
            <v>#N/A</v>
          </cell>
        </row>
        <row r="25">
          <cell r="D25">
            <v>15000</v>
          </cell>
          <cell r="E25">
            <v>465000</v>
          </cell>
          <cell r="F25">
            <v>442634.44430112618</v>
          </cell>
          <cell r="G25">
            <v>5.08</v>
          </cell>
          <cell r="H25">
            <v>5.08</v>
          </cell>
          <cell r="I25">
            <v>5.08</v>
          </cell>
          <cell r="J25" t="e">
            <v>#N/A</v>
          </cell>
          <cell r="K25" t="e">
            <v>#N/A</v>
          </cell>
          <cell r="L25" t="e">
            <v>#N/A</v>
          </cell>
        </row>
        <row r="26">
          <cell r="D26">
            <v>15000</v>
          </cell>
          <cell r="E26">
            <v>450000</v>
          </cell>
          <cell r="F26">
            <v>426270.55565770174</v>
          </cell>
          <cell r="G26">
            <v>5.16</v>
          </cell>
          <cell r="H26">
            <v>5.16</v>
          </cell>
          <cell r="I26">
            <v>5.16</v>
          </cell>
          <cell r="J26" t="e">
            <v>#N/A</v>
          </cell>
          <cell r="K26" t="e">
            <v>#N/A</v>
          </cell>
          <cell r="L26" t="e">
            <v>#N/A</v>
          </cell>
        </row>
        <row r="27">
          <cell r="D27">
            <v>15000</v>
          </cell>
          <cell r="E27">
            <v>465000</v>
          </cell>
          <cell r="F27">
            <v>438434.05884827988</v>
          </cell>
          <cell r="G27">
            <v>5.24</v>
          </cell>
          <cell r="H27">
            <v>5.24</v>
          </cell>
          <cell r="I27">
            <v>5.24</v>
          </cell>
          <cell r="J27" t="e">
            <v>#N/A</v>
          </cell>
          <cell r="K27" t="e">
            <v>#N/A</v>
          </cell>
          <cell r="L27" t="e">
            <v>#N/A</v>
          </cell>
        </row>
        <row r="28">
          <cell r="D28">
            <v>15000</v>
          </cell>
          <cell r="E28">
            <v>465000</v>
          </cell>
          <cell r="F28">
            <v>436318.55424990633</v>
          </cell>
          <cell r="G28">
            <v>5.22</v>
          </cell>
          <cell r="H28">
            <v>5.22</v>
          </cell>
          <cell r="I28">
            <v>5.22</v>
          </cell>
          <cell r="J28" t="e">
            <v>#N/A</v>
          </cell>
          <cell r="K28" t="e">
            <v>#N/A</v>
          </cell>
          <cell r="L28" t="e">
            <v>#N/A</v>
          </cell>
        </row>
        <row r="29">
          <cell r="D29">
            <v>15000</v>
          </cell>
          <cell r="E29">
            <v>420000</v>
          </cell>
          <cell r="F29">
            <v>392157.31297958398</v>
          </cell>
          <cell r="G29">
            <v>4.9649999999999999</v>
          </cell>
          <cell r="H29">
            <v>4.9649999999999999</v>
          </cell>
          <cell r="I29">
            <v>4.9649999999999999</v>
          </cell>
          <cell r="J29" t="e">
            <v>#N/A</v>
          </cell>
          <cell r="K29" t="e">
            <v>#N/A</v>
          </cell>
          <cell r="L29" t="e">
            <v>#N/A</v>
          </cell>
        </row>
        <row r="30">
          <cell r="D30">
            <v>15000</v>
          </cell>
          <cell r="E30">
            <v>465000</v>
          </cell>
          <cell r="F30">
            <v>432258.95656771399</v>
          </cell>
          <cell r="G30">
            <v>4.6500000000000004</v>
          </cell>
          <cell r="H30">
            <v>4.6500000000000004</v>
          </cell>
          <cell r="I30">
            <v>4.6500000000000004</v>
          </cell>
          <cell r="J30" t="e">
            <v>#N/A</v>
          </cell>
          <cell r="K30" t="e">
            <v>#N/A</v>
          </cell>
          <cell r="L30" t="e">
            <v>#N/A</v>
          </cell>
        </row>
        <row r="31">
          <cell r="D31">
            <v>15000</v>
          </cell>
          <cell r="E31">
            <v>450000</v>
          </cell>
          <cell r="F31">
            <v>416278.8529805821</v>
          </cell>
          <cell r="G31">
            <v>4.2450000000000001</v>
          </cell>
          <cell r="H31">
            <v>4.2450000000000001</v>
          </cell>
          <cell r="I31">
            <v>4.2450000000000001</v>
          </cell>
          <cell r="J31" t="e">
            <v>#N/A</v>
          </cell>
          <cell r="K31" t="e">
            <v>#N/A</v>
          </cell>
          <cell r="L31" t="e">
            <v>#N/A</v>
          </cell>
        </row>
        <row r="32">
          <cell r="D32">
            <v>15000</v>
          </cell>
          <cell r="E32">
            <v>465000</v>
          </cell>
          <cell r="F32">
            <v>428130.3448419632</v>
          </cell>
          <cell r="G32">
            <v>4.1550000000000002</v>
          </cell>
          <cell r="H32">
            <v>4.1550000000000002</v>
          </cell>
          <cell r="I32">
            <v>4.1550000000000002</v>
          </cell>
          <cell r="J32" t="e">
            <v>#N/A</v>
          </cell>
          <cell r="K32" t="e">
            <v>#N/A</v>
          </cell>
          <cell r="L32" t="e">
            <v>#N/A</v>
          </cell>
        </row>
        <row r="33">
          <cell r="D33">
            <v>15000</v>
          </cell>
          <cell r="E33">
            <v>450000</v>
          </cell>
          <cell r="F33">
            <v>412316.42622699507</v>
          </cell>
          <cell r="G33">
            <v>4.1349999999999998</v>
          </cell>
          <cell r="H33">
            <v>4.1349999999999998</v>
          </cell>
          <cell r="I33">
            <v>4.1349999999999998</v>
          </cell>
          <cell r="J33" t="e">
            <v>#N/A</v>
          </cell>
          <cell r="K33" t="e">
            <v>#N/A</v>
          </cell>
          <cell r="L33" t="e">
            <v>#N/A</v>
          </cell>
        </row>
        <row r="34">
          <cell r="D34">
            <v>15000</v>
          </cell>
          <cell r="E34">
            <v>465000</v>
          </cell>
          <cell r="F34">
            <v>424059.84746819868</v>
          </cell>
          <cell r="G34">
            <v>4.1349999999999998</v>
          </cell>
          <cell r="H34">
            <v>4.1349999999999998</v>
          </cell>
          <cell r="I34">
            <v>4.1349999999999998</v>
          </cell>
          <cell r="J34" t="e">
            <v>#N/A</v>
          </cell>
          <cell r="K34" t="e">
            <v>#N/A</v>
          </cell>
          <cell r="L34" t="e">
            <v>#N/A</v>
          </cell>
        </row>
        <row r="35">
          <cell r="D35">
            <v>15000</v>
          </cell>
          <cell r="E35">
            <v>465000</v>
          </cell>
          <cell r="F35">
            <v>421980.96241635422</v>
          </cell>
          <cell r="G35">
            <v>4.1349999999999998</v>
          </cell>
          <cell r="H35">
            <v>4.1349999999999998</v>
          </cell>
          <cell r="I35">
            <v>4.1349999999999998</v>
          </cell>
          <cell r="J35" t="e">
            <v>#N/A</v>
          </cell>
          <cell r="K35" t="e">
            <v>#N/A</v>
          </cell>
          <cell r="L35" t="e">
            <v>#N/A</v>
          </cell>
        </row>
        <row r="36">
          <cell r="D36">
            <v>15000</v>
          </cell>
          <cell r="E36">
            <v>450000</v>
          </cell>
          <cell r="F36">
            <v>406373.12106881622</v>
          </cell>
          <cell r="G36">
            <v>4.13</v>
          </cell>
          <cell r="H36">
            <v>4.13</v>
          </cell>
          <cell r="I36">
            <v>4.13</v>
          </cell>
          <cell r="J36" t="e">
            <v>#N/A</v>
          </cell>
          <cell r="K36" t="e">
            <v>#N/A</v>
          </cell>
          <cell r="L36" t="e">
            <v>#N/A</v>
          </cell>
        </row>
        <row r="37">
          <cell r="D37">
            <v>15000</v>
          </cell>
          <cell r="E37">
            <v>465000</v>
          </cell>
          <cell r="F37">
            <v>417926.71235729544</v>
          </cell>
          <cell r="G37">
            <v>4.12</v>
          </cell>
          <cell r="H37">
            <v>4.12</v>
          </cell>
          <cell r="I37">
            <v>4.12</v>
          </cell>
          <cell r="J37" t="e">
            <v>#N/A</v>
          </cell>
          <cell r="K37" t="e">
            <v>#N/A</v>
          </cell>
          <cell r="L37" t="e">
            <v>#N/A</v>
          </cell>
        </row>
        <row r="38">
          <cell r="D38">
            <v>15000</v>
          </cell>
          <cell r="E38">
            <v>450000</v>
          </cell>
          <cell r="F38">
            <v>402449.66308634891</v>
          </cell>
          <cell r="G38">
            <v>4.21</v>
          </cell>
          <cell r="H38">
            <v>4.21</v>
          </cell>
          <cell r="I38">
            <v>4.21</v>
          </cell>
          <cell r="J38" t="e">
            <v>#N/A</v>
          </cell>
          <cell r="K38" t="e">
            <v>#N/A</v>
          </cell>
          <cell r="L38" t="e">
            <v>#N/A</v>
          </cell>
        </row>
        <row r="39">
          <cell r="D39">
            <v>15000</v>
          </cell>
          <cell r="E39">
            <v>465000</v>
          </cell>
          <cell r="F39">
            <v>413882.2645955949</v>
          </cell>
          <cell r="G39">
            <v>4.3029999999999999</v>
          </cell>
          <cell r="H39">
            <v>4.3029999999999999</v>
          </cell>
          <cell r="I39">
            <v>4.3029999999999999</v>
          </cell>
          <cell r="J39" t="e">
            <v>#N/A</v>
          </cell>
          <cell r="K39" t="e">
            <v>#N/A</v>
          </cell>
          <cell r="L39" t="e">
            <v>#N/A</v>
          </cell>
        </row>
        <row r="40">
          <cell r="D40">
            <v>15000</v>
          </cell>
          <cell r="E40">
            <v>465000</v>
          </cell>
          <cell r="F40">
            <v>411826.87113566155</v>
          </cell>
          <cell r="G40">
            <v>4.3250000000000002</v>
          </cell>
          <cell r="H40">
            <v>4.3250000000000002</v>
          </cell>
          <cell r="I40">
            <v>4.3250000000000002</v>
          </cell>
          <cell r="J40" t="e">
            <v>#N/A</v>
          </cell>
          <cell r="K40" t="e">
            <v>#N/A</v>
          </cell>
          <cell r="L40" t="e">
            <v>#N/A</v>
          </cell>
        </row>
        <row r="41">
          <cell r="D41">
            <v>15000</v>
          </cell>
          <cell r="E41">
            <v>420000</v>
          </cell>
          <cell r="F41">
            <v>370103.92168696492</v>
          </cell>
          <cell r="G41">
            <v>4.1500000000000004</v>
          </cell>
          <cell r="H41">
            <v>4.1500000000000004</v>
          </cell>
          <cell r="I41">
            <v>4.1500000000000004</v>
          </cell>
          <cell r="J41" t="e">
            <v>#N/A</v>
          </cell>
          <cell r="K41" t="e">
            <v>#N/A</v>
          </cell>
          <cell r="L41" t="e">
            <v>#N/A</v>
          </cell>
        </row>
        <row r="42">
          <cell r="D42">
            <v>15000</v>
          </cell>
          <cell r="E42">
            <v>465000</v>
          </cell>
          <cell r="F42">
            <v>407898.00636374555</v>
          </cell>
          <cell r="G42">
            <v>3.95</v>
          </cell>
          <cell r="H42">
            <v>3.95</v>
          </cell>
          <cell r="I42">
            <v>3.95</v>
          </cell>
          <cell r="J42" t="e">
            <v>#N/A</v>
          </cell>
          <cell r="K42" t="e">
            <v>#N/A</v>
          </cell>
          <cell r="L42" t="e">
            <v>#N/A</v>
          </cell>
        </row>
        <row r="43">
          <cell r="D43">
            <v>15000</v>
          </cell>
          <cell r="E43">
            <v>450000</v>
          </cell>
          <cell r="F43">
            <v>392762.32229560992</v>
          </cell>
          <cell r="G43">
            <v>3.74</v>
          </cell>
          <cell r="H43">
            <v>3.74</v>
          </cell>
          <cell r="I43">
            <v>3.74</v>
          </cell>
          <cell r="J43" t="e">
            <v>#N/A</v>
          </cell>
          <cell r="K43" t="e">
            <v>#N/A</v>
          </cell>
          <cell r="L43" t="e">
            <v>#N/A</v>
          </cell>
        </row>
        <row r="44">
          <cell r="D44">
            <v>15000</v>
          </cell>
          <cell r="E44">
            <v>465000</v>
          </cell>
          <cell r="F44">
            <v>403894.81719265913</v>
          </cell>
          <cell r="G44">
            <v>3.6949999999999998</v>
          </cell>
          <cell r="H44">
            <v>3.6949999999999998</v>
          </cell>
          <cell r="I44">
            <v>3.6949999999999998</v>
          </cell>
          <cell r="J44" t="e">
            <v>#N/A</v>
          </cell>
          <cell r="K44" t="e">
            <v>#N/A</v>
          </cell>
          <cell r="L44" t="e">
            <v>#N/A</v>
          </cell>
        </row>
        <row r="45">
          <cell r="D45">
            <v>15000</v>
          </cell>
          <cell r="E45">
            <v>450000</v>
          </cell>
          <cell r="F45">
            <v>388916.84373295249</v>
          </cell>
          <cell r="G45">
            <v>3.7050000000000001</v>
          </cell>
          <cell r="H45">
            <v>3.7050000000000001</v>
          </cell>
          <cell r="I45">
            <v>3.7050000000000001</v>
          </cell>
          <cell r="J45" t="e">
            <v>#N/A</v>
          </cell>
          <cell r="K45" t="e">
            <v>#N/A</v>
          </cell>
          <cell r="L45" t="e">
            <v>#N/A</v>
          </cell>
        </row>
        <row r="46">
          <cell r="D46">
            <v>15000</v>
          </cell>
          <cell r="E46">
            <v>465000</v>
          </cell>
          <cell r="F46">
            <v>399937.61226148874</v>
          </cell>
          <cell r="G46">
            <v>3.7130000000000001</v>
          </cell>
          <cell r="H46">
            <v>3.7130000000000001</v>
          </cell>
          <cell r="I46">
            <v>3.7130000000000001</v>
          </cell>
          <cell r="J46" t="e">
            <v>#N/A</v>
          </cell>
          <cell r="K46" t="e">
            <v>#N/A</v>
          </cell>
          <cell r="L46" t="e">
            <v>#N/A</v>
          </cell>
        </row>
        <row r="47">
          <cell r="D47">
            <v>15000</v>
          </cell>
          <cell r="E47">
            <v>465000</v>
          </cell>
          <cell r="F47">
            <v>397933.61443663377</v>
          </cell>
          <cell r="G47">
            <v>3.7050000000000001</v>
          </cell>
          <cell r="H47">
            <v>3.7050000000000001</v>
          </cell>
          <cell r="I47">
            <v>3.7050000000000001</v>
          </cell>
          <cell r="J47" t="e">
            <v>#N/A</v>
          </cell>
          <cell r="K47" t="e">
            <v>#N/A</v>
          </cell>
          <cell r="L47" t="e">
            <v>#N/A</v>
          </cell>
        </row>
        <row r="48">
          <cell r="D48">
            <v>15000</v>
          </cell>
          <cell r="E48">
            <v>450000</v>
          </cell>
          <cell r="F48">
            <v>383167.56782469328</v>
          </cell>
          <cell r="G48">
            <v>3.7170000000000001</v>
          </cell>
          <cell r="H48">
            <v>3.7170000000000001</v>
          </cell>
          <cell r="I48">
            <v>3.7170000000000001</v>
          </cell>
          <cell r="J48" t="e">
            <v>#N/A</v>
          </cell>
          <cell r="K48" t="e">
            <v>#N/A</v>
          </cell>
          <cell r="L48" t="e">
            <v>#N/A</v>
          </cell>
        </row>
        <row r="49">
          <cell r="D49">
            <v>15000</v>
          </cell>
          <cell r="E49">
            <v>465000</v>
          </cell>
          <cell r="F49">
            <v>394016.88428976759</v>
          </cell>
          <cell r="G49">
            <v>3.7269999999999999</v>
          </cell>
          <cell r="H49">
            <v>3.7269999999999999</v>
          </cell>
          <cell r="I49">
            <v>3.7269999999999999</v>
          </cell>
          <cell r="J49" t="e">
            <v>#N/A</v>
          </cell>
          <cell r="K49" t="e">
            <v>#N/A</v>
          </cell>
          <cell r="L49" t="e">
            <v>#N/A</v>
          </cell>
        </row>
        <row r="50">
          <cell r="D50">
            <v>15000</v>
          </cell>
          <cell r="E50">
            <v>450000</v>
          </cell>
          <cell r="F50">
            <v>379389.29832809564</v>
          </cell>
          <cell r="G50">
            <v>3.8620000000000001</v>
          </cell>
          <cell r="H50">
            <v>3.8620000000000001</v>
          </cell>
          <cell r="I50">
            <v>3.8620000000000001</v>
          </cell>
          <cell r="J50" t="e">
            <v>#N/A</v>
          </cell>
          <cell r="K50" t="e">
            <v>#N/A</v>
          </cell>
          <cell r="L50" t="e">
            <v>#N/A</v>
          </cell>
        </row>
        <row r="51">
          <cell r="D51">
            <v>15000</v>
          </cell>
          <cell r="E51">
            <v>465000</v>
          </cell>
          <cell r="F51">
            <v>390127.47341240902</v>
          </cell>
          <cell r="G51">
            <v>3.9870000000000001</v>
          </cell>
          <cell r="H51">
            <v>3.9870000000000001</v>
          </cell>
          <cell r="I51">
            <v>3.9870000000000001</v>
          </cell>
          <cell r="J51" t="e">
            <v>#N/A</v>
          </cell>
          <cell r="K51" t="e">
            <v>#N/A</v>
          </cell>
          <cell r="L51" t="e">
            <v>#N/A</v>
          </cell>
        </row>
        <row r="52">
          <cell r="D52">
            <v>15000</v>
          </cell>
          <cell r="E52">
            <v>465000</v>
          </cell>
          <cell r="F52">
            <v>388153.50736253086</v>
          </cell>
          <cell r="G52">
            <v>4.1100000000000003</v>
          </cell>
          <cell r="H52">
            <v>4.1100000000000003</v>
          </cell>
          <cell r="I52">
            <v>4.1100000000000003</v>
          </cell>
          <cell r="J52" t="e">
            <v>#N/A</v>
          </cell>
          <cell r="K52" t="e">
            <v>#N/A</v>
          </cell>
          <cell r="L52" t="e">
            <v>#N/A</v>
          </cell>
        </row>
        <row r="53">
          <cell r="D53">
            <v>15000</v>
          </cell>
          <cell r="E53">
            <v>435000</v>
          </cell>
          <cell r="F53">
            <v>361261.26031929109</v>
          </cell>
          <cell r="G53">
            <v>3.96</v>
          </cell>
          <cell r="H53">
            <v>3.96</v>
          </cell>
          <cell r="I53">
            <v>3.96</v>
          </cell>
          <cell r="J53" t="e">
            <v>#N/A</v>
          </cell>
          <cell r="K53" t="e">
            <v>#N/A</v>
          </cell>
          <cell r="L53" t="e">
            <v>#N/A</v>
          </cell>
        </row>
        <row r="54">
          <cell r="D54">
            <v>15000</v>
          </cell>
          <cell r="E54">
            <v>465000</v>
          </cell>
          <cell r="F54">
            <v>384333.41805633344</v>
          </cell>
          <cell r="G54">
            <v>3.82</v>
          </cell>
          <cell r="H54">
            <v>3.82</v>
          </cell>
          <cell r="I54">
            <v>3.82</v>
          </cell>
          <cell r="J54" t="e">
            <v>#N/A</v>
          </cell>
          <cell r="K54" t="e">
            <v>#N/A</v>
          </cell>
          <cell r="L54" t="e">
            <v>#N/A</v>
          </cell>
        </row>
        <row r="55">
          <cell r="D55">
            <v>15000</v>
          </cell>
          <cell r="E55">
            <v>450000</v>
          </cell>
          <cell r="F55">
            <v>370046.83570068859</v>
          </cell>
          <cell r="G55">
            <v>3.65</v>
          </cell>
          <cell r="H55">
            <v>3.65</v>
          </cell>
          <cell r="I55">
            <v>3.65</v>
          </cell>
          <cell r="J55" t="e">
            <v>#N/A</v>
          </cell>
          <cell r="K55" t="e">
            <v>#N/A</v>
          </cell>
          <cell r="L55" t="e">
            <v>#N/A</v>
          </cell>
        </row>
        <row r="56">
          <cell r="D56">
            <v>15000</v>
          </cell>
          <cell r="E56">
            <v>465000</v>
          </cell>
          <cell r="F56">
            <v>380511.51330988313</v>
          </cell>
          <cell r="G56">
            <v>3.61</v>
          </cell>
          <cell r="H56">
            <v>3.61</v>
          </cell>
          <cell r="I56">
            <v>3.61</v>
          </cell>
          <cell r="J56" t="e">
            <v>#N/A</v>
          </cell>
          <cell r="K56" t="e">
            <v>#N/A</v>
          </cell>
          <cell r="L56" t="e">
            <v>#N/A</v>
          </cell>
        </row>
        <row r="57">
          <cell r="D57">
            <v>15000</v>
          </cell>
          <cell r="E57">
            <v>450000</v>
          </cell>
          <cell r="F57">
            <v>366375.49228059413</v>
          </cell>
          <cell r="G57">
            <v>3.63</v>
          </cell>
          <cell r="H57">
            <v>3.63</v>
          </cell>
          <cell r="I57">
            <v>3.63</v>
          </cell>
          <cell r="J57" t="e">
            <v>#N/A</v>
          </cell>
          <cell r="K57" t="e">
            <v>#N/A</v>
          </cell>
          <cell r="L57" t="e">
            <v>#N/A</v>
          </cell>
        </row>
        <row r="58">
          <cell r="D58">
            <v>15000</v>
          </cell>
          <cell r="E58">
            <v>465000</v>
          </cell>
          <cell r="F58">
            <v>376732.58767225087</v>
          </cell>
          <cell r="G58">
            <v>3.6380000000000003</v>
          </cell>
          <cell r="H58">
            <v>3.6380000000000003</v>
          </cell>
          <cell r="I58">
            <v>3.6380000000000003</v>
          </cell>
          <cell r="J58" t="e">
            <v>#N/A</v>
          </cell>
          <cell r="K58" t="e">
            <v>#N/A</v>
          </cell>
          <cell r="L58" t="e">
            <v>#N/A</v>
          </cell>
        </row>
        <row r="59">
          <cell r="D59">
            <v>15000</v>
          </cell>
          <cell r="E59">
            <v>465000</v>
          </cell>
          <cell r="F59">
            <v>374821.18122997135</v>
          </cell>
          <cell r="G59">
            <v>3.645</v>
          </cell>
          <cell r="H59">
            <v>3.645</v>
          </cell>
          <cell r="I59">
            <v>3.645</v>
          </cell>
          <cell r="J59" t="e">
            <v>#N/A</v>
          </cell>
          <cell r="K59" t="e">
            <v>#N/A</v>
          </cell>
          <cell r="L59" t="e">
            <v>#N/A</v>
          </cell>
        </row>
        <row r="60">
          <cell r="D60">
            <v>15000</v>
          </cell>
          <cell r="E60">
            <v>450000</v>
          </cell>
          <cell r="F60">
            <v>360889.01046023535</v>
          </cell>
          <cell r="G60">
            <v>3.6619999999999999</v>
          </cell>
          <cell r="H60">
            <v>3.6619999999999999</v>
          </cell>
          <cell r="I60">
            <v>3.6619999999999999</v>
          </cell>
          <cell r="J60" t="e">
            <v>#N/A</v>
          </cell>
          <cell r="K60" t="e">
            <v>#N/A</v>
          </cell>
          <cell r="L60" t="e">
            <v>#N/A</v>
          </cell>
        </row>
        <row r="61">
          <cell r="D61">
            <v>15000</v>
          </cell>
          <cell r="E61">
            <v>465000</v>
          </cell>
          <cell r="F61">
            <v>371084.7157318485</v>
          </cell>
          <cell r="G61">
            <v>3.6720000000000002</v>
          </cell>
          <cell r="H61">
            <v>3.6720000000000002</v>
          </cell>
          <cell r="I61">
            <v>3.6720000000000002</v>
          </cell>
          <cell r="J61" t="e">
            <v>#N/A</v>
          </cell>
          <cell r="K61" t="e">
            <v>#N/A</v>
          </cell>
          <cell r="L61" t="e">
            <v>#N/A</v>
          </cell>
        </row>
        <row r="62">
          <cell r="D62">
            <v>15000</v>
          </cell>
          <cell r="E62">
            <v>450000</v>
          </cell>
          <cell r="F62">
            <v>357287.53700491547</v>
          </cell>
          <cell r="G62">
            <v>3.8170000000000002</v>
          </cell>
          <cell r="H62">
            <v>3.8170000000000002</v>
          </cell>
          <cell r="I62">
            <v>3.8170000000000002</v>
          </cell>
          <cell r="J62" t="e">
            <v>#N/A</v>
          </cell>
          <cell r="K62" t="e">
            <v>#N/A</v>
          </cell>
          <cell r="L62" t="e">
            <v>#N/A</v>
          </cell>
        </row>
        <row r="63">
          <cell r="D63">
            <v>15000</v>
          </cell>
          <cell r="E63">
            <v>465000</v>
          </cell>
          <cell r="F63">
            <v>367378.68433898763</v>
          </cell>
          <cell r="G63">
            <v>3.952</v>
          </cell>
          <cell r="H63">
            <v>3.952</v>
          </cell>
          <cell r="I63">
            <v>3.952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D64">
            <v>15000</v>
          </cell>
          <cell r="E64">
            <v>465000</v>
          </cell>
          <cell r="F64">
            <v>365500.45901941764</v>
          </cell>
          <cell r="G64">
            <v>4.0999999999999996</v>
          </cell>
          <cell r="H64">
            <v>4.0999999999999996</v>
          </cell>
          <cell r="I64">
            <v>4.0999999999999996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D65">
            <v>15000</v>
          </cell>
          <cell r="E65">
            <v>420000</v>
          </cell>
          <cell r="F65">
            <v>328434.74307852081</v>
          </cell>
          <cell r="G65">
            <v>3.95</v>
          </cell>
          <cell r="H65">
            <v>3.95</v>
          </cell>
          <cell r="I65">
            <v>3.95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D66">
            <v>15000</v>
          </cell>
          <cell r="E66">
            <v>465000</v>
          </cell>
          <cell r="F66">
            <v>361936.47778969165</v>
          </cell>
          <cell r="G66">
            <v>3.81</v>
          </cell>
          <cell r="H66">
            <v>3.81</v>
          </cell>
          <cell r="I66">
            <v>3.81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D67">
            <v>15000</v>
          </cell>
          <cell r="E67">
            <v>450000</v>
          </cell>
          <cell r="F67">
            <v>348460.33357541572</v>
          </cell>
          <cell r="G67">
            <v>3.64</v>
          </cell>
          <cell r="H67">
            <v>3.64</v>
          </cell>
          <cell r="I67">
            <v>3.64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D68">
            <v>15000</v>
          </cell>
          <cell r="E68">
            <v>465000</v>
          </cell>
          <cell r="F68">
            <v>358282.6116734363</v>
          </cell>
          <cell r="G68">
            <v>3.6</v>
          </cell>
          <cell r="H68">
            <v>3.6</v>
          </cell>
          <cell r="I68">
            <v>3.6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D69">
            <v>15000</v>
          </cell>
          <cell r="E69">
            <v>450000</v>
          </cell>
          <cell r="F69">
            <v>344939.7244236907</v>
          </cell>
          <cell r="G69">
            <v>3.62</v>
          </cell>
          <cell r="H69">
            <v>3.62</v>
          </cell>
          <cell r="I69">
            <v>3.62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D70">
            <v>15000</v>
          </cell>
          <cell r="E70">
            <v>465000</v>
          </cell>
          <cell r="F70">
            <v>354659.98970025551</v>
          </cell>
          <cell r="G70">
            <v>3.6280000000000001</v>
          </cell>
          <cell r="H70">
            <v>3.6280000000000001</v>
          </cell>
          <cell r="I70">
            <v>3.6280000000000001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D71">
            <v>15000</v>
          </cell>
          <cell r="E71">
            <v>465000</v>
          </cell>
          <cell r="F71">
            <v>352830.89436354721</v>
          </cell>
          <cell r="G71">
            <v>3.6349999999999998</v>
          </cell>
          <cell r="H71">
            <v>3.6349999999999998</v>
          </cell>
          <cell r="I71">
            <v>3.6349999999999998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D72">
            <v>15000</v>
          </cell>
          <cell r="E72">
            <v>450000</v>
          </cell>
          <cell r="F72">
            <v>339686.89355484641</v>
          </cell>
          <cell r="G72">
            <v>3.6520000000000001</v>
          </cell>
          <cell r="H72">
            <v>3.6520000000000001</v>
          </cell>
          <cell r="I72">
            <v>3.6520000000000001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D73">
            <v>15000</v>
          </cell>
          <cell r="E73">
            <v>465000</v>
          </cell>
          <cell r="F73">
            <v>349255.01466418843</v>
          </cell>
          <cell r="G73">
            <v>3.6619999999999999</v>
          </cell>
          <cell r="H73">
            <v>3.6619999999999999</v>
          </cell>
          <cell r="I73">
            <v>3.6619999999999999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D74">
            <v>15000</v>
          </cell>
          <cell r="E74">
            <v>450000</v>
          </cell>
          <cell r="F74">
            <v>336241.50750899105</v>
          </cell>
          <cell r="G74">
            <v>3.8069999999999999</v>
          </cell>
          <cell r="H74">
            <v>3.8069999999999999</v>
          </cell>
          <cell r="I74">
            <v>3.8069999999999999</v>
          </cell>
          <cell r="J74" t="e">
            <v>#N/A</v>
          </cell>
          <cell r="K74" t="e">
            <v>#N/A</v>
          </cell>
          <cell r="L74" t="e">
            <v>#N/A</v>
          </cell>
        </row>
        <row r="75">
          <cell r="D75">
            <v>15000</v>
          </cell>
          <cell r="E75">
            <v>465000</v>
          </cell>
          <cell r="F75">
            <v>345709.87595630699</v>
          </cell>
          <cell r="G75">
            <v>3.9420000000000002</v>
          </cell>
          <cell r="H75">
            <v>3.9420000000000002</v>
          </cell>
          <cell r="I75">
            <v>3.9420000000000002</v>
          </cell>
          <cell r="J75" t="e">
            <v>#N/A</v>
          </cell>
          <cell r="K75" t="e">
            <v>#N/A</v>
          </cell>
          <cell r="L75" t="e">
            <v>#N/A</v>
          </cell>
        </row>
        <row r="76">
          <cell r="D76">
            <v>15000</v>
          </cell>
          <cell r="E76">
            <v>465000</v>
          </cell>
          <cell r="F76">
            <v>343926.84985281149</v>
          </cell>
          <cell r="G76">
            <v>4.1100000000000003</v>
          </cell>
          <cell r="H76">
            <v>4.1100000000000003</v>
          </cell>
          <cell r="I76">
            <v>4.1100000000000003</v>
          </cell>
          <cell r="J76" t="e">
            <v>#N/A</v>
          </cell>
          <cell r="K76" t="e">
            <v>#N/A</v>
          </cell>
          <cell r="L76" t="e">
            <v>#N/A</v>
          </cell>
        </row>
        <row r="77">
          <cell r="D77">
            <v>15000</v>
          </cell>
          <cell r="E77">
            <v>420000</v>
          </cell>
          <cell r="F77">
            <v>309049.08552155597</v>
          </cell>
          <cell r="G77">
            <v>3.96</v>
          </cell>
          <cell r="H77">
            <v>3.96</v>
          </cell>
          <cell r="I77">
            <v>3.96</v>
          </cell>
          <cell r="J77" t="e">
            <v>#N/A</v>
          </cell>
          <cell r="K77" t="e">
            <v>#N/A</v>
          </cell>
          <cell r="L77" t="e">
            <v>#N/A</v>
          </cell>
        </row>
        <row r="78">
          <cell r="D78">
            <v>15000</v>
          </cell>
          <cell r="E78">
            <v>465000</v>
          </cell>
          <cell r="F78">
            <v>340574.02350988908</v>
          </cell>
          <cell r="G78">
            <v>3.82</v>
          </cell>
          <cell r="H78">
            <v>3.82</v>
          </cell>
          <cell r="I78">
            <v>3.82</v>
          </cell>
          <cell r="J78" t="e">
            <v>#N/A</v>
          </cell>
          <cell r="K78" t="e">
            <v>#N/A</v>
          </cell>
          <cell r="L78" t="e">
            <v>#N/A</v>
          </cell>
        </row>
        <row r="79">
          <cell r="D79">
            <v>15000</v>
          </cell>
          <cell r="E79">
            <v>450000</v>
          </cell>
          <cell r="F79">
            <v>327894.4414434387</v>
          </cell>
          <cell r="G79">
            <v>3.65</v>
          </cell>
          <cell r="H79">
            <v>3.65</v>
          </cell>
          <cell r="I79">
            <v>3.65</v>
          </cell>
          <cell r="J79" t="e">
            <v>#N/A</v>
          </cell>
          <cell r="K79" t="e">
            <v>#N/A</v>
          </cell>
          <cell r="L79" t="e">
            <v>#N/A</v>
          </cell>
        </row>
        <row r="80">
          <cell r="D80">
            <v>15000</v>
          </cell>
          <cell r="E80">
            <v>465000</v>
          </cell>
          <cell r="F80">
            <v>337138.6889684273</v>
          </cell>
          <cell r="G80">
            <v>3.61</v>
          </cell>
          <cell r="H80">
            <v>3.61</v>
          </cell>
          <cell r="I80">
            <v>3.61</v>
          </cell>
          <cell r="J80" t="e">
            <v>#N/A</v>
          </cell>
          <cell r="K80" t="e">
            <v>#N/A</v>
          </cell>
          <cell r="L80" t="e">
            <v>#N/A</v>
          </cell>
        </row>
        <row r="81">
          <cell r="D81">
            <v>15000</v>
          </cell>
          <cell r="E81">
            <v>450000</v>
          </cell>
          <cell r="F81">
            <v>324585.40501781198</v>
          </cell>
          <cell r="G81">
            <v>3.63</v>
          </cell>
          <cell r="H81">
            <v>3.63</v>
          </cell>
          <cell r="I81">
            <v>3.63</v>
          </cell>
          <cell r="J81" t="e">
            <v>#N/A</v>
          </cell>
          <cell r="K81" t="e">
            <v>#N/A</v>
          </cell>
          <cell r="L81" t="e">
            <v>#N/A</v>
          </cell>
        </row>
        <row r="82">
          <cell r="D82">
            <v>15000</v>
          </cell>
          <cell r="E82">
            <v>465000</v>
          </cell>
          <cell r="F82">
            <v>333734.77017120051</v>
          </cell>
          <cell r="G82">
            <v>3.6380000000000003</v>
          </cell>
          <cell r="H82">
            <v>3.6380000000000003</v>
          </cell>
          <cell r="I82">
            <v>3.6380000000000003</v>
          </cell>
          <cell r="J82" t="e">
            <v>#N/A</v>
          </cell>
          <cell r="K82" t="e">
            <v>#N/A</v>
          </cell>
          <cell r="L82" t="e">
            <v>#N/A</v>
          </cell>
        </row>
        <row r="83">
          <cell r="D83">
            <v>15000</v>
          </cell>
          <cell r="E83">
            <v>465000</v>
          </cell>
          <cell r="F83">
            <v>332016.86863715143</v>
          </cell>
          <cell r="G83">
            <v>3.645</v>
          </cell>
          <cell r="H83">
            <v>3.645</v>
          </cell>
          <cell r="I83">
            <v>3.645</v>
          </cell>
          <cell r="J83" t="e">
            <v>#N/A</v>
          </cell>
          <cell r="K83" t="e">
            <v>#N/A</v>
          </cell>
          <cell r="L83" t="e">
            <v>#N/A</v>
          </cell>
        </row>
        <row r="84">
          <cell r="D84">
            <v>15000</v>
          </cell>
          <cell r="E84">
            <v>450000</v>
          </cell>
          <cell r="F84">
            <v>319651.91888994112</v>
          </cell>
          <cell r="G84">
            <v>3.6619999999999999</v>
          </cell>
          <cell r="H84">
            <v>3.6619999999999999</v>
          </cell>
          <cell r="I84">
            <v>3.6619999999999999</v>
          </cell>
          <cell r="J84" t="e">
            <v>#N/A</v>
          </cell>
          <cell r="K84" t="e">
            <v>#N/A</v>
          </cell>
          <cell r="L84" t="e">
            <v>#N/A</v>
          </cell>
        </row>
        <row r="85">
          <cell r="D85">
            <v>15000</v>
          </cell>
          <cell r="E85">
            <v>465000</v>
          </cell>
          <cell r="F85">
            <v>328659.85590689629</v>
          </cell>
          <cell r="G85">
            <v>3.6720000000000002</v>
          </cell>
          <cell r="H85">
            <v>3.6720000000000002</v>
          </cell>
          <cell r="I85">
            <v>3.6720000000000002</v>
          </cell>
          <cell r="J85" t="e">
            <v>#N/A</v>
          </cell>
          <cell r="K85" t="e">
            <v>#N/A</v>
          </cell>
          <cell r="L85" t="e">
            <v>#N/A</v>
          </cell>
        </row>
        <row r="86">
          <cell r="D86">
            <v>15000</v>
          </cell>
          <cell r="E86">
            <v>450000</v>
          </cell>
          <cell r="F86">
            <v>316418.36862959497</v>
          </cell>
          <cell r="G86">
            <v>3.8170000000000002</v>
          </cell>
          <cell r="H86">
            <v>3.8170000000000002</v>
          </cell>
          <cell r="I86">
            <v>3.8170000000000002</v>
          </cell>
          <cell r="J86" t="e">
            <v>#N/A</v>
          </cell>
          <cell r="K86" t="e">
            <v>#N/A</v>
          </cell>
          <cell r="L86" t="e">
            <v>#N/A</v>
          </cell>
        </row>
        <row r="87">
          <cell r="D87">
            <v>15000</v>
          </cell>
          <cell r="E87">
            <v>465000</v>
          </cell>
          <cell r="F87">
            <v>325333.63135237177</v>
          </cell>
          <cell r="G87">
            <v>3.952</v>
          </cell>
          <cell r="H87">
            <v>3.952</v>
          </cell>
          <cell r="I87">
            <v>3.952</v>
          </cell>
          <cell r="J87" t="e">
            <v>#N/A</v>
          </cell>
          <cell r="K87" t="e">
            <v>#N/A</v>
          </cell>
          <cell r="L87" t="e">
            <v>#N/A</v>
          </cell>
        </row>
        <row r="88">
          <cell r="D88">
            <v>15000</v>
          </cell>
          <cell r="E88">
            <v>465000</v>
          </cell>
          <cell r="F88">
            <v>323654.9745855495</v>
          </cell>
          <cell r="G88">
            <v>4.1349999999999998</v>
          </cell>
          <cell r="H88">
            <v>4.1349999999999998</v>
          </cell>
          <cell r="I88">
            <v>4.1349999999999998</v>
          </cell>
          <cell r="J88" t="e">
            <v>#N/A</v>
          </cell>
          <cell r="K88" t="e">
            <v>#N/A</v>
          </cell>
          <cell r="L88" t="e">
            <v>#N/A</v>
          </cell>
        </row>
        <row r="89">
          <cell r="D89">
            <v>15000</v>
          </cell>
          <cell r="E89">
            <v>420000</v>
          </cell>
          <cell r="F89">
            <v>290824.4143965558</v>
          </cell>
          <cell r="G89">
            <v>3.9849999999999999</v>
          </cell>
          <cell r="H89">
            <v>3.9849999999999999</v>
          </cell>
          <cell r="I89">
            <v>3.9849999999999999</v>
          </cell>
          <cell r="J89" t="e">
            <v>#N/A</v>
          </cell>
          <cell r="K89" t="e">
            <v>#N/A</v>
          </cell>
          <cell r="L89" t="e">
            <v>#N/A</v>
          </cell>
        </row>
        <row r="90">
          <cell r="D90">
            <v>15000</v>
          </cell>
          <cell r="E90">
            <v>465000</v>
          </cell>
          <cell r="F90">
            <v>320481.78702973592</v>
          </cell>
          <cell r="G90">
            <v>3.8450000000000002</v>
          </cell>
          <cell r="H90">
            <v>3.8450000000000002</v>
          </cell>
          <cell r="I90">
            <v>3.8450000000000002</v>
          </cell>
          <cell r="J90" t="e">
            <v>#N/A</v>
          </cell>
          <cell r="K90" t="e">
            <v>#N/A</v>
          </cell>
          <cell r="L90" t="e">
            <v>#N/A</v>
          </cell>
        </row>
        <row r="91">
          <cell r="D91">
            <v>15000</v>
          </cell>
          <cell r="E91">
            <v>450000</v>
          </cell>
          <cell r="F91">
            <v>308541.14226277178</v>
          </cell>
          <cell r="G91">
            <v>3.6749999999999998</v>
          </cell>
          <cell r="H91">
            <v>3.6749999999999998</v>
          </cell>
          <cell r="I91">
            <v>3.6749999999999998</v>
          </cell>
          <cell r="J91" t="e">
            <v>#N/A</v>
          </cell>
          <cell r="K91" t="e">
            <v>#N/A</v>
          </cell>
          <cell r="L91" t="e">
            <v>#N/A</v>
          </cell>
        </row>
        <row r="92">
          <cell r="D92">
            <v>15000</v>
          </cell>
          <cell r="E92">
            <v>465000</v>
          </cell>
          <cell r="F92">
            <v>317230.71526740305</v>
          </cell>
          <cell r="G92">
            <v>3.6349999999999998</v>
          </cell>
          <cell r="H92">
            <v>3.6349999999999998</v>
          </cell>
          <cell r="I92">
            <v>3.6349999999999998</v>
          </cell>
          <cell r="J92" t="e">
            <v>#N/A</v>
          </cell>
          <cell r="K92" t="e">
            <v>#N/A</v>
          </cell>
          <cell r="L92" t="e">
            <v>#N/A</v>
          </cell>
        </row>
        <row r="93">
          <cell r="D93">
            <v>15000</v>
          </cell>
          <cell r="E93">
            <v>450000</v>
          </cell>
          <cell r="F93">
            <v>305409.6954837722</v>
          </cell>
          <cell r="G93">
            <v>3.6549999999999998</v>
          </cell>
          <cell r="H93">
            <v>3.6549999999999998</v>
          </cell>
          <cell r="I93">
            <v>3.6549999999999998</v>
          </cell>
          <cell r="J93" t="e">
            <v>#N/A</v>
          </cell>
          <cell r="K93" t="e">
            <v>#N/A</v>
          </cell>
          <cell r="L93" t="e">
            <v>#N/A</v>
          </cell>
        </row>
        <row r="94">
          <cell r="D94">
            <v>15000</v>
          </cell>
          <cell r="E94">
            <v>465000</v>
          </cell>
          <cell r="F94">
            <v>314009.57898649358</v>
          </cell>
          <cell r="G94">
            <v>3.6630000000000003</v>
          </cell>
          <cell r="H94">
            <v>3.6630000000000003</v>
          </cell>
          <cell r="I94">
            <v>3.6630000000000003</v>
          </cell>
          <cell r="J94" t="e">
            <v>#N/A</v>
          </cell>
          <cell r="K94" t="e">
            <v>#N/A</v>
          </cell>
          <cell r="L94" t="e">
            <v>#N/A</v>
          </cell>
        </row>
        <row r="95">
          <cell r="D95">
            <v>15000</v>
          </cell>
          <cell r="E95">
            <v>465000</v>
          </cell>
          <cell r="F95">
            <v>312384.0027512621</v>
          </cell>
          <cell r="G95">
            <v>3.67</v>
          </cell>
          <cell r="H95">
            <v>3.67</v>
          </cell>
          <cell r="I95">
            <v>3.67</v>
          </cell>
          <cell r="J95" t="e">
            <v>#N/A</v>
          </cell>
          <cell r="K95" t="e">
            <v>#N/A</v>
          </cell>
          <cell r="L95" t="e">
            <v>#N/A</v>
          </cell>
        </row>
        <row r="96">
          <cell r="D96">
            <v>15000</v>
          </cell>
          <cell r="E96">
            <v>450000</v>
          </cell>
          <cell r="F96">
            <v>300741.35200316372</v>
          </cell>
          <cell r="G96">
            <v>3.6869999999999998</v>
          </cell>
          <cell r="H96">
            <v>3.6869999999999998</v>
          </cell>
          <cell r="I96">
            <v>3.6869999999999998</v>
          </cell>
          <cell r="J96" t="e">
            <v>#N/A</v>
          </cell>
          <cell r="K96" t="e">
            <v>#N/A</v>
          </cell>
          <cell r="L96" t="e">
            <v>#N/A</v>
          </cell>
        </row>
        <row r="97">
          <cell r="D97">
            <v>15000</v>
          </cell>
          <cell r="E97">
            <v>465000</v>
          </cell>
          <cell r="F97">
            <v>309207.55831594492</v>
          </cell>
          <cell r="G97">
            <v>3.6970000000000001</v>
          </cell>
          <cell r="H97">
            <v>3.6970000000000001</v>
          </cell>
          <cell r="I97">
            <v>3.6970000000000001</v>
          </cell>
          <cell r="J97" t="e">
            <v>#N/A</v>
          </cell>
          <cell r="K97" t="e">
            <v>#N/A</v>
          </cell>
          <cell r="L97" t="e">
            <v>#N/A</v>
          </cell>
        </row>
        <row r="98">
          <cell r="D98">
            <v>15000</v>
          </cell>
          <cell r="E98">
            <v>450000</v>
          </cell>
          <cell r="F98">
            <v>297681.82800374343</v>
          </cell>
          <cell r="G98">
            <v>3.8420000000000001</v>
          </cell>
          <cell r="H98">
            <v>3.8420000000000001</v>
          </cell>
          <cell r="I98">
            <v>3.8420000000000001</v>
          </cell>
          <cell r="J98" t="e">
            <v>#N/A</v>
          </cell>
          <cell r="K98" t="e">
            <v>#N/A</v>
          </cell>
          <cell r="L98" t="e">
            <v>#N/A</v>
          </cell>
        </row>
        <row r="99">
          <cell r="D99">
            <v>15000</v>
          </cell>
          <cell r="E99">
            <v>465000</v>
          </cell>
          <cell r="F99">
            <v>306060.44600872271</v>
          </cell>
          <cell r="G99">
            <v>3.9769999999999999</v>
          </cell>
          <cell r="H99">
            <v>3.9769999999999999</v>
          </cell>
          <cell r="I99">
            <v>3.9769999999999999</v>
          </cell>
          <cell r="J99" t="e">
            <v>#N/A</v>
          </cell>
          <cell r="K99" t="e">
            <v>#N/A</v>
          </cell>
          <cell r="L99" t="e">
            <v>#N/A</v>
          </cell>
        </row>
        <row r="100">
          <cell r="D100">
            <v>15000</v>
          </cell>
          <cell r="E100">
            <v>465000</v>
          </cell>
          <cell r="F100">
            <v>304468.59986820561</v>
          </cell>
          <cell r="G100">
            <v>4.1749999999999998</v>
          </cell>
          <cell r="H100">
            <v>4.1749999999999998</v>
          </cell>
          <cell r="I100">
            <v>4.1749999999999998</v>
          </cell>
          <cell r="J100" t="e">
            <v>#N/A</v>
          </cell>
          <cell r="K100" t="e">
            <v>#N/A</v>
          </cell>
          <cell r="L100" t="e">
            <v>#N/A</v>
          </cell>
        </row>
        <row r="101">
          <cell r="D101">
            <v>15000</v>
          </cell>
          <cell r="E101">
            <v>435000</v>
          </cell>
          <cell r="F101">
            <v>283338.50073583104</v>
          </cell>
          <cell r="G101">
            <v>4.0250000000000004</v>
          </cell>
          <cell r="H101">
            <v>4.0250000000000004</v>
          </cell>
          <cell r="I101">
            <v>4.0250000000000004</v>
          </cell>
          <cell r="J101" t="e">
            <v>#N/A</v>
          </cell>
          <cell r="K101" t="e">
            <v>#N/A</v>
          </cell>
          <cell r="L101" t="e">
            <v>#N/A</v>
          </cell>
        </row>
        <row r="102">
          <cell r="D102">
            <v>15000</v>
          </cell>
          <cell r="E102">
            <v>465000</v>
          </cell>
          <cell r="F102">
            <v>301398.76527351124</v>
          </cell>
          <cell r="G102">
            <v>3.8849999999999998</v>
          </cell>
          <cell r="H102">
            <v>3.8849999999999998</v>
          </cell>
          <cell r="I102">
            <v>3.8849999999999998</v>
          </cell>
          <cell r="J102" t="e">
            <v>#N/A</v>
          </cell>
          <cell r="K102" t="e">
            <v>#N/A</v>
          </cell>
          <cell r="L102" t="e">
            <v>#N/A</v>
          </cell>
        </row>
        <row r="103">
          <cell r="D103">
            <v>15000</v>
          </cell>
          <cell r="E103">
            <v>450000</v>
          </cell>
          <cell r="F103">
            <v>290151.70225943136</v>
          </cell>
          <cell r="G103">
            <v>3.7149999999999999</v>
          </cell>
          <cell r="H103">
            <v>3.7149999999999999</v>
          </cell>
          <cell r="I103">
            <v>3.7149999999999999</v>
          </cell>
          <cell r="J103" t="e">
            <v>#N/A</v>
          </cell>
          <cell r="K103" t="e">
            <v>#N/A</v>
          </cell>
          <cell r="L103" t="e">
            <v>#N/A</v>
          </cell>
        </row>
        <row r="104">
          <cell r="D104">
            <v>15000</v>
          </cell>
          <cell r="E104">
            <v>465000</v>
          </cell>
          <cell r="F104">
            <v>298305.8367078008</v>
          </cell>
          <cell r="G104">
            <v>3.6749999999999998</v>
          </cell>
          <cell r="H104">
            <v>3.6749999999999998</v>
          </cell>
          <cell r="I104">
            <v>3.6749999999999998</v>
          </cell>
          <cell r="J104" t="e">
            <v>#N/A</v>
          </cell>
          <cell r="K104" t="e">
            <v>#N/A</v>
          </cell>
          <cell r="L104" t="e">
            <v>#N/A</v>
          </cell>
        </row>
        <row r="105">
          <cell r="D105">
            <v>15000</v>
          </cell>
          <cell r="E105">
            <v>450000</v>
          </cell>
          <cell r="F105">
            <v>287172.38561047928</v>
          </cell>
          <cell r="G105">
            <v>3.6949999999999998</v>
          </cell>
          <cell r="H105">
            <v>3.6949999999999998</v>
          </cell>
          <cell r="I105">
            <v>3.6949999999999998</v>
          </cell>
          <cell r="J105" t="e">
            <v>#N/A</v>
          </cell>
          <cell r="K105" t="e">
            <v>#N/A</v>
          </cell>
          <cell r="L105" t="e">
            <v>#N/A</v>
          </cell>
        </row>
        <row r="106">
          <cell r="D106">
            <v>15000</v>
          </cell>
          <cell r="E106">
            <v>465000</v>
          </cell>
          <cell r="F106">
            <v>295240.99699083145</v>
          </cell>
          <cell r="G106">
            <v>3.7030000000000003</v>
          </cell>
          <cell r="H106">
            <v>3.7030000000000003</v>
          </cell>
          <cell r="I106">
            <v>3.7030000000000003</v>
          </cell>
          <cell r="J106" t="e">
            <v>#N/A</v>
          </cell>
          <cell r="K106" t="e">
            <v>#N/A</v>
          </cell>
          <cell r="L106" t="e">
            <v>#N/A</v>
          </cell>
        </row>
        <row r="107">
          <cell r="D107">
            <v>15000</v>
          </cell>
          <cell r="E107">
            <v>465000</v>
          </cell>
          <cell r="F107">
            <v>293694.15167325374</v>
          </cell>
          <cell r="G107">
            <v>3.71</v>
          </cell>
          <cell r="H107">
            <v>3.71</v>
          </cell>
          <cell r="I107">
            <v>3.71</v>
          </cell>
          <cell r="J107" t="e">
            <v>#N/A</v>
          </cell>
          <cell r="K107" t="e">
            <v>#N/A</v>
          </cell>
          <cell r="L107" t="e">
            <v>#N/A</v>
          </cell>
        </row>
        <row r="108">
          <cell r="D108">
            <v>15000</v>
          </cell>
          <cell r="E108">
            <v>450000</v>
          </cell>
          <cell r="F108">
            <v>282730.13979394909</v>
          </cell>
          <cell r="G108">
            <v>3.7269999999999999</v>
          </cell>
          <cell r="H108">
            <v>3.7269999999999999</v>
          </cell>
          <cell r="I108">
            <v>3.7269999999999999</v>
          </cell>
          <cell r="J108" t="e">
            <v>#N/A</v>
          </cell>
          <cell r="K108" t="e">
            <v>#N/A</v>
          </cell>
          <cell r="L108" t="e">
            <v>#N/A</v>
          </cell>
        </row>
        <row r="109">
          <cell r="D109">
            <v>15000</v>
          </cell>
          <cell r="E109">
            <v>465000</v>
          </cell>
          <cell r="F109">
            <v>290671.27279602992</v>
          </cell>
          <cell r="G109">
            <v>3.7370000000000001</v>
          </cell>
          <cell r="H109">
            <v>3.7370000000000001</v>
          </cell>
          <cell r="I109">
            <v>3.7370000000000001</v>
          </cell>
          <cell r="J109" t="e">
            <v>#N/A</v>
          </cell>
          <cell r="K109" t="e">
            <v>#N/A</v>
          </cell>
          <cell r="L109" t="e">
            <v>#N/A</v>
          </cell>
        </row>
        <row r="110">
          <cell r="D110">
            <v>15000</v>
          </cell>
          <cell r="E110">
            <v>450000</v>
          </cell>
          <cell r="F110">
            <v>279818.35103949148</v>
          </cell>
          <cell r="G110">
            <v>3.8820000000000001</v>
          </cell>
          <cell r="H110">
            <v>3.8820000000000001</v>
          </cell>
          <cell r="I110">
            <v>3.8820000000000001</v>
          </cell>
          <cell r="J110" t="e">
            <v>#N/A</v>
          </cell>
          <cell r="K110" t="e">
            <v>#N/A</v>
          </cell>
          <cell r="L110" t="e">
            <v>#N/A</v>
          </cell>
        </row>
        <row r="111">
          <cell r="D111">
            <v>15000</v>
          </cell>
          <cell r="E111">
            <v>465000</v>
          </cell>
          <cell r="F111">
            <v>287675.95049126964</v>
          </cell>
          <cell r="G111">
            <v>4.0170000000000003</v>
          </cell>
          <cell r="H111">
            <v>4.0170000000000003</v>
          </cell>
          <cell r="I111">
            <v>4.0170000000000003</v>
          </cell>
          <cell r="J111" t="e">
            <v>#N/A</v>
          </cell>
          <cell r="K111" t="e">
            <v>#N/A</v>
          </cell>
          <cell r="L111" t="e">
            <v>#N/A</v>
          </cell>
        </row>
        <row r="112">
          <cell r="D112">
            <v>15000</v>
          </cell>
          <cell r="E112">
            <v>465000</v>
          </cell>
          <cell r="F112">
            <v>286164.23064079235</v>
          </cell>
          <cell r="G112">
            <v>4.2300000000000004</v>
          </cell>
          <cell r="H112">
            <v>4.2300000000000004</v>
          </cell>
          <cell r="I112">
            <v>4.2300000000000004</v>
          </cell>
          <cell r="J112" t="e">
            <v>#N/A</v>
          </cell>
          <cell r="K112" t="e">
            <v>#N/A</v>
          </cell>
          <cell r="L112" t="e">
            <v>#N/A</v>
          </cell>
        </row>
        <row r="113">
          <cell r="D113">
            <v>15000</v>
          </cell>
          <cell r="E113">
            <v>420000</v>
          </cell>
          <cell r="F113">
            <v>257111.84789589391</v>
          </cell>
          <cell r="G113">
            <v>4.08</v>
          </cell>
          <cell r="H113">
            <v>4.08</v>
          </cell>
          <cell r="I113">
            <v>4.08</v>
          </cell>
          <cell r="J113" t="e">
            <v>#N/A</v>
          </cell>
          <cell r="K113" t="e">
            <v>#N/A</v>
          </cell>
          <cell r="L113" t="e">
            <v>#N/A</v>
          </cell>
        </row>
        <row r="114">
          <cell r="D114">
            <v>15000</v>
          </cell>
          <cell r="E114">
            <v>465000</v>
          </cell>
          <cell r="F114">
            <v>283306.49980755214</v>
          </cell>
          <cell r="G114">
            <v>3.94</v>
          </cell>
          <cell r="H114">
            <v>3.94</v>
          </cell>
          <cell r="I114">
            <v>3.94</v>
          </cell>
          <cell r="J114" t="e">
            <v>#N/A</v>
          </cell>
          <cell r="K114" t="e">
            <v>#N/A</v>
          </cell>
          <cell r="L114" t="e">
            <v>#N/A</v>
          </cell>
        </row>
        <row r="115">
          <cell r="D115">
            <v>15000</v>
          </cell>
          <cell r="E115">
            <v>450000</v>
          </cell>
          <cell r="F115">
            <v>272724.31819639396</v>
          </cell>
          <cell r="G115">
            <v>3.77</v>
          </cell>
          <cell r="H115">
            <v>3.77</v>
          </cell>
          <cell r="I115">
            <v>3.77</v>
          </cell>
          <cell r="J115" t="e">
            <v>#N/A</v>
          </cell>
          <cell r="K115" t="e">
            <v>#N/A</v>
          </cell>
          <cell r="L115" t="e">
            <v>#N/A</v>
          </cell>
        </row>
        <row r="116">
          <cell r="D116">
            <v>15000</v>
          </cell>
          <cell r="E116">
            <v>465000</v>
          </cell>
          <cell r="F116">
            <v>280378.48964087822</v>
          </cell>
          <cell r="G116">
            <v>3.73</v>
          </cell>
          <cell r="H116">
            <v>3.73</v>
          </cell>
          <cell r="I116">
            <v>3.73</v>
          </cell>
          <cell r="J116" t="e">
            <v>#N/A</v>
          </cell>
          <cell r="K116" t="e">
            <v>#N/A</v>
          </cell>
          <cell r="L116" t="e">
            <v>#N/A</v>
          </cell>
        </row>
        <row r="117">
          <cell r="D117">
            <v>15000</v>
          </cell>
          <cell r="E117">
            <v>450000</v>
          </cell>
          <cell r="F117">
            <v>269903.98057725042</v>
          </cell>
          <cell r="G117">
            <v>3.75</v>
          </cell>
          <cell r="H117">
            <v>3.75</v>
          </cell>
          <cell r="I117">
            <v>3.75</v>
          </cell>
          <cell r="J117" t="e">
            <v>#N/A</v>
          </cell>
          <cell r="K117" t="e">
            <v>#N/A</v>
          </cell>
          <cell r="L117" t="e">
            <v>#N/A</v>
          </cell>
        </row>
        <row r="118">
          <cell r="D118">
            <v>15000</v>
          </cell>
          <cell r="E118">
            <v>465000</v>
          </cell>
          <cell r="F118">
            <v>277477.31053449138</v>
          </cell>
          <cell r="G118">
            <v>3.758</v>
          </cell>
          <cell r="H118">
            <v>3.758</v>
          </cell>
          <cell r="I118">
            <v>3.758</v>
          </cell>
          <cell r="J118" t="e">
            <v>#N/A</v>
          </cell>
          <cell r="K118" t="e">
            <v>#N/A</v>
          </cell>
          <cell r="L118" t="e">
            <v>#N/A</v>
          </cell>
        </row>
        <row r="119">
          <cell r="D119">
            <v>15000</v>
          </cell>
          <cell r="E119">
            <v>465000</v>
          </cell>
          <cell r="F119">
            <v>276013.15719478263</v>
          </cell>
          <cell r="G119">
            <v>3.7650000000000001</v>
          </cell>
          <cell r="H119">
            <v>3.7650000000000001</v>
          </cell>
          <cell r="I119">
            <v>3.7650000000000001</v>
          </cell>
          <cell r="J119" t="e">
            <v>#N/A</v>
          </cell>
          <cell r="K119" t="e">
            <v>#N/A</v>
          </cell>
          <cell r="L119" t="e">
            <v>#N/A</v>
          </cell>
        </row>
        <row r="120">
          <cell r="D120">
            <v>15000</v>
          </cell>
          <cell r="E120">
            <v>450000</v>
          </cell>
          <cell r="F120">
            <v>265699.21271267155</v>
          </cell>
          <cell r="G120">
            <v>3.782</v>
          </cell>
          <cell r="H120">
            <v>3.782</v>
          </cell>
          <cell r="I120">
            <v>3.782</v>
          </cell>
          <cell r="J120" t="e">
            <v>#N/A</v>
          </cell>
          <cell r="K120" t="e">
            <v>#N/A</v>
          </cell>
          <cell r="L120" t="e">
            <v>#N/A</v>
          </cell>
        </row>
        <row r="121">
          <cell r="D121">
            <v>15000</v>
          </cell>
          <cell r="E121">
            <v>465000</v>
          </cell>
          <cell r="F121">
            <v>273152.05500515323</v>
          </cell>
          <cell r="G121">
            <v>3.7919999999999998</v>
          </cell>
          <cell r="H121">
            <v>3.7919999999999998</v>
          </cell>
          <cell r="I121">
            <v>3.7919999999999998</v>
          </cell>
          <cell r="J121" t="e">
            <v>#N/A</v>
          </cell>
          <cell r="K121" t="e">
            <v>#N/A</v>
          </cell>
          <cell r="L121" t="e">
            <v>#N/A</v>
          </cell>
        </row>
        <row r="122">
          <cell r="D122">
            <v>15000</v>
          </cell>
          <cell r="E122">
            <v>450000</v>
          </cell>
          <cell r="F122">
            <v>262943.37114168389</v>
          </cell>
          <cell r="G122">
            <v>3.9369999999999998</v>
          </cell>
          <cell r="H122">
            <v>3.9369999999999998</v>
          </cell>
          <cell r="I122">
            <v>3.9369999999999998</v>
          </cell>
          <cell r="J122" t="e">
            <v>#N/A</v>
          </cell>
          <cell r="K122" t="e">
            <v>#N/A</v>
          </cell>
          <cell r="L122" t="e">
            <v>#N/A</v>
          </cell>
        </row>
        <row r="123">
          <cell r="D123">
            <v>15000</v>
          </cell>
          <cell r="E123">
            <v>465000</v>
          </cell>
          <cell r="F123">
            <v>270317.26891677472</v>
          </cell>
          <cell r="G123">
            <v>4.0720000000000001</v>
          </cell>
          <cell r="H123">
            <v>4.0720000000000001</v>
          </cell>
          <cell r="I123">
            <v>4.0720000000000001</v>
          </cell>
          <cell r="J123" t="e">
            <v>#N/A</v>
          </cell>
          <cell r="K123" t="e">
            <v>#N/A</v>
          </cell>
          <cell r="L123" t="e">
            <v>#N/A</v>
          </cell>
        </row>
        <row r="124">
          <cell r="D124">
            <v>15000</v>
          </cell>
          <cell r="E124">
            <v>465000</v>
          </cell>
          <cell r="F124">
            <v>268886.65986602363</v>
          </cell>
          <cell r="G124">
            <v>4.3</v>
          </cell>
          <cell r="H124">
            <v>4.3</v>
          </cell>
          <cell r="I124">
            <v>4.3</v>
          </cell>
          <cell r="J124" t="e">
            <v>#N/A</v>
          </cell>
          <cell r="K124" t="e">
            <v>#N/A</v>
          </cell>
          <cell r="L124" t="e">
            <v>#N/A</v>
          </cell>
        </row>
        <row r="125">
          <cell r="D125">
            <v>15000</v>
          </cell>
          <cell r="E125">
            <v>420000</v>
          </cell>
          <cell r="F125">
            <v>241579.27452358246</v>
          </cell>
          <cell r="G125">
            <v>4.1500000000000004</v>
          </cell>
          <cell r="H125">
            <v>4.1500000000000004</v>
          </cell>
          <cell r="I125">
            <v>4.1500000000000004</v>
          </cell>
          <cell r="J125" t="e">
            <v>#N/A</v>
          </cell>
          <cell r="K125" t="e">
            <v>#N/A</v>
          </cell>
          <cell r="L125" t="e">
            <v>#N/A</v>
          </cell>
        </row>
        <row r="126">
          <cell r="D126">
            <v>15000</v>
          </cell>
          <cell r="E126">
            <v>465000</v>
          </cell>
          <cell r="F126">
            <v>266182.42426119896</v>
          </cell>
          <cell r="G126">
            <v>4.01</v>
          </cell>
          <cell r="H126">
            <v>4.01</v>
          </cell>
          <cell r="I126">
            <v>4.01</v>
          </cell>
          <cell r="J126" t="e">
            <v>#N/A</v>
          </cell>
          <cell r="K126" t="e">
            <v>#N/A</v>
          </cell>
          <cell r="L126" t="e">
            <v>#N/A</v>
          </cell>
        </row>
        <row r="127">
          <cell r="D127">
            <v>15000</v>
          </cell>
          <cell r="E127">
            <v>450000</v>
          </cell>
          <cell r="F127">
            <v>256230.23635238246</v>
          </cell>
          <cell r="G127">
            <v>3.84</v>
          </cell>
          <cell r="H127">
            <v>3.84</v>
          </cell>
          <cell r="I127">
            <v>3.84</v>
          </cell>
          <cell r="J127" t="e">
            <v>#N/A</v>
          </cell>
          <cell r="K127" t="e">
            <v>#N/A</v>
          </cell>
          <cell r="L127" t="e">
            <v>#N/A</v>
          </cell>
        </row>
        <row r="128">
          <cell r="D128">
            <v>15000</v>
          </cell>
          <cell r="E128">
            <v>465000</v>
          </cell>
          <cell r="F128">
            <v>263411.90923974133</v>
          </cell>
          <cell r="G128">
            <v>3.8</v>
          </cell>
          <cell r="H128">
            <v>3.8</v>
          </cell>
          <cell r="I128">
            <v>3.8</v>
          </cell>
          <cell r="J128" t="e">
            <v>#N/A</v>
          </cell>
          <cell r="K128" t="e">
            <v>#N/A</v>
          </cell>
          <cell r="L128" t="e">
            <v>#N/A</v>
          </cell>
        </row>
        <row r="129">
          <cell r="D129">
            <v>15000</v>
          </cell>
          <cell r="E129">
            <v>450000</v>
          </cell>
          <cell r="F129">
            <v>253561.71424259193</v>
          </cell>
          <cell r="G129">
            <v>3.82</v>
          </cell>
          <cell r="H129">
            <v>3.82</v>
          </cell>
          <cell r="I129">
            <v>3.82</v>
          </cell>
          <cell r="J129" t="e">
            <v>#N/A</v>
          </cell>
          <cell r="K129" t="e">
            <v>#N/A</v>
          </cell>
          <cell r="L129" t="e">
            <v>#N/A</v>
          </cell>
        </row>
        <row r="130">
          <cell r="D130">
            <v>15000</v>
          </cell>
          <cell r="E130">
            <v>465000</v>
          </cell>
          <cell r="F130">
            <v>260667.00869820284</v>
          </cell>
          <cell r="G130">
            <v>3.8280000000000003</v>
          </cell>
          <cell r="H130">
            <v>3.8280000000000003</v>
          </cell>
          <cell r="I130">
            <v>3.8280000000000003</v>
          </cell>
          <cell r="J130" t="e">
            <v>#N/A</v>
          </cell>
          <cell r="K130" t="e">
            <v>#N/A</v>
          </cell>
          <cell r="L130" t="e">
            <v>#N/A</v>
          </cell>
        </row>
        <row r="131">
          <cell r="D131">
            <v>15000</v>
          </cell>
          <cell r="E131">
            <v>465000</v>
          </cell>
          <cell r="F131">
            <v>259281.81157754679</v>
          </cell>
          <cell r="G131">
            <v>3.835</v>
          </cell>
          <cell r="H131">
            <v>3.835</v>
          </cell>
          <cell r="I131">
            <v>3.835</v>
          </cell>
          <cell r="J131" t="e">
            <v>#N/A</v>
          </cell>
          <cell r="K131" t="e">
            <v>#N/A</v>
          </cell>
          <cell r="L131" t="e">
            <v>#N/A</v>
          </cell>
        </row>
        <row r="132">
          <cell r="D132">
            <v>15000</v>
          </cell>
          <cell r="E132">
            <v>450000</v>
          </cell>
          <cell r="F132">
            <v>249583.6956839253</v>
          </cell>
          <cell r="G132">
            <v>3.8519999999999999</v>
          </cell>
          <cell r="H132">
            <v>3.8519999999999999</v>
          </cell>
          <cell r="I132">
            <v>3.8519999999999999</v>
          </cell>
          <cell r="J132" t="e">
            <v>#N/A</v>
          </cell>
          <cell r="K132" t="e">
            <v>#N/A</v>
          </cell>
          <cell r="L132" t="e">
            <v>#N/A</v>
          </cell>
        </row>
        <row r="133">
          <cell r="D133">
            <v>15000</v>
          </cell>
          <cell r="E133">
            <v>465000</v>
          </cell>
          <cell r="F133">
            <v>256575.16606313671</v>
          </cell>
          <cell r="G133">
            <v>3.8620000000000001</v>
          </cell>
          <cell r="H133">
            <v>3.8620000000000001</v>
          </cell>
          <cell r="I133">
            <v>3.8620000000000001</v>
          </cell>
          <cell r="J133" t="e">
            <v>#N/A</v>
          </cell>
          <cell r="K133" t="e">
            <v>#N/A</v>
          </cell>
          <cell r="L133" t="e">
            <v>#N/A</v>
          </cell>
        </row>
        <row r="134">
          <cell r="D134">
            <v>15000</v>
          </cell>
          <cell r="E134">
            <v>450000</v>
          </cell>
          <cell r="F134">
            <v>246976.73761022399</v>
          </cell>
          <cell r="G134">
            <v>4.0069999999999997</v>
          </cell>
          <cell r="H134">
            <v>4.0069999999999997</v>
          </cell>
          <cell r="I134">
            <v>4.0069999999999997</v>
          </cell>
          <cell r="J134" t="e">
            <v>#N/A</v>
          </cell>
          <cell r="K134" t="e">
            <v>#N/A</v>
          </cell>
          <cell r="L134" t="e">
            <v>#N/A</v>
          </cell>
        </row>
        <row r="135">
          <cell r="D135">
            <v>15000</v>
          </cell>
          <cell r="E135">
            <v>465000</v>
          </cell>
          <cell r="F135">
            <v>253893.63722952132</v>
          </cell>
          <cell r="G135">
            <v>4.1420000000000003</v>
          </cell>
          <cell r="H135">
            <v>4.1420000000000003</v>
          </cell>
          <cell r="I135">
            <v>4.1420000000000003</v>
          </cell>
          <cell r="J135" t="e">
            <v>#N/A</v>
          </cell>
          <cell r="K135" t="e">
            <v>#N/A</v>
          </cell>
          <cell r="L135" t="e">
            <v>#N/A</v>
          </cell>
        </row>
        <row r="136">
          <cell r="D136">
            <v>15000</v>
          </cell>
          <cell r="E136">
            <v>465000</v>
          </cell>
          <cell r="F136">
            <v>252543.97760980672</v>
          </cell>
          <cell r="G136">
            <v>4.3849999999999998</v>
          </cell>
          <cell r="H136">
            <v>4.3849999999999998</v>
          </cell>
          <cell r="I136">
            <v>4.3849999999999998</v>
          </cell>
          <cell r="J136" t="e">
            <v>#N/A</v>
          </cell>
          <cell r="K136" t="e">
            <v>#N/A</v>
          </cell>
          <cell r="L136" t="e">
            <v>#N/A</v>
          </cell>
        </row>
        <row r="137">
          <cell r="D137">
            <v>15000</v>
          </cell>
          <cell r="E137">
            <v>420000</v>
          </cell>
          <cell r="F137">
            <v>226896.05241414619</v>
          </cell>
          <cell r="G137">
            <v>4.2350000000000003</v>
          </cell>
          <cell r="H137">
            <v>4.2350000000000003</v>
          </cell>
          <cell r="I137">
            <v>4.2350000000000003</v>
          </cell>
          <cell r="J137" t="e">
            <v>#N/A</v>
          </cell>
          <cell r="K137" t="e">
            <v>#N/A</v>
          </cell>
          <cell r="L137" t="e">
            <v>#N/A</v>
          </cell>
        </row>
        <row r="138">
          <cell r="D138">
            <v>15000</v>
          </cell>
          <cell r="E138">
            <v>465000</v>
          </cell>
          <cell r="F138">
            <v>250003.69381496747</v>
          </cell>
          <cell r="G138">
            <v>4.0949999999999998</v>
          </cell>
          <cell r="H138">
            <v>4.0949999999999998</v>
          </cell>
          <cell r="I138">
            <v>4.0949999999999998</v>
          </cell>
          <cell r="J138" t="e">
            <v>#N/A</v>
          </cell>
          <cell r="K138" t="e">
            <v>#N/A</v>
          </cell>
          <cell r="L138" t="e">
            <v>#N/A</v>
          </cell>
        </row>
        <row r="139">
          <cell r="D139">
            <v>15000</v>
          </cell>
          <cell r="E139">
            <v>450000</v>
          </cell>
          <cell r="F139">
            <v>240656.41163126251</v>
          </cell>
          <cell r="G139">
            <v>3.9249999999999998</v>
          </cell>
          <cell r="H139">
            <v>3.9249999999999998</v>
          </cell>
          <cell r="I139">
            <v>3.9249999999999998</v>
          </cell>
          <cell r="J139" t="e">
            <v>#N/A</v>
          </cell>
          <cell r="K139" t="e">
            <v>#N/A</v>
          </cell>
          <cell r="L139" t="e">
            <v>#N/A</v>
          </cell>
        </row>
        <row r="140">
          <cell r="D140">
            <v>15000</v>
          </cell>
          <cell r="E140">
            <v>465000</v>
          </cell>
          <cell r="F140">
            <v>247401.72718455191</v>
          </cell>
          <cell r="G140">
            <v>3.8849999999999998</v>
          </cell>
          <cell r="H140">
            <v>3.8849999999999998</v>
          </cell>
          <cell r="I140">
            <v>3.8849999999999998</v>
          </cell>
          <cell r="J140" t="e">
            <v>#N/A</v>
          </cell>
          <cell r="K140" t="e">
            <v>#N/A</v>
          </cell>
          <cell r="L140" t="e">
            <v>#N/A</v>
          </cell>
        </row>
        <row r="141">
          <cell r="D141">
            <v>15000</v>
          </cell>
          <cell r="E141">
            <v>450000</v>
          </cell>
          <cell r="F141">
            <v>238150.51803495883</v>
          </cell>
          <cell r="G141">
            <v>3.9049999999999998</v>
          </cell>
          <cell r="H141">
            <v>3.9049999999999998</v>
          </cell>
          <cell r="I141">
            <v>3.9049999999999998</v>
          </cell>
          <cell r="J141" t="e">
            <v>#N/A</v>
          </cell>
          <cell r="K141" t="e">
            <v>#N/A</v>
          </cell>
          <cell r="L141" t="e">
            <v>#N/A</v>
          </cell>
        </row>
        <row r="142">
          <cell r="D142">
            <v>15000</v>
          </cell>
          <cell r="E142">
            <v>465000</v>
          </cell>
          <cell r="F142">
            <v>244824.39178570805</v>
          </cell>
          <cell r="G142">
            <v>3.9130000000000003</v>
          </cell>
          <cell r="H142">
            <v>3.9130000000000003</v>
          </cell>
          <cell r="I142">
            <v>3.9130000000000003</v>
          </cell>
          <cell r="J142" t="e">
            <v>#N/A</v>
          </cell>
          <cell r="K142" t="e">
            <v>#N/A</v>
          </cell>
          <cell r="L142" t="e">
            <v>#N/A</v>
          </cell>
        </row>
        <row r="143">
          <cell r="D143">
            <v>15000</v>
          </cell>
          <cell r="E143">
            <v>465000</v>
          </cell>
          <cell r="F143">
            <v>243523.97200382291</v>
          </cell>
          <cell r="G143">
            <v>3.92</v>
          </cell>
          <cell r="H143">
            <v>3.92</v>
          </cell>
          <cell r="I143">
            <v>3.92</v>
          </cell>
          <cell r="J143" t="e">
            <v>#N/A</v>
          </cell>
          <cell r="K143" t="e">
            <v>#N/A</v>
          </cell>
          <cell r="L143" t="e">
            <v>#N/A</v>
          </cell>
        </row>
        <row r="144">
          <cell r="D144">
            <v>15000</v>
          </cell>
          <cell r="E144">
            <v>450000</v>
          </cell>
          <cell r="F144">
            <v>234415.96814681686</v>
          </cell>
          <cell r="G144">
            <v>3.9369999999999998</v>
          </cell>
          <cell r="H144">
            <v>3.9369999999999998</v>
          </cell>
          <cell r="I144">
            <v>3.9369999999999998</v>
          </cell>
          <cell r="J144" t="e">
            <v>#N/A</v>
          </cell>
          <cell r="K144" t="e">
            <v>#N/A</v>
          </cell>
          <cell r="L144" t="e">
            <v>#N/A</v>
          </cell>
        </row>
        <row r="145">
          <cell r="D145">
            <v>15000</v>
          </cell>
          <cell r="E145">
            <v>465000</v>
          </cell>
          <cell r="F145">
            <v>240983.39759392475</v>
          </cell>
          <cell r="G145">
            <v>3.9470000000000001</v>
          </cell>
          <cell r="H145">
            <v>3.9470000000000001</v>
          </cell>
          <cell r="I145">
            <v>3.9470000000000001</v>
          </cell>
          <cell r="J145" t="e">
            <v>#N/A</v>
          </cell>
          <cell r="K145" t="e">
            <v>#N/A</v>
          </cell>
          <cell r="L145" t="e">
            <v>#N/A</v>
          </cell>
        </row>
        <row r="146">
          <cell r="D146">
            <v>15000</v>
          </cell>
          <cell r="E146">
            <v>450000</v>
          </cell>
          <cell r="F146">
            <v>231969.23408176826</v>
          </cell>
          <cell r="G146">
            <v>4.0919999999999996</v>
          </cell>
          <cell r="H146">
            <v>4.0919999999999996</v>
          </cell>
          <cell r="I146">
            <v>4.0919999999999996</v>
          </cell>
          <cell r="J146" t="e">
            <v>#N/A</v>
          </cell>
          <cell r="K146" t="e">
            <v>#N/A</v>
          </cell>
          <cell r="L146" t="e">
            <v>#N/A</v>
          </cell>
        </row>
        <row r="147">
          <cell r="D147">
            <v>15000</v>
          </cell>
          <cell r="E147">
            <v>465000</v>
          </cell>
          <cell r="F147">
            <v>238466.94228316459</v>
          </cell>
          <cell r="G147">
            <v>4.2270000000000003</v>
          </cell>
          <cell r="H147">
            <v>4.2270000000000003</v>
          </cell>
          <cell r="I147">
            <v>4.2270000000000003</v>
          </cell>
          <cell r="J147" t="e">
            <v>#N/A</v>
          </cell>
          <cell r="K147" t="e">
            <v>#N/A</v>
          </cell>
          <cell r="L147" t="e">
            <v>#N/A</v>
          </cell>
        </row>
        <row r="148">
          <cell r="D148">
            <v>15000</v>
          </cell>
          <cell r="E148">
            <v>465000</v>
          </cell>
          <cell r="F148">
            <v>237197.26642614254</v>
          </cell>
          <cell r="G148">
            <v>4.4800000000000004</v>
          </cell>
          <cell r="H148">
            <v>4.4800000000000004</v>
          </cell>
          <cell r="I148">
            <v>4.4800000000000004</v>
          </cell>
          <cell r="J148" t="e">
            <v>#N/A</v>
          </cell>
          <cell r="K148" t="e">
            <v>#N/A</v>
          </cell>
          <cell r="L148" t="e">
            <v>#N/A</v>
          </cell>
        </row>
        <row r="149">
          <cell r="D149">
            <v>15000</v>
          </cell>
          <cell r="E149">
            <v>435000</v>
          </cell>
          <cell r="F149">
            <v>220712.20951264707</v>
          </cell>
          <cell r="G149">
            <v>4.33</v>
          </cell>
          <cell r="H149">
            <v>4.33</v>
          </cell>
          <cell r="I149">
            <v>4.33</v>
          </cell>
          <cell r="J149" t="e">
            <v>#N/A</v>
          </cell>
          <cell r="K149" t="e">
            <v>#N/A</v>
          </cell>
          <cell r="L149" t="e">
            <v>#N/A</v>
          </cell>
        </row>
        <row r="150">
          <cell r="D150">
            <v>15000</v>
          </cell>
          <cell r="E150">
            <v>465000</v>
          </cell>
          <cell r="F150">
            <v>234757.27869770964</v>
          </cell>
          <cell r="G150">
            <v>4.1900000000000004</v>
          </cell>
          <cell r="H150">
            <v>4.1900000000000004</v>
          </cell>
          <cell r="I150">
            <v>4.1900000000000004</v>
          </cell>
          <cell r="J150" t="e">
            <v>#N/A</v>
          </cell>
          <cell r="K150" t="e">
            <v>#N/A</v>
          </cell>
          <cell r="L150" t="e">
            <v>#N/A</v>
          </cell>
        </row>
        <row r="151">
          <cell r="D151">
            <v>15000</v>
          </cell>
          <cell r="E151">
            <v>450000</v>
          </cell>
          <cell r="F151">
            <v>225973.14527536411</v>
          </cell>
          <cell r="G151">
            <v>4.0199999999999996</v>
          </cell>
          <cell r="H151">
            <v>4.0199999999999996</v>
          </cell>
          <cell r="I151">
            <v>4.0199999999999996</v>
          </cell>
          <cell r="J151" t="e">
            <v>#N/A</v>
          </cell>
          <cell r="K151" t="e">
            <v>#N/A</v>
          </cell>
          <cell r="L151" t="e">
            <v>#N/A</v>
          </cell>
        </row>
        <row r="152">
          <cell r="D152">
            <v>15000</v>
          </cell>
          <cell r="E152">
            <v>465000</v>
          </cell>
          <cell r="F152">
            <v>232300.04885363521</v>
          </cell>
          <cell r="G152">
            <v>3.98</v>
          </cell>
          <cell r="H152">
            <v>3.98</v>
          </cell>
          <cell r="I152">
            <v>3.98</v>
          </cell>
          <cell r="J152" t="e">
            <v>#N/A</v>
          </cell>
          <cell r="K152" t="e">
            <v>#N/A</v>
          </cell>
          <cell r="L152" t="e">
            <v>#N/A</v>
          </cell>
        </row>
        <row r="153">
          <cell r="D153">
            <v>15000</v>
          </cell>
          <cell r="E153">
            <v>450000</v>
          </cell>
          <cell r="F153">
            <v>223606.72320876719</v>
          </cell>
          <cell r="G153">
            <v>4</v>
          </cell>
          <cell r="H153">
            <v>4</v>
          </cell>
          <cell r="I153">
            <v>4</v>
          </cell>
          <cell r="J153" t="e">
            <v>#N/A</v>
          </cell>
          <cell r="K153" t="e">
            <v>#N/A</v>
          </cell>
          <cell r="L153" t="e">
            <v>#N/A</v>
          </cell>
        </row>
        <row r="154">
          <cell r="D154">
            <v>15000</v>
          </cell>
          <cell r="E154">
            <v>465000</v>
          </cell>
          <cell r="F154">
            <v>229866.23976580493</v>
          </cell>
          <cell r="G154">
            <v>4.008</v>
          </cell>
          <cell r="H154">
            <v>4.008</v>
          </cell>
          <cell r="I154">
            <v>4.008</v>
          </cell>
          <cell r="J154" t="e">
            <v>#N/A</v>
          </cell>
          <cell r="K154" t="e">
            <v>#N/A</v>
          </cell>
          <cell r="L154" t="e">
            <v>#N/A</v>
          </cell>
        </row>
        <row r="155">
          <cell r="D155">
            <v>15000</v>
          </cell>
          <cell r="E155">
            <v>465000</v>
          </cell>
          <cell r="F155">
            <v>228638.29837106104</v>
          </cell>
          <cell r="G155">
            <v>4.0149999999999997</v>
          </cell>
          <cell r="H155">
            <v>4.0149999999999997</v>
          </cell>
          <cell r="I155">
            <v>4.0149999999999997</v>
          </cell>
          <cell r="J155" t="e">
            <v>#N/A</v>
          </cell>
          <cell r="K155" t="e">
            <v>#N/A</v>
          </cell>
          <cell r="L155" t="e">
            <v>#N/A</v>
          </cell>
        </row>
        <row r="156">
          <cell r="D156">
            <v>15000</v>
          </cell>
          <cell r="E156">
            <v>450000</v>
          </cell>
          <cell r="F156">
            <v>220080.31851640259</v>
          </cell>
          <cell r="G156">
            <v>4.032</v>
          </cell>
          <cell r="H156">
            <v>4.032</v>
          </cell>
          <cell r="I156">
            <v>4.032</v>
          </cell>
          <cell r="J156" t="e">
            <v>#N/A</v>
          </cell>
          <cell r="K156" t="e">
            <v>#N/A</v>
          </cell>
          <cell r="L156" t="e">
            <v>#N/A</v>
          </cell>
        </row>
        <row r="157">
          <cell r="D157">
            <v>15000</v>
          </cell>
          <cell r="E157">
            <v>465000</v>
          </cell>
          <cell r="F157">
            <v>226239.44042025774</v>
          </cell>
          <cell r="G157">
            <v>4.0419999999999998</v>
          </cell>
          <cell r="H157">
            <v>4.0419999999999998</v>
          </cell>
          <cell r="I157">
            <v>4.0419999999999998</v>
          </cell>
          <cell r="J157" t="e">
            <v>#N/A</v>
          </cell>
          <cell r="K157" t="e">
            <v>#N/A</v>
          </cell>
          <cell r="L157" t="e">
            <v>#N/A</v>
          </cell>
        </row>
        <row r="158">
          <cell r="D158">
            <v>15000</v>
          </cell>
          <cell r="E158">
            <v>450000</v>
          </cell>
          <cell r="F158">
            <v>217770.14336059682</v>
          </cell>
          <cell r="G158">
            <v>4.1870000000000003</v>
          </cell>
          <cell r="H158">
            <v>4.1870000000000003</v>
          </cell>
          <cell r="I158">
            <v>4.1870000000000003</v>
          </cell>
          <cell r="J158" t="e">
            <v>#N/A</v>
          </cell>
          <cell r="K158" t="e">
            <v>#N/A</v>
          </cell>
          <cell r="L158" t="e">
            <v>#N/A</v>
          </cell>
        </row>
        <row r="159">
          <cell r="D159">
            <v>15000</v>
          </cell>
          <cell r="E159">
            <v>465000</v>
          </cell>
          <cell r="F159">
            <v>223863.51196535194</v>
          </cell>
          <cell r="G159">
            <v>4.3220000000000001</v>
          </cell>
          <cell r="H159">
            <v>4.3220000000000001</v>
          </cell>
          <cell r="I159">
            <v>4.3220000000000001</v>
          </cell>
          <cell r="J159" t="e">
            <v>#N/A</v>
          </cell>
          <cell r="K159" t="e">
            <v>#N/A</v>
          </cell>
          <cell r="L159" t="e">
            <v>#N/A</v>
          </cell>
        </row>
        <row r="160">
          <cell r="D160">
            <v>15000</v>
          </cell>
          <cell r="E160">
            <v>465000</v>
          </cell>
          <cell r="F160">
            <v>222664.79814946119</v>
          </cell>
          <cell r="G160">
            <v>4.585</v>
          </cell>
          <cell r="H160">
            <v>4.585</v>
          </cell>
          <cell r="I160">
            <v>4.585</v>
          </cell>
          <cell r="J160" t="e">
            <v>#N/A</v>
          </cell>
          <cell r="K160" t="e">
            <v>#N/A</v>
          </cell>
          <cell r="L160" t="e">
            <v>#N/A</v>
          </cell>
        </row>
        <row r="161">
          <cell r="D161">
            <v>15000</v>
          </cell>
          <cell r="E161">
            <v>420000</v>
          </cell>
          <cell r="F161">
            <v>200039.16343628184</v>
          </cell>
          <cell r="G161">
            <v>4.4349999999999996</v>
          </cell>
          <cell r="H161">
            <v>4.4349999999999996</v>
          </cell>
          <cell r="I161">
            <v>4.4349999999999996</v>
          </cell>
          <cell r="J161" t="e">
            <v>#N/A</v>
          </cell>
          <cell r="K161" t="e">
            <v>#N/A</v>
          </cell>
          <cell r="L161" t="e">
            <v>#N/A</v>
          </cell>
        </row>
        <row r="162">
          <cell r="D162">
            <v>15000</v>
          </cell>
          <cell r="E162">
            <v>465000</v>
          </cell>
          <cell r="F162">
            <v>220399.5068586492</v>
          </cell>
          <cell r="G162">
            <v>4.2949999999999999</v>
          </cell>
          <cell r="H162">
            <v>4.2949999999999999</v>
          </cell>
          <cell r="I162">
            <v>4.2949999999999999</v>
          </cell>
          <cell r="J162" t="e">
            <v>#N/A</v>
          </cell>
          <cell r="K162" t="e">
            <v>#N/A</v>
          </cell>
          <cell r="L162" t="e">
            <v>#N/A</v>
          </cell>
        </row>
        <row r="163">
          <cell r="D163">
            <v>15000</v>
          </cell>
          <cell r="E163">
            <v>450000</v>
          </cell>
          <cell r="F163">
            <v>212146.15898881404</v>
          </cell>
          <cell r="G163">
            <v>4.125</v>
          </cell>
          <cell r="H163">
            <v>4.125</v>
          </cell>
          <cell r="I163">
            <v>4.125</v>
          </cell>
          <cell r="J163" t="e">
            <v>#N/A</v>
          </cell>
          <cell r="K163" t="e">
            <v>#N/A</v>
          </cell>
          <cell r="L163" t="e">
            <v>#N/A</v>
          </cell>
        </row>
        <row r="164">
          <cell r="D164">
            <v>15000</v>
          </cell>
          <cell r="E164">
            <v>465000</v>
          </cell>
          <cell r="F164">
            <v>218079.5089361814</v>
          </cell>
          <cell r="G164">
            <v>4.085</v>
          </cell>
          <cell r="H164">
            <v>4.085</v>
          </cell>
          <cell r="I164">
            <v>4.085</v>
          </cell>
          <cell r="J164" t="e">
            <v>#N/A</v>
          </cell>
          <cell r="K164" t="e">
            <v>#N/A</v>
          </cell>
          <cell r="L164" t="e">
            <v>#N/A</v>
          </cell>
        </row>
        <row r="165">
          <cell r="D165">
            <v>15000</v>
          </cell>
          <cell r="E165">
            <v>450000</v>
          </cell>
          <cell r="F165">
            <v>209911.97159135298</v>
          </cell>
          <cell r="G165">
            <v>4.1050000000000004</v>
          </cell>
          <cell r="H165">
            <v>4.1050000000000004</v>
          </cell>
          <cell r="I165">
            <v>4.1050000000000004</v>
          </cell>
          <cell r="J165" t="e">
            <v>#N/A</v>
          </cell>
          <cell r="K165" t="e">
            <v>#N/A</v>
          </cell>
          <cell r="L165" t="e">
            <v>#N/A</v>
          </cell>
        </row>
        <row r="166">
          <cell r="D166">
            <v>15000</v>
          </cell>
          <cell r="E166">
            <v>465000</v>
          </cell>
          <cell r="F166">
            <v>215781.773918555</v>
          </cell>
          <cell r="G166">
            <v>4.1130000000000004</v>
          </cell>
          <cell r="H166">
            <v>4.1130000000000004</v>
          </cell>
          <cell r="I166">
            <v>4.1130000000000004</v>
          </cell>
          <cell r="J166" t="e">
            <v>#N/A</v>
          </cell>
          <cell r="K166" t="e">
            <v>#N/A</v>
          </cell>
          <cell r="L166" t="e">
            <v>#N/A</v>
          </cell>
        </row>
        <row r="167">
          <cell r="D167">
            <v>15000</v>
          </cell>
          <cell r="E167">
            <v>465000</v>
          </cell>
          <cell r="F167">
            <v>214622.54379121959</v>
          </cell>
          <cell r="G167">
            <v>4.12</v>
          </cell>
          <cell r="H167">
            <v>4.12</v>
          </cell>
          <cell r="I167">
            <v>4.12</v>
          </cell>
          <cell r="J167" t="e">
            <v>#N/A</v>
          </cell>
          <cell r="K167" t="e">
            <v>#N/A</v>
          </cell>
          <cell r="L167" t="e">
            <v>#N/A</v>
          </cell>
        </row>
        <row r="168">
          <cell r="D168">
            <v>15000</v>
          </cell>
          <cell r="E168">
            <v>450000</v>
          </cell>
          <cell r="F168">
            <v>206582.89348968407</v>
          </cell>
          <cell r="G168">
            <v>4.1369999999999996</v>
          </cell>
          <cell r="H168">
            <v>4.1369999999999996</v>
          </cell>
          <cell r="I168">
            <v>4.1369999999999996</v>
          </cell>
          <cell r="J168" t="e">
            <v>#N/A</v>
          </cell>
          <cell r="K168" t="e">
            <v>#N/A</v>
          </cell>
          <cell r="L168" t="e">
            <v>#N/A</v>
          </cell>
        </row>
        <row r="169">
          <cell r="D169">
            <v>15000</v>
          </cell>
          <cell r="E169">
            <v>465000</v>
          </cell>
          <cell r="F169">
            <v>212358.0289391808</v>
          </cell>
          <cell r="G169">
            <v>4.1470000000000002</v>
          </cell>
          <cell r="H169">
            <v>4.1470000000000002</v>
          </cell>
          <cell r="I169">
            <v>4.1470000000000002</v>
          </cell>
          <cell r="J169" t="e">
            <v>#N/A</v>
          </cell>
          <cell r="K169" t="e">
            <v>#N/A</v>
          </cell>
          <cell r="L169" t="e">
            <v>#N/A</v>
          </cell>
        </row>
        <row r="170">
          <cell r="D170">
            <v>15000</v>
          </cell>
          <cell r="E170">
            <v>450000</v>
          </cell>
          <cell r="F170">
            <v>204402.16732745423</v>
          </cell>
          <cell r="G170">
            <v>4.2919999999999998</v>
          </cell>
          <cell r="H170">
            <v>4.2919999999999998</v>
          </cell>
          <cell r="I170">
            <v>4.2919999999999998</v>
          </cell>
          <cell r="J170" t="e">
            <v>#N/A</v>
          </cell>
          <cell r="K170" t="e">
            <v>#N/A</v>
          </cell>
          <cell r="L170" t="e">
            <v>#N/A</v>
          </cell>
        </row>
        <row r="171">
          <cell r="D171">
            <v>15000</v>
          </cell>
          <cell r="E171">
            <v>465000</v>
          </cell>
          <cell r="F171">
            <v>210115.30595838893</v>
          </cell>
          <cell r="G171">
            <v>4.4269999999999996</v>
          </cell>
          <cell r="H171">
            <v>4.4269999999999996</v>
          </cell>
          <cell r="I171">
            <v>4.4269999999999996</v>
          </cell>
          <cell r="J171" t="e">
            <v>#N/A</v>
          </cell>
          <cell r="K171" t="e">
            <v>#N/A</v>
          </cell>
          <cell r="L171" t="e">
            <v>#N/A</v>
          </cell>
        </row>
        <row r="172">
          <cell r="D172">
            <v>15000</v>
          </cell>
          <cell r="E172">
            <v>465000</v>
          </cell>
          <cell r="F172">
            <v>208983.8533188407</v>
          </cell>
          <cell r="G172">
            <v>4.6950000000000003</v>
          </cell>
          <cell r="H172">
            <v>4.6950000000000003</v>
          </cell>
          <cell r="I172">
            <v>4.6950000000000003</v>
          </cell>
          <cell r="J172" t="e">
            <v>#N/A</v>
          </cell>
          <cell r="K172" t="e">
            <v>#N/A</v>
          </cell>
          <cell r="L172" t="e">
            <v>#N/A</v>
          </cell>
        </row>
        <row r="173">
          <cell r="D173">
            <v>15000</v>
          </cell>
          <cell r="E173">
            <v>420000</v>
          </cell>
          <cell r="F173">
            <v>187742.67047452868</v>
          </cell>
          <cell r="G173">
            <v>4.5449999999999999</v>
          </cell>
          <cell r="H173">
            <v>4.5449999999999999</v>
          </cell>
          <cell r="I173">
            <v>4.5449999999999999</v>
          </cell>
          <cell r="J173" t="e">
            <v>#N/A</v>
          </cell>
          <cell r="K173" t="e">
            <v>#N/A</v>
          </cell>
          <cell r="L173" t="e">
            <v>#N/A</v>
          </cell>
        </row>
        <row r="174">
          <cell r="D174">
            <v>15000</v>
          </cell>
          <cell r="E174">
            <v>465000</v>
          </cell>
          <cell r="F174">
            <v>206845.7729819862</v>
          </cell>
          <cell r="G174">
            <v>4.4050000000000002</v>
          </cell>
          <cell r="H174">
            <v>4.4050000000000002</v>
          </cell>
          <cell r="I174">
            <v>4.4050000000000002</v>
          </cell>
          <cell r="J174" t="e">
            <v>#N/A</v>
          </cell>
          <cell r="K174" t="e">
            <v>#N/A</v>
          </cell>
          <cell r="L174" t="e">
            <v>#N/A</v>
          </cell>
        </row>
        <row r="175">
          <cell r="D175">
            <v>15000</v>
          </cell>
          <cell r="E175">
            <v>450000</v>
          </cell>
          <cell r="F175">
            <v>199093.91984888594</v>
          </cell>
          <cell r="G175">
            <v>4.2350000000000003</v>
          </cell>
          <cell r="H175">
            <v>4.2350000000000003</v>
          </cell>
          <cell r="I175">
            <v>4.2350000000000003</v>
          </cell>
          <cell r="J175" t="e">
            <v>#N/A</v>
          </cell>
          <cell r="K175" t="e">
            <v>#N/A</v>
          </cell>
          <cell r="L175" t="e">
            <v>#N/A</v>
          </cell>
        </row>
        <row r="176">
          <cell r="D176">
            <v>15000</v>
          </cell>
          <cell r="E176">
            <v>465000</v>
          </cell>
          <cell r="F176">
            <v>204656.19875710289</v>
          </cell>
          <cell r="G176">
            <v>4.1950000000000003</v>
          </cell>
          <cell r="H176">
            <v>4.1950000000000003</v>
          </cell>
          <cell r="I176">
            <v>4.1950000000000003</v>
          </cell>
          <cell r="J176" t="e">
            <v>#N/A</v>
          </cell>
          <cell r="K176" t="e">
            <v>#N/A</v>
          </cell>
          <cell r="L176" t="e">
            <v>#N/A</v>
          </cell>
        </row>
        <row r="177">
          <cell r="D177">
            <v>15000</v>
          </cell>
          <cell r="E177">
            <v>450000</v>
          </cell>
          <cell r="F177">
            <v>196985.4020760947</v>
          </cell>
          <cell r="G177">
            <v>4.2149999999999999</v>
          </cell>
          <cell r="H177">
            <v>4.2149999999999999</v>
          </cell>
          <cell r="I177">
            <v>4.2149999999999999</v>
          </cell>
          <cell r="J177" t="e">
            <v>#N/A</v>
          </cell>
          <cell r="K177" t="e">
            <v>#N/A</v>
          </cell>
          <cell r="L177" t="e">
            <v>#N/A</v>
          </cell>
        </row>
        <row r="178">
          <cell r="D178">
            <v>15000</v>
          </cell>
          <cell r="E178">
            <v>465000</v>
          </cell>
          <cell r="F178">
            <v>202487.777432281</v>
          </cell>
          <cell r="G178">
            <v>4.2229999999999999</v>
          </cell>
          <cell r="H178">
            <v>4.2229999999999999</v>
          </cell>
          <cell r="I178">
            <v>4.2229999999999999</v>
          </cell>
          <cell r="J178" t="e">
            <v>#N/A</v>
          </cell>
          <cell r="K178" t="e">
            <v>#N/A</v>
          </cell>
          <cell r="L178" t="e">
            <v>#N/A</v>
          </cell>
        </row>
        <row r="179">
          <cell r="D179">
            <v>15000</v>
          </cell>
          <cell r="E179">
            <v>465000</v>
          </cell>
          <cell r="F179">
            <v>201393.84123201817</v>
          </cell>
          <cell r="G179">
            <v>4.2300000000000004</v>
          </cell>
          <cell r="H179">
            <v>4.2300000000000004</v>
          </cell>
          <cell r="I179">
            <v>4.2300000000000004</v>
          </cell>
          <cell r="J179" t="e">
            <v>#N/A</v>
          </cell>
          <cell r="K179" t="e">
            <v>#N/A</v>
          </cell>
          <cell r="L179" t="e">
            <v>#N/A</v>
          </cell>
        </row>
        <row r="180">
          <cell r="D180">
            <v>15000</v>
          </cell>
          <cell r="E180">
            <v>450000</v>
          </cell>
          <cell r="F180">
            <v>193843.8364754272</v>
          </cell>
          <cell r="G180">
            <v>4.2469999999999999</v>
          </cell>
          <cell r="H180">
            <v>4.2469999999999999</v>
          </cell>
          <cell r="I180">
            <v>4.2469999999999999</v>
          </cell>
          <cell r="J180" t="e">
            <v>#N/A</v>
          </cell>
          <cell r="K180" t="e">
            <v>#N/A</v>
          </cell>
          <cell r="L180" t="e">
            <v>#N/A</v>
          </cell>
        </row>
        <row r="181">
          <cell r="D181">
            <v>15000</v>
          </cell>
          <cell r="E181">
            <v>465000</v>
          </cell>
          <cell r="F181">
            <v>199256.98082086176</v>
          </cell>
          <cell r="G181">
            <v>4.2569999999999997</v>
          </cell>
          <cell r="H181">
            <v>4.2569999999999997</v>
          </cell>
          <cell r="I181">
            <v>4.2569999999999997</v>
          </cell>
          <cell r="J181" t="e">
            <v>#N/A</v>
          </cell>
          <cell r="K181" t="e">
            <v>#N/A</v>
          </cell>
          <cell r="L181" t="e">
            <v>#N/A</v>
          </cell>
        </row>
        <row r="182">
          <cell r="D182">
            <v>15000</v>
          </cell>
          <cell r="E182">
            <v>450000</v>
          </cell>
          <cell r="F182">
            <v>191786.10968286882</v>
          </cell>
          <cell r="G182">
            <v>4.4020000000000001</v>
          </cell>
          <cell r="H182">
            <v>4.4020000000000001</v>
          </cell>
          <cell r="I182">
            <v>4.4020000000000001</v>
          </cell>
          <cell r="J182" t="e">
            <v>#N/A</v>
          </cell>
          <cell r="K182" t="e">
            <v>#N/A</v>
          </cell>
          <cell r="L182" t="e">
            <v>#N/A</v>
          </cell>
        </row>
        <row r="183">
          <cell r="D183">
            <v>15000</v>
          </cell>
          <cell r="E183">
            <v>465000</v>
          </cell>
          <cell r="F183">
            <v>197140.82191612973</v>
          </cell>
          <cell r="G183">
            <v>4.5369999999999999</v>
          </cell>
          <cell r="H183">
            <v>4.5369999999999999</v>
          </cell>
          <cell r="I183">
            <v>4.5369999999999999</v>
          </cell>
          <cell r="J183" t="e">
            <v>#N/A</v>
          </cell>
          <cell r="K183" t="e">
            <v>#N/A</v>
          </cell>
          <cell r="L183" t="e">
            <v>#N/A</v>
          </cell>
        </row>
        <row r="184">
          <cell r="D184">
            <v>15000</v>
          </cell>
          <cell r="E184">
            <v>465000</v>
          </cell>
          <cell r="F184">
            <v>196073.27335269682</v>
          </cell>
          <cell r="G184">
            <v>4.8099999999999996</v>
          </cell>
          <cell r="H184">
            <v>4.8099999999999996</v>
          </cell>
          <cell r="I184">
            <v>4.8099999999999996</v>
          </cell>
          <cell r="J184" t="e">
            <v>#N/A</v>
          </cell>
          <cell r="K184" t="e">
            <v>#N/A</v>
          </cell>
          <cell r="L184" t="e">
            <v>#N/A</v>
          </cell>
        </row>
        <row r="185">
          <cell r="D185">
            <v>15000</v>
          </cell>
          <cell r="E185">
            <v>420000</v>
          </cell>
          <cell r="F185">
            <v>176138.96966127743</v>
          </cell>
          <cell r="G185">
            <v>4.66</v>
          </cell>
          <cell r="H185">
            <v>4.66</v>
          </cell>
          <cell r="I185">
            <v>4.66</v>
          </cell>
          <cell r="J185" t="e">
            <v>#N/A</v>
          </cell>
          <cell r="K185" t="e">
            <v>#N/A</v>
          </cell>
          <cell r="L185" t="e">
            <v>#N/A</v>
          </cell>
        </row>
        <row r="186">
          <cell r="D186">
            <v>15000</v>
          </cell>
          <cell r="E186">
            <v>465000</v>
          </cell>
          <cell r="F186">
            <v>194056.04809367744</v>
          </cell>
          <cell r="G186">
            <v>4.5199999999999996</v>
          </cell>
          <cell r="H186">
            <v>4.5199999999999996</v>
          </cell>
          <cell r="I186">
            <v>4.5199999999999996</v>
          </cell>
          <cell r="J186" t="e">
            <v>#N/A</v>
          </cell>
          <cell r="K186" t="e">
            <v>#N/A</v>
          </cell>
          <cell r="L186" t="e">
            <v>#N/A</v>
          </cell>
        </row>
        <row r="187">
          <cell r="D187">
            <v>15000</v>
          </cell>
          <cell r="E187">
            <v>450000</v>
          </cell>
          <cell r="F187">
            <v>186777.82939386857</v>
          </cell>
          <cell r="G187">
            <v>4.3499999999999996</v>
          </cell>
          <cell r="H187">
            <v>4.3499999999999996</v>
          </cell>
          <cell r="I187">
            <v>4.3499999999999996</v>
          </cell>
          <cell r="J187" t="e">
            <v>#N/A</v>
          </cell>
          <cell r="K187" t="e">
            <v>#N/A</v>
          </cell>
          <cell r="L187" t="e">
            <v>#N/A</v>
          </cell>
        </row>
        <row r="188">
          <cell r="D188">
            <v>15000</v>
          </cell>
          <cell r="E188">
            <v>465000</v>
          </cell>
          <cell r="F188">
            <v>191990.3721503827</v>
          </cell>
          <cell r="G188">
            <v>4.3099999999999996</v>
          </cell>
          <cell r="H188">
            <v>4.3099999999999996</v>
          </cell>
          <cell r="I188">
            <v>4.3099999999999996</v>
          </cell>
          <cell r="J188" t="e">
            <v>#N/A</v>
          </cell>
          <cell r="K188" t="e">
            <v>#N/A</v>
          </cell>
          <cell r="L188" t="e">
            <v>#N/A</v>
          </cell>
        </row>
        <row r="189">
          <cell r="D189">
            <v>15000</v>
          </cell>
          <cell r="E189">
            <v>450000</v>
          </cell>
          <cell r="F189">
            <v>184788.68919848077</v>
          </cell>
          <cell r="G189">
            <v>4.33</v>
          </cell>
          <cell r="H189">
            <v>4.33</v>
          </cell>
          <cell r="I189">
            <v>4.33</v>
          </cell>
          <cell r="J189" t="e">
            <v>#N/A</v>
          </cell>
          <cell r="K189" t="e">
            <v>#N/A</v>
          </cell>
          <cell r="L189" t="e">
            <v>#N/A</v>
          </cell>
        </row>
        <row r="190">
          <cell r="D190">
            <v>15000</v>
          </cell>
          <cell r="E190">
            <v>465000</v>
          </cell>
          <cell r="F190">
            <v>189944.78555023141</v>
          </cell>
          <cell r="G190">
            <v>4.3380000000000001</v>
          </cell>
          <cell r="H190">
            <v>4.3380000000000001</v>
          </cell>
          <cell r="I190">
            <v>4.3380000000000001</v>
          </cell>
          <cell r="J190" t="e">
            <v>#N/A</v>
          </cell>
          <cell r="K190" t="e">
            <v>#N/A</v>
          </cell>
          <cell r="L190" t="e">
            <v>#N/A</v>
          </cell>
        </row>
        <row r="191">
          <cell r="D191">
            <v>15000</v>
          </cell>
          <cell r="E191">
            <v>465000</v>
          </cell>
          <cell r="F191">
            <v>188912.86841214364</v>
          </cell>
          <cell r="G191">
            <v>4.3449999999999998</v>
          </cell>
          <cell r="H191">
            <v>4.3449999999999998</v>
          </cell>
          <cell r="I191">
            <v>4.3449999999999998</v>
          </cell>
          <cell r="J191" t="e">
            <v>#N/A</v>
          </cell>
          <cell r="K191" t="e">
            <v>#N/A</v>
          </cell>
          <cell r="L191" t="e">
            <v>#N/A</v>
          </cell>
        </row>
        <row r="192">
          <cell r="D192">
            <v>15000</v>
          </cell>
          <cell r="E192">
            <v>450000</v>
          </cell>
          <cell r="F192">
            <v>181825.23118313542</v>
          </cell>
          <cell r="G192">
            <v>4.3620000000000001</v>
          </cell>
          <cell r="H192">
            <v>4.3620000000000001</v>
          </cell>
          <cell r="I192">
            <v>4.3620000000000001</v>
          </cell>
          <cell r="J192" t="e">
            <v>#N/A</v>
          </cell>
          <cell r="K192" t="e">
            <v>#N/A</v>
          </cell>
          <cell r="L192" t="e">
            <v>#N/A</v>
          </cell>
        </row>
        <row r="193">
          <cell r="D193">
            <v>15000</v>
          </cell>
          <cell r="E193">
            <v>465000</v>
          </cell>
          <cell r="F193">
            <v>186897.25308498315</v>
          </cell>
          <cell r="G193">
            <v>4.3719999999999999</v>
          </cell>
          <cell r="H193">
            <v>4.3719999999999999</v>
          </cell>
          <cell r="I193">
            <v>4.3719999999999999</v>
          </cell>
          <cell r="J193" t="e">
            <v>#N/A</v>
          </cell>
          <cell r="K193" t="e">
            <v>#N/A</v>
          </cell>
          <cell r="L193" t="e">
            <v>#N/A</v>
          </cell>
        </row>
        <row r="194">
          <cell r="D194">
            <v>15000</v>
          </cell>
          <cell r="E194">
            <v>450000</v>
          </cell>
          <cell r="F194">
            <v>179884.32374053713</v>
          </cell>
          <cell r="G194">
            <v>4.5170000000000003</v>
          </cell>
          <cell r="H194">
            <v>4.5170000000000003</v>
          </cell>
          <cell r="I194">
            <v>4.5170000000000003</v>
          </cell>
          <cell r="J194" t="e">
            <v>#N/A</v>
          </cell>
          <cell r="K194" t="e">
            <v>#N/A</v>
          </cell>
          <cell r="L194" t="e">
            <v>#N/A</v>
          </cell>
        </row>
        <row r="195">
          <cell r="D195">
            <v>15000</v>
          </cell>
          <cell r="E195">
            <v>465000</v>
          </cell>
          <cell r="F195">
            <v>184901.29476237984</v>
          </cell>
          <cell r="G195">
            <v>4.6520000000000001</v>
          </cell>
          <cell r="H195">
            <v>4.6520000000000001</v>
          </cell>
          <cell r="I195">
            <v>4.6520000000000001</v>
          </cell>
          <cell r="J195" t="e">
            <v>#N/A</v>
          </cell>
          <cell r="K195" t="e">
            <v>#N/A</v>
          </cell>
          <cell r="L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4.93</v>
          </cell>
          <cell r="H196">
            <v>4.93</v>
          </cell>
          <cell r="I196">
            <v>4.93</v>
          </cell>
          <cell r="J196" t="e">
            <v>#N/A</v>
          </cell>
          <cell r="K196" t="e">
            <v>#N/A</v>
          </cell>
          <cell r="L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4.78</v>
          </cell>
          <cell r="H197">
            <v>4.78</v>
          </cell>
          <cell r="I197">
            <v>4.78</v>
          </cell>
          <cell r="J197" t="e">
            <v>#N/A</v>
          </cell>
          <cell r="K197" t="e">
            <v>#N/A</v>
          </cell>
          <cell r="L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4.6399999999999997</v>
          </cell>
          <cell r="H198">
            <v>4.6399999999999997</v>
          </cell>
          <cell r="I198">
            <v>4.6399999999999997</v>
          </cell>
          <cell r="J198" t="e">
            <v>#N/A</v>
          </cell>
          <cell r="K198" t="e">
            <v>#N/A</v>
          </cell>
          <cell r="L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4.47</v>
          </cell>
          <cell r="H199">
            <v>4.47</v>
          </cell>
          <cell r="I199">
            <v>4.47</v>
          </cell>
          <cell r="J199" t="e">
            <v>#N/A</v>
          </cell>
          <cell r="K199" t="e">
            <v>#N/A</v>
          </cell>
          <cell r="L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4.43</v>
          </cell>
          <cell r="H200">
            <v>4.43</v>
          </cell>
          <cell r="I200">
            <v>4.43</v>
          </cell>
          <cell r="J200" t="e">
            <v>#N/A</v>
          </cell>
          <cell r="K200" t="e">
            <v>#N/A</v>
          </cell>
          <cell r="L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4.45</v>
          </cell>
          <cell r="H201">
            <v>4.45</v>
          </cell>
          <cell r="I201">
            <v>4.45</v>
          </cell>
          <cell r="J201" t="e">
            <v>#N/A</v>
          </cell>
          <cell r="K201" t="e">
            <v>#N/A</v>
          </cell>
          <cell r="L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4.4580000000000002</v>
          </cell>
          <cell r="H202">
            <v>4.4580000000000002</v>
          </cell>
          <cell r="I202">
            <v>4.4580000000000002</v>
          </cell>
          <cell r="J202" t="e">
            <v>#N/A</v>
          </cell>
          <cell r="K202" t="e">
            <v>#N/A</v>
          </cell>
          <cell r="L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4.4649999999999999</v>
          </cell>
          <cell r="H203">
            <v>4.4649999999999999</v>
          </cell>
          <cell r="I203">
            <v>4.4649999999999999</v>
          </cell>
          <cell r="J203" t="e">
            <v>#N/A</v>
          </cell>
          <cell r="K203" t="e">
            <v>#N/A</v>
          </cell>
          <cell r="L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4.4820000000000002</v>
          </cell>
          <cell r="H204">
            <v>4.4820000000000002</v>
          </cell>
          <cell r="I204">
            <v>4.4820000000000002</v>
          </cell>
          <cell r="J204" t="e">
            <v>#N/A</v>
          </cell>
          <cell r="K204" t="e">
            <v>#N/A</v>
          </cell>
          <cell r="L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4.492</v>
          </cell>
          <cell r="H205">
            <v>4.492</v>
          </cell>
          <cell r="I205">
            <v>4.492</v>
          </cell>
          <cell r="J205" t="e">
            <v>#N/A</v>
          </cell>
          <cell r="K205" t="e">
            <v>#N/A</v>
          </cell>
          <cell r="L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4.6369999999999996</v>
          </cell>
          <cell r="H206">
            <v>4.6369999999999996</v>
          </cell>
          <cell r="I206">
            <v>4.6369999999999996</v>
          </cell>
          <cell r="J206" t="e">
            <v>#N/A</v>
          </cell>
          <cell r="K206" t="e">
            <v>#N/A</v>
          </cell>
          <cell r="L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4.7720000000000002</v>
          </cell>
          <cell r="H207">
            <v>4.7720000000000002</v>
          </cell>
          <cell r="I207">
            <v>4.7720000000000002</v>
          </cell>
          <cell r="J207" t="e">
            <v>#N/A</v>
          </cell>
          <cell r="K207" t="e">
            <v>#N/A</v>
          </cell>
          <cell r="L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5.0549999999999997</v>
          </cell>
          <cell r="H208">
            <v>5.0549999999999997</v>
          </cell>
          <cell r="I208">
            <v>5.0549999999999997</v>
          </cell>
          <cell r="J208" t="e">
            <v>#N/A</v>
          </cell>
          <cell r="K208" t="e">
            <v>#N/A</v>
          </cell>
          <cell r="L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4.9050000000000002</v>
          </cell>
          <cell r="H209">
            <v>4.9050000000000002</v>
          </cell>
          <cell r="I209">
            <v>4.9050000000000002</v>
          </cell>
          <cell r="J209" t="e">
            <v>#N/A</v>
          </cell>
          <cell r="K209" t="e">
            <v>#N/A</v>
          </cell>
          <cell r="L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4.7649999999999997</v>
          </cell>
          <cell r="H210">
            <v>4.7649999999999997</v>
          </cell>
          <cell r="I210">
            <v>4.7649999999999997</v>
          </cell>
          <cell r="J210" t="e">
            <v>#N/A</v>
          </cell>
          <cell r="K210" t="e">
            <v>#N/A</v>
          </cell>
          <cell r="L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4.5949999999999998</v>
          </cell>
          <cell r="H211">
            <v>4.5949999999999998</v>
          </cell>
          <cell r="I211">
            <v>4.5949999999999998</v>
          </cell>
          <cell r="J211" t="e">
            <v>#N/A</v>
          </cell>
          <cell r="K211" t="e">
            <v>#N/A</v>
          </cell>
          <cell r="L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4.5549999999999997</v>
          </cell>
          <cell r="H212">
            <v>4.5549999999999997</v>
          </cell>
          <cell r="I212">
            <v>4.5549999999999997</v>
          </cell>
          <cell r="J212" t="e">
            <v>#N/A</v>
          </cell>
          <cell r="K212" t="e">
            <v>#N/A</v>
          </cell>
          <cell r="L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4.5750000000000002</v>
          </cell>
          <cell r="H213">
            <v>4.5750000000000002</v>
          </cell>
          <cell r="I213">
            <v>4.5750000000000002</v>
          </cell>
          <cell r="J213" t="e">
            <v>#N/A</v>
          </cell>
          <cell r="K213" t="e">
            <v>#N/A</v>
          </cell>
          <cell r="L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4.5830000000000002</v>
          </cell>
          <cell r="H214">
            <v>4.5830000000000002</v>
          </cell>
          <cell r="I214">
            <v>4.5830000000000002</v>
          </cell>
          <cell r="J214" t="e">
            <v>#N/A</v>
          </cell>
          <cell r="K214" t="e">
            <v>#N/A</v>
          </cell>
          <cell r="L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4.59</v>
          </cell>
          <cell r="H215">
            <v>4.59</v>
          </cell>
          <cell r="I215">
            <v>4.59</v>
          </cell>
          <cell r="J215" t="e">
            <v>#N/A</v>
          </cell>
          <cell r="K215" t="e">
            <v>#N/A</v>
          </cell>
          <cell r="L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4.6070000000000002</v>
          </cell>
          <cell r="H216">
            <v>4.6070000000000002</v>
          </cell>
          <cell r="I216">
            <v>4.6070000000000002</v>
          </cell>
          <cell r="J216" t="e">
            <v>#N/A</v>
          </cell>
          <cell r="K216" t="e">
            <v>#N/A</v>
          </cell>
          <cell r="L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4.617</v>
          </cell>
          <cell r="H217">
            <v>4.617</v>
          </cell>
          <cell r="I217">
            <v>4.617</v>
          </cell>
          <cell r="J217" t="e">
            <v>#N/A</v>
          </cell>
          <cell r="K217" t="e">
            <v>#N/A</v>
          </cell>
          <cell r="L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4.7619999999999996</v>
          </cell>
          <cell r="H218">
            <v>4.7619999999999996</v>
          </cell>
          <cell r="I218">
            <v>4.7619999999999996</v>
          </cell>
          <cell r="J218" t="e">
            <v>#N/A</v>
          </cell>
          <cell r="K218" t="e">
            <v>#N/A</v>
          </cell>
          <cell r="L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4.8970000000000002</v>
          </cell>
          <cell r="H219">
            <v>4.8970000000000002</v>
          </cell>
          <cell r="I219">
            <v>4.8970000000000002</v>
          </cell>
          <cell r="J219" t="e">
            <v>#N/A</v>
          </cell>
          <cell r="K219" t="e">
            <v>#N/A</v>
          </cell>
          <cell r="L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5.1849999999999996</v>
          </cell>
          <cell r="H220">
            <v>5.1849999999999996</v>
          </cell>
          <cell r="I220">
            <v>5.1849999999999996</v>
          </cell>
          <cell r="J220" t="e">
            <v>#N/A</v>
          </cell>
          <cell r="K220" t="e">
            <v>#N/A</v>
          </cell>
          <cell r="L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5.0350000000000001</v>
          </cell>
          <cell r="H221">
            <v>5.0350000000000001</v>
          </cell>
          <cell r="I221">
            <v>5.0350000000000001</v>
          </cell>
          <cell r="J221" t="e">
            <v>#N/A</v>
          </cell>
          <cell r="K221" t="e">
            <v>#N/A</v>
          </cell>
          <cell r="L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4.8949999999999996</v>
          </cell>
          <cell r="H222">
            <v>4.8949999999999996</v>
          </cell>
          <cell r="I222">
            <v>4.8949999999999996</v>
          </cell>
          <cell r="J222" t="e">
            <v>#N/A</v>
          </cell>
          <cell r="K222" t="e">
            <v>#N/A</v>
          </cell>
          <cell r="L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4.7249999999999996</v>
          </cell>
          <cell r="H223">
            <v>4.7249999999999996</v>
          </cell>
          <cell r="I223">
            <v>4.7249999999999996</v>
          </cell>
          <cell r="J223" t="e">
            <v>#N/A</v>
          </cell>
          <cell r="K223" t="e">
            <v>#N/A</v>
          </cell>
          <cell r="L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4.6849999999999996</v>
          </cell>
          <cell r="H224">
            <v>4.6849999999999996</v>
          </cell>
          <cell r="I224">
            <v>4.6849999999999996</v>
          </cell>
          <cell r="J224" t="e">
            <v>#N/A</v>
          </cell>
          <cell r="K224" t="e">
            <v>#N/A</v>
          </cell>
          <cell r="L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4.7050000000000001</v>
          </cell>
          <cell r="H225">
            <v>4.7050000000000001</v>
          </cell>
          <cell r="I225">
            <v>4.7050000000000001</v>
          </cell>
          <cell r="J225" t="e">
            <v>#N/A</v>
          </cell>
          <cell r="K225" t="e">
            <v>#N/A</v>
          </cell>
          <cell r="L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4.7130000000000001</v>
          </cell>
          <cell r="H226">
            <v>4.7130000000000001</v>
          </cell>
          <cell r="I226">
            <v>4.7130000000000001</v>
          </cell>
          <cell r="J226" t="e">
            <v>#N/A</v>
          </cell>
          <cell r="K226" t="e">
            <v>#N/A</v>
          </cell>
          <cell r="L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4.72</v>
          </cell>
          <cell r="H227">
            <v>4.72</v>
          </cell>
          <cell r="I227">
            <v>4.72</v>
          </cell>
          <cell r="J227" t="e">
            <v>#N/A</v>
          </cell>
          <cell r="K227" t="e">
            <v>#N/A</v>
          </cell>
          <cell r="L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4.7370000000000001</v>
          </cell>
          <cell r="H228">
            <v>4.7370000000000001</v>
          </cell>
          <cell r="I228">
            <v>4.7370000000000001</v>
          </cell>
          <cell r="J228" t="e">
            <v>#N/A</v>
          </cell>
          <cell r="K228" t="e">
            <v>#N/A</v>
          </cell>
          <cell r="L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4.7469999999999999</v>
          </cell>
          <cell r="H229">
            <v>4.7469999999999999</v>
          </cell>
          <cell r="I229">
            <v>4.7469999999999999</v>
          </cell>
          <cell r="J229" t="e">
            <v>#N/A</v>
          </cell>
          <cell r="K229" t="e">
            <v>#N/A</v>
          </cell>
          <cell r="L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4.8920000000000003</v>
          </cell>
          <cell r="H230">
            <v>4.8920000000000003</v>
          </cell>
          <cell r="I230">
            <v>4.8920000000000003</v>
          </cell>
          <cell r="J230" t="e">
            <v>#N/A</v>
          </cell>
          <cell r="K230" t="e">
            <v>#N/A</v>
          </cell>
          <cell r="L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5.0270000000000001</v>
          </cell>
          <cell r="H231">
            <v>5.0270000000000001</v>
          </cell>
          <cell r="I231">
            <v>5.0270000000000001</v>
          </cell>
          <cell r="J231" t="e">
            <v>#N/A</v>
          </cell>
          <cell r="K231" t="e">
            <v>#N/A</v>
          </cell>
          <cell r="L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5.3150000000000004</v>
          </cell>
          <cell r="H232">
            <v>5.3150000000000004</v>
          </cell>
          <cell r="I232">
            <v>5.3150000000000004</v>
          </cell>
          <cell r="J232" t="e">
            <v>#N/A</v>
          </cell>
          <cell r="K232" t="e">
            <v>#N/A</v>
          </cell>
          <cell r="L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5.165</v>
          </cell>
          <cell r="H233">
            <v>5.165</v>
          </cell>
          <cell r="I233">
            <v>5.165</v>
          </cell>
          <cell r="J233" t="e">
            <v>#N/A</v>
          </cell>
          <cell r="K233" t="e">
            <v>#N/A</v>
          </cell>
          <cell r="L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5.0250000000000004</v>
          </cell>
          <cell r="H234">
            <v>5.0250000000000004</v>
          </cell>
          <cell r="I234">
            <v>5.0250000000000004</v>
          </cell>
          <cell r="J234" t="e">
            <v>#N/A</v>
          </cell>
          <cell r="K234" t="e">
            <v>#N/A</v>
          </cell>
          <cell r="L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4.8550000000000004</v>
          </cell>
          <cell r="H235">
            <v>4.8550000000000004</v>
          </cell>
          <cell r="I235">
            <v>4.8550000000000004</v>
          </cell>
          <cell r="J235" t="e">
            <v>#N/A</v>
          </cell>
          <cell r="K235" t="e">
            <v>#N/A</v>
          </cell>
          <cell r="L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4.8150000000000004</v>
          </cell>
          <cell r="H236">
            <v>4.8150000000000004</v>
          </cell>
          <cell r="I236">
            <v>4.8150000000000004</v>
          </cell>
          <cell r="J236" t="e">
            <v>#N/A</v>
          </cell>
          <cell r="K236" t="e">
            <v>#N/A</v>
          </cell>
          <cell r="L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4.835</v>
          </cell>
          <cell r="H237">
            <v>4.835</v>
          </cell>
          <cell r="I237">
            <v>4.835</v>
          </cell>
          <cell r="J237" t="e">
            <v>#N/A</v>
          </cell>
          <cell r="K237" t="e">
            <v>#N/A</v>
          </cell>
          <cell r="L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4.843</v>
          </cell>
          <cell r="H238">
            <v>4.843</v>
          </cell>
          <cell r="I238">
            <v>4.843</v>
          </cell>
          <cell r="J238" t="e">
            <v>#N/A</v>
          </cell>
          <cell r="K238" t="e">
            <v>#N/A</v>
          </cell>
          <cell r="L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4.8499999999999996</v>
          </cell>
          <cell r="H239">
            <v>4.8499999999999996</v>
          </cell>
          <cell r="I239">
            <v>4.8499999999999996</v>
          </cell>
          <cell r="J239" t="e">
            <v>#N/A</v>
          </cell>
          <cell r="K239" t="e">
            <v>#N/A</v>
          </cell>
          <cell r="L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4.867</v>
          </cell>
          <cell r="H240">
            <v>4.867</v>
          </cell>
          <cell r="I240">
            <v>4.867</v>
          </cell>
          <cell r="J240" t="e">
            <v>#N/A</v>
          </cell>
          <cell r="K240" t="e">
            <v>#N/A</v>
          </cell>
          <cell r="L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4.8769999999999998</v>
          </cell>
          <cell r="H241">
            <v>4.8769999999999998</v>
          </cell>
          <cell r="I241">
            <v>4.8769999999999998</v>
          </cell>
          <cell r="J241" t="e">
            <v>#N/A</v>
          </cell>
          <cell r="K241" t="e">
            <v>#N/A</v>
          </cell>
          <cell r="L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5.0220000000000002</v>
          </cell>
          <cell r="H242">
            <v>5.0220000000000002</v>
          </cell>
          <cell r="I242">
            <v>5.0220000000000002</v>
          </cell>
          <cell r="J242" t="e">
            <v>#N/A</v>
          </cell>
          <cell r="K242" t="e">
            <v>#N/A</v>
          </cell>
          <cell r="L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5.1570000000000009</v>
          </cell>
          <cell r="H243">
            <v>5.1570000000000009</v>
          </cell>
          <cell r="I243">
            <v>5.1570000000000009</v>
          </cell>
          <cell r="J243" t="e">
            <v>#N/A</v>
          </cell>
          <cell r="K243" t="e">
            <v>#N/A</v>
          </cell>
          <cell r="L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5.4450000000000003</v>
          </cell>
          <cell r="H244">
            <v>5.4450000000000003</v>
          </cell>
          <cell r="I244">
            <v>5.4450000000000003</v>
          </cell>
          <cell r="J244" t="e">
            <v>#N/A</v>
          </cell>
          <cell r="K244" t="e">
            <v>#N/A</v>
          </cell>
          <cell r="L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5.2949999999999999</v>
          </cell>
          <cell r="H245">
            <v>5.2949999999999999</v>
          </cell>
          <cell r="I245">
            <v>5.2949999999999999</v>
          </cell>
          <cell r="J245" t="e">
            <v>#N/A</v>
          </cell>
          <cell r="K245" t="e">
            <v>#N/A</v>
          </cell>
          <cell r="L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5.1550000000000002</v>
          </cell>
          <cell r="H246">
            <v>5.1550000000000002</v>
          </cell>
          <cell r="I246">
            <v>5.1550000000000002</v>
          </cell>
          <cell r="J246" t="e">
            <v>#N/A</v>
          </cell>
          <cell r="K246" t="e">
            <v>#N/A</v>
          </cell>
          <cell r="L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4.9850000000000003</v>
          </cell>
          <cell r="H247">
            <v>4.9850000000000003</v>
          </cell>
          <cell r="I247">
            <v>4.9850000000000003</v>
          </cell>
          <cell r="J247" t="e">
            <v>#N/A</v>
          </cell>
          <cell r="K247" t="e">
            <v>#N/A</v>
          </cell>
          <cell r="L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4.9450000000000003</v>
          </cell>
          <cell r="H248">
            <v>4.9450000000000003</v>
          </cell>
          <cell r="I248">
            <v>4.9450000000000003</v>
          </cell>
          <cell r="J248" t="e">
            <v>#N/A</v>
          </cell>
          <cell r="K248" t="e">
            <v>#N/A</v>
          </cell>
          <cell r="L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4.9649999999999999</v>
          </cell>
          <cell r="H249">
            <v>4.9649999999999999</v>
          </cell>
          <cell r="I249">
            <v>4.9649999999999999</v>
          </cell>
          <cell r="J249" t="e">
            <v>#N/A</v>
          </cell>
          <cell r="K249" t="e">
            <v>#N/A</v>
          </cell>
          <cell r="L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4.9729999999999999</v>
          </cell>
          <cell r="H250">
            <v>4.9729999999999999</v>
          </cell>
          <cell r="I250">
            <v>4.9729999999999999</v>
          </cell>
          <cell r="J250" t="e">
            <v>#N/A</v>
          </cell>
          <cell r="K250" t="e">
            <v>#N/A</v>
          </cell>
          <cell r="L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4.9800000000000004</v>
          </cell>
          <cell r="H251">
            <v>4.9800000000000004</v>
          </cell>
          <cell r="I251">
            <v>4.9800000000000004</v>
          </cell>
          <cell r="J251" t="e">
            <v>#N/A</v>
          </cell>
          <cell r="K251" t="e">
            <v>#N/A</v>
          </cell>
          <cell r="L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4.9969999999999999</v>
          </cell>
          <cell r="H252">
            <v>4.9969999999999999</v>
          </cell>
          <cell r="I252">
            <v>4.9969999999999999</v>
          </cell>
          <cell r="J252" t="e">
            <v>#N/A</v>
          </cell>
          <cell r="K252" t="e">
            <v>#N/A</v>
          </cell>
          <cell r="L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5.0069999999999997</v>
          </cell>
          <cell r="H253">
            <v>5.0069999999999997</v>
          </cell>
          <cell r="I253">
            <v>5.0069999999999997</v>
          </cell>
          <cell r="J253" t="e">
            <v>#N/A</v>
          </cell>
          <cell r="K253" t="e">
            <v>#N/A</v>
          </cell>
          <cell r="L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5.1520000000000001</v>
          </cell>
          <cell r="H254">
            <v>5.1520000000000001</v>
          </cell>
          <cell r="I254">
            <v>5.1520000000000001</v>
          </cell>
          <cell r="J254" t="e">
            <v>#N/A</v>
          </cell>
          <cell r="K254" t="e">
            <v>#N/A</v>
          </cell>
          <cell r="L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5.2870000000000008</v>
          </cell>
          <cell r="H255">
            <v>5.2870000000000008</v>
          </cell>
          <cell r="I255">
            <v>5.2870000000000008</v>
          </cell>
          <cell r="J255" t="e">
            <v>#N/A</v>
          </cell>
          <cell r="K255" t="e">
            <v>#N/A</v>
          </cell>
          <cell r="L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5.5750000000000002</v>
          </cell>
          <cell r="H256">
            <v>5.5750000000000002</v>
          </cell>
          <cell r="I256">
            <v>5.5750000000000002</v>
          </cell>
          <cell r="J256" t="e">
            <v>#N/A</v>
          </cell>
          <cell r="K256" t="e">
            <v>#N/A</v>
          </cell>
          <cell r="L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5.4249999999999998</v>
          </cell>
          <cell r="H257">
            <v>5.4249999999999998</v>
          </cell>
          <cell r="I257">
            <v>5.4249999999999998</v>
          </cell>
          <cell r="J257" t="e">
            <v>#N/A</v>
          </cell>
          <cell r="K257" t="e">
            <v>#N/A</v>
          </cell>
          <cell r="L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5.2850000000000001</v>
          </cell>
          <cell r="H258">
            <v>5.2850000000000001</v>
          </cell>
          <cell r="I258">
            <v>5.2850000000000001</v>
          </cell>
          <cell r="J258" t="e">
            <v>#N/A</v>
          </cell>
          <cell r="K258" t="e">
            <v>#N/A</v>
          </cell>
          <cell r="L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5.1150000000000002</v>
          </cell>
          <cell r="H259">
            <v>5.1150000000000002</v>
          </cell>
          <cell r="I259">
            <v>5.1150000000000002</v>
          </cell>
          <cell r="J259" t="e">
            <v>#N/A</v>
          </cell>
          <cell r="K259" t="e">
            <v>#N/A</v>
          </cell>
          <cell r="L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5.0750000000000002</v>
          </cell>
          <cell r="H260">
            <v>5.0750000000000002</v>
          </cell>
          <cell r="I260">
            <v>5.0750000000000002</v>
          </cell>
          <cell r="J260" t="e">
            <v>#N/A</v>
          </cell>
          <cell r="K260" t="e">
            <v>#N/A</v>
          </cell>
          <cell r="L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5.0949999999999998</v>
          </cell>
          <cell r="H261">
            <v>5.0949999999999998</v>
          </cell>
          <cell r="I261">
            <v>5.0949999999999998</v>
          </cell>
          <cell r="J261" t="e">
            <v>#N/A</v>
          </cell>
          <cell r="K261" t="e">
            <v>#N/A</v>
          </cell>
          <cell r="L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5.1030000000000006</v>
          </cell>
          <cell r="H262">
            <v>5.1030000000000006</v>
          </cell>
          <cell r="I262">
            <v>5.1030000000000006</v>
          </cell>
          <cell r="J262" t="e">
            <v>#N/A</v>
          </cell>
          <cell r="K262" t="e">
            <v>#N/A</v>
          </cell>
          <cell r="L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5.1100000000000003</v>
          </cell>
          <cell r="H263">
            <v>5.1100000000000003</v>
          </cell>
          <cell r="I263">
            <v>5.1100000000000003</v>
          </cell>
          <cell r="J263" t="e">
            <v>#N/A</v>
          </cell>
          <cell r="K263" t="e">
            <v>#N/A</v>
          </cell>
          <cell r="L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5.1270000000000007</v>
          </cell>
          <cell r="H264">
            <v>5.1270000000000007</v>
          </cell>
          <cell r="I264">
            <v>5.1270000000000007</v>
          </cell>
          <cell r="J264" t="e">
            <v>#N/A</v>
          </cell>
          <cell r="K264" t="e">
            <v>#N/A</v>
          </cell>
          <cell r="L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5.1370000000000005</v>
          </cell>
          <cell r="H265">
            <v>5.1370000000000005</v>
          </cell>
          <cell r="I265">
            <v>5.1370000000000005</v>
          </cell>
          <cell r="J265" t="e">
            <v>#N/A</v>
          </cell>
          <cell r="K265" t="e">
            <v>#N/A</v>
          </cell>
          <cell r="L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5.2820000000000009</v>
          </cell>
          <cell r="H266">
            <v>5.2820000000000009</v>
          </cell>
          <cell r="I266">
            <v>5.2820000000000009</v>
          </cell>
          <cell r="J266" t="e">
            <v>#N/A</v>
          </cell>
          <cell r="K266" t="e">
            <v>#N/A</v>
          </cell>
          <cell r="L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5.4170000000000007</v>
          </cell>
          <cell r="H267">
            <v>5.4170000000000007</v>
          </cell>
          <cell r="I267">
            <v>5.4170000000000007</v>
          </cell>
          <cell r="J267" t="e">
            <v>#N/A</v>
          </cell>
          <cell r="K267" t="e">
            <v>#N/A</v>
          </cell>
          <cell r="L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5.7050000000000001</v>
          </cell>
          <cell r="H268">
            <v>5.7050000000000001</v>
          </cell>
          <cell r="I268">
            <v>5.7050000000000001</v>
          </cell>
          <cell r="J268" t="e">
            <v>#N/A</v>
          </cell>
          <cell r="K268" t="e">
            <v>#N/A</v>
          </cell>
          <cell r="L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5.5549999999999997</v>
          </cell>
          <cell r="H269">
            <v>5.5549999999999997</v>
          </cell>
          <cell r="I269">
            <v>5.5549999999999997</v>
          </cell>
          <cell r="J269" t="e">
            <v>#N/A</v>
          </cell>
          <cell r="K269" t="e">
            <v>#N/A</v>
          </cell>
          <cell r="L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5.415</v>
          </cell>
          <cell r="H270">
            <v>5.415</v>
          </cell>
          <cell r="I270">
            <v>5.415</v>
          </cell>
          <cell r="J270" t="e">
            <v>#N/A</v>
          </cell>
          <cell r="K270" t="e">
            <v>#N/A</v>
          </cell>
          <cell r="L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5.2450000000000001</v>
          </cell>
          <cell r="H271">
            <v>5.2450000000000001</v>
          </cell>
          <cell r="I271">
            <v>5.2450000000000001</v>
          </cell>
          <cell r="J271" t="e">
            <v>#N/A</v>
          </cell>
          <cell r="K271" t="e">
            <v>#N/A</v>
          </cell>
          <cell r="L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5.2050000000000001</v>
          </cell>
          <cell r="H272">
            <v>5.2050000000000001</v>
          </cell>
          <cell r="I272">
            <v>5.2050000000000001</v>
          </cell>
          <cell r="J272" t="e">
            <v>#N/A</v>
          </cell>
          <cell r="K272" t="e">
            <v>#N/A</v>
          </cell>
          <cell r="L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5.2249999999999996</v>
          </cell>
          <cell r="H273">
            <v>5.2249999999999996</v>
          </cell>
          <cell r="I273">
            <v>5.2249999999999996</v>
          </cell>
          <cell r="J273" t="e">
            <v>#N/A</v>
          </cell>
          <cell r="K273" t="e">
            <v>#N/A</v>
          </cell>
          <cell r="L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5.2329999999999997</v>
          </cell>
          <cell r="H274">
            <v>5.2329999999999997</v>
          </cell>
          <cell r="I274">
            <v>5.2329999999999997</v>
          </cell>
          <cell r="J274" t="e">
            <v>#N/A</v>
          </cell>
          <cell r="K274" t="e">
            <v>#N/A</v>
          </cell>
          <cell r="L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5.24</v>
          </cell>
          <cell r="H275">
            <v>5.24</v>
          </cell>
          <cell r="I275">
            <v>5.24</v>
          </cell>
          <cell r="J275" t="e">
            <v>#N/A</v>
          </cell>
          <cell r="K275" t="e">
            <v>#N/A</v>
          </cell>
          <cell r="L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5.2570000000000006</v>
          </cell>
          <cell r="H276">
            <v>5.2570000000000006</v>
          </cell>
          <cell r="I276">
            <v>5.2570000000000006</v>
          </cell>
          <cell r="J276" t="e">
            <v>#N/A</v>
          </cell>
          <cell r="K276" t="e">
            <v>#N/A</v>
          </cell>
          <cell r="L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5.2670000000000003</v>
          </cell>
          <cell r="H277">
            <v>5.2670000000000003</v>
          </cell>
          <cell r="I277">
            <v>5.2670000000000003</v>
          </cell>
          <cell r="J277" t="e">
            <v>#N/A</v>
          </cell>
          <cell r="K277" t="e">
            <v>#N/A</v>
          </cell>
          <cell r="L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5.4120000000000008</v>
          </cell>
          <cell r="H278">
            <v>5.4120000000000008</v>
          </cell>
          <cell r="I278">
            <v>5.4120000000000008</v>
          </cell>
          <cell r="J278" t="e">
            <v>#N/A</v>
          </cell>
          <cell r="K278" t="e">
            <v>#N/A</v>
          </cell>
          <cell r="L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5.5470000000000006</v>
          </cell>
          <cell r="H279">
            <v>5.5470000000000006</v>
          </cell>
          <cell r="I279">
            <v>5.5470000000000006</v>
          </cell>
          <cell r="J279" t="e">
            <v>#N/A</v>
          </cell>
          <cell r="K279" t="e">
            <v>#N/A</v>
          </cell>
          <cell r="L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5.835</v>
          </cell>
          <cell r="H280">
            <v>5.835</v>
          </cell>
          <cell r="I280">
            <v>5.835</v>
          </cell>
          <cell r="J280" t="e">
            <v>#N/A</v>
          </cell>
          <cell r="K280" t="e">
            <v>#N/A</v>
          </cell>
          <cell r="L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5.6849999999999996</v>
          </cell>
          <cell r="H281">
            <v>5.6849999999999996</v>
          </cell>
          <cell r="I281">
            <v>5.6849999999999996</v>
          </cell>
          <cell r="J281" t="e">
            <v>#N/A</v>
          </cell>
          <cell r="K281" t="e">
            <v>#N/A</v>
          </cell>
          <cell r="L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5.5449999999999999</v>
          </cell>
          <cell r="H282">
            <v>5.5449999999999999</v>
          </cell>
          <cell r="I282">
            <v>5.5449999999999999</v>
          </cell>
          <cell r="J282" t="e">
            <v>#N/A</v>
          </cell>
          <cell r="K282" t="e">
            <v>#N/A</v>
          </cell>
          <cell r="L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5.375</v>
          </cell>
          <cell r="H283">
            <v>5.375</v>
          </cell>
          <cell r="I283">
            <v>5.375</v>
          </cell>
          <cell r="J283" t="e">
            <v>#N/A</v>
          </cell>
          <cell r="K283" t="e">
            <v>#N/A</v>
          </cell>
          <cell r="L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5.335</v>
          </cell>
          <cell r="H284">
            <v>5.335</v>
          </cell>
          <cell r="I284">
            <v>5.335</v>
          </cell>
          <cell r="J284" t="e">
            <v>#N/A</v>
          </cell>
          <cell r="K284" t="e">
            <v>#N/A</v>
          </cell>
          <cell r="L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5.3550000000000004</v>
          </cell>
          <cell r="H285">
            <v>5.3550000000000004</v>
          </cell>
          <cell r="I285">
            <v>5.3550000000000004</v>
          </cell>
          <cell r="J285" t="e">
            <v>#N/A</v>
          </cell>
          <cell r="K285" t="e">
            <v>#N/A</v>
          </cell>
          <cell r="L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5.3629999999999995</v>
          </cell>
          <cell r="H286">
            <v>5.3629999999999995</v>
          </cell>
          <cell r="I286">
            <v>5.3629999999999995</v>
          </cell>
          <cell r="J286" t="e">
            <v>#N/A</v>
          </cell>
          <cell r="K286" t="e">
            <v>#N/A</v>
          </cell>
          <cell r="L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5.37</v>
          </cell>
          <cell r="H287">
            <v>5.37</v>
          </cell>
          <cell r="I287">
            <v>5.37</v>
          </cell>
          <cell r="J287" t="e">
            <v>#N/A</v>
          </cell>
          <cell r="K287" t="e">
            <v>#N/A</v>
          </cell>
          <cell r="L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5.3870000000000005</v>
          </cell>
          <cell r="H288">
            <v>5.3870000000000005</v>
          </cell>
          <cell r="I288">
            <v>5.3870000000000005</v>
          </cell>
          <cell r="J288" t="e">
            <v>#N/A</v>
          </cell>
          <cell r="K288" t="e">
            <v>#N/A</v>
          </cell>
          <cell r="L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5.3970000000000002</v>
          </cell>
          <cell r="H289">
            <v>5.3970000000000002</v>
          </cell>
          <cell r="I289">
            <v>5.3970000000000002</v>
          </cell>
          <cell r="J289" t="e">
            <v>#N/A</v>
          </cell>
          <cell r="K289" t="e">
            <v>#N/A</v>
          </cell>
          <cell r="L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5.5420000000000007</v>
          </cell>
          <cell r="H290">
            <v>5.5420000000000007</v>
          </cell>
          <cell r="I290">
            <v>5.5420000000000007</v>
          </cell>
          <cell r="J290" t="e">
            <v>#N/A</v>
          </cell>
          <cell r="K290" t="e">
            <v>#N/A</v>
          </cell>
          <cell r="L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5.6770000000000005</v>
          </cell>
          <cell r="H291">
            <v>5.6770000000000005</v>
          </cell>
          <cell r="I291">
            <v>5.6770000000000005</v>
          </cell>
          <cell r="J291" t="e">
            <v>#N/A</v>
          </cell>
          <cell r="K291" t="e">
            <v>#N/A</v>
          </cell>
          <cell r="L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IF-FGT/Z3-D</v>
          </cell>
          <cell r="J8" t="str">
            <v>IF-FGT/Z3-I</v>
          </cell>
          <cell r="K8" t="str">
            <v>IF-TRANSCO/Z3-D</v>
          </cell>
          <cell r="L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6</v>
          </cell>
        </row>
        <row r="11">
          <cell r="C11" t="str">
            <v>Effective Date</v>
          </cell>
          <cell r="D11">
            <v>36875</v>
          </cell>
          <cell r="E11">
            <v>36875</v>
          </cell>
          <cell r="F11">
            <v>36875</v>
          </cell>
          <cell r="G11">
            <v>36875</v>
          </cell>
          <cell r="H11">
            <v>36875</v>
          </cell>
          <cell r="I11">
            <v>36875</v>
          </cell>
          <cell r="J11">
            <v>36875</v>
          </cell>
          <cell r="K11">
            <v>36875</v>
          </cell>
          <cell r="L11">
            <v>36875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IF-FGT/Z3</v>
          </cell>
          <cell r="J13" t="str">
            <v>IF-FGT/Z3</v>
          </cell>
          <cell r="K13" t="str">
            <v>IF-TRANSCO/Z3</v>
          </cell>
          <cell r="L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JROYED</v>
          </cell>
          <cell r="J16" t="str">
            <v>JROYED</v>
          </cell>
          <cell r="K16" t="str">
            <v>JROYED</v>
          </cell>
          <cell r="L16" t="str">
            <v>JROYED</v>
          </cell>
        </row>
        <row r="17">
          <cell r="C17">
            <v>36892</v>
          </cell>
          <cell r="D17">
            <v>6.7788832196678014E-2</v>
          </cell>
          <cell r="E17">
            <v>8.3960000000000008</v>
          </cell>
          <cell r="F17">
            <v>1.1000000000000001</v>
          </cell>
          <cell r="G17">
            <v>1.905</v>
          </cell>
          <cell r="H17">
            <v>3.5049999999999999</v>
          </cell>
          <cell r="I17">
            <v>-4.4999999999999998E-2</v>
          </cell>
          <cell r="J17">
            <v>7.5199999999999998E-3</v>
          </cell>
          <cell r="K17">
            <v>0.04</v>
          </cell>
          <cell r="L17">
            <v>1.4999999999999999E-2</v>
          </cell>
        </row>
        <row r="18">
          <cell r="C18">
            <v>36923</v>
          </cell>
          <cell r="D18">
            <v>6.8304223467762007E-2</v>
          </cell>
          <cell r="E18">
            <v>8.2899999999999991</v>
          </cell>
          <cell r="F18">
            <v>1.05</v>
          </cell>
          <cell r="G18">
            <v>1.875</v>
          </cell>
          <cell r="H18">
            <v>3.0750000000000002</v>
          </cell>
          <cell r="I18">
            <v>-4.4999999999999998E-2</v>
          </cell>
          <cell r="J18">
            <v>7.5199999999999998E-3</v>
          </cell>
          <cell r="K18">
            <v>4.4999999999999998E-2</v>
          </cell>
          <cell r="L18">
            <v>1.4999999999999999E-2</v>
          </cell>
        </row>
        <row r="19">
          <cell r="C19">
            <v>36951</v>
          </cell>
          <cell r="D19">
            <v>6.7507934010457002E-2</v>
          </cell>
          <cell r="E19">
            <v>7.6</v>
          </cell>
          <cell r="F19">
            <v>1</v>
          </cell>
          <cell r="G19">
            <v>1.61</v>
          </cell>
          <cell r="H19">
            <v>2.76</v>
          </cell>
          <cell r="I19">
            <v>-4.4999999999999998E-2</v>
          </cell>
          <cell r="J19">
            <v>7.5199999999999998E-3</v>
          </cell>
          <cell r="K19">
            <v>4.4999999999999998E-2</v>
          </cell>
          <cell r="L19">
            <v>1.4999999999999999E-2</v>
          </cell>
        </row>
        <row r="20">
          <cell r="C20">
            <v>36982</v>
          </cell>
          <cell r="D20">
            <v>6.6659811594288007E-2</v>
          </cell>
          <cell r="E20">
            <v>5.585</v>
          </cell>
          <cell r="F20">
            <v>0.6</v>
          </cell>
          <cell r="G20">
            <v>0.66</v>
          </cell>
          <cell r="H20">
            <v>1.81</v>
          </cell>
          <cell r="I20">
            <v>-3.5000000000000003E-2</v>
          </cell>
          <cell r="J20">
            <v>7.5199999999999998E-3</v>
          </cell>
          <cell r="K20">
            <v>0.02</v>
          </cell>
          <cell r="L20">
            <v>7.4999999999999997E-3</v>
          </cell>
        </row>
        <row r="21">
          <cell r="C21">
            <v>37012</v>
          </cell>
          <cell r="D21">
            <v>6.5945937222887011E-2</v>
          </cell>
          <cell r="E21">
            <v>5.17</v>
          </cell>
          <cell r="F21">
            <v>0.505</v>
          </cell>
          <cell r="G21">
            <v>0.51</v>
          </cell>
          <cell r="H21">
            <v>1.66</v>
          </cell>
          <cell r="I21">
            <v>-3.5249999999999997E-2</v>
          </cell>
          <cell r="J21">
            <v>7.5199999999999998E-3</v>
          </cell>
          <cell r="K21">
            <v>0.02</v>
          </cell>
          <cell r="L21">
            <v>7.4999999999999997E-3</v>
          </cell>
        </row>
        <row r="22">
          <cell r="C22">
            <v>37043</v>
          </cell>
          <cell r="D22">
            <v>6.5208267216482027E-2</v>
          </cell>
          <cell r="E22">
            <v>5.15</v>
          </cell>
          <cell r="F22">
            <v>0.495</v>
          </cell>
          <cell r="G22">
            <v>0.56000000000000005</v>
          </cell>
          <cell r="H22">
            <v>1.76</v>
          </cell>
          <cell r="I22">
            <v>-3.5249999999999997E-2</v>
          </cell>
          <cell r="J22">
            <v>7.5199999999999998E-3</v>
          </cell>
          <cell r="K22">
            <v>0.02</v>
          </cell>
          <cell r="L22">
            <v>7.4999999999999997E-3</v>
          </cell>
        </row>
        <row r="23">
          <cell r="C23">
            <v>37073</v>
          </cell>
          <cell r="D23">
            <v>6.4543728453624022E-2</v>
          </cell>
          <cell r="E23">
            <v>5.1370000000000005</v>
          </cell>
          <cell r="F23">
            <v>0.495</v>
          </cell>
          <cell r="G23">
            <v>0.56000000000000005</v>
          </cell>
          <cell r="H23">
            <v>2.36</v>
          </cell>
          <cell r="I23">
            <v>-3.5249999999999997E-2</v>
          </cell>
          <cell r="J23">
            <v>7.5199999999999998E-3</v>
          </cell>
          <cell r="K23">
            <v>0.02</v>
          </cell>
          <cell r="L23">
            <v>7.4999999999999997E-3</v>
          </cell>
        </row>
        <row r="24">
          <cell r="C24">
            <v>37104</v>
          </cell>
          <cell r="D24">
            <v>6.3948334276379012E-2</v>
          </cell>
          <cell r="E24">
            <v>5.117</v>
          </cell>
          <cell r="F24">
            <v>0.495</v>
          </cell>
          <cell r="G24">
            <v>0.51</v>
          </cell>
          <cell r="H24">
            <v>2.46</v>
          </cell>
          <cell r="I24">
            <v>-3.5249999999999997E-2</v>
          </cell>
          <cell r="J24">
            <v>7.5199999999999998E-3</v>
          </cell>
          <cell r="K24">
            <v>0.02</v>
          </cell>
          <cell r="L24">
            <v>7.4999999999999997E-3</v>
          </cell>
        </row>
        <row r="25">
          <cell r="C25">
            <v>37135</v>
          </cell>
          <cell r="D25">
            <v>6.3352940216696019E-2</v>
          </cell>
          <cell r="E25">
            <v>5.0869999999999997</v>
          </cell>
          <cell r="F25">
            <v>0.495</v>
          </cell>
          <cell r="G25">
            <v>0.56000000000000005</v>
          </cell>
          <cell r="H25">
            <v>2.41</v>
          </cell>
          <cell r="I25">
            <v>-3.5249999999999997E-2</v>
          </cell>
          <cell r="J25">
            <v>7.5199999999999998E-3</v>
          </cell>
          <cell r="K25">
            <v>0.02</v>
          </cell>
          <cell r="L25">
            <v>7.4999999999999997E-3</v>
          </cell>
        </row>
        <row r="26">
          <cell r="C26">
            <v>37165</v>
          </cell>
          <cell r="D26">
            <v>6.2837472259443E-2</v>
          </cell>
          <cell r="E26">
            <v>5.08</v>
          </cell>
          <cell r="F26">
            <v>0.495</v>
          </cell>
          <cell r="G26">
            <v>0.56000000000000005</v>
          </cell>
          <cell r="H26">
            <v>1.86</v>
          </cell>
          <cell r="I26">
            <v>-3.5249999999999997E-2</v>
          </cell>
          <cell r="J26">
            <v>7.5199999999999998E-3</v>
          </cell>
          <cell r="K26">
            <v>0.02</v>
          </cell>
          <cell r="L26">
            <v>7.4999999999999997E-3</v>
          </cell>
        </row>
        <row r="27">
          <cell r="C27">
            <v>37196</v>
          </cell>
          <cell r="D27">
            <v>6.2403477689072021E-2</v>
          </cell>
          <cell r="E27">
            <v>5.16</v>
          </cell>
          <cell r="F27">
            <v>0.49249999999999999</v>
          </cell>
          <cell r="G27">
            <v>1.1000000000000001</v>
          </cell>
          <cell r="H27">
            <v>1.05</v>
          </cell>
          <cell r="I27">
            <v>-4.7500000000000001E-2</v>
          </cell>
          <cell r="J27">
            <v>0.01</v>
          </cell>
          <cell r="K27">
            <v>0.01</v>
          </cell>
          <cell r="L27">
            <v>7.4999999999999997E-3</v>
          </cell>
        </row>
        <row r="28">
          <cell r="C28">
            <v>37226</v>
          </cell>
          <cell r="D28">
            <v>6.1983483003069016E-2</v>
          </cell>
          <cell r="E28">
            <v>5.24</v>
          </cell>
          <cell r="F28">
            <v>0.49249999999999999</v>
          </cell>
          <cell r="G28">
            <v>1.5</v>
          </cell>
          <cell r="H28">
            <v>1.25</v>
          </cell>
          <cell r="I28">
            <v>-4.7500000000000001E-2</v>
          </cell>
          <cell r="J28">
            <v>0.01</v>
          </cell>
          <cell r="K28">
            <v>0.01</v>
          </cell>
          <cell r="L28">
            <v>7.4999999999999997E-3</v>
          </cell>
        </row>
        <row r="29">
          <cell r="C29">
            <v>37257</v>
          </cell>
          <cell r="D29">
            <v>6.164522962566301E-2</v>
          </cell>
          <cell r="E29">
            <v>5.22</v>
          </cell>
          <cell r="F29">
            <v>0.49249999999999999</v>
          </cell>
          <cell r="G29">
            <v>1.5</v>
          </cell>
          <cell r="H29">
            <v>1.25</v>
          </cell>
          <cell r="I29">
            <v>-4.7500000000000001E-2</v>
          </cell>
          <cell r="J29">
            <v>0.01</v>
          </cell>
          <cell r="K29">
            <v>0.01</v>
          </cell>
          <cell r="L29">
            <v>7.4999999999999997E-3</v>
          </cell>
        </row>
        <row r="30">
          <cell r="C30">
            <v>37288</v>
          </cell>
          <cell r="D30">
            <v>6.143954083477101E-2</v>
          </cell>
          <cell r="E30">
            <v>4.9649999999999999</v>
          </cell>
          <cell r="F30">
            <v>0.48</v>
          </cell>
          <cell r="G30">
            <v>1.5</v>
          </cell>
          <cell r="H30">
            <v>1.25</v>
          </cell>
          <cell r="I30">
            <v>-4.7500000000000001E-2</v>
          </cell>
          <cell r="J30">
            <v>0.01</v>
          </cell>
          <cell r="K30">
            <v>0.01</v>
          </cell>
          <cell r="L30">
            <v>7.4999999999999997E-3</v>
          </cell>
        </row>
        <row r="31">
          <cell r="C31">
            <v>37316</v>
          </cell>
          <cell r="D31">
            <v>6.1253757422813013E-2</v>
          </cell>
          <cell r="E31">
            <v>4.6500000000000004</v>
          </cell>
          <cell r="F31">
            <v>0.4375</v>
          </cell>
          <cell r="G31">
            <v>1.1000000000000001</v>
          </cell>
          <cell r="H31">
            <v>1</v>
          </cell>
          <cell r="I31">
            <v>-4.7500000000000001E-2</v>
          </cell>
          <cell r="J31">
            <v>0.01</v>
          </cell>
          <cell r="K31">
            <v>0.01</v>
          </cell>
          <cell r="L31">
            <v>7.4999999999999997E-3</v>
          </cell>
        </row>
        <row r="32">
          <cell r="C32">
            <v>37347</v>
          </cell>
          <cell r="D32">
            <v>6.106186853870102E-2</v>
          </cell>
          <cell r="E32">
            <v>4.2450000000000001</v>
          </cell>
          <cell r="F32">
            <v>0.36749999999999999</v>
          </cell>
          <cell r="G32">
            <v>0.5</v>
          </cell>
          <cell r="H32">
            <v>0.55000000000000004</v>
          </cell>
          <cell r="I32">
            <v>-2.75E-2</v>
          </cell>
          <cell r="J32">
            <v>7.5199999999999998E-3</v>
          </cell>
          <cell r="K32">
            <v>2.1000000000000001E-2</v>
          </cell>
          <cell r="L32">
            <v>7.4999999999999997E-3</v>
          </cell>
        </row>
        <row r="33">
          <cell r="C33">
            <v>37377</v>
          </cell>
          <cell r="D33">
            <v>6.0895132100395009E-2</v>
          </cell>
          <cell r="E33">
            <v>4.1550000000000002</v>
          </cell>
          <cell r="F33">
            <v>0.34250000000000003</v>
          </cell>
          <cell r="G33">
            <v>0.45</v>
          </cell>
          <cell r="H33">
            <v>0.5</v>
          </cell>
          <cell r="I33">
            <v>-2.775E-2</v>
          </cell>
          <cell r="J33">
            <v>7.5199999999999998E-3</v>
          </cell>
          <cell r="K33">
            <v>2.1000000000000001E-2</v>
          </cell>
          <cell r="L33">
            <v>7.4999999999999997E-3</v>
          </cell>
        </row>
        <row r="34">
          <cell r="C34">
            <v>37408</v>
          </cell>
          <cell r="D34">
            <v>6.0722837790511019E-2</v>
          </cell>
          <cell r="E34">
            <v>4.1349999999999998</v>
          </cell>
          <cell r="F34">
            <v>0.33500000000000002</v>
          </cell>
          <cell r="G34">
            <v>0.5</v>
          </cell>
          <cell r="H34">
            <v>0.6</v>
          </cell>
          <cell r="I34">
            <v>-2.775E-2</v>
          </cell>
          <cell r="J34">
            <v>7.5199999999999998E-3</v>
          </cell>
          <cell r="K34">
            <v>2.1000000000000001E-2</v>
          </cell>
          <cell r="L34">
            <v>7.4999999999999997E-3</v>
          </cell>
        </row>
        <row r="35">
          <cell r="C35">
            <v>37438</v>
          </cell>
          <cell r="D35">
            <v>6.0584731523131014E-2</v>
          </cell>
          <cell r="E35">
            <v>4.1349999999999998</v>
          </cell>
          <cell r="F35">
            <v>0.33</v>
          </cell>
          <cell r="G35">
            <v>0.5</v>
          </cell>
          <cell r="H35">
            <v>0.6</v>
          </cell>
          <cell r="I35">
            <v>-2.775E-2</v>
          </cell>
          <cell r="J35">
            <v>7.5199999999999998E-3</v>
          </cell>
          <cell r="K35">
            <v>2.1000000000000001E-2</v>
          </cell>
          <cell r="L35">
            <v>7.4999999999999997E-3</v>
          </cell>
        </row>
        <row r="36">
          <cell r="C36">
            <v>37469</v>
          </cell>
          <cell r="D36">
            <v>6.0489047646874017E-2</v>
          </cell>
          <cell r="E36">
            <v>4.1349999999999998</v>
          </cell>
          <cell r="F36">
            <v>0.32750000000000001</v>
          </cell>
          <cell r="G36">
            <v>0.45</v>
          </cell>
          <cell r="H36">
            <v>0.7</v>
          </cell>
          <cell r="I36">
            <v>-2.775E-2</v>
          </cell>
          <cell r="J36">
            <v>7.5199999999999998E-3</v>
          </cell>
          <cell r="K36">
            <v>2.1000000000000001E-2</v>
          </cell>
          <cell r="L36">
            <v>7.4999999999999997E-3</v>
          </cell>
        </row>
        <row r="37">
          <cell r="C37">
            <v>37500</v>
          </cell>
          <cell r="D37">
            <v>6.039336377366001E-2</v>
          </cell>
          <cell r="E37">
            <v>4.13</v>
          </cell>
          <cell r="F37">
            <v>0.32750000000000001</v>
          </cell>
          <cell r="G37">
            <v>0.5</v>
          </cell>
          <cell r="H37">
            <v>0.65</v>
          </cell>
          <cell r="I37">
            <v>-2.775E-2</v>
          </cell>
          <cell r="J37">
            <v>7.5199999999999998E-3</v>
          </cell>
          <cell r="K37">
            <v>2.1000000000000001E-2</v>
          </cell>
          <cell r="L37">
            <v>7.4999999999999997E-3</v>
          </cell>
        </row>
        <row r="38">
          <cell r="C38">
            <v>37530</v>
          </cell>
          <cell r="D38">
            <v>6.0317919674969009E-2</v>
          </cell>
          <cell r="E38">
            <v>4.12</v>
          </cell>
          <cell r="F38">
            <v>0.32750000000000001</v>
          </cell>
          <cell r="G38">
            <v>0.5</v>
          </cell>
          <cell r="H38">
            <v>0.7</v>
          </cell>
          <cell r="I38">
            <v>-2.775E-2</v>
          </cell>
          <cell r="J38">
            <v>7.5199999999999998E-3</v>
          </cell>
          <cell r="K38">
            <v>2.1000000000000001E-2</v>
          </cell>
          <cell r="L38">
            <v>7.4999999999999997E-3</v>
          </cell>
        </row>
        <row r="39">
          <cell r="C39">
            <v>37561</v>
          </cell>
          <cell r="D39">
            <v>6.0264537263022007E-2</v>
          </cell>
          <cell r="E39">
            <v>4.21</v>
          </cell>
          <cell r="F39">
            <v>0.32750000000000001</v>
          </cell>
          <cell r="G39">
            <v>0.95</v>
          </cell>
          <cell r="H39">
            <v>0.9</v>
          </cell>
          <cell r="I39">
            <v>-4.2500000000000003E-2</v>
          </cell>
          <cell r="J39">
            <v>7.5199999999999998E-3</v>
          </cell>
          <cell r="K39">
            <v>0.01</v>
          </cell>
          <cell r="L39">
            <v>7.4999999999999997E-3</v>
          </cell>
        </row>
        <row r="40">
          <cell r="C40">
            <v>37591</v>
          </cell>
          <cell r="D40">
            <v>6.0212876865265004E-2</v>
          </cell>
          <cell r="E40">
            <v>4.3029999999999999</v>
          </cell>
          <cell r="F40">
            <v>0.33</v>
          </cell>
          <cell r="G40">
            <v>1.35</v>
          </cell>
          <cell r="H40">
            <v>1.1000000000000001</v>
          </cell>
          <cell r="I40">
            <v>-4.2500000000000003E-2</v>
          </cell>
          <cell r="J40">
            <v>7.5199999999999998E-3</v>
          </cell>
          <cell r="K40">
            <v>0.01</v>
          </cell>
          <cell r="L40">
            <v>7.4999999999999997E-3</v>
          </cell>
        </row>
        <row r="41">
          <cell r="C41">
            <v>37622</v>
          </cell>
          <cell r="D41">
            <v>6.0184433233386028E-2</v>
          </cell>
          <cell r="E41">
            <v>4.3250000000000002</v>
          </cell>
          <cell r="F41">
            <v>0.33</v>
          </cell>
          <cell r="G41">
            <v>1.35</v>
          </cell>
          <cell r="H41">
            <v>1.1000000000000001</v>
          </cell>
          <cell r="I41">
            <v>-4.2500000000000003E-2</v>
          </cell>
          <cell r="J41">
            <v>7.5199999999999998E-3</v>
          </cell>
          <cell r="K41">
            <v>0.01</v>
          </cell>
          <cell r="L41">
            <v>7.4999999999999997E-3</v>
          </cell>
        </row>
        <row r="42">
          <cell r="C42">
            <v>37653</v>
          </cell>
          <cell r="D42">
            <v>6.018627240387401E-2</v>
          </cell>
          <cell r="E42">
            <v>4.1500000000000004</v>
          </cell>
          <cell r="F42">
            <v>0.32</v>
          </cell>
          <cell r="G42">
            <v>1.35</v>
          </cell>
          <cell r="H42">
            <v>1.1000000000000001</v>
          </cell>
          <cell r="I42">
            <v>-4.2500000000000003E-2</v>
          </cell>
          <cell r="J42">
            <v>7.5199999999999998E-3</v>
          </cell>
          <cell r="K42">
            <v>0.01</v>
          </cell>
          <cell r="L42">
            <v>7.4999999999999997E-3</v>
          </cell>
        </row>
        <row r="43">
          <cell r="C43">
            <v>37681</v>
          </cell>
          <cell r="D43">
            <v>6.0187933590121007E-2</v>
          </cell>
          <cell r="E43">
            <v>3.95</v>
          </cell>
          <cell r="F43">
            <v>0.3125</v>
          </cell>
          <cell r="G43">
            <v>0.95</v>
          </cell>
          <cell r="H43">
            <v>0.85</v>
          </cell>
          <cell r="I43">
            <v>-4.2500000000000003E-2</v>
          </cell>
          <cell r="J43">
            <v>7.5199999999999998E-3</v>
          </cell>
          <cell r="K43">
            <v>0.01</v>
          </cell>
          <cell r="L43">
            <v>7.4999999999999997E-3</v>
          </cell>
        </row>
        <row r="44">
          <cell r="C44">
            <v>37712</v>
          </cell>
          <cell r="D44">
            <v>6.0183304219175018E-2</v>
          </cell>
          <cell r="E44">
            <v>3.74</v>
          </cell>
          <cell r="F44">
            <v>0.3</v>
          </cell>
          <cell r="G44">
            <v>0.5</v>
          </cell>
          <cell r="H44">
            <v>0.55000000000000004</v>
          </cell>
          <cell r="I44">
            <v>-2.2499999999999999E-2</v>
          </cell>
          <cell r="J44">
            <v>7.5199999999999998E-3</v>
          </cell>
          <cell r="K44">
            <v>2.1000000000000001E-2</v>
          </cell>
          <cell r="L44">
            <v>7.4999999999999997E-3</v>
          </cell>
        </row>
        <row r="45">
          <cell r="C45">
            <v>37742</v>
          </cell>
          <cell r="D45">
            <v>6.0170175387703015E-2</v>
          </cell>
          <cell r="E45">
            <v>3.6949999999999998</v>
          </cell>
          <cell r="F45">
            <v>0.29499999999999998</v>
          </cell>
          <cell r="G45">
            <v>0.45</v>
          </cell>
          <cell r="H45">
            <v>0.5</v>
          </cell>
          <cell r="I45">
            <v>-2.2749999999999999E-2</v>
          </cell>
          <cell r="J45">
            <v>7.5199999999999998E-3</v>
          </cell>
          <cell r="K45">
            <v>2.1000000000000001E-2</v>
          </cell>
          <cell r="L45">
            <v>7.4999999999999997E-3</v>
          </cell>
        </row>
        <row r="46">
          <cell r="C46">
            <v>37773</v>
          </cell>
          <cell r="D46">
            <v>6.0156608928577014E-2</v>
          </cell>
          <cell r="E46">
            <v>3.7050000000000001</v>
          </cell>
          <cell r="F46">
            <v>0.29499999999999998</v>
          </cell>
          <cell r="G46">
            <v>0.5</v>
          </cell>
          <cell r="H46">
            <v>0.6</v>
          </cell>
          <cell r="I46">
            <v>-2.2749999999999999E-2</v>
          </cell>
          <cell r="J46">
            <v>7.5199999999999998E-3</v>
          </cell>
          <cell r="K46">
            <v>2.1000000000000001E-2</v>
          </cell>
          <cell r="L46">
            <v>7.4999999999999997E-3</v>
          </cell>
        </row>
        <row r="47">
          <cell r="C47">
            <v>37803</v>
          </cell>
          <cell r="D47">
            <v>6.0147968574333008E-2</v>
          </cell>
          <cell r="E47">
            <v>3.7130000000000001</v>
          </cell>
          <cell r="F47">
            <v>0.29499999999999998</v>
          </cell>
          <cell r="G47">
            <v>0.5</v>
          </cell>
          <cell r="H47">
            <v>0.6</v>
          </cell>
          <cell r="I47">
            <v>-2.2749999999999999E-2</v>
          </cell>
          <cell r="J47">
            <v>7.5199999999999998E-3</v>
          </cell>
          <cell r="K47">
            <v>2.1000000000000001E-2</v>
          </cell>
          <cell r="L47">
            <v>7.4999999999999997E-3</v>
          </cell>
        </row>
        <row r="48">
          <cell r="C48">
            <v>37834</v>
          </cell>
          <cell r="D48">
            <v>6.0145487455695E-2</v>
          </cell>
          <cell r="E48">
            <v>3.7050000000000001</v>
          </cell>
          <cell r="F48">
            <v>0.29499999999999998</v>
          </cell>
          <cell r="G48">
            <v>0.45</v>
          </cell>
          <cell r="H48">
            <v>0.7</v>
          </cell>
          <cell r="I48">
            <v>-2.2749999999999999E-2</v>
          </cell>
          <cell r="J48">
            <v>7.5199999999999998E-3</v>
          </cell>
          <cell r="K48">
            <v>2.1000000000000001E-2</v>
          </cell>
          <cell r="L48">
            <v>7.4999999999999997E-3</v>
          </cell>
        </row>
        <row r="49">
          <cell r="C49">
            <v>37865</v>
          </cell>
          <cell r="D49">
            <v>6.0143006337058005E-2</v>
          </cell>
          <cell r="E49">
            <v>3.7170000000000001</v>
          </cell>
          <cell r="F49">
            <v>0.29499999999999998</v>
          </cell>
          <cell r="G49">
            <v>0.5</v>
          </cell>
          <cell r="H49">
            <v>0.65</v>
          </cell>
          <cell r="I49">
            <v>-2.2749999999999999E-2</v>
          </cell>
          <cell r="J49">
            <v>7.5199999999999998E-3</v>
          </cell>
          <cell r="K49">
            <v>2.1000000000000001E-2</v>
          </cell>
          <cell r="L49">
            <v>7.4999999999999997E-3</v>
          </cell>
        </row>
        <row r="50">
          <cell r="C50">
            <v>37895</v>
          </cell>
          <cell r="D50">
            <v>6.0143525741402012E-2</v>
          </cell>
          <cell r="E50">
            <v>3.7269999999999999</v>
          </cell>
          <cell r="F50">
            <v>0.29499999999999998</v>
          </cell>
          <cell r="G50">
            <v>0.5</v>
          </cell>
          <cell r="H50">
            <v>0.7</v>
          </cell>
          <cell r="I50">
            <v>-2.2749999999999999E-2</v>
          </cell>
          <cell r="J50">
            <v>7.5199999999999998E-3</v>
          </cell>
          <cell r="K50">
            <v>2.1000000000000001E-2</v>
          </cell>
          <cell r="L50">
            <v>7.4999999999999997E-3</v>
          </cell>
        </row>
        <row r="51">
          <cell r="C51">
            <v>37926</v>
          </cell>
          <cell r="D51">
            <v>6.0147728667129002E-2</v>
          </cell>
          <cell r="E51">
            <v>3.8620000000000001</v>
          </cell>
          <cell r="F51">
            <v>0.29749999999999999</v>
          </cell>
          <cell r="G51">
            <v>0.95</v>
          </cell>
          <cell r="H51">
            <v>0.9</v>
          </cell>
          <cell r="I51">
            <v>-3.4500000000000003E-2</v>
          </cell>
          <cell r="J51">
            <v>7.5199999999999998E-3</v>
          </cell>
          <cell r="K51">
            <v>0.01</v>
          </cell>
          <cell r="L51">
            <v>7.4999999999999997E-3</v>
          </cell>
        </row>
        <row r="52">
          <cell r="C52">
            <v>37956</v>
          </cell>
          <cell r="D52">
            <v>6.0151796014611014E-2</v>
          </cell>
          <cell r="E52">
            <v>3.9870000000000001</v>
          </cell>
          <cell r="F52">
            <v>0.3</v>
          </cell>
          <cell r="G52">
            <v>1.35</v>
          </cell>
          <cell r="H52">
            <v>1.1000000000000001</v>
          </cell>
          <cell r="I52">
            <v>-3.4500000000000003E-2</v>
          </cell>
          <cell r="J52">
            <v>7.5199999999999998E-3</v>
          </cell>
          <cell r="K52">
            <v>0.01</v>
          </cell>
          <cell r="L52">
            <v>7.4999999999999997E-3</v>
          </cell>
        </row>
        <row r="53">
          <cell r="C53">
            <v>37987</v>
          </cell>
          <cell r="D53">
            <v>6.0166204352105013E-2</v>
          </cell>
          <cell r="E53">
            <v>4.1100000000000003</v>
          </cell>
          <cell r="F53">
            <v>0.3</v>
          </cell>
          <cell r="G53">
            <v>1.35</v>
          </cell>
          <cell r="H53">
            <v>1.1000000000000001</v>
          </cell>
          <cell r="I53">
            <v>-3.4500000000000003E-2</v>
          </cell>
          <cell r="J53">
            <v>7.5199999999999998E-3</v>
          </cell>
          <cell r="K53">
            <v>0.01</v>
          </cell>
          <cell r="L53">
            <v>7.4999999999999997E-3</v>
          </cell>
        </row>
        <row r="54">
          <cell r="C54">
            <v>38018</v>
          </cell>
          <cell r="D54">
            <v>6.0191498462298015E-2</v>
          </cell>
          <cell r="E54">
            <v>3.96</v>
          </cell>
          <cell r="F54">
            <v>0.29749999999999999</v>
          </cell>
          <cell r="G54">
            <v>1.35</v>
          </cell>
          <cell r="H54">
            <v>1.1000000000000001</v>
          </cell>
          <cell r="I54">
            <v>-3.4500000000000003E-2</v>
          </cell>
          <cell r="J54">
            <v>7.5199999999999998E-3</v>
          </cell>
          <cell r="K54">
            <v>0.01</v>
          </cell>
          <cell r="L54">
            <v>7.4999999999999997E-3</v>
          </cell>
        </row>
        <row r="55">
          <cell r="C55">
            <v>38047</v>
          </cell>
          <cell r="D55">
            <v>6.0215160694605016E-2</v>
          </cell>
          <cell r="E55">
            <v>3.82</v>
          </cell>
          <cell r="F55">
            <v>0.29499999999999998</v>
          </cell>
          <cell r="G55">
            <v>0.95</v>
          </cell>
          <cell r="H55">
            <v>0.85</v>
          </cell>
          <cell r="I55">
            <v>-3.4500000000000003E-2</v>
          </cell>
          <cell r="J55">
            <v>7.5199999999999998E-3</v>
          </cell>
          <cell r="K55">
            <v>0.01</v>
          </cell>
          <cell r="L55">
            <v>7.4999999999999997E-3</v>
          </cell>
        </row>
        <row r="56">
          <cell r="C56">
            <v>38078</v>
          </cell>
          <cell r="D56">
            <v>6.0232601068471024E-2</v>
          </cell>
          <cell r="E56">
            <v>3.65</v>
          </cell>
          <cell r="F56">
            <v>0.28499999999999998</v>
          </cell>
          <cell r="G56">
            <v>0.5</v>
          </cell>
          <cell r="H56">
            <v>0.55000000000000004</v>
          </cell>
          <cell r="I56">
            <v>-1.3500000000000002E-2</v>
          </cell>
          <cell r="J56">
            <v>7.4999999999999997E-3</v>
          </cell>
          <cell r="K56">
            <v>2.1000000000000001E-2</v>
          </cell>
          <cell r="L56">
            <v>7.4999999999999997E-3</v>
          </cell>
        </row>
        <row r="57">
          <cell r="C57">
            <v>38108</v>
          </cell>
          <cell r="D57">
            <v>6.0241371766620012E-2</v>
          </cell>
          <cell r="E57">
            <v>3.61</v>
          </cell>
          <cell r="F57">
            <v>0.28000000000000003</v>
          </cell>
          <cell r="G57">
            <v>0.45</v>
          </cell>
          <cell r="H57">
            <v>0.5</v>
          </cell>
          <cell r="I57">
            <v>-1.375E-2</v>
          </cell>
          <cell r="J57">
            <v>7.4999999999999997E-3</v>
          </cell>
          <cell r="K57">
            <v>2.1000000000000001E-2</v>
          </cell>
          <cell r="L57">
            <v>7.4999999999999997E-3</v>
          </cell>
        </row>
        <row r="58">
          <cell r="C58">
            <v>38139</v>
          </cell>
          <cell r="D58">
            <v>6.0250434821399995E-2</v>
          </cell>
          <cell r="E58">
            <v>3.63</v>
          </cell>
          <cell r="F58">
            <v>0.27750000000000002</v>
          </cell>
          <cell r="G58">
            <v>0.5</v>
          </cell>
          <cell r="H58">
            <v>0.6</v>
          </cell>
          <cell r="I58">
            <v>-1.375E-2</v>
          </cell>
          <cell r="J58">
            <v>7.4999999999999997E-3</v>
          </cell>
          <cell r="K58">
            <v>2.1000000000000001E-2</v>
          </cell>
          <cell r="L58">
            <v>7.4999999999999997E-3</v>
          </cell>
        </row>
        <row r="59">
          <cell r="C59">
            <v>38169</v>
          </cell>
          <cell r="D59">
            <v>6.0261278379462997E-2</v>
          </cell>
          <cell r="E59">
            <v>3.6380000000000003</v>
          </cell>
          <cell r="F59">
            <v>0.27500000000000002</v>
          </cell>
          <cell r="G59">
            <v>0.5</v>
          </cell>
          <cell r="H59">
            <v>0.6</v>
          </cell>
          <cell r="I59">
            <v>-1.375E-2</v>
          </cell>
          <cell r="J59">
            <v>7.4999999999999997E-3</v>
          </cell>
          <cell r="K59">
            <v>2.1000000000000001E-2</v>
          </cell>
          <cell r="L59">
            <v>7.4999999999999997E-3</v>
          </cell>
        </row>
        <row r="60">
          <cell r="C60">
            <v>38200</v>
          </cell>
          <cell r="D60">
            <v>6.0274761797699014E-2</v>
          </cell>
          <cell r="E60">
            <v>3.645</v>
          </cell>
          <cell r="F60">
            <v>0.27500000000000002</v>
          </cell>
          <cell r="G60">
            <v>0.45</v>
          </cell>
          <cell r="H60">
            <v>0.7</v>
          </cell>
          <cell r="I60">
            <v>-1.375E-2</v>
          </cell>
          <cell r="J60">
            <v>7.4999999999999997E-3</v>
          </cell>
          <cell r="K60">
            <v>2.1000000000000001E-2</v>
          </cell>
          <cell r="L60">
            <v>7.4999999999999997E-3</v>
          </cell>
        </row>
        <row r="61">
          <cell r="C61">
            <v>38231</v>
          </cell>
          <cell r="D61">
            <v>6.0288245216E-2</v>
          </cell>
          <cell r="E61">
            <v>3.6619999999999999</v>
          </cell>
          <cell r="F61">
            <v>0.27500000000000002</v>
          </cell>
          <cell r="G61">
            <v>0.5</v>
          </cell>
          <cell r="H61">
            <v>0.65</v>
          </cell>
          <cell r="I61">
            <v>-1.375E-2</v>
          </cell>
          <cell r="J61">
            <v>7.4999999999999997E-3</v>
          </cell>
          <cell r="K61">
            <v>2.1000000000000001E-2</v>
          </cell>
          <cell r="L61">
            <v>7.4999999999999997E-3</v>
          </cell>
        </row>
        <row r="62">
          <cell r="C62">
            <v>38261</v>
          </cell>
          <cell r="D62">
            <v>6.0302151807483009E-2</v>
          </cell>
          <cell r="E62">
            <v>3.6720000000000002</v>
          </cell>
          <cell r="F62">
            <v>0.27500000000000002</v>
          </cell>
          <cell r="G62">
            <v>0.5</v>
          </cell>
          <cell r="H62">
            <v>0.7</v>
          </cell>
          <cell r="I62">
            <v>-1.375E-2</v>
          </cell>
          <cell r="J62">
            <v>7.4999999999999997E-3</v>
          </cell>
          <cell r="K62">
            <v>2.1000000000000001E-2</v>
          </cell>
          <cell r="L62">
            <v>7.4999999999999997E-3</v>
          </cell>
        </row>
        <row r="63">
          <cell r="C63">
            <v>38292</v>
          </cell>
          <cell r="D63">
            <v>6.0317347823806024E-2</v>
          </cell>
          <cell r="E63">
            <v>3.8170000000000002</v>
          </cell>
          <cell r="F63">
            <v>0.27750000000000002</v>
          </cell>
          <cell r="G63">
            <v>0.95</v>
          </cell>
          <cell r="H63">
            <v>0.9</v>
          </cell>
          <cell r="I63">
            <v>-3.1000000000000003E-2</v>
          </cell>
          <cell r="J63">
            <v>7.5199999999999998E-3</v>
          </cell>
          <cell r="K63">
            <v>0.01</v>
          </cell>
          <cell r="L63">
            <v>7.4999999999999997E-3</v>
          </cell>
        </row>
        <row r="64">
          <cell r="C64">
            <v>38322</v>
          </cell>
          <cell r="D64">
            <v>6.0332053646129022E-2</v>
          </cell>
          <cell r="E64">
            <v>3.952</v>
          </cell>
          <cell r="F64">
            <v>0.28000000000000003</v>
          </cell>
          <cell r="G64">
            <v>1.35</v>
          </cell>
          <cell r="H64">
            <v>1.1000000000000001</v>
          </cell>
          <cell r="I64">
            <v>-3.1000000000000003E-2</v>
          </cell>
          <cell r="J64">
            <v>7.5199999999999998E-3</v>
          </cell>
          <cell r="K64">
            <v>0.01</v>
          </cell>
          <cell r="L64">
            <v>7.4999999999999997E-3</v>
          </cell>
        </row>
        <row r="65">
          <cell r="C65">
            <v>38353</v>
          </cell>
          <cell r="D65">
            <v>6.0352596721735007E-2</v>
          </cell>
          <cell r="E65">
            <v>4.0999999999999996</v>
          </cell>
          <cell r="F65">
            <v>0.28000000000000003</v>
          </cell>
          <cell r="G65">
            <v>1.35</v>
          </cell>
          <cell r="H65">
            <v>1.1000000000000001</v>
          </cell>
          <cell r="I65">
            <v>-3.1000000000000003E-2</v>
          </cell>
          <cell r="J65">
            <v>7.5199999999999998E-3</v>
          </cell>
          <cell r="K65">
            <v>0.01</v>
          </cell>
          <cell r="L65">
            <v>7.4999999999999997E-3</v>
          </cell>
        </row>
        <row r="66">
          <cell r="C66">
            <v>38384</v>
          </cell>
          <cell r="D66">
            <v>6.0377543257981017E-2</v>
          </cell>
          <cell r="E66">
            <v>3.95</v>
          </cell>
          <cell r="F66">
            <v>0.27500000000000002</v>
          </cell>
          <cell r="G66">
            <v>1.35</v>
          </cell>
          <cell r="H66">
            <v>1.1000000000000001</v>
          </cell>
          <cell r="I66">
            <v>-3.1000000000000003E-2</v>
          </cell>
          <cell r="J66">
            <v>7.5199999999999998E-3</v>
          </cell>
          <cell r="K66">
            <v>0.01</v>
          </cell>
          <cell r="L66">
            <v>7.4999999999999997E-3</v>
          </cell>
        </row>
        <row r="67">
          <cell r="C67">
            <v>38412</v>
          </cell>
          <cell r="D67">
            <v>6.0400075613477995E-2</v>
          </cell>
          <cell r="E67">
            <v>3.81</v>
          </cell>
          <cell r="F67">
            <v>0.27250000000000002</v>
          </cell>
          <cell r="G67">
            <v>0.95</v>
          </cell>
          <cell r="H67">
            <v>0.85</v>
          </cell>
          <cell r="I67">
            <v>-3.1000000000000003E-2</v>
          </cell>
          <cell r="J67">
            <v>7.5199999999999998E-3</v>
          </cell>
          <cell r="K67">
            <v>0.01</v>
          </cell>
          <cell r="L67">
            <v>7.4999999999999997E-3</v>
          </cell>
        </row>
        <row r="68">
          <cell r="C68">
            <v>38443</v>
          </cell>
          <cell r="D68">
            <v>6.0425022150118003E-2</v>
          </cell>
          <cell r="E68">
            <v>3.64</v>
          </cell>
          <cell r="F68">
            <v>0.255</v>
          </cell>
          <cell r="G68">
            <v>0.5</v>
          </cell>
          <cell r="H68">
            <v>0.55000000000000004</v>
          </cell>
          <cell r="I68">
            <v>-1.2500000000000001E-2</v>
          </cell>
          <cell r="J68">
            <v>7.4999999999999997E-3</v>
          </cell>
          <cell r="K68">
            <v>2.1000000000000001E-2</v>
          </cell>
          <cell r="L68">
            <v>7.4999999999999997E-3</v>
          </cell>
        </row>
        <row r="69">
          <cell r="C69">
            <v>38473</v>
          </cell>
          <cell r="D69">
            <v>6.044916395996601E-2</v>
          </cell>
          <cell r="E69">
            <v>3.6</v>
          </cell>
          <cell r="F69">
            <v>0.25</v>
          </cell>
          <cell r="G69">
            <v>0.45</v>
          </cell>
          <cell r="H69">
            <v>0.5</v>
          </cell>
          <cell r="I69">
            <v>-1.2750000000000001E-2</v>
          </cell>
          <cell r="J69">
            <v>7.4999999999999997E-3</v>
          </cell>
          <cell r="K69">
            <v>2.1000000000000001E-2</v>
          </cell>
          <cell r="L69">
            <v>7.4999999999999997E-3</v>
          </cell>
        </row>
        <row r="70">
          <cell r="C70">
            <v>38504</v>
          </cell>
          <cell r="D70">
            <v>6.0474110497012012E-2</v>
          </cell>
          <cell r="E70">
            <v>3.62</v>
          </cell>
          <cell r="F70">
            <v>0.245</v>
          </cell>
          <cell r="G70">
            <v>0.5</v>
          </cell>
          <cell r="H70">
            <v>0.6</v>
          </cell>
          <cell r="I70">
            <v>-1.2750000000000001E-2</v>
          </cell>
          <cell r="J70">
            <v>7.4999999999999997E-3</v>
          </cell>
          <cell r="K70">
            <v>2.1000000000000001E-2</v>
          </cell>
          <cell r="L70">
            <v>7.4999999999999997E-3</v>
          </cell>
        </row>
        <row r="71">
          <cell r="C71">
            <v>38534</v>
          </cell>
          <cell r="D71">
            <v>6.0498252307253003E-2</v>
          </cell>
          <cell r="E71">
            <v>3.6280000000000001</v>
          </cell>
          <cell r="F71">
            <v>0.245</v>
          </cell>
          <cell r="G71">
            <v>0.5</v>
          </cell>
          <cell r="H71">
            <v>0.6</v>
          </cell>
          <cell r="I71">
            <v>-1.2750000000000001E-2</v>
          </cell>
          <cell r="J71">
            <v>7.4999999999999997E-3</v>
          </cell>
          <cell r="K71">
            <v>2.1000000000000001E-2</v>
          </cell>
          <cell r="L71">
            <v>7.4999999999999997E-3</v>
          </cell>
        </row>
        <row r="72">
          <cell r="C72">
            <v>38565</v>
          </cell>
          <cell r="D72">
            <v>6.0523198844706028E-2</v>
          </cell>
          <cell r="E72">
            <v>3.6349999999999998</v>
          </cell>
          <cell r="F72">
            <v>0.245</v>
          </cell>
          <cell r="G72">
            <v>0.45</v>
          </cell>
          <cell r="H72">
            <v>0.7</v>
          </cell>
          <cell r="I72">
            <v>-1.2750000000000001E-2</v>
          </cell>
          <cell r="J72">
            <v>7.4999999999999997E-3</v>
          </cell>
          <cell r="K72">
            <v>2.1000000000000001E-2</v>
          </cell>
          <cell r="L72">
            <v>7.4999999999999997E-3</v>
          </cell>
        </row>
        <row r="73">
          <cell r="C73">
            <v>38596</v>
          </cell>
          <cell r="D73">
            <v>6.0548145382366018E-2</v>
          </cell>
          <cell r="E73">
            <v>3.6520000000000001</v>
          </cell>
          <cell r="F73">
            <v>0.245</v>
          </cell>
          <cell r="G73">
            <v>0.5</v>
          </cell>
          <cell r="H73">
            <v>0.65</v>
          </cell>
          <cell r="I73">
            <v>-1.2750000000000001E-2</v>
          </cell>
          <cell r="J73">
            <v>7.4999999999999997E-3</v>
          </cell>
          <cell r="K73">
            <v>2.1000000000000001E-2</v>
          </cell>
          <cell r="L73">
            <v>7.4999999999999997E-3</v>
          </cell>
        </row>
        <row r="74">
          <cell r="C74">
            <v>38626</v>
          </cell>
          <cell r="D74">
            <v>6.0572287193201006E-2</v>
          </cell>
          <cell r="E74">
            <v>3.6619999999999999</v>
          </cell>
          <cell r="F74">
            <v>0.245</v>
          </cell>
          <cell r="G74">
            <v>0.5</v>
          </cell>
          <cell r="H74">
            <v>0.7</v>
          </cell>
          <cell r="I74">
            <v>-1.2750000000000001E-2</v>
          </cell>
          <cell r="J74">
            <v>7.4999999999999997E-3</v>
          </cell>
          <cell r="K74">
            <v>2.1000000000000001E-2</v>
          </cell>
          <cell r="L74">
            <v>7.4999999999999997E-3</v>
          </cell>
        </row>
        <row r="75">
          <cell r="C75">
            <v>38657</v>
          </cell>
          <cell r="D75">
            <v>6.0597233731268005E-2</v>
          </cell>
          <cell r="E75">
            <v>3.8069999999999999</v>
          </cell>
          <cell r="F75">
            <v>0.245</v>
          </cell>
          <cell r="G75">
            <v>0.95</v>
          </cell>
          <cell r="H75">
            <v>0.9</v>
          </cell>
          <cell r="I75">
            <v>-3.1000000000000003E-2</v>
          </cell>
          <cell r="J75">
            <v>7.5199999999999998E-3</v>
          </cell>
          <cell r="K75">
            <v>1.1000000000000001E-2</v>
          </cell>
          <cell r="L75">
            <v>7.4999999999999997E-3</v>
          </cell>
        </row>
        <row r="76">
          <cell r="C76">
            <v>38687</v>
          </cell>
          <cell r="D76">
            <v>6.0621375542497004E-2</v>
          </cell>
          <cell r="E76">
            <v>3.9420000000000002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-3.1000000000000003E-2</v>
          </cell>
          <cell r="J76">
            <v>7.5199999999999998E-3</v>
          </cell>
          <cell r="K76">
            <v>1.1000000000000001E-2</v>
          </cell>
          <cell r="L76">
            <v>7.4999999999999997E-3</v>
          </cell>
        </row>
        <row r="77">
          <cell r="C77">
            <v>38718</v>
          </cell>
          <cell r="D77">
            <v>6.0642236666715012E-2</v>
          </cell>
          <cell r="E77">
            <v>4.1100000000000003</v>
          </cell>
          <cell r="F77">
            <v>0.2475</v>
          </cell>
          <cell r="G77">
            <v>1.35</v>
          </cell>
          <cell r="H77">
            <v>1.1000000000000001</v>
          </cell>
          <cell r="I77">
            <v>-3.1000000000000003E-2</v>
          </cell>
          <cell r="J77">
            <v>7.5199999999999998E-3</v>
          </cell>
          <cell r="K77">
            <v>1.1000000000000001E-2</v>
          </cell>
          <cell r="L77">
            <v>1.2500000000000001E-2</v>
          </cell>
        </row>
        <row r="78">
          <cell r="C78">
            <v>38749</v>
          </cell>
          <cell r="D78">
            <v>6.0657441063617014E-2</v>
          </cell>
          <cell r="E78">
            <v>3.96</v>
          </cell>
          <cell r="F78">
            <v>0.245</v>
          </cell>
          <cell r="G78">
            <v>1.35</v>
          </cell>
          <cell r="H78">
            <v>1.1000000000000001</v>
          </cell>
          <cell r="I78">
            <v>-3.1000000000000003E-2</v>
          </cell>
          <cell r="J78">
            <v>7.5199999999999998E-3</v>
          </cell>
          <cell r="K78">
            <v>1.1000000000000001E-2</v>
          </cell>
          <cell r="L78">
            <v>1.2500000000000001E-2</v>
          </cell>
        </row>
        <row r="79">
          <cell r="C79">
            <v>38777</v>
          </cell>
          <cell r="D79">
            <v>6.067117406733602E-2</v>
          </cell>
          <cell r="E79">
            <v>3.82</v>
          </cell>
          <cell r="F79">
            <v>0.23749999999999999</v>
          </cell>
          <cell r="G79">
            <v>0.95</v>
          </cell>
          <cell r="H79">
            <v>0.85</v>
          </cell>
          <cell r="I79">
            <v>-1.2500000000000001E-2</v>
          </cell>
          <cell r="J79">
            <v>7.5199999999999998E-3</v>
          </cell>
          <cell r="K79">
            <v>1.1000000000000001E-2</v>
          </cell>
          <cell r="L79">
            <v>1.2500000000000001E-2</v>
          </cell>
        </row>
        <row r="80">
          <cell r="C80">
            <v>38808</v>
          </cell>
          <cell r="D80">
            <v>6.068637846438401E-2</v>
          </cell>
          <cell r="E80">
            <v>3.65</v>
          </cell>
          <cell r="F80">
            <v>0.23749999999999999</v>
          </cell>
          <cell r="G80">
            <v>0.5</v>
          </cell>
          <cell r="H80">
            <v>0.55000000000000004</v>
          </cell>
          <cell r="I80">
            <v>-1.2750000000000001E-2</v>
          </cell>
          <cell r="J80">
            <v>7.4999999999999997E-3</v>
          </cell>
          <cell r="K80">
            <v>2.1499999999999998E-2</v>
          </cell>
          <cell r="L80">
            <v>0.01</v>
          </cell>
        </row>
        <row r="81">
          <cell r="C81">
            <v>38838</v>
          </cell>
          <cell r="D81">
            <v>6.0701092397084995E-2</v>
          </cell>
          <cell r="E81">
            <v>3.61</v>
          </cell>
          <cell r="F81">
            <v>0.23499999999999999</v>
          </cell>
          <cell r="G81">
            <v>0.45</v>
          </cell>
          <cell r="H81">
            <v>0.5</v>
          </cell>
          <cell r="I81">
            <v>-1.2750000000000001E-2</v>
          </cell>
          <cell r="J81">
            <v>7.4999999999999997E-3</v>
          </cell>
          <cell r="K81">
            <v>2.1499999999999998E-2</v>
          </cell>
          <cell r="L81">
            <v>0.01</v>
          </cell>
        </row>
        <row r="82">
          <cell r="C82">
            <v>38869</v>
          </cell>
          <cell r="D82">
            <v>6.0716296794284023E-2</v>
          </cell>
          <cell r="E82">
            <v>3.63</v>
          </cell>
          <cell r="F82">
            <v>0.23499999999999999</v>
          </cell>
          <cell r="G82">
            <v>0.5</v>
          </cell>
          <cell r="H82">
            <v>0.6</v>
          </cell>
          <cell r="I82">
            <v>-1.2750000000000001E-2</v>
          </cell>
          <cell r="J82">
            <v>7.4999999999999997E-3</v>
          </cell>
          <cell r="K82">
            <v>2.1499999999999998E-2</v>
          </cell>
          <cell r="L82">
            <v>0.01</v>
          </cell>
        </row>
        <row r="83">
          <cell r="C83">
            <v>38899</v>
          </cell>
          <cell r="D83">
            <v>6.0731010727130011E-2</v>
          </cell>
          <cell r="E83">
            <v>3.6380000000000003</v>
          </cell>
          <cell r="F83">
            <v>0.23499999999999999</v>
          </cell>
          <cell r="G83">
            <v>0.5</v>
          </cell>
          <cell r="H83">
            <v>0.6</v>
          </cell>
          <cell r="I83">
            <v>-1.2750000000000001E-2</v>
          </cell>
          <cell r="J83">
            <v>7.4999999999999997E-3</v>
          </cell>
          <cell r="K83">
            <v>2.1499999999999998E-2</v>
          </cell>
          <cell r="L83">
            <v>0.01</v>
          </cell>
        </row>
        <row r="84">
          <cell r="C84">
            <v>38930</v>
          </cell>
          <cell r="D84">
            <v>6.0746215124480009E-2</v>
          </cell>
          <cell r="E84">
            <v>3.645</v>
          </cell>
          <cell r="F84">
            <v>0.23499999999999999</v>
          </cell>
          <cell r="G84">
            <v>0.45</v>
          </cell>
          <cell r="H84">
            <v>0.7</v>
          </cell>
          <cell r="I84">
            <v>-1.2750000000000001E-2</v>
          </cell>
          <cell r="J84">
            <v>7.4999999999999997E-3</v>
          </cell>
          <cell r="K84">
            <v>2.1499999999999998E-2</v>
          </cell>
          <cell r="L84">
            <v>0.01</v>
          </cell>
        </row>
        <row r="85">
          <cell r="C85">
            <v>38961</v>
          </cell>
          <cell r="D85">
            <v>6.0761419521908E-2</v>
          </cell>
          <cell r="E85">
            <v>3.6619999999999999</v>
          </cell>
          <cell r="F85">
            <v>0.23499999999999999</v>
          </cell>
          <cell r="G85">
            <v>0.5</v>
          </cell>
          <cell r="H85">
            <v>0.65</v>
          </cell>
          <cell r="I85">
            <v>-1.2750000000000001E-2</v>
          </cell>
          <cell r="J85">
            <v>7.4999999999999997E-3</v>
          </cell>
          <cell r="K85">
            <v>2.1499999999999998E-2</v>
          </cell>
          <cell r="L85">
            <v>0.01</v>
          </cell>
        </row>
        <row r="86">
          <cell r="C86">
            <v>38991</v>
          </cell>
          <cell r="D86">
            <v>6.077613345497402E-2</v>
          </cell>
          <cell r="E86">
            <v>3.6720000000000002</v>
          </cell>
          <cell r="F86">
            <v>0.23499999999999999</v>
          </cell>
          <cell r="G86">
            <v>0.5</v>
          </cell>
          <cell r="H86">
            <v>0.7</v>
          </cell>
          <cell r="I86">
            <v>-3.1000000000000003E-2</v>
          </cell>
          <cell r="J86">
            <v>7.4999999999999997E-3</v>
          </cell>
          <cell r="K86">
            <v>2.1499999999999998E-2</v>
          </cell>
          <cell r="L86">
            <v>0.01</v>
          </cell>
        </row>
        <row r="87">
          <cell r="C87">
            <v>39022</v>
          </cell>
          <cell r="D87">
            <v>6.0791337852552009E-2</v>
          </cell>
          <cell r="E87">
            <v>3.8170000000000002</v>
          </cell>
          <cell r="F87">
            <v>0.23749999999999999</v>
          </cell>
          <cell r="G87">
            <v>0.95</v>
          </cell>
          <cell r="H87">
            <v>0.9</v>
          </cell>
          <cell r="I87">
            <v>-0.03</v>
          </cell>
          <cell r="J87">
            <v>7.5199999999999998E-3</v>
          </cell>
          <cell r="K87">
            <v>1.1500000000000002E-2</v>
          </cell>
          <cell r="L87">
            <v>1.4999999999999999E-2</v>
          </cell>
        </row>
        <row r="88">
          <cell r="C88">
            <v>39052</v>
          </cell>
          <cell r="D88">
            <v>6.0806051785766008E-2</v>
          </cell>
          <cell r="E88">
            <v>3.952</v>
          </cell>
          <cell r="F88">
            <v>0.245</v>
          </cell>
          <cell r="G88">
            <v>1.35</v>
          </cell>
          <cell r="H88">
            <v>1.1000000000000001</v>
          </cell>
          <cell r="I88">
            <v>-0.03</v>
          </cell>
          <cell r="J88">
            <v>7.5199999999999998E-3</v>
          </cell>
          <cell r="K88">
            <v>1.1500000000000002E-2</v>
          </cell>
          <cell r="L88">
            <v>1.4999999999999999E-2</v>
          </cell>
        </row>
        <row r="89">
          <cell r="C89">
            <v>39083</v>
          </cell>
          <cell r="D89">
            <v>6.0821256183495008E-2</v>
          </cell>
          <cell r="E89">
            <v>4.1349999999999998</v>
          </cell>
          <cell r="F89">
            <v>0.2475</v>
          </cell>
          <cell r="G89">
            <v>1.35</v>
          </cell>
          <cell r="H89">
            <v>1.1000000000000001</v>
          </cell>
          <cell r="I89">
            <v>-0.03</v>
          </cell>
          <cell r="J89">
            <v>7.5199999999999998E-3</v>
          </cell>
          <cell r="K89">
            <v>1.1500000000000002E-2</v>
          </cell>
          <cell r="L89">
            <v>1.4999999999999999E-2</v>
          </cell>
        </row>
        <row r="90">
          <cell r="C90">
            <v>39114</v>
          </cell>
          <cell r="D90">
            <v>6.0836460581301016E-2</v>
          </cell>
          <cell r="E90">
            <v>3.9849999999999999</v>
          </cell>
          <cell r="F90">
            <v>0.23499999999999999</v>
          </cell>
          <cell r="G90">
            <v>1.35</v>
          </cell>
          <cell r="H90">
            <v>1.1000000000000001</v>
          </cell>
          <cell r="I90">
            <v>-0.03</v>
          </cell>
          <cell r="J90">
            <v>7.5199999999999998E-3</v>
          </cell>
          <cell r="K90">
            <v>1.1500000000000002E-2</v>
          </cell>
          <cell r="L90">
            <v>1.4999999999999999E-2</v>
          </cell>
        </row>
        <row r="91">
          <cell r="C91">
            <v>39142</v>
          </cell>
          <cell r="D91">
            <v>6.0850193585837022E-2</v>
          </cell>
          <cell r="E91">
            <v>3.8450000000000002</v>
          </cell>
          <cell r="F91">
            <v>0.22750000000000001</v>
          </cell>
          <cell r="G91">
            <v>0.95</v>
          </cell>
          <cell r="H91">
            <v>0.85</v>
          </cell>
          <cell r="I91">
            <v>-1.1500000000000002E-2</v>
          </cell>
          <cell r="J91">
            <v>7.5199999999999998E-3</v>
          </cell>
          <cell r="K91">
            <v>1.1500000000000002E-2</v>
          </cell>
          <cell r="L91">
            <v>1.4999999999999999E-2</v>
          </cell>
        </row>
        <row r="92">
          <cell r="C92">
            <v>39173</v>
          </cell>
          <cell r="D92">
            <v>6.086539798378901E-2</v>
          </cell>
          <cell r="E92">
            <v>3.6749999999999998</v>
          </cell>
          <cell r="F92">
            <v>0.22750000000000001</v>
          </cell>
          <cell r="G92">
            <v>0.5</v>
          </cell>
          <cell r="H92">
            <v>0.55000000000000004</v>
          </cell>
          <cell r="I92">
            <v>-1.1500000000000002E-2</v>
          </cell>
          <cell r="J92">
            <v>7.4999999999999997E-3</v>
          </cell>
          <cell r="K92">
            <v>2.1499999999999998E-2</v>
          </cell>
          <cell r="L92">
            <v>0.01</v>
          </cell>
        </row>
        <row r="93">
          <cell r="C93">
            <v>39203</v>
          </cell>
          <cell r="D93">
            <v>6.0880111917364019E-2</v>
          </cell>
          <cell r="E93">
            <v>3.6349999999999998</v>
          </cell>
          <cell r="F93">
            <v>0.22750000000000001</v>
          </cell>
          <cell r="G93">
            <v>0.45</v>
          </cell>
          <cell r="H93">
            <v>0.5</v>
          </cell>
          <cell r="I93">
            <v>-1.175E-2</v>
          </cell>
          <cell r="J93">
            <v>7.4999999999999997E-3</v>
          </cell>
          <cell r="K93">
            <v>2.1499999999999998E-2</v>
          </cell>
          <cell r="L93">
            <v>0.01</v>
          </cell>
        </row>
        <row r="94">
          <cell r="C94">
            <v>39234</v>
          </cell>
          <cell r="D94">
            <v>6.0895316315467005E-2</v>
          </cell>
          <cell r="E94">
            <v>3.6549999999999998</v>
          </cell>
          <cell r="F94">
            <v>0.2175</v>
          </cell>
          <cell r="G94">
            <v>0.5</v>
          </cell>
          <cell r="H94">
            <v>0.6</v>
          </cell>
          <cell r="I94">
            <v>-1.175E-2</v>
          </cell>
          <cell r="J94">
            <v>7.4999999999999997E-3</v>
          </cell>
          <cell r="K94">
            <v>2.1499999999999998E-2</v>
          </cell>
          <cell r="L94">
            <v>0.01</v>
          </cell>
        </row>
        <row r="95">
          <cell r="C95">
            <v>39264</v>
          </cell>
          <cell r="D95">
            <v>6.0910030249189014E-2</v>
          </cell>
          <cell r="E95">
            <v>3.6630000000000003</v>
          </cell>
          <cell r="F95">
            <v>0.2175</v>
          </cell>
          <cell r="G95">
            <v>0.5</v>
          </cell>
          <cell r="H95">
            <v>0.6</v>
          </cell>
          <cell r="I95">
            <v>-1.175E-2</v>
          </cell>
          <cell r="J95">
            <v>7.4999999999999997E-3</v>
          </cell>
          <cell r="K95">
            <v>2.1499999999999998E-2</v>
          </cell>
          <cell r="L95">
            <v>0.01</v>
          </cell>
        </row>
        <row r="96">
          <cell r="C96">
            <v>39295</v>
          </cell>
          <cell r="D96">
            <v>6.0925234647442997E-2</v>
          </cell>
          <cell r="E96">
            <v>3.67</v>
          </cell>
          <cell r="F96">
            <v>0.2175</v>
          </cell>
          <cell r="G96">
            <v>0.45</v>
          </cell>
          <cell r="H96">
            <v>0.7</v>
          </cell>
          <cell r="I96">
            <v>-1.175E-2</v>
          </cell>
          <cell r="J96">
            <v>7.4999999999999997E-3</v>
          </cell>
          <cell r="K96">
            <v>2.1499999999999998E-2</v>
          </cell>
          <cell r="L96">
            <v>0.01</v>
          </cell>
        </row>
        <row r="97">
          <cell r="C97">
            <v>39326</v>
          </cell>
          <cell r="D97">
            <v>6.0940439045774009E-2</v>
          </cell>
          <cell r="E97">
            <v>3.6869999999999998</v>
          </cell>
          <cell r="F97">
            <v>0.2175</v>
          </cell>
          <cell r="G97">
            <v>0.5</v>
          </cell>
          <cell r="H97">
            <v>0.65</v>
          </cell>
          <cell r="I97">
            <v>-1.175E-2</v>
          </cell>
          <cell r="J97">
            <v>7.4999999999999997E-3</v>
          </cell>
          <cell r="K97">
            <v>2.1499999999999998E-2</v>
          </cell>
          <cell r="L97">
            <v>0.01</v>
          </cell>
        </row>
        <row r="98">
          <cell r="C98">
            <v>39356</v>
          </cell>
          <cell r="D98">
            <v>6.0955152979716022E-2</v>
          </cell>
          <cell r="E98">
            <v>3.6970000000000001</v>
          </cell>
          <cell r="F98">
            <v>0.2175</v>
          </cell>
          <cell r="G98">
            <v>0.5</v>
          </cell>
          <cell r="H98">
            <v>0.7</v>
          </cell>
          <cell r="I98">
            <v>-0.03</v>
          </cell>
          <cell r="J98">
            <v>7.4999999999999997E-3</v>
          </cell>
          <cell r="K98">
            <v>2.1499999999999998E-2</v>
          </cell>
          <cell r="L98">
            <v>0.01</v>
          </cell>
        </row>
        <row r="99">
          <cell r="C99">
            <v>39387</v>
          </cell>
          <cell r="D99">
            <v>6.097035737819801E-2</v>
          </cell>
          <cell r="E99">
            <v>3.8420000000000001</v>
          </cell>
          <cell r="F99">
            <v>0.2175</v>
          </cell>
          <cell r="G99">
            <v>0.95</v>
          </cell>
          <cell r="H99">
            <v>0.9</v>
          </cell>
          <cell r="I99">
            <v>-2.8999999999999998E-2</v>
          </cell>
          <cell r="J99">
            <v>7.5199999999999998E-3</v>
          </cell>
          <cell r="K99">
            <v>1.2500000000000001E-2</v>
          </cell>
          <cell r="L99">
            <v>1.4999999999999999E-2</v>
          </cell>
        </row>
        <row r="100">
          <cell r="C100">
            <v>39417</v>
          </cell>
          <cell r="D100">
            <v>6.0985071312286018E-2</v>
          </cell>
          <cell r="E100">
            <v>3.9769999999999999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-2.8999999999999998E-2</v>
          </cell>
          <cell r="J100">
            <v>7.5199999999999998E-3</v>
          </cell>
          <cell r="K100">
            <v>1.2500000000000001E-2</v>
          </cell>
          <cell r="L100">
            <v>1.4999999999999999E-2</v>
          </cell>
        </row>
        <row r="101">
          <cell r="C101">
            <v>39448</v>
          </cell>
          <cell r="D101">
            <v>6.1002032872459006E-2</v>
          </cell>
          <cell r="E101">
            <v>4.1749999999999998</v>
          </cell>
          <cell r="F101">
            <v>0.2175</v>
          </cell>
          <cell r="G101">
            <v>1.35</v>
          </cell>
          <cell r="H101">
            <v>1.1000000000000001</v>
          </cell>
          <cell r="I101">
            <v>-2.8999999999999998E-2</v>
          </cell>
          <cell r="J101">
            <v>7.5199999999999998E-3</v>
          </cell>
          <cell r="K101">
            <v>1.2500000000000001E-2</v>
          </cell>
          <cell r="L101">
            <v>1.4999999999999999E-2</v>
          </cell>
        </row>
        <row r="102">
          <cell r="C102">
            <v>39479</v>
          </cell>
          <cell r="D102">
            <v>6.1021427425643003E-2</v>
          </cell>
          <cell r="E102">
            <v>4.0250000000000004</v>
          </cell>
          <cell r="F102">
            <v>0.21249999999999999</v>
          </cell>
          <cell r="G102">
            <v>1.35</v>
          </cell>
          <cell r="H102">
            <v>1.1000000000000001</v>
          </cell>
          <cell r="I102">
            <v>-2.8999999999999998E-2</v>
          </cell>
          <cell r="J102">
            <v>7.5199999999999998E-3</v>
          </cell>
          <cell r="K102">
            <v>1.2500000000000001E-2</v>
          </cell>
          <cell r="L102">
            <v>1.4999999999999999E-2</v>
          </cell>
        </row>
        <row r="103">
          <cell r="C103">
            <v>39508</v>
          </cell>
          <cell r="D103">
            <v>6.1039570717445014E-2</v>
          </cell>
          <cell r="E103">
            <v>3.8849999999999998</v>
          </cell>
          <cell r="F103">
            <v>0.20749999999999999</v>
          </cell>
          <cell r="G103">
            <v>0.95</v>
          </cell>
          <cell r="H103">
            <v>0.85</v>
          </cell>
          <cell r="I103">
            <v>-1.0500000000000001E-2</v>
          </cell>
          <cell r="J103">
            <v>7.5199999999999998E-3</v>
          </cell>
          <cell r="K103">
            <v>1.2500000000000001E-2</v>
          </cell>
          <cell r="L103">
            <v>1.4999999999999999E-2</v>
          </cell>
        </row>
        <row r="104">
          <cell r="C104">
            <v>39539</v>
          </cell>
          <cell r="D104">
            <v>6.105896527087102E-2</v>
          </cell>
          <cell r="E104">
            <v>3.7149999999999999</v>
          </cell>
          <cell r="F104">
            <v>0.20749999999999999</v>
          </cell>
          <cell r="G104">
            <v>0.5</v>
          </cell>
          <cell r="H104">
            <v>0.55000000000000004</v>
          </cell>
          <cell r="I104">
            <v>-1.0500000000000001E-2</v>
          </cell>
          <cell r="J104">
            <v>7.4999999999999997E-3</v>
          </cell>
          <cell r="K104">
            <v>2.1499999999999998E-2</v>
          </cell>
          <cell r="L104">
            <v>0.01</v>
          </cell>
        </row>
        <row r="105">
          <cell r="C105">
            <v>39569</v>
          </cell>
          <cell r="D105">
            <v>6.1077734193660013E-2</v>
          </cell>
          <cell r="E105">
            <v>3.6749999999999998</v>
          </cell>
          <cell r="F105">
            <v>0.20749999999999999</v>
          </cell>
          <cell r="G105">
            <v>0.45</v>
          </cell>
          <cell r="H105">
            <v>0.5</v>
          </cell>
          <cell r="I105">
            <v>-1.0749999999999999E-2</v>
          </cell>
          <cell r="J105">
            <v>7.4999999999999997E-3</v>
          </cell>
          <cell r="K105">
            <v>2.1499999999999998E-2</v>
          </cell>
          <cell r="L105">
            <v>0.01</v>
          </cell>
        </row>
        <row r="106">
          <cell r="C106">
            <v>39600</v>
          </cell>
          <cell r="D106">
            <v>6.1097128747332016E-2</v>
          </cell>
          <cell r="E106">
            <v>3.6949999999999998</v>
          </cell>
          <cell r="F106">
            <v>0.20749999999999999</v>
          </cell>
          <cell r="G106">
            <v>0.5</v>
          </cell>
          <cell r="H106">
            <v>0.6</v>
          </cell>
          <cell r="I106">
            <v>-1.0749999999999999E-2</v>
          </cell>
          <cell r="J106">
            <v>7.4999999999999997E-3</v>
          </cell>
          <cell r="K106">
            <v>2.1499999999999998E-2</v>
          </cell>
          <cell r="L106">
            <v>0.01</v>
          </cell>
        </row>
        <row r="107">
          <cell r="C107">
            <v>39630</v>
          </cell>
          <cell r="D107">
            <v>6.1115897670359021E-2</v>
          </cell>
          <cell r="E107">
            <v>3.7030000000000003</v>
          </cell>
          <cell r="F107">
            <v>0.20250000000000001</v>
          </cell>
          <cell r="G107">
            <v>0.5</v>
          </cell>
          <cell r="H107">
            <v>0.6</v>
          </cell>
          <cell r="I107">
            <v>-1.0749999999999999E-2</v>
          </cell>
          <cell r="J107">
            <v>7.4999999999999997E-3</v>
          </cell>
          <cell r="K107">
            <v>2.1499999999999998E-2</v>
          </cell>
          <cell r="L107">
            <v>0.01</v>
          </cell>
        </row>
        <row r="108">
          <cell r="C108">
            <v>39661</v>
          </cell>
          <cell r="D108">
            <v>6.1135292224277007E-2</v>
          </cell>
          <cell r="E108">
            <v>3.71</v>
          </cell>
          <cell r="F108">
            <v>0.20250000000000001</v>
          </cell>
          <cell r="G108">
            <v>0.45</v>
          </cell>
          <cell r="H108">
            <v>0.7</v>
          </cell>
          <cell r="I108">
            <v>-1.0749999999999999E-2</v>
          </cell>
          <cell r="J108">
            <v>7.4999999999999997E-3</v>
          </cell>
          <cell r="K108">
            <v>2.1499999999999998E-2</v>
          </cell>
          <cell r="L108">
            <v>0.01</v>
          </cell>
        </row>
        <row r="109">
          <cell r="C109">
            <v>39692</v>
          </cell>
          <cell r="D109">
            <v>6.1154686778320005E-2</v>
          </cell>
          <cell r="E109">
            <v>3.7269999999999999</v>
          </cell>
          <cell r="F109">
            <v>0.20250000000000001</v>
          </cell>
          <cell r="G109">
            <v>0.5</v>
          </cell>
          <cell r="H109">
            <v>0.65</v>
          </cell>
          <cell r="I109">
            <v>-1.0749999999999999E-2</v>
          </cell>
          <cell r="J109">
            <v>7.4999999999999997E-3</v>
          </cell>
          <cell r="K109">
            <v>2.1499999999999998E-2</v>
          </cell>
          <cell r="L109">
            <v>0.01</v>
          </cell>
        </row>
        <row r="110">
          <cell r="C110">
            <v>39722</v>
          </cell>
          <cell r="D110">
            <v>6.1173455701706021E-2</v>
          </cell>
          <cell r="E110">
            <v>3.7370000000000001</v>
          </cell>
          <cell r="F110">
            <v>0.20250000000000001</v>
          </cell>
          <cell r="G110">
            <v>0.5</v>
          </cell>
          <cell r="H110">
            <v>0.7</v>
          </cell>
          <cell r="I110">
            <v>-2.8999999999999998E-2</v>
          </cell>
          <cell r="J110">
            <v>7.4999999999999997E-3</v>
          </cell>
          <cell r="K110">
            <v>2.1499999999999998E-2</v>
          </cell>
          <cell r="L110">
            <v>0.01</v>
          </cell>
        </row>
        <row r="111">
          <cell r="C111">
            <v>39753</v>
          </cell>
          <cell r="D111">
            <v>6.1192850256000013E-2</v>
          </cell>
          <cell r="E111">
            <v>3.8820000000000001</v>
          </cell>
          <cell r="F111">
            <v>0.20250000000000001</v>
          </cell>
          <cell r="G111">
            <v>0.95</v>
          </cell>
          <cell r="H111">
            <v>0.9</v>
          </cell>
          <cell r="I111">
            <v>-3.0500000000000003E-2</v>
          </cell>
          <cell r="J111">
            <v>7.5199999999999998E-3</v>
          </cell>
          <cell r="K111">
            <v>1.3500000000000002E-2</v>
          </cell>
          <cell r="L111">
            <v>1.4999999999999999E-2</v>
          </cell>
        </row>
        <row r="112">
          <cell r="C112">
            <v>39783</v>
          </cell>
          <cell r="D112">
            <v>6.121161917961801E-2</v>
          </cell>
          <cell r="E112">
            <v>4.0170000000000003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-3.0500000000000003E-2</v>
          </cell>
          <cell r="J112">
            <v>7.5199999999999998E-3</v>
          </cell>
          <cell r="K112">
            <v>1.3500000000000002E-2</v>
          </cell>
          <cell r="L112">
            <v>1.4999999999999999E-2</v>
          </cell>
        </row>
        <row r="113">
          <cell r="C113">
            <v>39814</v>
          </cell>
          <cell r="D113">
            <v>6.1231013734152011E-2</v>
          </cell>
          <cell r="E113">
            <v>4.2300000000000004</v>
          </cell>
          <cell r="F113">
            <v>0.20499999999999999</v>
          </cell>
          <cell r="G113">
            <v>1.35</v>
          </cell>
          <cell r="H113">
            <v>1.1000000000000001</v>
          </cell>
          <cell r="I113">
            <v>-3.0500000000000003E-2</v>
          </cell>
          <cell r="J113">
            <v>7.5199999999999998E-3</v>
          </cell>
          <cell r="K113">
            <v>1.3500000000000002E-2</v>
          </cell>
          <cell r="L113">
            <v>1.4999999999999999E-2</v>
          </cell>
        </row>
        <row r="114">
          <cell r="C114">
            <v>39845</v>
          </cell>
          <cell r="D114">
            <v>6.1250408288811002E-2</v>
          </cell>
          <cell r="E114">
            <v>4.08</v>
          </cell>
          <cell r="F114">
            <v>0.2</v>
          </cell>
          <cell r="G114">
            <v>1.35</v>
          </cell>
          <cell r="H114">
            <v>1.1000000000000001</v>
          </cell>
          <cell r="I114">
            <v>-3.0500000000000003E-2</v>
          </cell>
          <cell r="J114">
            <v>7.5199999999999998E-3</v>
          </cell>
          <cell r="K114">
            <v>1.3500000000000002E-2</v>
          </cell>
          <cell r="L114">
            <v>1.4999999999999999E-2</v>
          </cell>
        </row>
        <row r="115">
          <cell r="C115">
            <v>39873</v>
          </cell>
          <cell r="D115">
            <v>6.1267925951191016E-2</v>
          </cell>
          <cell r="E115">
            <v>3.94</v>
          </cell>
          <cell r="F115">
            <v>0.19</v>
          </cell>
          <cell r="G115">
            <v>0.95</v>
          </cell>
          <cell r="H115">
            <v>0.85</v>
          </cell>
          <cell r="I115">
            <v>-1.2E-2</v>
          </cell>
          <cell r="J115">
            <v>7.5199999999999998E-3</v>
          </cell>
          <cell r="K115">
            <v>1.3500000000000002E-2</v>
          </cell>
          <cell r="L115">
            <v>1.4999999999999999E-2</v>
          </cell>
        </row>
        <row r="116">
          <cell r="C116">
            <v>39904</v>
          </cell>
          <cell r="D116">
            <v>6.1287320506088004E-2</v>
          </cell>
          <cell r="E116">
            <v>3.77</v>
          </cell>
          <cell r="F116">
            <v>0.19</v>
          </cell>
          <cell r="G116">
            <v>0.5</v>
          </cell>
          <cell r="H116">
            <v>0.55000000000000004</v>
          </cell>
          <cell r="I116">
            <v>-1.2E-2</v>
          </cell>
          <cell r="J116">
            <v>7.4999999999999997E-3</v>
          </cell>
          <cell r="K116">
            <v>2.1499999999999998E-2</v>
          </cell>
          <cell r="L116">
            <v>0.01</v>
          </cell>
        </row>
        <row r="117">
          <cell r="C117">
            <v>39934</v>
          </cell>
          <cell r="D117">
            <v>6.1306089430300005E-2</v>
          </cell>
          <cell r="E117">
            <v>3.73</v>
          </cell>
          <cell r="F117">
            <v>0.19</v>
          </cell>
          <cell r="G117">
            <v>0.45</v>
          </cell>
          <cell r="H117">
            <v>0.5</v>
          </cell>
          <cell r="I117">
            <v>-1.225E-2</v>
          </cell>
          <cell r="J117">
            <v>7.4999999999999997E-3</v>
          </cell>
          <cell r="K117">
            <v>2.1499999999999998E-2</v>
          </cell>
          <cell r="L117">
            <v>0.01</v>
          </cell>
        </row>
        <row r="118">
          <cell r="C118">
            <v>39965</v>
          </cell>
          <cell r="D118">
            <v>6.1325483985443026E-2</v>
          </cell>
          <cell r="E118">
            <v>3.75</v>
          </cell>
          <cell r="F118">
            <v>0.19</v>
          </cell>
          <cell r="G118">
            <v>0.5</v>
          </cell>
          <cell r="H118">
            <v>0.6</v>
          </cell>
          <cell r="I118">
            <v>-1.225E-2</v>
          </cell>
          <cell r="J118">
            <v>7.4999999999999997E-3</v>
          </cell>
          <cell r="K118">
            <v>2.1499999999999998E-2</v>
          </cell>
          <cell r="L118">
            <v>0.01</v>
          </cell>
        </row>
        <row r="119">
          <cell r="C119">
            <v>39995</v>
          </cell>
          <cell r="D119">
            <v>6.1344252909894002E-2</v>
          </cell>
          <cell r="E119">
            <v>3.758</v>
          </cell>
          <cell r="F119">
            <v>0.19</v>
          </cell>
          <cell r="G119">
            <v>0.5</v>
          </cell>
          <cell r="H119">
            <v>0.6</v>
          </cell>
          <cell r="I119">
            <v>-1.225E-2</v>
          </cell>
          <cell r="J119">
            <v>7.4999999999999997E-3</v>
          </cell>
          <cell r="K119">
            <v>2.1499999999999998E-2</v>
          </cell>
          <cell r="L119">
            <v>0.01</v>
          </cell>
        </row>
        <row r="120">
          <cell r="C120">
            <v>40026</v>
          </cell>
          <cell r="D120">
            <v>6.1363647465282015E-2</v>
          </cell>
          <cell r="E120">
            <v>3.7650000000000001</v>
          </cell>
          <cell r="F120">
            <v>0.19</v>
          </cell>
          <cell r="G120">
            <v>0.45</v>
          </cell>
          <cell r="H120">
            <v>0.7</v>
          </cell>
          <cell r="I120">
            <v>-1.225E-2</v>
          </cell>
          <cell r="J120">
            <v>7.4999999999999997E-3</v>
          </cell>
          <cell r="K120">
            <v>2.1499999999999998E-2</v>
          </cell>
          <cell r="L120">
            <v>0.01</v>
          </cell>
        </row>
        <row r="121">
          <cell r="C121">
            <v>40057</v>
          </cell>
          <cell r="D121">
            <v>6.1383042020795003E-2</v>
          </cell>
          <cell r="E121">
            <v>3.782</v>
          </cell>
          <cell r="F121">
            <v>0.19</v>
          </cell>
          <cell r="G121">
            <v>0.5</v>
          </cell>
          <cell r="H121">
            <v>0.65</v>
          </cell>
          <cell r="I121">
            <v>-1.225E-2</v>
          </cell>
          <cell r="J121">
            <v>7.4999999999999997E-3</v>
          </cell>
          <cell r="K121">
            <v>2.1499999999999998E-2</v>
          </cell>
          <cell r="L121">
            <v>0.01</v>
          </cell>
        </row>
        <row r="122">
          <cell r="C122">
            <v>40087</v>
          </cell>
          <cell r="D122">
            <v>6.1401810945604006E-2</v>
          </cell>
          <cell r="E122">
            <v>3.7919999999999998</v>
          </cell>
          <cell r="F122">
            <v>0.19</v>
          </cell>
          <cell r="G122">
            <v>0.5</v>
          </cell>
          <cell r="H122">
            <v>0.7</v>
          </cell>
          <cell r="I122">
            <v>-3.0500000000000003E-2</v>
          </cell>
          <cell r="J122">
            <v>7.4999999999999997E-3</v>
          </cell>
          <cell r="K122">
            <v>2.1499999999999998E-2</v>
          </cell>
          <cell r="L122">
            <v>0.01</v>
          </cell>
        </row>
        <row r="123">
          <cell r="C123">
            <v>40118</v>
          </cell>
          <cell r="D123">
            <v>6.1421205501363013E-2</v>
          </cell>
          <cell r="E123">
            <v>3.9369999999999998</v>
          </cell>
          <cell r="F123">
            <v>0.19</v>
          </cell>
          <cell r="G123">
            <v>0.95</v>
          </cell>
          <cell r="H123">
            <v>0.9</v>
          </cell>
          <cell r="I123">
            <v>-2.7000000000000003E-2</v>
          </cell>
          <cell r="J123">
            <v>7.5199999999999998E-3</v>
          </cell>
          <cell r="K123">
            <v>1.3500000000000002E-2</v>
          </cell>
          <cell r="L123">
            <v>1.4999999999999999E-2</v>
          </cell>
        </row>
        <row r="124">
          <cell r="C124">
            <v>40148</v>
          </cell>
          <cell r="D124">
            <v>6.1439974426411012E-2</v>
          </cell>
          <cell r="E124">
            <v>4.0720000000000001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-2.7000000000000003E-2</v>
          </cell>
          <cell r="J124">
            <v>7.5199999999999998E-3</v>
          </cell>
          <cell r="K124">
            <v>1.3500000000000002E-2</v>
          </cell>
          <cell r="L124">
            <v>1.4999999999999999E-2</v>
          </cell>
        </row>
        <row r="125">
          <cell r="C125">
            <v>40179</v>
          </cell>
          <cell r="D125">
            <v>6.1459368982415004E-2</v>
          </cell>
          <cell r="E125">
            <v>4.3</v>
          </cell>
          <cell r="F125">
            <v>0.1925</v>
          </cell>
          <cell r="G125">
            <v>1.35</v>
          </cell>
          <cell r="H125">
            <v>1.1000000000000001</v>
          </cell>
          <cell r="I125">
            <v>-2.7000000000000003E-2</v>
          </cell>
          <cell r="J125">
            <v>7.5199999999999998E-3</v>
          </cell>
          <cell r="K125">
            <v>1.3500000000000002E-2</v>
          </cell>
          <cell r="L125">
            <v>1.4999999999999999E-2</v>
          </cell>
        </row>
        <row r="126">
          <cell r="C126">
            <v>40210</v>
          </cell>
          <cell r="D126">
            <v>6.1478763538545006E-2</v>
          </cell>
          <cell r="E126">
            <v>4.1500000000000004</v>
          </cell>
          <cell r="F126">
            <v>0.1875</v>
          </cell>
          <cell r="G126">
            <v>1.35</v>
          </cell>
          <cell r="H126">
            <v>1.1000000000000001</v>
          </cell>
          <cell r="I126">
            <v>-2.7000000000000003E-2</v>
          </cell>
          <cell r="J126">
            <v>7.5199999999999998E-3</v>
          </cell>
          <cell r="K126">
            <v>1.3500000000000002E-2</v>
          </cell>
          <cell r="L126">
            <v>1.4999999999999999E-2</v>
          </cell>
        </row>
        <row r="127">
          <cell r="C127">
            <v>40238</v>
          </cell>
          <cell r="D127">
            <v>6.149628120225302E-2</v>
          </cell>
          <cell r="E127">
            <v>4.01</v>
          </cell>
          <cell r="F127">
            <v>0.185</v>
          </cell>
          <cell r="G127">
            <v>0.95</v>
          </cell>
          <cell r="H127">
            <v>0.85</v>
          </cell>
          <cell r="I127">
            <v>-8.5000000000000006E-3</v>
          </cell>
          <cell r="J127">
            <v>7.5199999999999998E-3</v>
          </cell>
          <cell r="K127">
            <v>1.3500000000000002E-2</v>
          </cell>
          <cell r="L127">
            <v>1.4999999999999999E-2</v>
          </cell>
        </row>
        <row r="128">
          <cell r="C128">
            <v>40269</v>
          </cell>
          <cell r="D128">
            <v>6.1515675758621012E-2</v>
          </cell>
          <cell r="E128">
            <v>3.84</v>
          </cell>
          <cell r="F128">
            <v>0.185</v>
          </cell>
          <cell r="G128">
            <v>0.5</v>
          </cell>
          <cell r="H128">
            <v>0.55000000000000004</v>
          </cell>
          <cell r="I128">
            <v>-8.5000000000000006E-3</v>
          </cell>
          <cell r="J128">
            <v>7.4999999999999997E-3</v>
          </cell>
          <cell r="K128">
            <v>2.1499999999999998E-2</v>
          </cell>
          <cell r="L128">
            <v>0.01</v>
          </cell>
        </row>
        <row r="129">
          <cell r="C129">
            <v>40299</v>
          </cell>
          <cell r="D129">
            <v>6.1534444684256014E-2</v>
          </cell>
          <cell r="E129">
            <v>3.8</v>
          </cell>
          <cell r="F129">
            <v>0.185</v>
          </cell>
          <cell r="G129">
            <v>0.45</v>
          </cell>
          <cell r="H129">
            <v>0.5</v>
          </cell>
          <cell r="I129">
            <v>-8.7500000000000008E-3</v>
          </cell>
          <cell r="J129">
            <v>7.4999999999999997E-3</v>
          </cell>
          <cell r="K129">
            <v>2.1499999999999998E-2</v>
          </cell>
          <cell r="L129">
            <v>0.01</v>
          </cell>
        </row>
        <row r="130">
          <cell r="C130">
            <v>40330</v>
          </cell>
          <cell r="D130">
            <v>6.1553839240870004E-2</v>
          </cell>
          <cell r="E130">
            <v>3.82</v>
          </cell>
          <cell r="F130">
            <v>0.185</v>
          </cell>
          <cell r="G130">
            <v>0.5</v>
          </cell>
          <cell r="H130">
            <v>0.6</v>
          </cell>
          <cell r="I130">
            <v>-8.7500000000000008E-3</v>
          </cell>
          <cell r="J130">
            <v>7.4999999999999997E-3</v>
          </cell>
          <cell r="K130">
            <v>2.1499999999999998E-2</v>
          </cell>
          <cell r="L130">
            <v>0.01</v>
          </cell>
        </row>
        <row r="131">
          <cell r="C131">
            <v>40360</v>
          </cell>
          <cell r="D131">
            <v>6.1572608166742995E-2</v>
          </cell>
          <cell r="E131">
            <v>3.8280000000000003</v>
          </cell>
          <cell r="F131">
            <v>0.185</v>
          </cell>
          <cell r="G131">
            <v>0.5</v>
          </cell>
          <cell r="H131">
            <v>0.6</v>
          </cell>
          <cell r="I131">
            <v>-8.7500000000000008E-3</v>
          </cell>
          <cell r="J131">
            <v>7.4999999999999997E-3</v>
          </cell>
          <cell r="K131">
            <v>2.1499999999999998E-2</v>
          </cell>
          <cell r="L131">
            <v>0.01</v>
          </cell>
        </row>
        <row r="132">
          <cell r="C132">
            <v>40391</v>
          </cell>
          <cell r="D132">
            <v>6.1592002723602012E-2</v>
          </cell>
          <cell r="E132">
            <v>3.835</v>
          </cell>
          <cell r="F132">
            <v>0.185</v>
          </cell>
          <cell r="G132">
            <v>0.45</v>
          </cell>
          <cell r="H132">
            <v>0.7</v>
          </cell>
          <cell r="I132">
            <v>-8.7500000000000008E-3</v>
          </cell>
          <cell r="J132">
            <v>7.4999999999999997E-3</v>
          </cell>
          <cell r="K132">
            <v>2.1499999999999998E-2</v>
          </cell>
          <cell r="L132">
            <v>0.01</v>
          </cell>
        </row>
        <row r="133">
          <cell r="C133">
            <v>40422</v>
          </cell>
          <cell r="D133">
            <v>6.1611397280586018E-2</v>
          </cell>
          <cell r="E133">
            <v>3.8519999999999999</v>
          </cell>
          <cell r="F133">
            <v>0.185</v>
          </cell>
          <cell r="G133">
            <v>0.5</v>
          </cell>
          <cell r="H133">
            <v>0.65</v>
          </cell>
          <cell r="I133">
            <v>-8.7500000000000008E-3</v>
          </cell>
          <cell r="J133">
            <v>7.4999999999999997E-3</v>
          </cell>
          <cell r="K133">
            <v>2.1499999999999998E-2</v>
          </cell>
          <cell r="L133">
            <v>0.01</v>
          </cell>
        </row>
        <row r="134">
          <cell r="C134">
            <v>40452</v>
          </cell>
          <cell r="D134">
            <v>6.1630166206818E-2</v>
          </cell>
          <cell r="E134">
            <v>3.8620000000000001</v>
          </cell>
          <cell r="F134">
            <v>0.185</v>
          </cell>
          <cell r="G134">
            <v>0.5</v>
          </cell>
          <cell r="H134">
            <v>0.7</v>
          </cell>
          <cell r="I134">
            <v>-2.7000000000000003E-2</v>
          </cell>
          <cell r="J134">
            <v>7.4999999999999997E-3</v>
          </cell>
          <cell r="K134">
            <v>2.1499999999999998E-2</v>
          </cell>
          <cell r="L134">
            <v>0.01</v>
          </cell>
        </row>
        <row r="135">
          <cell r="C135">
            <v>40483</v>
          </cell>
          <cell r="D135">
            <v>6.1649560764047012E-2</v>
          </cell>
          <cell r="E135">
            <v>4.0069999999999997</v>
          </cell>
          <cell r="F135">
            <v>0.185</v>
          </cell>
          <cell r="G135">
            <v>0.95</v>
          </cell>
          <cell r="H135">
            <v>0.9</v>
          </cell>
          <cell r="I135">
            <v>-2.6000000000000002E-2</v>
          </cell>
          <cell r="J135">
            <v>7.5199999999999998E-3</v>
          </cell>
          <cell r="K135">
            <v>1.3500000000000002E-2</v>
          </cell>
          <cell r="L135">
            <v>1.4999999999999999E-2</v>
          </cell>
        </row>
        <row r="136">
          <cell r="C136">
            <v>40513</v>
          </cell>
          <cell r="D136">
            <v>6.1668329690517013E-2</v>
          </cell>
          <cell r="E136">
            <v>4.1420000000000003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-2.6000000000000002E-2</v>
          </cell>
          <cell r="J136">
            <v>7.5199999999999998E-3</v>
          </cell>
          <cell r="K136">
            <v>1.3500000000000002E-2</v>
          </cell>
          <cell r="L136">
            <v>1.4999999999999999E-2</v>
          </cell>
        </row>
        <row r="137">
          <cell r="C137">
            <v>40544</v>
          </cell>
          <cell r="D137">
            <v>6.168629344357901E-2</v>
          </cell>
          <cell r="E137">
            <v>4.3849999999999998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-2.35E-2</v>
          </cell>
          <cell r="J137">
            <v>7.5199999999999998E-3</v>
          </cell>
          <cell r="K137">
            <v>1.3500000000000002E-2</v>
          </cell>
          <cell r="L137">
            <v>1.4999999999999999E-2</v>
          </cell>
        </row>
        <row r="138">
          <cell r="C138">
            <v>40575</v>
          </cell>
          <cell r="D138">
            <v>6.1701991756414998E-2</v>
          </cell>
          <cell r="E138">
            <v>4.2350000000000003</v>
          </cell>
          <cell r="F138">
            <v>0.185</v>
          </cell>
          <cell r="G138">
            <v>1.35</v>
          </cell>
          <cell r="H138">
            <v>1.1000000000000001</v>
          </cell>
          <cell r="I138">
            <v>-2.35E-2</v>
          </cell>
          <cell r="J138">
            <v>7.5199999999999998E-3</v>
          </cell>
          <cell r="K138">
            <v>1.3500000000000002E-2</v>
          </cell>
          <cell r="L138">
            <v>1.4999999999999999E-2</v>
          </cell>
        </row>
        <row r="139">
          <cell r="C139">
            <v>40603</v>
          </cell>
          <cell r="D139">
            <v>6.1716170877756021E-2</v>
          </cell>
          <cell r="E139">
            <v>4.0949999999999998</v>
          </cell>
          <cell r="F139">
            <v>0.18</v>
          </cell>
          <cell r="G139">
            <v>0.95</v>
          </cell>
          <cell r="H139">
            <v>0.85</v>
          </cell>
          <cell r="I139">
            <v>-5.0000000000000001E-3</v>
          </cell>
          <cell r="J139">
            <v>7.5199999999999998E-3</v>
          </cell>
          <cell r="K139">
            <v>1.3500000000000002E-2</v>
          </cell>
          <cell r="L139">
            <v>1.4999999999999999E-2</v>
          </cell>
        </row>
        <row r="140">
          <cell r="C140">
            <v>40634</v>
          </cell>
          <cell r="D140">
            <v>6.1731869190748009E-2</v>
          </cell>
          <cell r="E140">
            <v>3.9249999999999998</v>
          </cell>
          <cell r="F140">
            <v>0.18</v>
          </cell>
          <cell r="G140">
            <v>0.5</v>
          </cell>
          <cell r="H140">
            <v>0.55000000000000004</v>
          </cell>
          <cell r="I140">
            <v>-5.0000000000000001E-3</v>
          </cell>
          <cell r="J140">
            <v>7.4999999999999997E-3</v>
          </cell>
          <cell r="K140">
            <v>2.1499999999999998E-2</v>
          </cell>
          <cell r="L140">
            <v>0.01</v>
          </cell>
        </row>
        <row r="141">
          <cell r="C141">
            <v>40664</v>
          </cell>
          <cell r="D141">
            <v>6.1747061106624992E-2</v>
          </cell>
          <cell r="E141">
            <v>3.8849999999999998</v>
          </cell>
          <cell r="F141">
            <v>0.18</v>
          </cell>
          <cell r="G141">
            <v>0.45</v>
          </cell>
          <cell r="H141">
            <v>0.5</v>
          </cell>
          <cell r="I141">
            <v>-5.2500000000000003E-3</v>
          </cell>
          <cell r="J141">
            <v>7.4999999999999997E-3</v>
          </cell>
          <cell r="K141">
            <v>2.1499999999999998E-2</v>
          </cell>
          <cell r="L141">
            <v>0.01</v>
          </cell>
        </row>
        <row r="142">
          <cell r="C142">
            <v>40695</v>
          </cell>
          <cell r="D142">
            <v>6.1762759419776998E-2</v>
          </cell>
          <cell r="E142">
            <v>3.9049999999999998</v>
          </cell>
          <cell r="F142">
            <v>0.18</v>
          </cell>
          <cell r="G142">
            <v>0.5</v>
          </cell>
          <cell r="H142">
            <v>0.6</v>
          </cell>
          <cell r="I142">
            <v>-5.2500000000000003E-3</v>
          </cell>
          <cell r="J142">
            <v>7.4999999999999997E-3</v>
          </cell>
          <cell r="K142">
            <v>2.1499999999999998E-2</v>
          </cell>
          <cell r="L142">
            <v>0.01</v>
          </cell>
        </row>
        <row r="143">
          <cell r="C143">
            <v>40725</v>
          </cell>
          <cell r="D143">
            <v>6.1777951335809017E-2</v>
          </cell>
          <cell r="E143">
            <v>3.9130000000000003</v>
          </cell>
          <cell r="F143">
            <v>0.18</v>
          </cell>
          <cell r="G143">
            <v>0.5</v>
          </cell>
          <cell r="H143">
            <v>0.6</v>
          </cell>
          <cell r="I143">
            <v>-5.2500000000000003E-3</v>
          </cell>
          <cell r="J143">
            <v>7.4999999999999997E-3</v>
          </cell>
          <cell r="K143">
            <v>2.1499999999999998E-2</v>
          </cell>
          <cell r="L143">
            <v>0.01</v>
          </cell>
        </row>
        <row r="144">
          <cell r="C144">
            <v>40756</v>
          </cell>
          <cell r="D144">
            <v>6.1793649649123011E-2</v>
          </cell>
          <cell r="E144">
            <v>3.92</v>
          </cell>
          <cell r="F144">
            <v>0.18</v>
          </cell>
          <cell r="G144">
            <v>0.45</v>
          </cell>
          <cell r="H144">
            <v>0.7</v>
          </cell>
          <cell r="I144">
            <v>-5.2500000000000003E-3</v>
          </cell>
          <cell r="J144">
            <v>7.4999999999999997E-3</v>
          </cell>
          <cell r="K144">
            <v>2.1499999999999998E-2</v>
          </cell>
          <cell r="L144">
            <v>0.01</v>
          </cell>
        </row>
        <row r="145">
          <cell r="C145">
            <v>40787</v>
          </cell>
          <cell r="D145">
            <v>6.1809347962517996E-2</v>
          </cell>
          <cell r="E145">
            <v>3.9369999999999998</v>
          </cell>
          <cell r="F145">
            <v>0.18</v>
          </cell>
          <cell r="G145">
            <v>0.5</v>
          </cell>
          <cell r="H145">
            <v>0.65</v>
          </cell>
          <cell r="I145">
            <v>-5.2500000000000003E-3</v>
          </cell>
          <cell r="J145">
            <v>7.4999999999999997E-3</v>
          </cell>
          <cell r="K145">
            <v>2.1499999999999998E-2</v>
          </cell>
          <cell r="L145">
            <v>0.01</v>
          </cell>
        </row>
        <row r="146">
          <cell r="C146">
            <v>40817</v>
          </cell>
          <cell r="D146">
            <v>6.1824539878785008E-2</v>
          </cell>
          <cell r="E146">
            <v>3.9470000000000001</v>
          </cell>
          <cell r="F146">
            <v>0.18</v>
          </cell>
          <cell r="G146">
            <v>0.5</v>
          </cell>
          <cell r="H146">
            <v>0.7</v>
          </cell>
          <cell r="I146">
            <v>-2.35E-2</v>
          </cell>
          <cell r="J146">
            <v>7.4999999999999997E-3</v>
          </cell>
          <cell r="K146">
            <v>2.1499999999999998E-2</v>
          </cell>
          <cell r="L146">
            <v>0.01</v>
          </cell>
        </row>
        <row r="147">
          <cell r="C147">
            <v>40848</v>
          </cell>
          <cell r="D147">
            <v>6.1840238192342016E-2</v>
          </cell>
          <cell r="E147">
            <v>4.0919999999999996</v>
          </cell>
          <cell r="F147">
            <v>0.18</v>
          </cell>
          <cell r="G147">
            <v>0.95</v>
          </cell>
          <cell r="H147">
            <v>0.9</v>
          </cell>
          <cell r="I147">
            <v>-2.2499999999999999E-2</v>
          </cell>
          <cell r="J147">
            <v>7.5199999999999998E-3</v>
          </cell>
          <cell r="K147">
            <v>1.3500000000000002E-2</v>
          </cell>
          <cell r="L147">
            <v>1.4999999999999999E-2</v>
          </cell>
        </row>
        <row r="148">
          <cell r="C148">
            <v>40878</v>
          </cell>
          <cell r="D148">
            <v>6.1855430108764015E-2</v>
          </cell>
          <cell r="E148">
            <v>4.2270000000000003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-2.2499999999999999E-2</v>
          </cell>
          <cell r="J148">
            <v>7.5199999999999998E-3</v>
          </cell>
          <cell r="K148">
            <v>1.3500000000000002E-2</v>
          </cell>
          <cell r="L148">
            <v>1.4999999999999999E-2</v>
          </cell>
        </row>
        <row r="149">
          <cell r="C149">
            <v>40909</v>
          </cell>
          <cell r="D149">
            <v>6.1871128422481998E-2</v>
          </cell>
          <cell r="E149">
            <v>4.4800000000000004</v>
          </cell>
          <cell r="F149">
            <v>0.18</v>
          </cell>
          <cell r="G149">
            <v>1.35</v>
          </cell>
          <cell r="H149">
            <v>1.1000000000000001</v>
          </cell>
          <cell r="I149">
            <v>-2.2499999999999999E-2</v>
          </cell>
          <cell r="J149">
            <v>7.5199999999999998E-3</v>
          </cell>
          <cell r="K149">
            <v>1.3500000000000002E-2</v>
          </cell>
          <cell r="L149">
            <v>1.4999999999999999E-2</v>
          </cell>
        </row>
        <row r="150">
          <cell r="C150">
            <v>40940</v>
          </cell>
          <cell r="D150">
            <v>6.1886826736281E-2</v>
          </cell>
          <cell r="E150">
            <v>4.33</v>
          </cell>
          <cell r="F150">
            <v>0.17499999999999999</v>
          </cell>
          <cell r="G150">
            <v>1.35</v>
          </cell>
          <cell r="H150">
            <v>1.1000000000000001</v>
          </cell>
          <cell r="I150">
            <v>-2.2499999999999999E-2</v>
          </cell>
          <cell r="J150">
            <v>7.5199999999999998E-3</v>
          </cell>
          <cell r="K150">
            <v>1.3500000000000002E-2</v>
          </cell>
          <cell r="L150">
            <v>1.4999999999999999E-2</v>
          </cell>
        </row>
        <row r="151">
          <cell r="C151">
            <v>40969</v>
          </cell>
          <cell r="D151">
            <v>6.1901512255715004E-2</v>
          </cell>
          <cell r="E151">
            <v>4.1900000000000004</v>
          </cell>
          <cell r="F151">
            <v>0.17</v>
          </cell>
          <cell r="G151">
            <v>0.95</v>
          </cell>
          <cell r="H151">
            <v>0.85</v>
          </cell>
          <cell r="I151">
            <v>-4.0000000000000001E-3</v>
          </cell>
          <cell r="J151">
            <v>7.5199999999999998E-3</v>
          </cell>
          <cell r="K151">
            <v>1.3500000000000002E-2</v>
          </cell>
          <cell r="L151">
            <v>1.4999999999999999E-2</v>
          </cell>
        </row>
        <row r="152">
          <cell r="C152">
            <v>41000</v>
          </cell>
          <cell r="D152">
            <v>6.1917210569673017E-2</v>
          </cell>
          <cell r="E152">
            <v>4.0199999999999996</v>
          </cell>
          <cell r="F152">
            <v>0.17</v>
          </cell>
          <cell r="G152">
            <v>0.5</v>
          </cell>
          <cell r="H152">
            <v>0.55000000000000004</v>
          </cell>
          <cell r="I152">
            <v>-4.0000000000000001E-3</v>
          </cell>
          <cell r="J152">
            <v>7.4999999999999997E-3</v>
          </cell>
          <cell r="K152">
            <v>2.1499999999999998E-2</v>
          </cell>
          <cell r="L152">
            <v>0.01</v>
          </cell>
        </row>
        <row r="153">
          <cell r="C153">
            <v>41030</v>
          </cell>
          <cell r="D153">
            <v>6.1932402486484024E-2</v>
          </cell>
          <cell r="E153">
            <v>3.98</v>
          </cell>
          <cell r="F153">
            <v>0.17</v>
          </cell>
          <cell r="G153">
            <v>0.45</v>
          </cell>
          <cell r="H153">
            <v>0.5</v>
          </cell>
          <cell r="I153">
            <v>-4.2500000000000003E-3</v>
          </cell>
          <cell r="J153">
            <v>7.4999999999999997E-3</v>
          </cell>
          <cell r="K153">
            <v>2.1499999999999998E-2</v>
          </cell>
          <cell r="L153">
            <v>0.01</v>
          </cell>
        </row>
        <row r="154">
          <cell r="C154">
            <v>41061</v>
          </cell>
          <cell r="D154">
            <v>6.1948100800602993E-2</v>
          </cell>
          <cell r="E154">
            <v>4</v>
          </cell>
          <cell r="F154">
            <v>0.17</v>
          </cell>
          <cell r="G154">
            <v>0.5</v>
          </cell>
          <cell r="H154">
            <v>0.6</v>
          </cell>
          <cell r="I154">
            <v>-4.2500000000000003E-3</v>
          </cell>
          <cell r="J154">
            <v>7.4999999999999997E-3</v>
          </cell>
          <cell r="K154">
            <v>2.1499999999999998E-2</v>
          </cell>
          <cell r="L154">
            <v>0.01</v>
          </cell>
        </row>
        <row r="155">
          <cell r="C155">
            <v>41091</v>
          </cell>
          <cell r="D155">
            <v>6.1963292717569014E-2</v>
          </cell>
          <cell r="E155">
            <v>4.008</v>
          </cell>
          <cell r="F155">
            <v>0.17</v>
          </cell>
          <cell r="G155">
            <v>0.5</v>
          </cell>
          <cell r="H155">
            <v>0.6</v>
          </cell>
          <cell r="I155">
            <v>-4.2500000000000003E-3</v>
          </cell>
          <cell r="J155">
            <v>7.4999999999999997E-3</v>
          </cell>
          <cell r="K155">
            <v>2.1499999999999998E-2</v>
          </cell>
          <cell r="L155">
            <v>0.01</v>
          </cell>
        </row>
        <row r="156">
          <cell r="C156">
            <v>41122</v>
          </cell>
          <cell r="D156">
            <v>6.1978991031848014E-2</v>
          </cell>
          <cell r="E156">
            <v>4.0149999999999997</v>
          </cell>
          <cell r="F156">
            <v>0.17</v>
          </cell>
          <cell r="G156">
            <v>0.45</v>
          </cell>
          <cell r="H156">
            <v>0.7</v>
          </cell>
          <cell r="I156">
            <v>-4.2500000000000003E-3</v>
          </cell>
          <cell r="J156">
            <v>7.4999999999999997E-3</v>
          </cell>
          <cell r="K156">
            <v>2.1499999999999998E-2</v>
          </cell>
          <cell r="L156">
            <v>0.01</v>
          </cell>
        </row>
        <row r="157">
          <cell r="C157">
            <v>41153</v>
          </cell>
          <cell r="D157">
            <v>6.1994689346210018E-2</v>
          </cell>
          <cell r="E157">
            <v>4.032</v>
          </cell>
          <cell r="F157">
            <v>0.17</v>
          </cell>
          <cell r="G157">
            <v>0.5</v>
          </cell>
          <cell r="H157">
            <v>0.65</v>
          </cell>
          <cell r="I157">
            <v>-4.2500000000000003E-3</v>
          </cell>
          <cell r="J157">
            <v>7.4999999999999997E-3</v>
          </cell>
          <cell r="K157">
            <v>2.1499999999999998E-2</v>
          </cell>
          <cell r="L157">
            <v>0.01</v>
          </cell>
        </row>
        <row r="158">
          <cell r="C158">
            <v>41183</v>
          </cell>
          <cell r="D158">
            <v>6.2009881263412003E-2</v>
          </cell>
          <cell r="E158">
            <v>4.0419999999999998</v>
          </cell>
          <cell r="F158">
            <v>0.17</v>
          </cell>
          <cell r="G158">
            <v>0.5</v>
          </cell>
          <cell r="H158">
            <v>0.7</v>
          </cell>
          <cell r="I158">
            <v>-2.2499999999999999E-2</v>
          </cell>
          <cell r="J158">
            <v>7.4999999999999997E-3</v>
          </cell>
          <cell r="K158">
            <v>2.1499999999999998E-2</v>
          </cell>
          <cell r="L158">
            <v>0.01</v>
          </cell>
        </row>
        <row r="159">
          <cell r="C159">
            <v>41214</v>
          </cell>
          <cell r="D159">
            <v>6.2025579577933004E-2</v>
          </cell>
          <cell r="E159">
            <v>4.1870000000000003</v>
          </cell>
          <cell r="F159">
            <v>0.17</v>
          </cell>
          <cell r="G159">
            <v>0.95</v>
          </cell>
          <cell r="H159">
            <v>0.9</v>
          </cell>
          <cell r="I159">
            <v>-2.1499999999999998E-2</v>
          </cell>
          <cell r="J159">
            <v>7.5199999999999998E-3</v>
          </cell>
          <cell r="K159">
            <v>1.3500000000000002E-2</v>
          </cell>
          <cell r="L159">
            <v>1.4999999999999999E-2</v>
          </cell>
        </row>
        <row r="160">
          <cell r="C160">
            <v>41244</v>
          </cell>
          <cell r="D160">
            <v>6.2040771495291011E-2</v>
          </cell>
          <cell r="E160">
            <v>4.3220000000000001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-2.1499999999999998E-2</v>
          </cell>
          <cell r="J160">
            <v>7.5199999999999998E-3</v>
          </cell>
          <cell r="K160">
            <v>1.3500000000000002E-2</v>
          </cell>
          <cell r="L160">
            <v>1.4999999999999999E-2</v>
          </cell>
        </row>
        <row r="161">
          <cell r="C161">
            <v>41275</v>
          </cell>
          <cell r="D161">
            <v>6.2056469809974014E-2</v>
          </cell>
          <cell r="E161">
            <v>4.585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-2.1499999999999998E-2</v>
          </cell>
          <cell r="J161">
            <v>7.5199999999999998E-3</v>
          </cell>
          <cell r="K161">
            <v>1.3500000000000002E-2</v>
          </cell>
          <cell r="L161">
            <v>1.4999999999999999E-2</v>
          </cell>
        </row>
        <row r="162">
          <cell r="C162">
            <v>41306</v>
          </cell>
          <cell r="D162">
            <v>6.2072168124739008E-2</v>
          </cell>
          <cell r="E162">
            <v>4.4349999999999996</v>
          </cell>
          <cell r="F162">
            <v>0.17</v>
          </cell>
          <cell r="G162">
            <v>1.35</v>
          </cell>
          <cell r="H162">
            <v>1.1000000000000001</v>
          </cell>
          <cell r="I162">
            <v>-2.1499999999999998E-2</v>
          </cell>
          <cell r="J162">
            <v>7.5199999999999998E-3</v>
          </cell>
          <cell r="K162">
            <v>1.3500000000000002E-2</v>
          </cell>
          <cell r="L162">
            <v>1.4999999999999999E-2</v>
          </cell>
        </row>
        <row r="163">
          <cell r="C163">
            <v>41334</v>
          </cell>
          <cell r="D163">
            <v>6.2086347247823012E-2</v>
          </cell>
          <cell r="E163">
            <v>4.2949999999999999</v>
          </cell>
          <cell r="F163">
            <v>0.17</v>
          </cell>
          <cell r="G163">
            <v>0.95</v>
          </cell>
          <cell r="H163">
            <v>0.85</v>
          </cell>
          <cell r="I163">
            <v>-3.0000000000000001E-3</v>
          </cell>
          <cell r="J163">
            <v>7.5199999999999998E-3</v>
          </cell>
          <cell r="K163">
            <v>1.3500000000000002E-2</v>
          </cell>
          <cell r="L163">
            <v>1.4999999999999999E-2</v>
          </cell>
        </row>
        <row r="164">
          <cell r="C164">
            <v>41365</v>
          </cell>
          <cell r="D164">
            <v>6.210204556274402E-2</v>
          </cell>
          <cell r="E164">
            <v>4.125</v>
          </cell>
          <cell r="F164">
            <v>0.17</v>
          </cell>
          <cell r="G164">
            <v>0.5</v>
          </cell>
          <cell r="H164">
            <v>0.55000000000000004</v>
          </cell>
          <cell r="I164">
            <v>-3.0000000000000001E-3</v>
          </cell>
          <cell r="J164">
            <v>7.4999999999999997E-3</v>
          </cell>
          <cell r="K164">
            <v>2.1499999999999998E-2</v>
          </cell>
          <cell r="L164">
            <v>0.01</v>
          </cell>
        </row>
        <row r="165">
          <cell r="C165">
            <v>41395</v>
          </cell>
          <cell r="D165">
            <v>6.2117237480487003E-2</v>
          </cell>
          <cell r="E165">
            <v>4.085</v>
          </cell>
          <cell r="F165">
            <v>0.17</v>
          </cell>
          <cell r="G165">
            <v>0.45</v>
          </cell>
          <cell r="H165">
            <v>0.5</v>
          </cell>
          <cell r="I165">
            <v>-3.2500000000000003E-3</v>
          </cell>
          <cell r="J165">
            <v>7.4999999999999997E-3</v>
          </cell>
          <cell r="K165">
            <v>2.1499999999999998E-2</v>
          </cell>
          <cell r="L165">
            <v>0.01</v>
          </cell>
        </row>
        <row r="166">
          <cell r="C166">
            <v>41426</v>
          </cell>
          <cell r="D166">
            <v>6.2132935795568008E-2</v>
          </cell>
          <cell r="E166">
            <v>4.1050000000000004</v>
          </cell>
          <cell r="F166">
            <v>0.17</v>
          </cell>
          <cell r="G166">
            <v>0.5</v>
          </cell>
          <cell r="H166">
            <v>0.6</v>
          </cell>
          <cell r="I166">
            <v>-3.2500000000000003E-3</v>
          </cell>
          <cell r="J166">
            <v>7.4999999999999997E-3</v>
          </cell>
          <cell r="K166">
            <v>2.1499999999999998E-2</v>
          </cell>
          <cell r="L166">
            <v>0.01</v>
          </cell>
        </row>
        <row r="167">
          <cell r="C167">
            <v>41456</v>
          </cell>
          <cell r="D167">
            <v>6.2148127713467005E-2</v>
          </cell>
          <cell r="E167">
            <v>4.1130000000000004</v>
          </cell>
          <cell r="F167">
            <v>0.17</v>
          </cell>
          <cell r="G167">
            <v>0.5</v>
          </cell>
          <cell r="H167">
            <v>0.6</v>
          </cell>
          <cell r="I167">
            <v>-3.2500000000000003E-3</v>
          </cell>
          <cell r="J167">
            <v>7.4999999999999997E-3</v>
          </cell>
          <cell r="K167">
            <v>2.1499999999999998E-2</v>
          </cell>
          <cell r="L167">
            <v>0.01</v>
          </cell>
        </row>
        <row r="168">
          <cell r="C168">
            <v>41487</v>
          </cell>
          <cell r="D168">
            <v>6.2163826028710005E-2</v>
          </cell>
          <cell r="E168">
            <v>4.12</v>
          </cell>
          <cell r="F168">
            <v>0.17</v>
          </cell>
          <cell r="G168">
            <v>0.45</v>
          </cell>
          <cell r="H168">
            <v>0.7</v>
          </cell>
          <cell r="I168">
            <v>-3.2500000000000003E-3</v>
          </cell>
          <cell r="J168">
            <v>7.4999999999999997E-3</v>
          </cell>
          <cell r="K168">
            <v>2.1499999999999998E-2</v>
          </cell>
          <cell r="L168">
            <v>0.01</v>
          </cell>
        </row>
        <row r="169">
          <cell r="C169">
            <v>41518</v>
          </cell>
          <cell r="D169">
            <v>6.2179524344034016E-2</v>
          </cell>
          <cell r="E169">
            <v>4.1369999999999996</v>
          </cell>
          <cell r="F169">
            <v>0.17</v>
          </cell>
          <cell r="G169">
            <v>0.5</v>
          </cell>
          <cell r="H169">
            <v>0.65</v>
          </cell>
          <cell r="I169">
            <v>-3.2500000000000003E-3</v>
          </cell>
          <cell r="J169">
            <v>7.4999999999999997E-3</v>
          </cell>
          <cell r="K169">
            <v>2.1499999999999998E-2</v>
          </cell>
          <cell r="L169">
            <v>0.01</v>
          </cell>
        </row>
        <row r="170">
          <cell r="C170">
            <v>41548</v>
          </cell>
          <cell r="D170">
            <v>6.2194716262168007E-2</v>
          </cell>
          <cell r="E170">
            <v>4.1470000000000002</v>
          </cell>
          <cell r="F170">
            <v>0.17</v>
          </cell>
          <cell r="G170">
            <v>0.5</v>
          </cell>
          <cell r="H170">
            <v>0.7</v>
          </cell>
          <cell r="I170">
            <v>-2.1499999999999998E-2</v>
          </cell>
          <cell r="J170">
            <v>7.4999999999999997E-3</v>
          </cell>
          <cell r="K170">
            <v>2.1499999999999998E-2</v>
          </cell>
          <cell r="L170">
            <v>0.01</v>
          </cell>
        </row>
        <row r="171">
          <cell r="C171">
            <v>41579</v>
          </cell>
          <cell r="D171">
            <v>6.2210414577653021E-2</v>
          </cell>
          <cell r="E171">
            <v>4.2919999999999998</v>
          </cell>
          <cell r="F171">
            <v>0.17</v>
          </cell>
          <cell r="G171">
            <v>0.95</v>
          </cell>
          <cell r="H171">
            <v>0.9</v>
          </cell>
          <cell r="I171">
            <v>-2.0499999999999997E-2</v>
          </cell>
          <cell r="J171">
            <v>7.5199999999999998E-3</v>
          </cell>
          <cell r="K171">
            <v>1.3500000000000002E-2</v>
          </cell>
          <cell r="L171">
            <v>1.4999999999999999E-2</v>
          </cell>
        </row>
        <row r="172">
          <cell r="C172">
            <v>41609</v>
          </cell>
          <cell r="D172">
            <v>6.2225606495942998E-2</v>
          </cell>
          <cell r="E172">
            <v>4.4269999999999996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-2.0499999999999997E-2</v>
          </cell>
          <cell r="J172">
            <v>7.5199999999999998E-3</v>
          </cell>
          <cell r="K172">
            <v>1.3500000000000002E-2</v>
          </cell>
          <cell r="L172">
            <v>1.4999999999999999E-2</v>
          </cell>
        </row>
        <row r="173">
          <cell r="C173">
            <v>41640</v>
          </cell>
          <cell r="D173">
            <v>6.2241304811589009E-2</v>
          </cell>
          <cell r="E173">
            <v>4.6950000000000003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-2.0499999999999997E-2</v>
          </cell>
          <cell r="J173">
            <v>7.5199999999999998E-3</v>
          </cell>
          <cell r="K173">
            <v>1.3500000000000002E-2</v>
          </cell>
          <cell r="L173">
            <v>1.4999999999999999E-2</v>
          </cell>
        </row>
        <row r="174">
          <cell r="C174">
            <v>41671</v>
          </cell>
          <cell r="D174">
            <v>6.2257003127317002E-2</v>
          </cell>
          <cell r="E174">
            <v>4.5449999999999999</v>
          </cell>
          <cell r="F174">
            <v>0.17</v>
          </cell>
          <cell r="G174">
            <v>1.35</v>
          </cell>
          <cell r="H174">
            <v>1.1000000000000001</v>
          </cell>
          <cell r="I174">
            <v>-2.0499999999999997E-2</v>
          </cell>
          <cell r="J174">
            <v>7.5199999999999998E-3</v>
          </cell>
          <cell r="K174">
            <v>1.3500000000000002E-2</v>
          </cell>
          <cell r="L174">
            <v>1.4999999999999999E-2</v>
          </cell>
        </row>
        <row r="175">
          <cell r="C175">
            <v>41699</v>
          </cell>
          <cell r="D175">
            <v>6.2271182251271012E-2</v>
          </cell>
          <cell r="E175">
            <v>4.4050000000000002</v>
          </cell>
          <cell r="F175">
            <v>0.17</v>
          </cell>
          <cell r="G175">
            <v>0.95</v>
          </cell>
          <cell r="H175">
            <v>0.85</v>
          </cell>
          <cell r="I175">
            <v>-1.9999990000000001E-3</v>
          </cell>
          <cell r="J175">
            <v>7.5199999999999998E-3</v>
          </cell>
          <cell r="K175">
            <v>1.3500000000000002E-2</v>
          </cell>
          <cell r="L175">
            <v>1.4999999999999999E-2</v>
          </cell>
        </row>
        <row r="176">
          <cell r="C176">
            <v>41730</v>
          </cell>
          <cell r="D176">
            <v>6.2286880567154014E-2</v>
          </cell>
          <cell r="E176">
            <v>4.2350000000000003</v>
          </cell>
          <cell r="F176">
            <v>0.17</v>
          </cell>
          <cell r="G176">
            <v>0.5</v>
          </cell>
          <cell r="H176">
            <v>0.55000000000000004</v>
          </cell>
          <cell r="I176">
            <v>-1.9999990000000001E-3</v>
          </cell>
          <cell r="J176">
            <v>7.4999999999999997E-3</v>
          </cell>
          <cell r="K176">
            <v>2.1499999999999998E-2</v>
          </cell>
          <cell r="L176">
            <v>0.01</v>
          </cell>
        </row>
        <row r="177">
          <cell r="C177">
            <v>41760</v>
          </cell>
          <cell r="D177">
            <v>6.2302072485830015E-2</v>
          </cell>
          <cell r="E177">
            <v>4.1950000000000003</v>
          </cell>
          <cell r="F177">
            <v>0.17</v>
          </cell>
          <cell r="G177">
            <v>0.45</v>
          </cell>
          <cell r="H177">
            <v>0.5</v>
          </cell>
          <cell r="I177">
            <v>-2.2500000000000003E-3</v>
          </cell>
          <cell r="J177">
            <v>7.4999999999999997E-3</v>
          </cell>
          <cell r="K177">
            <v>2.1499999999999998E-2</v>
          </cell>
          <cell r="L177">
            <v>0.01</v>
          </cell>
        </row>
        <row r="178">
          <cell r="C178">
            <v>41791</v>
          </cell>
          <cell r="D178">
            <v>6.2317770801874013E-2</v>
          </cell>
          <cell r="E178">
            <v>4.2149999999999999</v>
          </cell>
          <cell r="F178">
            <v>0.17</v>
          </cell>
          <cell r="G178">
            <v>0.5</v>
          </cell>
          <cell r="H178">
            <v>0.6</v>
          </cell>
          <cell r="I178">
            <v>-2.2500000000000003E-3</v>
          </cell>
          <cell r="J178">
            <v>7.4999999999999997E-3</v>
          </cell>
          <cell r="K178">
            <v>2.1499999999999998E-2</v>
          </cell>
          <cell r="L178">
            <v>0.01</v>
          </cell>
        </row>
        <row r="179">
          <cell r="C179">
            <v>41821</v>
          </cell>
          <cell r="D179">
            <v>6.2332962720705022E-2</v>
          </cell>
          <cell r="E179">
            <v>4.2229999999999999</v>
          </cell>
          <cell r="F179">
            <v>0.17</v>
          </cell>
          <cell r="G179">
            <v>0.5</v>
          </cell>
          <cell r="H179">
            <v>0.6</v>
          </cell>
          <cell r="I179">
            <v>-2.2500000000000003E-3</v>
          </cell>
          <cell r="J179">
            <v>7.4999999999999997E-3</v>
          </cell>
          <cell r="K179">
            <v>2.1499999999999998E-2</v>
          </cell>
          <cell r="L179">
            <v>0.01</v>
          </cell>
        </row>
        <row r="180">
          <cell r="C180">
            <v>41852</v>
          </cell>
          <cell r="D180">
            <v>6.2348661036911023E-2</v>
          </cell>
          <cell r="E180">
            <v>4.2300000000000004</v>
          </cell>
          <cell r="F180">
            <v>0.17</v>
          </cell>
          <cell r="G180">
            <v>0.45</v>
          </cell>
          <cell r="H180">
            <v>0.7</v>
          </cell>
          <cell r="I180">
            <v>-2.2500000000000003E-3</v>
          </cell>
          <cell r="J180">
            <v>7.4999999999999997E-3</v>
          </cell>
          <cell r="K180">
            <v>2.1499999999999998E-2</v>
          </cell>
          <cell r="L180">
            <v>0.01</v>
          </cell>
        </row>
        <row r="181">
          <cell r="C181">
            <v>41883</v>
          </cell>
          <cell r="D181">
            <v>6.2364359353198007E-2</v>
          </cell>
          <cell r="E181">
            <v>4.2469999999999999</v>
          </cell>
          <cell r="F181">
            <v>0.17</v>
          </cell>
          <cell r="G181">
            <v>0.5</v>
          </cell>
          <cell r="H181">
            <v>0.65</v>
          </cell>
          <cell r="I181">
            <v>-2.2500000000000003E-3</v>
          </cell>
          <cell r="J181">
            <v>7.4999999999999997E-3</v>
          </cell>
          <cell r="K181">
            <v>2.1499999999999998E-2</v>
          </cell>
          <cell r="L181">
            <v>0.01</v>
          </cell>
        </row>
        <row r="182">
          <cell r="C182">
            <v>41913</v>
          </cell>
          <cell r="D182">
            <v>6.2379551272264008E-2</v>
          </cell>
          <cell r="E182">
            <v>4.2569999999999997</v>
          </cell>
          <cell r="F182">
            <v>0.17</v>
          </cell>
          <cell r="G182">
            <v>0.5</v>
          </cell>
          <cell r="H182">
            <v>0.7</v>
          </cell>
          <cell r="I182">
            <v>-2.0499999999999997E-2</v>
          </cell>
          <cell r="J182">
            <v>7.4999999999999997E-3</v>
          </cell>
          <cell r="K182">
            <v>2.1499999999999998E-2</v>
          </cell>
          <cell r="L182">
            <v>0.01</v>
          </cell>
        </row>
        <row r="183">
          <cell r="C183">
            <v>41944</v>
          </cell>
          <cell r="D183">
            <v>6.2395249588712023E-2</v>
          </cell>
          <cell r="E183">
            <v>4.4020000000000001</v>
          </cell>
          <cell r="F183">
            <v>0.17</v>
          </cell>
          <cell r="G183">
            <v>0.95</v>
          </cell>
          <cell r="H183">
            <v>0.9</v>
          </cell>
          <cell r="I183">
            <v>-1.95E-2</v>
          </cell>
          <cell r="J183">
            <v>7.5199999999999998E-3</v>
          </cell>
          <cell r="K183">
            <v>1.3500000000000002E-2</v>
          </cell>
          <cell r="L183">
            <v>1.4999999999999999E-2</v>
          </cell>
        </row>
        <row r="184">
          <cell r="C184">
            <v>41974</v>
          </cell>
          <cell r="D184">
            <v>6.2410441507934025E-2</v>
          </cell>
          <cell r="E184">
            <v>4.5369999999999999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-1.95E-2</v>
          </cell>
          <cell r="J184">
            <v>7.5199999999999998E-3</v>
          </cell>
          <cell r="K184">
            <v>1.3500000000000002E-2</v>
          </cell>
          <cell r="L184">
            <v>1.4999999999999999E-2</v>
          </cell>
        </row>
        <row r="185">
          <cell r="C185">
            <v>42005</v>
          </cell>
          <cell r="D185">
            <v>6.242613982454201E-2</v>
          </cell>
          <cell r="E185">
            <v>4.8099999999999996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-1.95E-2</v>
          </cell>
          <cell r="J185">
            <v>7.5199999999999998E-3</v>
          </cell>
          <cell r="K185">
            <v>1.3500000000000002E-2</v>
          </cell>
          <cell r="L185">
            <v>1.4999999999999999E-2</v>
          </cell>
        </row>
        <row r="186">
          <cell r="C186">
            <v>42036</v>
          </cell>
          <cell r="D186">
            <v>6.244183814123401E-2</v>
          </cell>
          <cell r="E186">
            <v>4.66</v>
          </cell>
          <cell r="F186">
            <v>0.17</v>
          </cell>
          <cell r="G186">
            <v>1.35</v>
          </cell>
          <cell r="H186">
            <v>1.1000000000000001</v>
          </cell>
          <cell r="I186">
            <v>-1.95E-2</v>
          </cell>
          <cell r="J186">
            <v>7.5199999999999998E-3</v>
          </cell>
          <cell r="K186">
            <v>1.3500000000000002E-2</v>
          </cell>
          <cell r="L186">
            <v>1.4999999999999999E-2</v>
          </cell>
        </row>
        <row r="187">
          <cell r="C187">
            <v>42064</v>
          </cell>
          <cell r="D187">
            <v>6.2456017266057005E-2</v>
          </cell>
          <cell r="E187">
            <v>4.5199999999999996</v>
          </cell>
          <cell r="F187">
            <v>0.17</v>
          </cell>
          <cell r="G187">
            <v>0.95</v>
          </cell>
          <cell r="H187">
            <v>0.85</v>
          </cell>
          <cell r="I187">
            <v>9.9999999999999395E-4</v>
          </cell>
          <cell r="J187">
            <v>7.5199999999999998E-3</v>
          </cell>
          <cell r="K187">
            <v>1.3500000000000002E-2</v>
          </cell>
          <cell r="L187">
            <v>1.4999999999999999E-2</v>
          </cell>
        </row>
        <row r="188">
          <cell r="C188">
            <v>42095</v>
          </cell>
          <cell r="D188">
            <v>6.2471715582904007E-2</v>
          </cell>
          <cell r="E188">
            <v>4.3499999999999996</v>
          </cell>
          <cell r="F188">
            <v>0.17</v>
          </cell>
          <cell r="G188">
            <v>0.5</v>
          </cell>
          <cell r="H188">
            <v>0.55000000000000004</v>
          </cell>
          <cell r="I188">
            <v>9.9999999999999395E-4</v>
          </cell>
          <cell r="J188">
            <v>7.4999999999999997E-3</v>
          </cell>
          <cell r="K188">
            <v>2.1499999999999998E-2</v>
          </cell>
          <cell r="L188">
            <v>0.01</v>
          </cell>
        </row>
        <row r="189">
          <cell r="C189">
            <v>42125</v>
          </cell>
          <cell r="D189">
            <v>6.248690750251102E-2</v>
          </cell>
          <cell r="E189">
            <v>4.3099999999999996</v>
          </cell>
          <cell r="F189">
            <v>0.17</v>
          </cell>
          <cell r="G189">
            <v>0.45</v>
          </cell>
          <cell r="H189">
            <v>0.5</v>
          </cell>
          <cell r="I189">
            <v>-1.2499990000000001E-3</v>
          </cell>
          <cell r="J189">
            <v>7.4999999999999997E-3</v>
          </cell>
          <cell r="K189">
            <v>2.1499999999999998E-2</v>
          </cell>
          <cell r="L189">
            <v>0.01</v>
          </cell>
        </row>
        <row r="190">
          <cell r="C190">
            <v>42156</v>
          </cell>
          <cell r="D190">
            <v>6.2502605819519011E-2</v>
          </cell>
          <cell r="E190">
            <v>4.33</v>
          </cell>
          <cell r="F190">
            <v>0.17</v>
          </cell>
          <cell r="G190">
            <v>0.5</v>
          </cell>
          <cell r="H190">
            <v>0.6</v>
          </cell>
          <cell r="I190">
            <v>-1.2499990000000001E-3</v>
          </cell>
          <cell r="J190">
            <v>7.4999999999999997E-3</v>
          </cell>
          <cell r="K190">
            <v>2.1499999999999998E-2</v>
          </cell>
          <cell r="L190">
            <v>0.01</v>
          </cell>
        </row>
        <row r="191">
          <cell r="C191">
            <v>42186</v>
          </cell>
          <cell r="D191">
            <v>6.2517797739281011E-2</v>
          </cell>
          <cell r="E191">
            <v>4.3380000000000001</v>
          </cell>
          <cell r="F191">
            <v>0.17</v>
          </cell>
          <cell r="G191">
            <v>0.5</v>
          </cell>
          <cell r="H191">
            <v>0.6</v>
          </cell>
          <cell r="I191">
            <v>-1.2499990000000001E-3</v>
          </cell>
          <cell r="J191">
            <v>7.4999999999999997E-3</v>
          </cell>
          <cell r="K191">
            <v>2.1499999999999998E-2</v>
          </cell>
          <cell r="L191">
            <v>0.01</v>
          </cell>
        </row>
        <row r="192">
          <cell r="C192">
            <v>42217</v>
          </cell>
          <cell r="D192">
            <v>6.2533496056450005E-2</v>
          </cell>
          <cell r="E192">
            <v>4.3449999999999998</v>
          </cell>
          <cell r="F192">
            <v>0.17</v>
          </cell>
          <cell r="G192">
            <v>0.45</v>
          </cell>
          <cell r="H192">
            <v>0.7</v>
          </cell>
          <cell r="I192">
            <v>-1.2499990000000001E-3</v>
          </cell>
          <cell r="J192">
            <v>7.4999999999999997E-3</v>
          </cell>
          <cell r="K192">
            <v>2.1499999999999998E-2</v>
          </cell>
          <cell r="L192">
            <v>0.01</v>
          </cell>
        </row>
        <row r="193">
          <cell r="C193">
            <v>42248</v>
          </cell>
          <cell r="D193">
            <v>6.2549194373700018E-2</v>
          </cell>
          <cell r="E193">
            <v>4.3620000000000001</v>
          </cell>
          <cell r="F193">
            <v>0.17</v>
          </cell>
          <cell r="G193">
            <v>0.5</v>
          </cell>
          <cell r="H193">
            <v>0.65</v>
          </cell>
          <cell r="I193">
            <v>-1.2499990000000001E-3</v>
          </cell>
          <cell r="J193">
            <v>7.4999999999999997E-3</v>
          </cell>
          <cell r="K193">
            <v>2.1499999999999998E-2</v>
          </cell>
          <cell r="L193">
            <v>0.01</v>
          </cell>
        </row>
        <row r="194">
          <cell r="C194">
            <v>42278</v>
          </cell>
          <cell r="D194">
            <v>6.2564386293697996E-2</v>
          </cell>
          <cell r="E194">
            <v>4.3719999999999999</v>
          </cell>
          <cell r="F194">
            <v>0.17</v>
          </cell>
          <cell r="G194">
            <v>0.5</v>
          </cell>
          <cell r="H194">
            <v>0.7</v>
          </cell>
          <cell r="I194">
            <v>-1.95E-2</v>
          </cell>
          <cell r="J194">
            <v>7.4999999999999997E-3</v>
          </cell>
          <cell r="K194">
            <v>2.1499999999999998E-2</v>
          </cell>
          <cell r="L194">
            <v>0.01</v>
          </cell>
        </row>
        <row r="195">
          <cell r="C195">
            <v>42309</v>
          </cell>
          <cell r="D195">
            <v>6.2580084611109033E-2</v>
          </cell>
          <cell r="E195">
            <v>4.5170000000000003</v>
          </cell>
          <cell r="F195">
            <v>0.17</v>
          </cell>
          <cell r="G195">
            <v>0.95</v>
          </cell>
          <cell r="H195">
            <v>0.9</v>
          </cell>
          <cell r="I195">
            <v>-1.8500000000000003E-2</v>
          </cell>
          <cell r="J195">
            <v>7.5199999999999998E-3</v>
          </cell>
          <cell r="K195">
            <v>1.3500000000000002E-2</v>
          </cell>
          <cell r="L195">
            <v>1.4999999999999999E-2</v>
          </cell>
        </row>
        <row r="196">
          <cell r="C196">
            <v>42339</v>
          </cell>
          <cell r="D196">
            <v>6.2595276531262012E-2</v>
          </cell>
          <cell r="E196">
            <v>4.6520000000000001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-1.8500000000000003E-2</v>
          </cell>
          <cell r="J196">
            <v>7.5199999999999998E-3</v>
          </cell>
          <cell r="K196">
            <v>1.3500000000000002E-2</v>
          </cell>
          <cell r="L196">
            <v>1.4999999999999999E-2</v>
          </cell>
        </row>
        <row r="197">
          <cell r="C197">
            <v>42370</v>
          </cell>
          <cell r="D197">
            <v>6.2610974848834017E-2</v>
          </cell>
          <cell r="E197">
            <v>4.93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-1.8500000000000003E-2</v>
          </cell>
          <cell r="J197">
            <v>7.5199999999999998E-3</v>
          </cell>
          <cell r="K197">
            <v>1.3500000000000002E-2</v>
          </cell>
          <cell r="L197">
            <v>1.4999999999999999E-2</v>
          </cell>
        </row>
        <row r="198">
          <cell r="C198">
            <v>42401</v>
          </cell>
          <cell r="D198">
            <v>6.2626673166489011E-2</v>
          </cell>
          <cell r="E198">
            <v>4.78</v>
          </cell>
          <cell r="F198">
            <v>0.17</v>
          </cell>
          <cell r="G198">
            <v>1.35</v>
          </cell>
          <cell r="H198">
            <v>1.1000000000000001</v>
          </cell>
          <cell r="I198">
            <v>-1.8500000000000003E-2</v>
          </cell>
          <cell r="J198">
            <v>7.5199999999999998E-3</v>
          </cell>
          <cell r="K198">
            <v>1.3500000000000002E-2</v>
          </cell>
          <cell r="L198">
            <v>1.4999999999999999E-2</v>
          </cell>
        </row>
        <row r="199">
          <cell r="C199">
            <v>42430</v>
          </cell>
          <cell r="D199">
            <v>6.2641358689529011E-2</v>
          </cell>
          <cell r="E199">
            <v>4.6399999999999997</v>
          </cell>
          <cell r="F199">
            <v>0.17</v>
          </cell>
          <cell r="G199">
            <v>0.95</v>
          </cell>
          <cell r="H199">
            <v>0.85</v>
          </cell>
          <cell r="I199">
            <v>0</v>
          </cell>
          <cell r="J199">
            <v>7.5199999999999998E-3</v>
          </cell>
          <cell r="K199">
            <v>1.3500000000000002E-2</v>
          </cell>
          <cell r="L199">
            <v>1.4999999999999999E-2</v>
          </cell>
        </row>
        <row r="200">
          <cell r="C200">
            <v>42461</v>
          </cell>
          <cell r="D200">
            <v>6.2657057007341005E-2</v>
          </cell>
          <cell r="E200">
            <v>4.47</v>
          </cell>
          <cell r="F200">
            <v>0.17</v>
          </cell>
          <cell r="G200">
            <v>0.5</v>
          </cell>
          <cell r="H200">
            <v>0.55000000000000004</v>
          </cell>
          <cell r="I200">
            <v>0</v>
          </cell>
          <cell r="J200">
            <v>7.4999999999999997E-3</v>
          </cell>
          <cell r="K200">
            <v>2.1499999999999998E-2</v>
          </cell>
          <cell r="L200">
            <v>0.01</v>
          </cell>
        </row>
        <row r="201">
          <cell r="C201">
            <v>42491</v>
          </cell>
          <cell r="D201">
            <v>6.2672248927882993E-2</v>
          </cell>
          <cell r="E201">
            <v>4.43</v>
          </cell>
          <cell r="F201">
            <v>0.17</v>
          </cell>
          <cell r="G201">
            <v>0.45</v>
          </cell>
          <cell r="H201">
            <v>0.5</v>
          </cell>
          <cell r="I201">
            <v>2.4999999999999307E-4</v>
          </cell>
          <cell r="J201">
            <v>7.4999999999999997E-3</v>
          </cell>
          <cell r="K201">
            <v>2.1499999999999998E-2</v>
          </cell>
          <cell r="L201">
            <v>0.01</v>
          </cell>
        </row>
        <row r="202">
          <cell r="C202">
            <v>42522</v>
          </cell>
          <cell r="D202">
            <v>6.2687947245856024E-2</v>
          </cell>
          <cell r="E202">
            <v>4.45</v>
          </cell>
          <cell r="F202">
            <v>0.17</v>
          </cell>
          <cell r="G202">
            <v>0.5</v>
          </cell>
          <cell r="H202">
            <v>0.6</v>
          </cell>
          <cell r="I202">
            <v>2.4999999999999307E-4</v>
          </cell>
          <cell r="J202">
            <v>7.4999999999999997E-3</v>
          </cell>
          <cell r="K202">
            <v>2.1499999999999998E-2</v>
          </cell>
          <cell r="L202">
            <v>0.01</v>
          </cell>
        </row>
        <row r="203">
          <cell r="C203">
            <v>42552</v>
          </cell>
          <cell r="D203">
            <v>6.2703139166553012E-2</v>
          </cell>
          <cell r="E203">
            <v>4.4580000000000002</v>
          </cell>
          <cell r="F203">
            <v>0.17</v>
          </cell>
          <cell r="G203">
            <v>0.5</v>
          </cell>
          <cell r="H203">
            <v>0.6</v>
          </cell>
          <cell r="I203">
            <v>2.4999999999999307E-4</v>
          </cell>
          <cell r="J203">
            <v>7.4999999999999997E-3</v>
          </cell>
          <cell r="K203">
            <v>2.1499999999999998E-2</v>
          </cell>
          <cell r="L203">
            <v>0.01</v>
          </cell>
        </row>
        <row r="204">
          <cell r="C204">
            <v>42583</v>
          </cell>
          <cell r="D204">
            <v>6.2718837484686998E-2</v>
          </cell>
          <cell r="E204">
            <v>4.4649999999999999</v>
          </cell>
          <cell r="F204">
            <v>0.17</v>
          </cell>
          <cell r="G204">
            <v>0.45</v>
          </cell>
          <cell r="H204">
            <v>0.7</v>
          </cell>
          <cell r="I204">
            <v>2.4999999999999307E-4</v>
          </cell>
          <cell r="J204">
            <v>7.4999999999999997E-3</v>
          </cell>
          <cell r="K204">
            <v>2.1499999999999998E-2</v>
          </cell>
          <cell r="L204">
            <v>0.01</v>
          </cell>
        </row>
        <row r="205">
          <cell r="C205">
            <v>42614</v>
          </cell>
          <cell r="D205">
            <v>6.2734535802903016E-2</v>
          </cell>
          <cell r="E205">
            <v>4.4820000000000002</v>
          </cell>
          <cell r="F205">
            <v>0.17</v>
          </cell>
          <cell r="G205">
            <v>0.5</v>
          </cell>
          <cell r="H205">
            <v>0.65</v>
          </cell>
          <cell r="I205">
            <v>2.4999999999999307E-4</v>
          </cell>
          <cell r="J205">
            <v>7.4999999999999997E-3</v>
          </cell>
          <cell r="K205">
            <v>2.1499999999999998E-2</v>
          </cell>
          <cell r="L205">
            <v>0.01</v>
          </cell>
        </row>
        <row r="206">
          <cell r="C206">
            <v>42644</v>
          </cell>
          <cell r="D206">
            <v>6.2749727723835011E-2</v>
          </cell>
          <cell r="E206">
            <v>4.492</v>
          </cell>
          <cell r="F206">
            <v>0.17</v>
          </cell>
          <cell r="G206">
            <v>0.5</v>
          </cell>
          <cell r="H206">
            <v>0.7</v>
          </cell>
          <cell r="I206">
            <v>-1.8500000000000003E-2</v>
          </cell>
          <cell r="J206">
            <v>7.4999999999999997E-3</v>
          </cell>
          <cell r="K206">
            <v>2.1499999999999998E-2</v>
          </cell>
          <cell r="L206">
            <v>0.01</v>
          </cell>
        </row>
        <row r="207">
          <cell r="C207">
            <v>42675</v>
          </cell>
          <cell r="D207">
            <v>6.2765426042211012E-2</v>
          </cell>
          <cell r="E207">
            <v>4.6369999999999996</v>
          </cell>
          <cell r="F207">
            <v>0.17</v>
          </cell>
          <cell r="G207">
            <v>0.95</v>
          </cell>
          <cell r="H207">
            <v>0.9</v>
          </cell>
          <cell r="I207">
            <v>-1.7500000000000002E-2</v>
          </cell>
          <cell r="J207">
            <v>7.5199999999999998E-3</v>
          </cell>
          <cell r="K207">
            <v>1.3500000000000002E-2</v>
          </cell>
          <cell r="L207">
            <v>1.4999999999999999E-2</v>
          </cell>
        </row>
        <row r="208">
          <cell r="C208">
            <v>42705</v>
          </cell>
          <cell r="D208">
            <v>6.2780617963299021E-2</v>
          </cell>
          <cell r="E208">
            <v>4.7720000000000002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-1.7500000000000002E-2</v>
          </cell>
          <cell r="J208">
            <v>7.5199999999999998E-3</v>
          </cell>
          <cell r="K208">
            <v>1.3500000000000002E-2</v>
          </cell>
          <cell r="L208">
            <v>1.4999999999999999E-2</v>
          </cell>
        </row>
        <row r="209">
          <cell r="C209">
            <v>42736</v>
          </cell>
          <cell r="D209">
            <v>6.2796316281837017E-2</v>
          </cell>
          <cell r="E209">
            <v>5.0549999999999997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-1.7500000000000002E-2</v>
          </cell>
          <cell r="J209">
            <v>7.5199999999999998E-3</v>
          </cell>
          <cell r="K209">
            <v>1.3500000000000002E-2</v>
          </cell>
          <cell r="L209">
            <v>1.4999999999999999E-2</v>
          </cell>
        </row>
        <row r="210">
          <cell r="C210">
            <v>42767</v>
          </cell>
          <cell r="D210">
            <v>6.2812014600456018E-2</v>
          </cell>
          <cell r="E210">
            <v>4.9050000000000002</v>
          </cell>
          <cell r="F210">
            <v>0.17</v>
          </cell>
          <cell r="G210">
            <v>1.35</v>
          </cell>
          <cell r="H210">
            <v>1.1000000000000001</v>
          </cell>
          <cell r="I210">
            <v>-1.7500000000000002E-2</v>
          </cell>
          <cell r="J210">
            <v>7.5199999999999998E-3</v>
          </cell>
          <cell r="K210">
            <v>1.3500000000000002E-2</v>
          </cell>
          <cell r="L210">
            <v>1.4999999999999999E-2</v>
          </cell>
        </row>
        <row r="211">
          <cell r="C211">
            <v>42795</v>
          </cell>
          <cell r="D211">
            <v>6.2826193727022014E-2</v>
          </cell>
          <cell r="E211">
            <v>4.7649999999999997</v>
          </cell>
          <cell r="F211">
            <v>0.17</v>
          </cell>
          <cell r="G211">
            <v>0.95</v>
          </cell>
          <cell r="H211">
            <v>0.85</v>
          </cell>
          <cell r="I211">
            <v>1E-3</v>
          </cell>
          <cell r="J211">
            <v>7.5199999999999998E-3</v>
          </cell>
          <cell r="K211">
            <v>0</v>
          </cell>
          <cell r="L211">
            <v>0</v>
          </cell>
        </row>
        <row r="212">
          <cell r="C212">
            <v>42826</v>
          </cell>
          <cell r="D212">
            <v>6.2841892045797015E-2</v>
          </cell>
          <cell r="E212">
            <v>4.5949999999999998</v>
          </cell>
          <cell r="F212">
            <v>0.17</v>
          </cell>
          <cell r="G212">
            <v>0.5</v>
          </cell>
          <cell r="H212">
            <v>0.55000000000000004</v>
          </cell>
          <cell r="I212">
            <v>1E-3</v>
          </cell>
          <cell r="J212">
            <v>7.4999999999999997E-3</v>
          </cell>
          <cell r="K212">
            <v>0</v>
          </cell>
          <cell r="L212">
            <v>0</v>
          </cell>
        </row>
        <row r="213">
          <cell r="C213">
            <v>42856</v>
          </cell>
          <cell r="D213">
            <v>6.2857083967270008E-2</v>
          </cell>
          <cell r="E213">
            <v>4.5549999999999997</v>
          </cell>
          <cell r="F213">
            <v>0.17</v>
          </cell>
          <cell r="G213">
            <v>0.45</v>
          </cell>
          <cell r="H213">
            <v>0.5</v>
          </cell>
          <cell r="I213">
            <v>7.5000000000000815E-4</v>
          </cell>
          <cell r="J213">
            <v>7.4999999999999997E-3</v>
          </cell>
          <cell r="K213">
            <v>0</v>
          </cell>
          <cell r="L213">
            <v>0</v>
          </cell>
        </row>
        <row r="214">
          <cell r="C214">
            <v>42887</v>
          </cell>
          <cell r="D214">
            <v>6.2872782286206019E-2</v>
          </cell>
          <cell r="E214">
            <v>4.5750000000000002</v>
          </cell>
          <cell r="F214">
            <v>0.17</v>
          </cell>
          <cell r="G214">
            <v>0.5</v>
          </cell>
          <cell r="H214">
            <v>0.6</v>
          </cell>
          <cell r="I214">
            <v>7.5000000000000815E-4</v>
          </cell>
          <cell r="J214">
            <v>7.4999999999999997E-3</v>
          </cell>
          <cell r="K214">
            <v>0</v>
          </cell>
          <cell r="L214">
            <v>0</v>
          </cell>
        </row>
        <row r="215">
          <cell r="C215">
            <v>42917</v>
          </cell>
          <cell r="D215">
            <v>6.2887974207834998E-2</v>
          </cell>
          <cell r="E215">
            <v>4.5830000000000002</v>
          </cell>
          <cell r="F215">
            <v>0.17</v>
          </cell>
          <cell r="G215">
            <v>0.5</v>
          </cell>
          <cell r="H215">
            <v>0.6</v>
          </cell>
          <cell r="I215">
            <v>7.5000000000000815E-4</v>
          </cell>
          <cell r="J215">
            <v>7.4999999999999997E-3</v>
          </cell>
          <cell r="K215">
            <v>0</v>
          </cell>
          <cell r="L215">
            <v>0</v>
          </cell>
        </row>
        <row r="216">
          <cell r="C216">
            <v>42948</v>
          </cell>
          <cell r="D216">
            <v>6.290367252693102E-2</v>
          </cell>
          <cell r="E216">
            <v>4.59</v>
          </cell>
          <cell r="F216">
            <v>0.17</v>
          </cell>
          <cell r="G216">
            <v>0.45</v>
          </cell>
          <cell r="H216">
            <v>0.7</v>
          </cell>
          <cell r="I216">
            <v>7.5000000000000815E-4</v>
          </cell>
          <cell r="J216">
            <v>7.4999999999999997E-3</v>
          </cell>
          <cell r="K216">
            <v>0</v>
          </cell>
          <cell r="L216">
            <v>0</v>
          </cell>
        </row>
        <row r="217">
          <cell r="C217">
            <v>42979</v>
          </cell>
          <cell r="D217">
            <v>6.2919370846110004E-2</v>
          </cell>
          <cell r="E217">
            <v>4.6070000000000002</v>
          </cell>
          <cell r="F217">
            <v>0.17</v>
          </cell>
          <cell r="G217">
            <v>0.5</v>
          </cell>
          <cell r="H217">
            <v>0.65</v>
          </cell>
          <cell r="I217">
            <v>7.5000000000000815E-4</v>
          </cell>
          <cell r="J217">
            <v>7.4999999999999997E-3</v>
          </cell>
          <cell r="K217">
            <v>0</v>
          </cell>
          <cell r="L217">
            <v>0</v>
          </cell>
        </row>
        <row r="218">
          <cell r="C218">
            <v>43009</v>
          </cell>
          <cell r="D218">
            <v>6.2934562767973018E-2</v>
          </cell>
          <cell r="E218">
            <v>4.617</v>
          </cell>
          <cell r="F218">
            <v>0.17</v>
          </cell>
          <cell r="G218">
            <v>0.5</v>
          </cell>
          <cell r="H218">
            <v>0.7</v>
          </cell>
          <cell r="I218">
            <v>-1.7500000000000002E-2</v>
          </cell>
          <cell r="J218">
            <v>7.4999999999999997E-3</v>
          </cell>
          <cell r="K218">
            <v>0</v>
          </cell>
          <cell r="L218">
            <v>0</v>
          </cell>
        </row>
        <row r="219">
          <cell r="C219">
            <v>43040</v>
          </cell>
          <cell r="D219">
            <v>6.2950261087312998E-2</v>
          </cell>
          <cell r="E219">
            <v>4.7619999999999996</v>
          </cell>
          <cell r="F219">
            <v>0.17</v>
          </cell>
          <cell r="G219">
            <v>0.95</v>
          </cell>
          <cell r="H219">
            <v>0.9</v>
          </cell>
          <cell r="I219">
            <v>-1.6500000000000001E-2</v>
          </cell>
          <cell r="J219">
            <v>7.5199999999999998E-3</v>
          </cell>
          <cell r="K219">
            <v>0</v>
          </cell>
          <cell r="L219">
            <v>0</v>
          </cell>
        </row>
        <row r="220">
          <cell r="C220">
            <v>43070</v>
          </cell>
          <cell r="D220">
            <v>6.2965453009333011E-2</v>
          </cell>
          <cell r="E220">
            <v>4.8970000000000002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-1.6500000000000001E-2</v>
          </cell>
          <cell r="J220">
            <v>7.5199999999999998E-3</v>
          </cell>
          <cell r="K220">
            <v>0</v>
          </cell>
          <cell r="L220">
            <v>0</v>
          </cell>
        </row>
        <row r="221">
          <cell r="C221">
            <v>43101</v>
          </cell>
          <cell r="D221">
            <v>6.2981151328833015E-2</v>
          </cell>
          <cell r="E221">
            <v>5.1849999999999996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-1.6500000000000001E-2</v>
          </cell>
          <cell r="J221">
            <v>7.5199999999999998E-3</v>
          </cell>
          <cell r="K221">
            <v>0</v>
          </cell>
          <cell r="L221">
            <v>0</v>
          </cell>
        </row>
        <row r="222">
          <cell r="C222">
            <v>43132</v>
          </cell>
          <cell r="D222">
            <v>6.2996849648415024E-2</v>
          </cell>
          <cell r="E222">
            <v>5.0350000000000001</v>
          </cell>
          <cell r="F222">
            <v>0.17</v>
          </cell>
          <cell r="G222">
            <v>1.35</v>
          </cell>
          <cell r="H222">
            <v>1.1000000000000001</v>
          </cell>
          <cell r="I222">
            <v>-1.6500000000000001E-2</v>
          </cell>
          <cell r="J222">
            <v>7.5199999999999998E-3</v>
          </cell>
          <cell r="K222">
            <v>0</v>
          </cell>
          <cell r="L222">
            <v>0</v>
          </cell>
        </row>
        <row r="223">
          <cell r="C223">
            <v>43160</v>
          </cell>
          <cell r="D223">
            <v>6.3011028775850006E-2</v>
          </cell>
          <cell r="E223">
            <v>4.8949999999999996</v>
          </cell>
          <cell r="F223">
            <v>0.17</v>
          </cell>
          <cell r="G223">
            <v>0.95</v>
          </cell>
          <cell r="H223">
            <v>0.85</v>
          </cell>
          <cell r="I223">
            <v>2E-3</v>
          </cell>
          <cell r="J223">
            <v>7.5199999999999998E-3</v>
          </cell>
          <cell r="K223">
            <v>0</v>
          </cell>
          <cell r="L223">
            <v>0</v>
          </cell>
        </row>
        <row r="224">
          <cell r="C224">
            <v>43191</v>
          </cell>
          <cell r="D224">
            <v>6.3026727095588014E-2</v>
          </cell>
          <cell r="E224">
            <v>4.7249999999999996</v>
          </cell>
          <cell r="F224">
            <v>0.17</v>
          </cell>
          <cell r="G224">
            <v>0.5</v>
          </cell>
          <cell r="H224">
            <v>0.55000000000000004</v>
          </cell>
          <cell r="I224">
            <v>2E-3</v>
          </cell>
          <cell r="J224">
            <v>7.4999999999999997E-3</v>
          </cell>
          <cell r="K224">
            <v>0</v>
          </cell>
          <cell r="L224">
            <v>0</v>
          </cell>
        </row>
        <row r="225">
          <cell r="C225">
            <v>43221</v>
          </cell>
          <cell r="D225">
            <v>6.304191901800002E-2</v>
          </cell>
          <cell r="E225">
            <v>4.6849999999999996</v>
          </cell>
          <cell r="F225">
            <v>0.17</v>
          </cell>
          <cell r="G225">
            <v>0.45</v>
          </cell>
          <cell r="H225">
            <v>0.5</v>
          </cell>
          <cell r="I225">
            <v>1.7500000000000003E-3</v>
          </cell>
          <cell r="J225">
            <v>7.4999999999999997E-3</v>
          </cell>
          <cell r="K225">
            <v>0</v>
          </cell>
          <cell r="L225">
            <v>0</v>
          </cell>
        </row>
        <row r="226">
          <cell r="C226">
            <v>43252</v>
          </cell>
          <cell r="D226">
            <v>6.3057617337891017E-2</v>
          </cell>
          <cell r="E226">
            <v>4.7050000000000001</v>
          </cell>
          <cell r="F226">
            <v>0.17</v>
          </cell>
          <cell r="G226">
            <v>0.5</v>
          </cell>
          <cell r="H226">
            <v>0.6</v>
          </cell>
          <cell r="I226">
            <v>1.7500000000000003E-3</v>
          </cell>
          <cell r="J226">
            <v>7.4999999999999997E-3</v>
          </cell>
          <cell r="K226">
            <v>0</v>
          </cell>
          <cell r="L226">
            <v>0</v>
          </cell>
        </row>
        <row r="227">
          <cell r="C227">
            <v>43282</v>
          </cell>
          <cell r="D227">
            <v>6.3072809260452015E-2</v>
          </cell>
          <cell r="E227">
            <v>4.7130000000000001</v>
          </cell>
          <cell r="F227">
            <v>0.17</v>
          </cell>
          <cell r="G227">
            <v>0.5</v>
          </cell>
          <cell r="H227">
            <v>0.6</v>
          </cell>
          <cell r="I227">
            <v>1.7500000000000003E-3</v>
          </cell>
          <cell r="J227">
            <v>7.4999999999999997E-3</v>
          </cell>
          <cell r="K227">
            <v>0</v>
          </cell>
          <cell r="L227">
            <v>0</v>
          </cell>
        </row>
        <row r="228">
          <cell r="C228">
            <v>43313</v>
          </cell>
          <cell r="D228">
            <v>6.3088507580511002E-2</v>
          </cell>
          <cell r="E228">
            <v>4.72</v>
          </cell>
          <cell r="F228">
            <v>0.17</v>
          </cell>
          <cell r="G228">
            <v>0.45</v>
          </cell>
          <cell r="H228">
            <v>0.7</v>
          </cell>
          <cell r="I228">
            <v>1.7500000000000003E-3</v>
          </cell>
          <cell r="J228">
            <v>7.4999999999999997E-3</v>
          </cell>
          <cell r="K228">
            <v>0</v>
          </cell>
          <cell r="L228">
            <v>0</v>
          </cell>
        </row>
        <row r="229">
          <cell r="C229">
            <v>43344</v>
          </cell>
          <cell r="D229">
            <v>6.3104205900652008E-2</v>
          </cell>
          <cell r="E229">
            <v>4.7370000000000001</v>
          </cell>
          <cell r="F229">
            <v>0.17</v>
          </cell>
          <cell r="G229">
            <v>0.5</v>
          </cell>
          <cell r="H229">
            <v>0.65</v>
          </cell>
          <cell r="I229">
            <v>1.7500000000000003E-3</v>
          </cell>
          <cell r="J229">
            <v>7.4999999999999997E-3</v>
          </cell>
          <cell r="K229">
            <v>0</v>
          </cell>
          <cell r="L229">
            <v>0</v>
          </cell>
        </row>
        <row r="230">
          <cell r="C230">
            <v>43374</v>
          </cell>
          <cell r="D230">
            <v>6.3119397823448012E-2</v>
          </cell>
          <cell r="E230">
            <v>4.7469999999999999</v>
          </cell>
          <cell r="F230">
            <v>0.17</v>
          </cell>
          <cell r="G230">
            <v>0.5</v>
          </cell>
          <cell r="H230">
            <v>0.7</v>
          </cell>
          <cell r="I230">
            <v>-1.6500000000000001E-2</v>
          </cell>
          <cell r="J230">
            <v>7.4999999999999997E-3</v>
          </cell>
          <cell r="K230">
            <v>0</v>
          </cell>
          <cell r="L230">
            <v>0</v>
          </cell>
        </row>
        <row r="231">
          <cell r="C231">
            <v>43405</v>
          </cell>
          <cell r="D231">
            <v>6.313509614375E-2</v>
          </cell>
          <cell r="E231">
            <v>4.8920000000000003</v>
          </cell>
          <cell r="F231">
            <v>0.17</v>
          </cell>
          <cell r="G231">
            <v>0.95</v>
          </cell>
          <cell r="H231">
            <v>0.9</v>
          </cell>
          <cell r="I231">
            <v>-1.5500000000000002E-2</v>
          </cell>
          <cell r="J231">
            <v>7.5199999999999998E-3</v>
          </cell>
          <cell r="K231">
            <v>0</v>
          </cell>
          <cell r="L231">
            <v>0</v>
          </cell>
        </row>
        <row r="232">
          <cell r="C232">
            <v>43435</v>
          </cell>
          <cell r="D232">
            <v>6.3150288066701005E-2</v>
          </cell>
          <cell r="E232">
            <v>5.0270000000000001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-1.5500000000000002E-2</v>
          </cell>
          <cell r="J232">
            <v>7.5199999999999998E-3</v>
          </cell>
          <cell r="K232">
            <v>0</v>
          </cell>
          <cell r="L232">
            <v>0</v>
          </cell>
        </row>
        <row r="233">
          <cell r="C233">
            <v>43466</v>
          </cell>
          <cell r="D233">
            <v>6.3165986387164003E-2</v>
          </cell>
          <cell r="E233">
            <v>5.3150000000000004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-1.5500000000000002E-2</v>
          </cell>
          <cell r="J233">
            <v>7.5199999999999998E-3</v>
          </cell>
          <cell r="K233">
            <v>0</v>
          </cell>
          <cell r="L233">
            <v>0</v>
          </cell>
        </row>
        <row r="234">
          <cell r="C234">
            <v>43497</v>
          </cell>
          <cell r="D234">
            <v>6.3181684707709018E-2</v>
          </cell>
          <cell r="E234">
            <v>5.165</v>
          </cell>
          <cell r="F234">
            <v>0.17</v>
          </cell>
          <cell r="G234">
            <v>1.35</v>
          </cell>
          <cell r="H234">
            <v>1.1000000000000001</v>
          </cell>
          <cell r="I234">
            <v>-1.5500000000000002E-2</v>
          </cell>
          <cell r="J234">
            <v>7.5199999999999998E-3</v>
          </cell>
          <cell r="K234">
            <v>0</v>
          </cell>
          <cell r="L234">
            <v>0</v>
          </cell>
        </row>
        <row r="235">
          <cell r="C235">
            <v>43525</v>
          </cell>
          <cell r="D235">
            <v>6.3195863836013014E-2</v>
          </cell>
          <cell r="E235">
            <v>5.0250000000000004</v>
          </cell>
          <cell r="F235">
            <v>0.17</v>
          </cell>
          <cell r="G235">
            <v>0.95</v>
          </cell>
          <cell r="H235">
            <v>0.85</v>
          </cell>
          <cell r="I235">
            <v>3.0000000000000001E-3</v>
          </cell>
          <cell r="J235">
            <v>7.5199999999999998E-3</v>
          </cell>
          <cell r="K235">
            <v>0</v>
          </cell>
          <cell r="L235">
            <v>0</v>
          </cell>
        </row>
        <row r="236">
          <cell r="C236">
            <v>43556</v>
          </cell>
          <cell r="D236">
            <v>6.321156215671403E-2</v>
          </cell>
          <cell r="E236">
            <v>4.8550000000000004</v>
          </cell>
          <cell r="F236">
            <v>0.17</v>
          </cell>
          <cell r="G236">
            <v>0.5</v>
          </cell>
          <cell r="H236">
            <v>0.55000000000000004</v>
          </cell>
          <cell r="I236">
            <v>3.0000000000000001E-3</v>
          </cell>
          <cell r="J236">
            <v>7.4999999999999997E-3</v>
          </cell>
          <cell r="K236">
            <v>0</v>
          </cell>
          <cell r="L236">
            <v>0</v>
          </cell>
        </row>
        <row r="237">
          <cell r="C237">
            <v>43586</v>
          </cell>
          <cell r="D237">
            <v>6.3226754080050004E-2</v>
          </cell>
          <cell r="E237">
            <v>4.8150000000000004</v>
          </cell>
          <cell r="F237">
            <v>0.17</v>
          </cell>
          <cell r="G237">
            <v>0.45</v>
          </cell>
          <cell r="H237">
            <v>0.5</v>
          </cell>
          <cell r="I237">
            <v>2.7500000000000003E-3</v>
          </cell>
          <cell r="J237">
            <v>7.4999999999999997E-3</v>
          </cell>
          <cell r="K237">
            <v>0</v>
          </cell>
          <cell r="L237">
            <v>0</v>
          </cell>
        </row>
        <row r="238">
          <cell r="C238">
            <v>43617</v>
          </cell>
          <cell r="D238">
            <v>6.3242452400912003E-2</v>
          </cell>
          <cell r="E238">
            <v>4.835</v>
          </cell>
          <cell r="F238">
            <v>0.17</v>
          </cell>
          <cell r="G238">
            <v>0.5</v>
          </cell>
          <cell r="H238">
            <v>0.6</v>
          </cell>
          <cell r="I238">
            <v>2.7500000000000003E-3</v>
          </cell>
          <cell r="J238">
            <v>7.4999999999999997E-3</v>
          </cell>
          <cell r="K238">
            <v>0</v>
          </cell>
          <cell r="L238">
            <v>0</v>
          </cell>
        </row>
        <row r="239">
          <cell r="C239">
            <v>43647</v>
          </cell>
          <cell r="D239">
            <v>6.3257644324404019E-2</v>
          </cell>
          <cell r="E239">
            <v>4.843</v>
          </cell>
          <cell r="F239">
            <v>0.17</v>
          </cell>
          <cell r="G239">
            <v>0.5</v>
          </cell>
          <cell r="H239">
            <v>0.6</v>
          </cell>
          <cell r="I239">
            <v>2.7500000000000003E-3</v>
          </cell>
          <cell r="J239">
            <v>7.4999999999999997E-3</v>
          </cell>
          <cell r="K239">
            <v>0</v>
          </cell>
          <cell r="L239">
            <v>0</v>
          </cell>
        </row>
        <row r="240">
          <cell r="C240">
            <v>43678</v>
          </cell>
          <cell r="D240">
            <v>6.3273342645425029E-2</v>
          </cell>
          <cell r="E240">
            <v>4.8499999999999996</v>
          </cell>
          <cell r="F240">
            <v>0.17</v>
          </cell>
          <cell r="G240">
            <v>0.45</v>
          </cell>
          <cell r="H240">
            <v>0.7</v>
          </cell>
          <cell r="I240">
            <v>2.7500000000000003E-3</v>
          </cell>
          <cell r="J240">
            <v>7.4999999999999997E-3</v>
          </cell>
          <cell r="K240">
            <v>0</v>
          </cell>
          <cell r="L240">
            <v>0</v>
          </cell>
        </row>
        <row r="241">
          <cell r="C241">
            <v>43709</v>
          </cell>
          <cell r="D241">
            <v>6.3289040966529028E-2</v>
          </cell>
          <cell r="E241">
            <v>4.867</v>
          </cell>
          <cell r="F241">
            <v>0.17</v>
          </cell>
          <cell r="G241">
            <v>0.5</v>
          </cell>
          <cell r="H241">
            <v>0.65</v>
          </cell>
          <cell r="I241">
            <v>2.7500000000000003E-3</v>
          </cell>
          <cell r="J241">
            <v>7.4999999999999997E-3</v>
          </cell>
          <cell r="K241">
            <v>0</v>
          </cell>
          <cell r="L241">
            <v>0</v>
          </cell>
        </row>
        <row r="242">
          <cell r="C242">
            <v>43739</v>
          </cell>
          <cell r="D242">
            <v>6.330423289025601E-2</v>
          </cell>
          <cell r="E242">
            <v>4.8769999999999998</v>
          </cell>
          <cell r="F242">
            <v>0.17</v>
          </cell>
          <cell r="G242">
            <v>0.5</v>
          </cell>
          <cell r="H242">
            <v>0.7</v>
          </cell>
          <cell r="I242">
            <v>-1.5500000000000002E-2</v>
          </cell>
          <cell r="J242">
            <v>7.4999999999999997E-3</v>
          </cell>
          <cell r="K242">
            <v>0</v>
          </cell>
          <cell r="L242">
            <v>0</v>
          </cell>
        </row>
        <row r="243">
          <cell r="C243">
            <v>43770</v>
          </cell>
          <cell r="D243">
            <v>6.3319931211521019E-2</v>
          </cell>
          <cell r="E243">
            <v>5.0220000000000002</v>
          </cell>
          <cell r="F243">
            <v>0.17</v>
          </cell>
          <cell r="G243">
            <v>0.95</v>
          </cell>
          <cell r="H243">
            <v>0.9</v>
          </cell>
          <cell r="I243">
            <v>-1.4499999999999999E-2</v>
          </cell>
          <cell r="J243">
            <v>7.5199999999999998E-3</v>
          </cell>
          <cell r="K243">
            <v>0</v>
          </cell>
          <cell r="L243">
            <v>0</v>
          </cell>
        </row>
        <row r="244">
          <cell r="C244">
            <v>43800</v>
          </cell>
          <cell r="D244">
            <v>6.3335123135403001E-2</v>
          </cell>
          <cell r="E244">
            <v>5.1570000000000009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-1.4499999999999999E-2</v>
          </cell>
          <cell r="J244">
            <v>7.5199999999999998E-3</v>
          </cell>
          <cell r="K244">
            <v>0</v>
          </cell>
          <cell r="L244">
            <v>0</v>
          </cell>
        </row>
        <row r="245">
          <cell r="C245">
            <v>43831</v>
          </cell>
          <cell r="D245">
            <v>6.3350821456829007E-2</v>
          </cell>
          <cell r="E245">
            <v>5.4450000000000003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-1.4499999999999999E-2</v>
          </cell>
          <cell r="J245">
            <v>7.5199999999999998E-3</v>
          </cell>
          <cell r="K245">
            <v>0</v>
          </cell>
          <cell r="L245">
            <v>0</v>
          </cell>
        </row>
        <row r="246">
          <cell r="C246">
            <v>43862</v>
          </cell>
          <cell r="D246">
            <v>6.3366519778337002E-2</v>
          </cell>
          <cell r="E246">
            <v>5.2949999999999999</v>
          </cell>
          <cell r="F246">
            <v>0.17</v>
          </cell>
          <cell r="G246">
            <v>1.35</v>
          </cell>
          <cell r="H246">
            <v>1.1000000000000001</v>
          </cell>
          <cell r="I246">
            <v>-1.4499999999999999E-2</v>
          </cell>
          <cell r="J246">
            <v>7.5199999999999998E-3</v>
          </cell>
          <cell r="K246">
            <v>0</v>
          </cell>
          <cell r="L246">
            <v>0</v>
          </cell>
        </row>
        <row r="247">
          <cell r="C247">
            <v>43891</v>
          </cell>
          <cell r="D247">
            <v>6.3381205304982008E-2</v>
          </cell>
          <cell r="E247">
            <v>5.1550000000000002</v>
          </cell>
          <cell r="F247">
            <v>0.17</v>
          </cell>
          <cell r="G247">
            <v>0.95</v>
          </cell>
          <cell r="H247">
            <v>0.85</v>
          </cell>
          <cell r="I247">
            <v>4.0000000000000001E-3</v>
          </cell>
          <cell r="J247">
            <v>7.5199999999999998E-3</v>
          </cell>
          <cell r="K247">
            <v>0</v>
          </cell>
          <cell r="L247">
            <v>0</v>
          </cell>
        </row>
        <row r="248">
          <cell r="C248">
            <v>43922</v>
          </cell>
          <cell r="D248">
            <v>6.3396903626648016E-2</v>
          </cell>
          <cell r="E248">
            <v>4.9850000000000003</v>
          </cell>
          <cell r="F248">
            <v>0.17</v>
          </cell>
          <cell r="G248">
            <v>0.5</v>
          </cell>
          <cell r="H248">
            <v>0.55000000000000004</v>
          </cell>
          <cell r="I248">
            <v>4.0000000000000001E-3</v>
          </cell>
          <cell r="J248">
            <v>7.4999999999999997E-3</v>
          </cell>
          <cell r="K248">
            <v>0</v>
          </cell>
          <cell r="L248">
            <v>0</v>
          </cell>
        </row>
        <row r="249">
          <cell r="C249">
            <v>43952</v>
          </cell>
          <cell r="D249">
            <v>6.3412095550917993E-2</v>
          </cell>
          <cell r="E249">
            <v>4.9450000000000003</v>
          </cell>
          <cell r="F249">
            <v>0.17</v>
          </cell>
          <cell r="G249">
            <v>0.45</v>
          </cell>
          <cell r="H249">
            <v>0.5</v>
          </cell>
          <cell r="I249">
            <v>3.7499999999999999E-3</v>
          </cell>
          <cell r="J249">
            <v>7.4999999999999997E-3</v>
          </cell>
          <cell r="K249">
            <v>0</v>
          </cell>
          <cell r="L249">
            <v>0</v>
          </cell>
        </row>
        <row r="250">
          <cell r="C250">
            <v>43983</v>
          </cell>
          <cell r="D250">
            <v>6.3427793872745011E-2</v>
          </cell>
          <cell r="E250">
            <v>4.9649999999999999</v>
          </cell>
          <cell r="F250">
            <v>0.17</v>
          </cell>
          <cell r="G250">
            <v>0.5</v>
          </cell>
          <cell r="H250">
            <v>0.6</v>
          </cell>
          <cell r="I250">
            <v>3.7499999999999999E-3</v>
          </cell>
          <cell r="J250">
            <v>7.4999999999999997E-3</v>
          </cell>
          <cell r="K250">
            <v>0</v>
          </cell>
          <cell r="L250">
            <v>0</v>
          </cell>
        </row>
        <row r="251">
          <cell r="C251">
            <v>44013</v>
          </cell>
          <cell r="D251">
            <v>6.3442985797170004E-2</v>
          </cell>
          <cell r="E251">
            <v>4.9729999999999999</v>
          </cell>
          <cell r="F251">
            <v>0.17</v>
          </cell>
          <cell r="G251">
            <v>0.5</v>
          </cell>
          <cell r="H251">
            <v>0.6</v>
          </cell>
          <cell r="I251">
            <v>3.7499999999999999E-3</v>
          </cell>
          <cell r="J251">
            <v>7.4999999999999997E-3</v>
          </cell>
          <cell r="K251">
            <v>0</v>
          </cell>
          <cell r="L251">
            <v>0</v>
          </cell>
        </row>
        <row r="252">
          <cell r="C252">
            <v>44044</v>
          </cell>
          <cell r="D252">
            <v>6.3458684119158004E-2</v>
          </cell>
          <cell r="E252">
            <v>4.9800000000000004</v>
          </cell>
          <cell r="F252">
            <v>0.17</v>
          </cell>
          <cell r="G252">
            <v>0.45</v>
          </cell>
          <cell r="H252">
            <v>0.7</v>
          </cell>
          <cell r="I252">
            <v>3.7499999999999999E-3</v>
          </cell>
          <cell r="J252">
            <v>7.4999999999999997E-3</v>
          </cell>
          <cell r="K252">
            <v>0</v>
          </cell>
          <cell r="L252">
            <v>0</v>
          </cell>
        </row>
        <row r="253">
          <cell r="C253">
            <v>44075</v>
          </cell>
          <cell r="D253">
            <v>6.3474382441227009E-2</v>
          </cell>
          <cell r="E253">
            <v>4.9969999999999999</v>
          </cell>
          <cell r="F253">
            <v>0.17</v>
          </cell>
          <cell r="G253">
            <v>0.5</v>
          </cell>
          <cell r="H253">
            <v>0.65</v>
          </cell>
          <cell r="I253">
            <v>3.7499999999999999E-3</v>
          </cell>
          <cell r="J253">
            <v>7.4999999999999997E-3</v>
          </cell>
          <cell r="K253">
            <v>0</v>
          </cell>
          <cell r="L253">
            <v>0</v>
          </cell>
        </row>
        <row r="254">
          <cell r="C254">
            <v>44105</v>
          </cell>
          <cell r="D254">
            <v>6.3489574365888007E-2</v>
          </cell>
          <cell r="E254">
            <v>5.0069999999999997</v>
          </cell>
          <cell r="F254">
            <v>0.17</v>
          </cell>
          <cell r="G254">
            <v>0.5</v>
          </cell>
          <cell r="H254">
            <v>0.7</v>
          </cell>
          <cell r="I254">
            <v>-1.4499999999999999E-2</v>
          </cell>
          <cell r="J254">
            <v>7.4999999999999997E-3</v>
          </cell>
          <cell r="K254">
            <v>0</v>
          </cell>
          <cell r="L254">
            <v>0</v>
          </cell>
        </row>
        <row r="255">
          <cell r="C255">
            <v>44136</v>
          </cell>
          <cell r="D255">
            <v>6.3505272688117995E-2</v>
          </cell>
          <cell r="E255">
            <v>5.1520000000000001</v>
          </cell>
          <cell r="F255">
            <v>0.17</v>
          </cell>
          <cell r="G255">
            <v>0.95</v>
          </cell>
          <cell r="H255">
            <v>0.9</v>
          </cell>
          <cell r="I255">
            <v>-1.3500000000000002E-2</v>
          </cell>
          <cell r="J255">
            <v>7.5199999999999998E-3</v>
          </cell>
          <cell r="K255">
            <v>0</v>
          </cell>
          <cell r="L255">
            <v>0</v>
          </cell>
        </row>
        <row r="256">
          <cell r="C256">
            <v>44166</v>
          </cell>
          <cell r="D256">
            <v>6.3520464612934008E-2</v>
          </cell>
          <cell r="E256">
            <v>5.2870000000000008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-1.3500000000000002E-2</v>
          </cell>
          <cell r="J256">
            <v>7.5199999999999998E-3</v>
          </cell>
          <cell r="K256">
            <v>0</v>
          </cell>
          <cell r="L256">
            <v>0</v>
          </cell>
        </row>
        <row r="257">
          <cell r="C257">
            <v>44197</v>
          </cell>
          <cell r="D257">
            <v>6.353037784075001E-2</v>
          </cell>
          <cell r="E257">
            <v>5.5750000000000002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-1.3500000000000002E-2</v>
          </cell>
          <cell r="J257">
            <v>7.5199999999999998E-3</v>
          </cell>
        </row>
        <row r="258">
          <cell r="C258">
            <v>44228</v>
          </cell>
          <cell r="D258">
            <v>6.3529772714817995E-2</v>
          </cell>
          <cell r="E258">
            <v>5.4249999999999998</v>
          </cell>
          <cell r="F258">
            <v>0.17</v>
          </cell>
          <cell r="G258">
            <v>1.35</v>
          </cell>
          <cell r="H258">
            <v>1.1000000000000001</v>
          </cell>
          <cell r="I258">
            <v>-1.3500000000000002E-2</v>
          </cell>
          <cell r="J258">
            <v>7.5199999999999998E-3</v>
          </cell>
        </row>
        <row r="259">
          <cell r="C259">
            <v>44256</v>
          </cell>
          <cell r="D259">
            <v>6.3529226149461021E-2</v>
          </cell>
          <cell r="E259">
            <v>5.2850000000000001</v>
          </cell>
          <cell r="F259">
            <v>0.17</v>
          </cell>
          <cell r="G259">
            <v>0.95</v>
          </cell>
          <cell r="H259">
            <v>0.85</v>
          </cell>
          <cell r="I259">
            <v>5.0000000000000114E-3</v>
          </cell>
          <cell r="J259">
            <v>7.5199999999999998E-3</v>
          </cell>
        </row>
        <row r="260">
          <cell r="C260">
            <v>44287</v>
          </cell>
          <cell r="D260">
            <v>6.3528621023529006E-2</v>
          </cell>
          <cell r="E260">
            <v>5.1150000000000002</v>
          </cell>
          <cell r="F260">
            <v>0.17</v>
          </cell>
          <cell r="G260">
            <v>0.5</v>
          </cell>
          <cell r="H260">
            <v>0.55000000000000004</v>
          </cell>
          <cell r="I260">
            <v>5.0000000000000114E-3</v>
          </cell>
          <cell r="J260">
            <v>7.4999999999999997E-3</v>
          </cell>
        </row>
        <row r="261">
          <cell r="C261">
            <v>44317</v>
          </cell>
          <cell r="D261">
            <v>6.3528035417789022E-2</v>
          </cell>
          <cell r="E261">
            <v>5.0750000000000002</v>
          </cell>
          <cell r="F261">
            <v>0.17</v>
          </cell>
          <cell r="G261">
            <v>0.45</v>
          </cell>
          <cell r="H261">
            <v>0.5</v>
          </cell>
          <cell r="I261">
            <v>4.7500000000000112E-3</v>
          </cell>
          <cell r="J261">
            <v>7.4999999999999997E-3</v>
          </cell>
        </row>
        <row r="262">
          <cell r="C262">
            <v>44348</v>
          </cell>
          <cell r="D262">
            <v>6.352743029185802E-2</v>
          </cell>
          <cell r="E262">
            <v>5.0949999999999998</v>
          </cell>
          <cell r="F262">
            <v>0.17</v>
          </cell>
          <cell r="G262">
            <v>0.5</v>
          </cell>
          <cell r="H262">
            <v>0.6</v>
          </cell>
          <cell r="I262">
            <v>4.7500000000000112E-3</v>
          </cell>
          <cell r="J262">
            <v>7.4999999999999997E-3</v>
          </cell>
        </row>
        <row r="263">
          <cell r="C263">
            <v>44378</v>
          </cell>
          <cell r="D263">
            <v>6.3526844686119008E-2</v>
          </cell>
          <cell r="E263">
            <v>5.1030000000000006</v>
          </cell>
          <cell r="F263">
            <v>0.17</v>
          </cell>
          <cell r="G263">
            <v>0.5</v>
          </cell>
          <cell r="H263">
            <v>0.6</v>
          </cell>
          <cell r="I263">
            <v>4.7500000000000112E-3</v>
          </cell>
          <cell r="J263">
            <v>7.4999999999999997E-3</v>
          </cell>
        </row>
        <row r="264">
          <cell r="C264">
            <v>44409</v>
          </cell>
          <cell r="D264">
            <v>6.3526239560188005E-2</v>
          </cell>
          <cell r="E264">
            <v>5.1100000000000003</v>
          </cell>
          <cell r="F264">
            <v>0.17</v>
          </cell>
          <cell r="G264">
            <v>0.45</v>
          </cell>
          <cell r="H264">
            <v>0.7</v>
          </cell>
          <cell r="I264">
            <v>4.7500000000000112E-3</v>
          </cell>
          <cell r="J264">
            <v>7.4999999999999997E-3</v>
          </cell>
        </row>
        <row r="265">
          <cell r="C265">
            <v>44440</v>
          </cell>
          <cell r="D265">
            <v>6.3525634434257003E-2</v>
          </cell>
          <cell r="E265">
            <v>5.1270000000000007</v>
          </cell>
          <cell r="F265">
            <v>0.17</v>
          </cell>
          <cell r="G265">
            <v>0.5</v>
          </cell>
          <cell r="H265">
            <v>0.65</v>
          </cell>
          <cell r="I265">
            <v>4.7500000000000112E-3</v>
          </cell>
          <cell r="J265">
            <v>7.4999999999999997E-3</v>
          </cell>
        </row>
        <row r="266">
          <cell r="C266">
            <v>44470</v>
          </cell>
          <cell r="D266">
            <v>6.3525048828518005E-2</v>
          </cell>
          <cell r="E266">
            <v>5.1370000000000005</v>
          </cell>
          <cell r="F266">
            <v>0.17</v>
          </cell>
          <cell r="G266">
            <v>0.5</v>
          </cell>
          <cell r="H266">
            <v>0.7</v>
          </cell>
          <cell r="I266">
            <v>-1.3500000000000002E-2</v>
          </cell>
          <cell r="J266">
            <v>7.4999999999999997E-3</v>
          </cell>
        </row>
        <row r="267">
          <cell r="C267">
            <v>44501</v>
          </cell>
          <cell r="D267">
            <v>6.3524443702587016E-2</v>
          </cell>
          <cell r="E267">
            <v>5.2820000000000009</v>
          </cell>
          <cell r="F267">
            <v>0.17</v>
          </cell>
          <cell r="G267">
            <v>0.95</v>
          </cell>
          <cell r="H267">
            <v>0.9</v>
          </cell>
          <cell r="I267">
            <v>-1.2500000000000001E-2</v>
          </cell>
          <cell r="J267">
            <v>7.5199999999999998E-3</v>
          </cell>
        </row>
        <row r="268">
          <cell r="C268">
            <v>44531</v>
          </cell>
          <cell r="D268">
            <v>6.3523858096848004E-2</v>
          </cell>
          <cell r="E268">
            <v>5.4170000000000007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-1.2500000000000001E-2</v>
          </cell>
          <cell r="J268">
            <v>7.5199999999999998E-3</v>
          </cell>
        </row>
        <row r="269">
          <cell r="C269">
            <v>44562</v>
          </cell>
          <cell r="D269">
            <v>6.3523252970918015E-2</v>
          </cell>
          <cell r="E269">
            <v>5.7050000000000001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-1.2500000000000001E-2</v>
          </cell>
          <cell r="J269">
            <v>7.5199999999999998E-3</v>
          </cell>
        </row>
        <row r="270">
          <cell r="C270">
            <v>44593</v>
          </cell>
          <cell r="D270">
            <v>6.3522647844988012E-2</v>
          </cell>
          <cell r="E270">
            <v>5.5549999999999997</v>
          </cell>
          <cell r="F270">
            <v>0.17</v>
          </cell>
          <cell r="G270">
            <v>1.35</v>
          </cell>
          <cell r="H270">
            <v>1.1000000000000001</v>
          </cell>
          <cell r="I270">
            <v>-1.2500000000000001E-2</v>
          </cell>
          <cell r="J270">
            <v>7.5199999999999998E-3</v>
          </cell>
        </row>
        <row r="271">
          <cell r="C271">
            <v>44621</v>
          </cell>
          <cell r="D271">
            <v>6.352210127963101E-2</v>
          </cell>
          <cell r="E271">
            <v>5.415</v>
          </cell>
          <cell r="F271">
            <v>0.17</v>
          </cell>
          <cell r="G271">
            <v>0.95</v>
          </cell>
          <cell r="H271">
            <v>0.85</v>
          </cell>
          <cell r="I271">
            <v>6.0000000000000097E-3</v>
          </cell>
          <cell r="J271">
            <v>7.5199999999999998E-3</v>
          </cell>
        </row>
        <row r="272">
          <cell r="C272">
            <v>44652</v>
          </cell>
          <cell r="D272">
            <v>6.3521496153701021E-2</v>
          </cell>
          <cell r="E272">
            <v>5.2450000000000001</v>
          </cell>
          <cell r="F272">
            <v>0.17</v>
          </cell>
          <cell r="G272">
            <v>0.5</v>
          </cell>
          <cell r="H272">
            <v>0.55000000000000004</v>
          </cell>
          <cell r="I272">
            <v>6.0000000000000097E-3</v>
          </cell>
          <cell r="J272">
            <v>7.4999999999999997E-3</v>
          </cell>
        </row>
        <row r="273">
          <cell r="C273">
            <v>44682</v>
          </cell>
          <cell r="D273">
            <v>6.3520910547963008E-2</v>
          </cell>
          <cell r="E273">
            <v>5.2050000000000001</v>
          </cell>
          <cell r="F273">
            <v>0.17</v>
          </cell>
          <cell r="G273">
            <v>0.45</v>
          </cell>
          <cell r="H273">
            <v>0.5</v>
          </cell>
          <cell r="I273">
            <v>5.7500000000000094E-3</v>
          </cell>
          <cell r="J273">
            <v>7.4999999999999997E-3</v>
          </cell>
        </row>
        <row r="274">
          <cell r="C274">
            <v>44713</v>
          </cell>
          <cell r="D274">
            <v>6.3520305422033005E-2</v>
          </cell>
          <cell r="E274">
            <v>5.2249999999999996</v>
          </cell>
          <cell r="F274">
            <v>0.17</v>
          </cell>
          <cell r="G274">
            <v>0.5</v>
          </cell>
          <cell r="H274">
            <v>0.6</v>
          </cell>
          <cell r="I274">
            <v>5.7500000000000094E-3</v>
          </cell>
          <cell r="J274">
            <v>7.4999999999999997E-3</v>
          </cell>
        </row>
        <row r="275">
          <cell r="C275">
            <v>44743</v>
          </cell>
          <cell r="D275">
            <v>6.3519719816295006E-2</v>
          </cell>
          <cell r="E275">
            <v>5.2329999999999997</v>
          </cell>
          <cell r="F275">
            <v>0.17</v>
          </cell>
          <cell r="G275">
            <v>0.5</v>
          </cell>
          <cell r="H275">
            <v>0.6</v>
          </cell>
          <cell r="I275">
            <v>5.7500000000000094E-3</v>
          </cell>
          <cell r="J275">
            <v>7.4999999999999997E-3</v>
          </cell>
        </row>
        <row r="276">
          <cell r="C276">
            <v>44774</v>
          </cell>
          <cell r="D276">
            <v>6.3519114690366016E-2</v>
          </cell>
          <cell r="E276">
            <v>5.24</v>
          </cell>
          <cell r="F276">
            <v>0.17</v>
          </cell>
          <cell r="G276">
            <v>0.45</v>
          </cell>
          <cell r="H276">
            <v>0.7</v>
          </cell>
          <cell r="I276">
            <v>5.7500000000000094E-3</v>
          </cell>
          <cell r="J276">
            <v>7.4999999999999997E-3</v>
          </cell>
        </row>
        <row r="277">
          <cell r="C277">
            <v>44805</v>
          </cell>
          <cell r="D277">
            <v>6.3518509564436013E-2</v>
          </cell>
          <cell r="E277">
            <v>5.2570000000000006</v>
          </cell>
          <cell r="F277">
            <v>0.17</v>
          </cell>
          <cell r="G277">
            <v>0.5</v>
          </cell>
          <cell r="H277">
            <v>0.65</v>
          </cell>
          <cell r="I277">
            <v>5.7500000000000094E-3</v>
          </cell>
          <cell r="J277">
            <v>7.4999999999999997E-3</v>
          </cell>
        </row>
        <row r="278">
          <cell r="C278">
            <v>44835</v>
          </cell>
          <cell r="D278">
            <v>6.3517923958698014E-2</v>
          </cell>
          <cell r="E278">
            <v>5.2670000000000003</v>
          </cell>
          <cell r="F278">
            <v>0.17</v>
          </cell>
          <cell r="G278">
            <v>0.5</v>
          </cell>
          <cell r="H278">
            <v>0.7</v>
          </cell>
          <cell r="I278">
            <v>-1.2500000000000001E-2</v>
          </cell>
          <cell r="J278">
            <v>7.4999999999999997E-3</v>
          </cell>
        </row>
        <row r="279">
          <cell r="C279">
            <v>44866</v>
          </cell>
          <cell r="D279">
            <v>6.351731883276901E-2</v>
          </cell>
          <cell r="E279">
            <v>5.4120000000000008</v>
          </cell>
          <cell r="F279">
            <v>0.17</v>
          </cell>
          <cell r="G279">
            <v>0.95</v>
          </cell>
          <cell r="H279">
            <v>0.9</v>
          </cell>
          <cell r="I279">
            <v>-1.1500000000000002E-2</v>
          </cell>
          <cell r="J279">
            <v>7.5199999999999998E-3</v>
          </cell>
        </row>
        <row r="280">
          <cell r="C280">
            <v>44896</v>
          </cell>
          <cell r="D280">
            <v>6.3516733227031011E-2</v>
          </cell>
          <cell r="E280">
            <v>5.5470000000000006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-1.1500000000000002E-2</v>
          </cell>
          <cell r="J280">
            <v>7.5199999999999998E-3</v>
          </cell>
        </row>
        <row r="281">
          <cell r="C281">
            <v>44927</v>
          </cell>
          <cell r="D281">
            <v>6.3516128101102021E-2</v>
          </cell>
          <cell r="E281">
            <v>5.835</v>
          </cell>
          <cell r="F281">
            <v>0.17</v>
          </cell>
          <cell r="G281">
            <v>1.35</v>
          </cell>
          <cell r="H281">
            <v>1.1000000000000001</v>
          </cell>
        </row>
        <row r="282">
          <cell r="C282">
            <v>44958</v>
          </cell>
          <cell r="D282">
            <v>6.3515522975174016E-2</v>
          </cell>
          <cell r="E282">
            <v>5.6849999999999996</v>
          </cell>
          <cell r="F282">
            <v>0.17</v>
          </cell>
          <cell r="G282">
            <v>1.35</v>
          </cell>
          <cell r="H282">
            <v>1.1000000000000001</v>
          </cell>
        </row>
        <row r="283">
          <cell r="C283">
            <v>44986</v>
          </cell>
          <cell r="D283">
            <v>6.3514976409819013E-2</v>
          </cell>
          <cell r="E283">
            <v>5.5449999999999999</v>
          </cell>
          <cell r="F283">
            <v>0.17</v>
          </cell>
          <cell r="G283">
            <v>0.95</v>
          </cell>
          <cell r="H283">
            <v>0.85</v>
          </cell>
        </row>
        <row r="284">
          <cell r="C284">
            <v>45017</v>
          </cell>
          <cell r="D284">
            <v>6.3514371283890009E-2</v>
          </cell>
          <cell r="E284">
            <v>5.375</v>
          </cell>
          <cell r="F284">
            <v>0.17</v>
          </cell>
          <cell r="G284">
            <v>0.5</v>
          </cell>
          <cell r="H284">
            <v>0.55000000000000004</v>
          </cell>
        </row>
        <row r="285">
          <cell r="C285">
            <v>45047</v>
          </cell>
          <cell r="D285">
            <v>6.3513785678152995E-2</v>
          </cell>
          <cell r="E285">
            <v>5.335</v>
          </cell>
          <cell r="F285">
            <v>0.17</v>
          </cell>
          <cell r="G285">
            <v>0.45</v>
          </cell>
          <cell r="H285">
            <v>0.5</v>
          </cell>
        </row>
        <row r="286">
          <cell r="C286">
            <v>45078</v>
          </cell>
          <cell r="D286">
            <v>6.3513180552225018E-2</v>
          </cell>
          <cell r="E286">
            <v>5.3550000000000004</v>
          </cell>
          <cell r="F286">
            <v>0.17</v>
          </cell>
          <cell r="G286">
            <v>0.5</v>
          </cell>
          <cell r="H286">
            <v>0.6</v>
          </cell>
        </row>
        <row r="287">
          <cell r="C287">
            <v>45108</v>
          </cell>
          <cell r="D287">
            <v>6.3512594946488005E-2</v>
          </cell>
          <cell r="E287">
            <v>5.3629999999999995</v>
          </cell>
          <cell r="F287">
            <v>0.17</v>
          </cell>
          <cell r="G287">
            <v>0.5</v>
          </cell>
          <cell r="H287">
            <v>0.6</v>
          </cell>
        </row>
        <row r="288">
          <cell r="C288">
            <v>45139</v>
          </cell>
          <cell r="D288">
            <v>6.3511989820560014E-2</v>
          </cell>
          <cell r="E288">
            <v>5.37</v>
          </cell>
          <cell r="F288">
            <v>0.17</v>
          </cell>
          <cell r="G288">
            <v>0.45</v>
          </cell>
          <cell r="H288">
            <v>0.7</v>
          </cell>
        </row>
        <row r="289">
          <cell r="C289">
            <v>45170</v>
          </cell>
          <cell r="D289">
            <v>6.3511384694632009E-2</v>
          </cell>
          <cell r="E289">
            <v>5.3870000000000005</v>
          </cell>
          <cell r="F289">
            <v>0.17</v>
          </cell>
          <cell r="G289">
            <v>0.5</v>
          </cell>
          <cell r="H289">
            <v>0.65</v>
          </cell>
        </row>
        <row r="290">
          <cell r="C290">
            <v>45200</v>
          </cell>
          <cell r="D290">
            <v>6.3510799088895023E-2</v>
          </cell>
          <cell r="E290">
            <v>5.3970000000000002</v>
          </cell>
          <cell r="F290">
            <v>0.17</v>
          </cell>
          <cell r="G290">
            <v>0.5</v>
          </cell>
          <cell r="H290">
            <v>0.7</v>
          </cell>
        </row>
        <row r="291">
          <cell r="C291">
            <v>45231</v>
          </cell>
          <cell r="D291">
            <v>6.3510193962967018E-2</v>
          </cell>
          <cell r="E291">
            <v>5.5420000000000007</v>
          </cell>
          <cell r="F291">
            <v>0.17</v>
          </cell>
          <cell r="G291">
            <v>0.95</v>
          </cell>
          <cell r="H291">
            <v>0.9</v>
          </cell>
        </row>
        <row r="292">
          <cell r="C292">
            <v>45261</v>
          </cell>
          <cell r="D292">
            <v>6.3509608357232003E-2</v>
          </cell>
          <cell r="E292">
            <v>5.6770000000000005</v>
          </cell>
          <cell r="F292">
            <v>0.17</v>
          </cell>
          <cell r="G292">
            <v>1.35</v>
          </cell>
          <cell r="H292">
            <v>1.1000000000000001</v>
          </cell>
        </row>
        <row r="293">
          <cell r="C293">
            <v>45292</v>
          </cell>
          <cell r="D293">
            <v>6.3509003231304012E-2</v>
          </cell>
          <cell r="G293">
            <v>1.35</v>
          </cell>
          <cell r="H293">
            <v>1.1000000000000001</v>
          </cell>
        </row>
        <row r="294">
          <cell r="C294">
            <v>45323</v>
          </cell>
          <cell r="D294">
            <v>6.3508398105376007E-2</v>
          </cell>
          <cell r="G294">
            <v>1.35</v>
          </cell>
          <cell r="H294">
            <v>1.1000000000000001</v>
          </cell>
        </row>
        <row r="295">
          <cell r="C295">
            <v>45352</v>
          </cell>
          <cell r="D295">
            <v>6.3507832019832011E-2</v>
          </cell>
          <cell r="G295">
            <v>0.95</v>
          </cell>
          <cell r="H295">
            <v>0.85</v>
          </cell>
        </row>
        <row r="296">
          <cell r="C296">
            <v>45383</v>
          </cell>
          <cell r="D296">
            <v>6.3507226893905019E-2</v>
          </cell>
          <cell r="G296">
            <v>0.5</v>
          </cell>
          <cell r="H296">
            <v>0.55000000000000004</v>
          </cell>
        </row>
        <row r="297">
          <cell r="C297">
            <v>45413</v>
          </cell>
          <cell r="D297">
            <v>6.3506641288169019E-2</v>
          </cell>
          <cell r="G297">
            <v>0.45</v>
          </cell>
          <cell r="H297">
            <v>0.5</v>
          </cell>
        </row>
        <row r="298">
          <cell r="C298">
            <v>45444</v>
          </cell>
          <cell r="D298">
            <v>6.3506036162242013E-2</v>
          </cell>
          <cell r="G298">
            <v>0.5</v>
          </cell>
          <cell r="H298">
            <v>0.6</v>
          </cell>
        </row>
        <row r="299">
          <cell r="C299">
            <v>45474</v>
          </cell>
          <cell r="D299">
            <v>6.3505450556505999E-2</v>
          </cell>
          <cell r="G299">
            <v>0.5</v>
          </cell>
          <cell r="H299">
            <v>0.6</v>
          </cell>
        </row>
        <row r="300">
          <cell r="C300">
            <v>45505</v>
          </cell>
          <cell r="D300">
            <v>6.3504845430580006E-2</v>
          </cell>
          <cell r="G300">
            <v>0.45</v>
          </cell>
          <cell r="H300">
            <v>0.7</v>
          </cell>
        </row>
        <row r="301">
          <cell r="C301">
            <v>45536</v>
          </cell>
          <cell r="D301">
            <v>6.3504240304654028E-2</v>
          </cell>
          <cell r="G301">
            <v>0.5</v>
          </cell>
          <cell r="H301">
            <v>0.65</v>
          </cell>
        </row>
        <row r="302">
          <cell r="C302">
            <v>45566</v>
          </cell>
          <cell r="D302">
            <v>6.3503654698918E-2</v>
          </cell>
          <cell r="G302">
            <v>0.5</v>
          </cell>
          <cell r="H302">
            <v>0.7</v>
          </cell>
        </row>
        <row r="303">
          <cell r="C303">
            <v>45597</v>
          </cell>
          <cell r="D303">
            <v>6.3503049573000014E-2</v>
          </cell>
          <cell r="G303">
            <v>0.95</v>
          </cell>
          <cell r="H303">
            <v>0.9</v>
          </cell>
        </row>
        <row r="304">
          <cell r="C304">
            <v>45627</v>
          </cell>
          <cell r="D304">
            <v>6.350246396725702E-2</v>
          </cell>
          <cell r="G304">
            <v>1.35</v>
          </cell>
          <cell r="H304">
            <v>1.1000000000000001</v>
          </cell>
        </row>
        <row r="305">
          <cell r="C305">
            <v>45658</v>
          </cell>
          <cell r="D305">
            <v>6.3501858841331013E-2</v>
          </cell>
          <cell r="G305">
            <v>1.35</v>
          </cell>
          <cell r="H305">
            <v>1.1000000000000001</v>
          </cell>
        </row>
        <row r="306">
          <cell r="C306">
            <v>45689</v>
          </cell>
          <cell r="D306">
            <v>6.3501253715405007E-2</v>
          </cell>
          <cell r="G306">
            <v>1.35</v>
          </cell>
          <cell r="H306">
            <v>1.1000000000000001</v>
          </cell>
        </row>
        <row r="307">
          <cell r="C307">
            <v>45717</v>
          </cell>
          <cell r="D307">
            <v>6.3500707150053015E-2</v>
          </cell>
          <cell r="G307">
            <v>0.95</v>
          </cell>
          <cell r="H307">
            <v>0.85</v>
          </cell>
        </row>
        <row r="308">
          <cell r="C308">
            <v>45748</v>
          </cell>
          <cell r="D308">
            <v>6.3500102024127023E-2</v>
          </cell>
          <cell r="G308">
            <v>0.5</v>
          </cell>
          <cell r="H308">
            <v>0.55000000000000004</v>
          </cell>
        </row>
        <row r="309">
          <cell r="C309">
            <v>45778</v>
          </cell>
          <cell r="D309">
            <v>6.3499516418392993E-2</v>
          </cell>
          <cell r="G309">
            <v>0.45</v>
          </cell>
          <cell r="H309">
            <v>0.5</v>
          </cell>
        </row>
        <row r="310">
          <cell r="C310">
            <v>45809</v>
          </cell>
          <cell r="D310">
            <v>6.3498911292467014E-2</v>
          </cell>
          <cell r="G310">
            <v>0.5</v>
          </cell>
          <cell r="H310">
            <v>0.6</v>
          </cell>
        </row>
        <row r="311">
          <cell r="C311">
            <v>45839</v>
          </cell>
          <cell r="D311">
            <v>6.3498325686734011E-2</v>
          </cell>
          <cell r="G311">
            <v>0.5</v>
          </cell>
          <cell r="H311">
            <v>0.6</v>
          </cell>
        </row>
        <row r="312">
          <cell r="C312">
            <v>45870</v>
          </cell>
          <cell r="D312">
            <v>6.3497720560808005E-2</v>
          </cell>
          <cell r="G312">
            <v>0.45</v>
          </cell>
          <cell r="H312">
            <v>0.7</v>
          </cell>
        </row>
        <row r="313">
          <cell r="C313">
            <v>45901</v>
          </cell>
          <cell r="D313">
            <v>6.3497115434883011E-2</v>
          </cell>
          <cell r="G313">
            <v>0.5</v>
          </cell>
          <cell r="H313">
            <v>0.65</v>
          </cell>
        </row>
        <row r="314">
          <cell r="C314">
            <v>45931</v>
          </cell>
          <cell r="D314">
            <v>6.3496529829150009E-2</v>
          </cell>
          <cell r="G314">
            <v>0.5</v>
          </cell>
          <cell r="H314">
            <v>0.7</v>
          </cell>
        </row>
        <row r="315">
          <cell r="C315">
            <v>45962</v>
          </cell>
          <cell r="D315">
            <v>6.3495924703225015E-2</v>
          </cell>
          <cell r="G315">
            <v>0.95</v>
          </cell>
          <cell r="H315">
            <v>0.9</v>
          </cell>
        </row>
        <row r="316">
          <cell r="C316">
            <v>45992</v>
          </cell>
          <cell r="D316">
            <v>6.3495339097490999E-2</v>
          </cell>
          <cell r="G316">
            <v>1.35</v>
          </cell>
          <cell r="H316">
            <v>1.1000000000000001</v>
          </cell>
        </row>
        <row r="317">
          <cell r="C317">
            <v>46023</v>
          </cell>
          <cell r="D317">
            <v>6.3494733971567005E-2</v>
          </cell>
          <cell r="G317">
            <v>1.35</v>
          </cell>
          <cell r="H317">
            <v>1.1000000000000001</v>
          </cell>
        </row>
        <row r="318">
          <cell r="C318">
            <v>46054</v>
          </cell>
          <cell r="D318">
            <v>6.3494128845642012E-2</v>
          </cell>
          <cell r="G318">
            <v>1.35</v>
          </cell>
          <cell r="H318">
            <v>1.1000000000000001</v>
          </cell>
        </row>
        <row r="319">
          <cell r="C319">
            <v>46082</v>
          </cell>
          <cell r="D319">
            <v>6.3493582280291019E-2</v>
          </cell>
          <cell r="G319">
            <v>0.95</v>
          </cell>
          <cell r="H319">
            <v>0.85</v>
          </cell>
        </row>
        <row r="320">
          <cell r="C320">
            <v>46113</v>
          </cell>
          <cell r="D320">
            <v>6.3492977154367011E-2</v>
          </cell>
          <cell r="G320">
            <v>0.5</v>
          </cell>
          <cell r="H320">
            <v>0.55000000000000004</v>
          </cell>
        </row>
        <row r="321">
          <cell r="C321">
            <v>46143</v>
          </cell>
          <cell r="D321">
            <v>6.3492391548634008E-2</v>
          </cell>
          <cell r="G321">
            <v>0.45</v>
          </cell>
          <cell r="H321">
            <v>0.5</v>
          </cell>
        </row>
        <row r="322">
          <cell r="C322">
            <v>46174</v>
          </cell>
          <cell r="D322">
            <v>6.349178642271E-2</v>
          </cell>
          <cell r="G322">
            <v>0.5</v>
          </cell>
          <cell r="H322">
            <v>0.6</v>
          </cell>
        </row>
        <row r="323">
          <cell r="C323">
            <v>46204</v>
          </cell>
          <cell r="D323">
            <v>6.3491200816977025E-2</v>
          </cell>
          <cell r="G323">
            <v>0.5</v>
          </cell>
          <cell r="H323">
            <v>0.6</v>
          </cell>
        </row>
        <row r="324">
          <cell r="C324">
            <v>46235</v>
          </cell>
          <cell r="D324">
            <v>6.3490595691053003E-2</v>
          </cell>
          <cell r="G324">
            <v>0.45</v>
          </cell>
          <cell r="H324">
            <v>0.7</v>
          </cell>
        </row>
        <row r="325">
          <cell r="C325">
            <v>46266</v>
          </cell>
          <cell r="D325">
            <v>6.3489990565130022E-2</v>
          </cell>
          <cell r="G325">
            <v>0.5</v>
          </cell>
          <cell r="H325">
            <v>0.65</v>
          </cell>
        </row>
        <row r="326">
          <cell r="C326">
            <v>46296</v>
          </cell>
          <cell r="D326">
            <v>6.3489404959398005E-2</v>
          </cell>
          <cell r="G326">
            <v>0.5</v>
          </cell>
          <cell r="H326">
            <v>0.7</v>
          </cell>
        </row>
        <row r="327">
          <cell r="C327">
            <v>46327</v>
          </cell>
          <cell r="D327">
            <v>6.3488799833474024E-2</v>
          </cell>
          <cell r="G327">
            <v>0.95</v>
          </cell>
          <cell r="H327">
            <v>0.9</v>
          </cell>
        </row>
        <row r="328">
          <cell r="C328">
            <v>46357</v>
          </cell>
          <cell r="D328">
            <v>6.3488214227742007E-2</v>
          </cell>
          <cell r="G328">
            <v>1.35</v>
          </cell>
          <cell r="H328">
            <v>1.1000000000000001</v>
          </cell>
        </row>
        <row r="329">
          <cell r="C329">
            <v>46388</v>
          </cell>
          <cell r="D329">
            <v>6.3487609101819012E-2</v>
          </cell>
          <cell r="G329">
            <v>1.35</v>
          </cell>
          <cell r="H329">
            <v>1.1000000000000001</v>
          </cell>
        </row>
        <row r="330">
          <cell r="C330">
            <v>46419</v>
          </cell>
          <cell r="D330">
            <v>6.3487003975896003E-2</v>
          </cell>
          <cell r="G330">
            <v>1.35</v>
          </cell>
          <cell r="H330">
            <v>1.1000000000000001</v>
          </cell>
        </row>
        <row r="331">
          <cell r="C331">
            <v>46447</v>
          </cell>
          <cell r="D331">
            <v>6.3486457410545011E-2</v>
          </cell>
          <cell r="G331">
            <v>0.95</v>
          </cell>
          <cell r="H331">
            <v>0.85</v>
          </cell>
        </row>
        <row r="332">
          <cell r="C332">
            <v>46478</v>
          </cell>
          <cell r="D332">
            <v>6.3485852284623001E-2</v>
          </cell>
          <cell r="G332">
            <v>0.5</v>
          </cell>
          <cell r="H332">
            <v>0.55000000000000004</v>
          </cell>
        </row>
        <row r="333">
          <cell r="C333">
            <v>46508</v>
          </cell>
          <cell r="D333">
            <v>6.3485266678890998E-2</v>
          </cell>
          <cell r="G333">
            <v>0.45</v>
          </cell>
          <cell r="H333">
            <v>0.5</v>
          </cell>
        </row>
        <row r="334">
          <cell r="C334">
            <v>46539</v>
          </cell>
          <cell r="D334">
            <v>6.3484661552969002E-2</v>
          </cell>
          <cell r="G334">
            <v>0.5</v>
          </cell>
          <cell r="H334">
            <v>0.6</v>
          </cell>
        </row>
        <row r="335">
          <cell r="C335">
            <v>46569</v>
          </cell>
          <cell r="D335">
            <v>6.3484075947237012E-2</v>
          </cell>
          <cell r="G335">
            <v>0.5</v>
          </cell>
          <cell r="H335">
            <v>0.6</v>
          </cell>
        </row>
        <row r="336">
          <cell r="C336">
            <v>46600</v>
          </cell>
          <cell r="D336">
            <v>6.3483470821315016E-2</v>
          </cell>
          <cell r="G336">
            <v>0.45</v>
          </cell>
          <cell r="H336">
            <v>0.7</v>
          </cell>
        </row>
        <row r="337">
          <cell r="C337">
            <v>46631</v>
          </cell>
          <cell r="D337">
            <v>6.3482865695393006E-2</v>
          </cell>
          <cell r="G337">
            <v>0.5</v>
          </cell>
          <cell r="H337">
            <v>0.65</v>
          </cell>
        </row>
        <row r="338">
          <cell r="C338">
            <v>46661</v>
          </cell>
          <cell r="D338">
            <v>6.3482280089662016E-2</v>
          </cell>
          <cell r="G338">
            <v>0.5</v>
          </cell>
          <cell r="H338">
            <v>0.7</v>
          </cell>
        </row>
        <row r="339">
          <cell r="C339">
            <v>46692</v>
          </cell>
          <cell r="D339">
            <v>6.348167496374002E-2</v>
          </cell>
          <cell r="G339">
            <v>0.95</v>
          </cell>
          <cell r="H339">
            <v>0.9</v>
          </cell>
        </row>
        <row r="340">
          <cell r="C340">
            <v>46722</v>
          </cell>
          <cell r="D340">
            <v>6.3481089358009002E-2</v>
          </cell>
          <cell r="G340">
            <v>1.35</v>
          </cell>
          <cell r="H340">
            <v>1.1000000000000001</v>
          </cell>
        </row>
        <row r="341">
          <cell r="C341">
            <v>46753</v>
          </cell>
          <cell r="D341">
            <v>6.3480484232088005E-2</v>
          </cell>
        </row>
        <row r="342">
          <cell r="C342">
            <v>46784</v>
          </cell>
          <cell r="D342">
            <v>6.3479879106166009E-2</v>
          </cell>
        </row>
        <row r="343">
          <cell r="C343">
            <v>46813</v>
          </cell>
          <cell r="D343">
            <v>6.347931302062701E-2</v>
          </cell>
        </row>
        <row r="344">
          <cell r="C344">
            <v>46844</v>
          </cell>
          <cell r="D344">
            <v>6.3478707894705014E-2</v>
          </cell>
        </row>
        <row r="345">
          <cell r="C345">
            <v>46874</v>
          </cell>
          <cell r="D345">
            <v>6.3478122288975009E-2</v>
          </cell>
        </row>
        <row r="346">
          <cell r="C346">
            <v>46905</v>
          </cell>
          <cell r="D346">
            <v>6.3477517163054026E-2</v>
          </cell>
        </row>
        <row r="347">
          <cell r="C347">
            <v>46935</v>
          </cell>
          <cell r="D347">
            <v>6.3476931557324007E-2</v>
          </cell>
        </row>
        <row r="348">
          <cell r="C348">
            <v>46966</v>
          </cell>
          <cell r="D348">
            <v>6.3476326431403024E-2</v>
          </cell>
        </row>
        <row r="349">
          <cell r="C349">
            <v>46997</v>
          </cell>
          <cell r="D349">
            <v>6.3475721305482014E-2</v>
          </cell>
        </row>
        <row r="350">
          <cell r="C350">
            <v>47027</v>
          </cell>
          <cell r="D350">
            <v>6.3475135699753008E-2</v>
          </cell>
        </row>
        <row r="351">
          <cell r="C351">
            <v>47058</v>
          </cell>
          <cell r="D351">
            <v>6.3474530573831997E-2</v>
          </cell>
        </row>
        <row r="352">
          <cell r="C352">
            <v>47088</v>
          </cell>
          <cell r="D352">
            <v>6.3473944968103005E-2</v>
          </cell>
        </row>
        <row r="353">
          <cell r="C353">
            <v>47119</v>
          </cell>
          <cell r="D353">
            <v>6.3473339842182008E-2</v>
          </cell>
        </row>
        <row r="354">
          <cell r="C354">
            <v>47150</v>
          </cell>
          <cell r="D354">
            <v>6.3472734716262011E-2</v>
          </cell>
        </row>
        <row r="355">
          <cell r="C355">
            <v>47178</v>
          </cell>
          <cell r="D355">
            <v>6.3472188150915015E-2</v>
          </cell>
        </row>
        <row r="356">
          <cell r="C356">
            <v>47209</v>
          </cell>
          <cell r="D356">
            <v>6.3471583025E-2</v>
          </cell>
        </row>
        <row r="357">
          <cell r="C357">
            <v>47239</v>
          </cell>
          <cell r="D357">
            <v>6.3470997419266026E-2</v>
          </cell>
        </row>
        <row r="358">
          <cell r="C358">
            <v>47270</v>
          </cell>
          <cell r="D358">
            <v>6.3470392293347E-2</v>
          </cell>
        </row>
        <row r="359">
          <cell r="C359">
            <v>47300</v>
          </cell>
          <cell r="D359">
            <v>6.3469806687618008E-2</v>
          </cell>
        </row>
        <row r="360">
          <cell r="C360">
            <v>47331</v>
          </cell>
          <cell r="D360">
            <v>6.346920156169801E-2</v>
          </cell>
        </row>
        <row r="361">
          <cell r="C361">
            <v>47362</v>
          </cell>
          <cell r="D361">
            <v>6.3468596435779012E-2</v>
          </cell>
        </row>
        <row r="362">
          <cell r="C362">
            <v>47392</v>
          </cell>
          <cell r="D362">
            <v>6.3468010830051019E-2</v>
          </cell>
        </row>
        <row r="363">
          <cell r="C363">
            <v>47423</v>
          </cell>
          <cell r="D363">
            <v>6.3467405704132021E-2</v>
          </cell>
        </row>
        <row r="364">
          <cell r="C364">
            <v>47453</v>
          </cell>
          <cell r="D364">
            <v>6.3466820098404028E-2</v>
          </cell>
        </row>
        <row r="365">
          <cell r="C365">
            <v>47484</v>
          </cell>
          <cell r="D365">
            <v>6.3466214972485016E-2</v>
          </cell>
        </row>
        <row r="366">
          <cell r="C366">
            <v>47515</v>
          </cell>
          <cell r="D366">
            <v>6.3465609846566004E-2</v>
          </cell>
        </row>
        <row r="367">
          <cell r="C367">
            <v>47543</v>
          </cell>
          <cell r="D367">
            <v>6.3465063281220008E-2</v>
          </cell>
        </row>
        <row r="368">
          <cell r="C368">
            <v>47574</v>
          </cell>
          <cell r="D368">
            <v>6.3464458155302009E-2</v>
          </cell>
        </row>
        <row r="369">
          <cell r="C369">
            <v>47604</v>
          </cell>
          <cell r="D369">
            <v>6.3463872549574016E-2</v>
          </cell>
        </row>
        <row r="370">
          <cell r="C370">
            <v>47635</v>
          </cell>
          <cell r="D370">
            <v>6.3463267423656017E-2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workbookViewId="0"/>
  </sheetViews>
  <sheetFormatPr defaultRowHeight="13.2" x14ac:dyDescent="0.25"/>
  <cols>
    <col min="1" max="2" width="11.33203125" customWidth="1"/>
    <col min="3" max="3" width="14.33203125" bestFit="1" customWidth="1"/>
    <col min="4" max="4" width="11.33203125" customWidth="1"/>
    <col min="5" max="5" width="14.6640625" bestFit="1" customWidth="1"/>
  </cols>
  <sheetData>
    <row r="1" spans="1:7" s="2" customFormat="1" x14ac:dyDescent="0.25">
      <c r="A1" s="2" t="s">
        <v>0</v>
      </c>
    </row>
    <row r="2" spans="1:7" s="2" customFormat="1" x14ac:dyDescent="0.25">
      <c r="A2" s="2" t="s">
        <v>1</v>
      </c>
      <c r="B2" s="3">
        <v>36875</v>
      </c>
    </row>
    <row r="3" spans="1:7" s="2" customFormat="1" x14ac:dyDescent="0.25"/>
    <row r="4" spans="1:7" s="2" customFormat="1" x14ac:dyDescent="0.25">
      <c r="A4" s="2" t="s">
        <v>2</v>
      </c>
    </row>
    <row r="5" spans="1:7" s="2" customFormat="1" x14ac:dyDescent="0.25"/>
    <row r="6" spans="1:7" s="2" customFormat="1" x14ac:dyDescent="0.25">
      <c r="A6" s="2" t="s">
        <v>15</v>
      </c>
    </row>
    <row r="7" spans="1:7" s="2" customFormat="1" x14ac:dyDescent="0.25">
      <c r="A7" s="2" t="s">
        <v>16</v>
      </c>
    </row>
    <row r="9" spans="1:7" x14ac:dyDescent="0.25">
      <c r="C9" s="4" t="s">
        <v>23</v>
      </c>
      <c r="F9" s="4" t="s">
        <v>23</v>
      </c>
    </row>
    <row r="10" spans="1:7" s="4" customFormat="1" x14ac:dyDescent="0.25">
      <c r="B10" s="4" t="s">
        <v>17</v>
      </c>
      <c r="C10" s="4" t="s">
        <v>27</v>
      </c>
      <c r="D10" s="4" t="s">
        <v>10</v>
      </c>
      <c r="E10" s="4" t="s">
        <v>20</v>
      </c>
      <c r="F10" s="4" t="s">
        <v>9</v>
      </c>
      <c r="G10" s="4" t="s">
        <v>21</v>
      </c>
    </row>
    <row r="11" spans="1:7" s="5" customFormat="1" x14ac:dyDescent="0.25">
      <c r="A11" s="5" t="s">
        <v>4</v>
      </c>
      <c r="B11" s="5" t="s">
        <v>18</v>
      </c>
      <c r="C11" s="5" t="s">
        <v>28</v>
      </c>
      <c r="D11" s="5" t="s">
        <v>11</v>
      </c>
      <c r="E11" s="5" t="s">
        <v>26</v>
      </c>
      <c r="F11" s="5" t="s">
        <v>14</v>
      </c>
      <c r="G11" s="5" t="s">
        <v>22</v>
      </c>
    </row>
    <row r="12" spans="1:7" x14ac:dyDescent="0.25">
      <c r="A12" s="1">
        <f>Sheet2!A6</f>
        <v>37347</v>
      </c>
      <c r="B12">
        <f>Sheet2!H6*(Sheet2!J6/Sheet2!I6)</f>
        <v>0.75</v>
      </c>
      <c r="C12" s="7">
        <f>-100*24*30</f>
        <v>-72000</v>
      </c>
      <c r="D12">
        <f>Sheet2!G6</f>
        <v>14.226437462951985</v>
      </c>
      <c r="E12">
        <f>C12/D12*B12*-1</f>
        <v>3795.75</v>
      </c>
      <c r="F12" s="7">
        <v>60</v>
      </c>
      <c r="G12">
        <f>F12/D12</f>
        <v>4.2175000000000002</v>
      </c>
    </row>
    <row r="13" spans="1:7" x14ac:dyDescent="0.25">
      <c r="A13" s="1">
        <f>Sheet2!A7</f>
        <v>37377</v>
      </c>
      <c r="B13">
        <f>Sheet2!H7*(Sheet2!J7/Sheet2!I7)</f>
        <v>0.75</v>
      </c>
      <c r="C13" s="7">
        <f t="shared" ref="C13:C76" si="0">-100*24*30</f>
        <v>-72000</v>
      </c>
      <c r="D13">
        <f>Sheet2!G7</f>
        <v>14.53752498637107</v>
      </c>
      <c r="E13">
        <f t="shared" ref="E13:E76" si="1">C13/D13*B13*-1</f>
        <v>3714.5249999999996</v>
      </c>
      <c r="F13" s="7">
        <f>F12</f>
        <v>60</v>
      </c>
      <c r="G13">
        <f t="shared" ref="G13:G76" si="2">F13/D13</f>
        <v>4.1272500000000001</v>
      </c>
    </row>
    <row r="14" spans="1:7" x14ac:dyDescent="0.25">
      <c r="A14" s="1">
        <f>Sheet2!A8</f>
        <v>37408</v>
      </c>
      <c r="B14">
        <f>Sheet2!H8*(Sheet2!J8/Sheet2!I8)</f>
        <v>0.75</v>
      </c>
      <c r="C14" s="7">
        <f t="shared" si="0"/>
        <v>-72000</v>
      </c>
      <c r="D14">
        <f>Sheet2!G8</f>
        <v>14.608314565706984</v>
      </c>
      <c r="E14">
        <f t="shared" si="1"/>
        <v>3696.5249999999992</v>
      </c>
      <c r="F14" s="7">
        <f t="shared" ref="F14:F77" si="3">F13</f>
        <v>60</v>
      </c>
      <c r="G14">
        <f t="shared" si="2"/>
        <v>4.1072499999999996</v>
      </c>
    </row>
    <row r="15" spans="1:7" x14ac:dyDescent="0.25">
      <c r="A15" s="1">
        <f>Sheet2!A9</f>
        <v>37438</v>
      </c>
      <c r="B15">
        <f>Sheet2!H9*(Sheet2!J9/Sheet2!I9)</f>
        <v>0.75</v>
      </c>
      <c r="C15" s="7">
        <f t="shared" si="0"/>
        <v>-72000</v>
      </c>
      <c r="D15">
        <f>Sheet2!G9</f>
        <v>14.608314565706984</v>
      </c>
      <c r="E15">
        <f t="shared" si="1"/>
        <v>3696.5249999999992</v>
      </c>
      <c r="F15" s="7">
        <f t="shared" si="3"/>
        <v>60</v>
      </c>
      <c r="G15">
        <f t="shared" si="2"/>
        <v>4.1072499999999996</v>
      </c>
    </row>
    <row r="16" spans="1:7" x14ac:dyDescent="0.25">
      <c r="A16" s="1">
        <f>Sheet2!A10</f>
        <v>37469</v>
      </c>
      <c r="B16">
        <f>Sheet2!H10*(Sheet2!J10/Sheet2!I10)</f>
        <v>0.75</v>
      </c>
      <c r="C16" s="7">
        <f t="shared" si="0"/>
        <v>-72000</v>
      </c>
      <c r="D16">
        <f>Sheet2!G10</f>
        <v>14.608314565706984</v>
      </c>
      <c r="E16">
        <f t="shared" si="1"/>
        <v>3696.5249999999992</v>
      </c>
      <c r="F16" s="7">
        <f t="shared" si="3"/>
        <v>60</v>
      </c>
      <c r="G16">
        <f t="shared" si="2"/>
        <v>4.1072499999999996</v>
      </c>
    </row>
    <row r="17" spans="1:7" x14ac:dyDescent="0.25">
      <c r="A17" s="1">
        <f>Sheet2!A11</f>
        <v>37500</v>
      </c>
      <c r="B17">
        <f>Sheet2!H11*(Sheet2!J11/Sheet2!I11)</f>
        <v>0.75</v>
      </c>
      <c r="C17" s="7">
        <f t="shared" si="0"/>
        <v>-72000</v>
      </c>
      <c r="D17">
        <f>Sheet2!G11</f>
        <v>14.62611981229813</v>
      </c>
      <c r="E17">
        <f t="shared" si="1"/>
        <v>3692.0249999999996</v>
      </c>
      <c r="F17" s="7">
        <f t="shared" si="3"/>
        <v>60</v>
      </c>
      <c r="G17">
        <f t="shared" si="2"/>
        <v>4.1022499999999997</v>
      </c>
    </row>
    <row r="18" spans="1:7" x14ac:dyDescent="0.25">
      <c r="A18" s="1">
        <f>Sheet2!A12</f>
        <v>37530</v>
      </c>
      <c r="B18">
        <f>Sheet2!H12*(Sheet2!J12/Sheet2!I12)</f>
        <v>0.75</v>
      </c>
      <c r="C18" s="7">
        <f t="shared" si="0"/>
        <v>-72000</v>
      </c>
      <c r="D18">
        <f>Sheet2!G12</f>
        <v>14.661860834504246</v>
      </c>
      <c r="E18">
        <f t="shared" si="1"/>
        <v>3683.0249999999996</v>
      </c>
      <c r="F18" s="7">
        <f t="shared" si="3"/>
        <v>60</v>
      </c>
      <c r="G18">
        <f t="shared" si="2"/>
        <v>4.0922499999999999</v>
      </c>
    </row>
    <row r="19" spans="1:7" x14ac:dyDescent="0.25">
      <c r="A19" s="1">
        <f>Sheet2!A13</f>
        <v>37561</v>
      </c>
      <c r="B19">
        <f>Sheet2!H13*(Sheet2!J13/Sheet2!I13)</f>
        <v>0.75</v>
      </c>
      <c r="C19" s="7">
        <f t="shared" si="0"/>
        <v>-72000</v>
      </c>
      <c r="D19">
        <f>Sheet2!G13</f>
        <v>14.397120575884825</v>
      </c>
      <c r="E19">
        <f t="shared" si="1"/>
        <v>3750.7499999999991</v>
      </c>
      <c r="F19" s="7">
        <f t="shared" si="3"/>
        <v>60</v>
      </c>
      <c r="G19">
        <f t="shared" si="2"/>
        <v>4.1674999999999995</v>
      </c>
    </row>
    <row r="20" spans="1:7" x14ac:dyDescent="0.25">
      <c r="A20" s="1">
        <f>Sheet2!A14</f>
        <v>37591</v>
      </c>
      <c r="B20">
        <f>Sheet2!H14*(Sheet2!J14/Sheet2!I14)</f>
        <v>0.75</v>
      </c>
      <c r="C20" s="7">
        <f t="shared" si="0"/>
        <v>-72000</v>
      </c>
      <c r="D20">
        <f>Sheet2!G14</f>
        <v>14.082854125102688</v>
      </c>
      <c r="E20">
        <f t="shared" si="1"/>
        <v>3834.45</v>
      </c>
      <c r="F20" s="7">
        <f t="shared" si="3"/>
        <v>60</v>
      </c>
      <c r="G20">
        <f t="shared" si="2"/>
        <v>4.2604999999999995</v>
      </c>
    </row>
    <row r="21" spans="1:7" x14ac:dyDescent="0.25">
      <c r="A21" s="1">
        <f>Sheet2!A15</f>
        <v>37622</v>
      </c>
      <c r="B21">
        <f>Sheet2!H15*(Sheet2!J15/Sheet2!I15)</f>
        <v>0.75</v>
      </c>
      <c r="C21" s="7">
        <f t="shared" si="0"/>
        <v>-72000</v>
      </c>
      <c r="D21">
        <f>Sheet2!G15</f>
        <v>14.010507880910684</v>
      </c>
      <c r="E21">
        <f t="shared" si="1"/>
        <v>3854.25</v>
      </c>
      <c r="F21" s="7">
        <f t="shared" si="3"/>
        <v>60</v>
      </c>
      <c r="G21">
        <f t="shared" si="2"/>
        <v>4.2824999999999998</v>
      </c>
    </row>
    <row r="22" spans="1:7" x14ac:dyDescent="0.25">
      <c r="A22" s="1">
        <f>Sheet2!A16</f>
        <v>37653</v>
      </c>
      <c r="B22">
        <f>Sheet2!H16*(Sheet2!J16/Sheet2!I16)</f>
        <v>0.75</v>
      </c>
      <c r="C22" s="7">
        <f t="shared" si="0"/>
        <v>-72000</v>
      </c>
      <c r="D22">
        <f>Sheet2!G16</f>
        <v>14.607425441265978</v>
      </c>
      <c r="E22">
        <f t="shared" si="1"/>
        <v>3696.75</v>
      </c>
      <c r="F22" s="7">
        <f t="shared" si="3"/>
        <v>60</v>
      </c>
      <c r="G22">
        <f t="shared" si="2"/>
        <v>4.1074999999999999</v>
      </c>
    </row>
    <row r="23" spans="1:7" x14ac:dyDescent="0.25">
      <c r="A23" s="1">
        <f>Sheet2!A17</f>
        <v>37681</v>
      </c>
      <c r="B23">
        <f>Sheet2!H17*(Sheet2!J17/Sheet2!I17)</f>
        <v>0.75</v>
      </c>
      <c r="C23" s="7">
        <f t="shared" si="0"/>
        <v>-72000</v>
      </c>
      <c r="D23">
        <f>Sheet2!G17</f>
        <v>15.355086372360844</v>
      </c>
      <c r="E23">
        <f t="shared" si="1"/>
        <v>3516.75</v>
      </c>
      <c r="F23" s="7">
        <f t="shared" si="3"/>
        <v>60</v>
      </c>
      <c r="G23">
        <f t="shared" si="2"/>
        <v>3.9075000000000002</v>
      </c>
    </row>
    <row r="24" spans="1:7" x14ac:dyDescent="0.25">
      <c r="A24" s="1">
        <f>Sheet2!A18</f>
        <v>37712</v>
      </c>
      <c r="B24">
        <f>Sheet2!H18*(Sheet2!J18/Sheet2!I18)</f>
        <v>0.75</v>
      </c>
      <c r="C24" s="7">
        <f t="shared" si="0"/>
        <v>-72000</v>
      </c>
      <c r="D24">
        <f>Sheet2!G18</f>
        <v>16.139878950907868</v>
      </c>
      <c r="E24">
        <f t="shared" si="1"/>
        <v>3345.75</v>
      </c>
      <c r="F24" s="7">
        <f t="shared" si="3"/>
        <v>60</v>
      </c>
      <c r="G24">
        <f t="shared" si="2"/>
        <v>3.7175000000000002</v>
      </c>
    </row>
    <row r="25" spans="1:7" x14ac:dyDescent="0.25">
      <c r="A25" s="1">
        <f>Sheet2!A19</f>
        <v>37742</v>
      </c>
      <c r="B25">
        <f>Sheet2!H19*(Sheet2!J19/Sheet2!I19)</f>
        <v>0.75</v>
      </c>
      <c r="C25" s="7">
        <f t="shared" si="0"/>
        <v>-72000</v>
      </c>
      <c r="D25">
        <f>Sheet2!G19</f>
        <v>16.338756892913064</v>
      </c>
      <c r="E25">
        <f t="shared" si="1"/>
        <v>3305.0249999999996</v>
      </c>
      <c r="F25" s="7">
        <f t="shared" si="3"/>
        <v>60</v>
      </c>
      <c r="G25">
        <f t="shared" si="2"/>
        <v>3.67225</v>
      </c>
    </row>
    <row r="26" spans="1:7" x14ac:dyDescent="0.25">
      <c r="A26" s="1">
        <f>Sheet2!A20</f>
        <v>37773</v>
      </c>
      <c r="B26">
        <f>Sheet2!H20*(Sheet2!J20/Sheet2!I20)</f>
        <v>0.75</v>
      </c>
      <c r="C26" s="7">
        <f t="shared" si="0"/>
        <v>-72000</v>
      </c>
      <c r="D26">
        <f>Sheet2!G20</f>
        <v>16.294385226424062</v>
      </c>
      <c r="E26">
        <f t="shared" si="1"/>
        <v>3314.0249999999996</v>
      </c>
      <c r="F26" s="7">
        <f t="shared" si="3"/>
        <v>60</v>
      </c>
      <c r="G26">
        <f t="shared" si="2"/>
        <v>3.6822499999999998</v>
      </c>
    </row>
    <row r="27" spans="1:7" x14ac:dyDescent="0.25">
      <c r="A27" s="1">
        <f>Sheet2!A21</f>
        <v>37803</v>
      </c>
      <c r="B27">
        <f>Sheet2!H21*(Sheet2!J21/Sheet2!I21)</f>
        <v>0.75</v>
      </c>
      <c r="C27" s="7">
        <f t="shared" si="0"/>
        <v>-72000</v>
      </c>
      <c r="D27">
        <f>Sheet2!G21</f>
        <v>16.259061039224985</v>
      </c>
      <c r="E27">
        <f t="shared" si="1"/>
        <v>3321.2250000000004</v>
      </c>
      <c r="F27" s="7">
        <f t="shared" si="3"/>
        <v>60</v>
      </c>
      <c r="G27">
        <f t="shared" si="2"/>
        <v>3.6902499999999998</v>
      </c>
    </row>
    <row r="28" spans="1:7" x14ac:dyDescent="0.25">
      <c r="A28" s="1">
        <f>Sheet2!A22</f>
        <v>37834</v>
      </c>
      <c r="B28">
        <f>Sheet2!H22*(Sheet2!J22/Sheet2!I22)</f>
        <v>0.75</v>
      </c>
      <c r="C28" s="7">
        <f t="shared" si="0"/>
        <v>-72000</v>
      </c>
      <c r="D28">
        <f>Sheet2!G22</f>
        <v>16.294385226424062</v>
      </c>
      <c r="E28">
        <f t="shared" si="1"/>
        <v>3314.0249999999996</v>
      </c>
      <c r="F28" s="7">
        <f t="shared" si="3"/>
        <v>60</v>
      </c>
      <c r="G28">
        <f t="shared" si="2"/>
        <v>3.6822499999999998</v>
      </c>
    </row>
    <row r="29" spans="1:7" x14ac:dyDescent="0.25">
      <c r="A29" s="1">
        <f>Sheet2!A23</f>
        <v>37865</v>
      </c>
      <c r="B29">
        <f>Sheet2!H23*(Sheet2!J23/Sheet2!I23)</f>
        <v>0.75</v>
      </c>
      <c r="C29" s="7">
        <f t="shared" si="0"/>
        <v>-72000</v>
      </c>
      <c r="D29">
        <f>Sheet2!G23</f>
        <v>16.241456317249778</v>
      </c>
      <c r="E29">
        <f t="shared" si="1"/>
        <v>3324.8250000000003</v>
      </c>
      <c r="F29" s="7">
        <f t="shared" si="3"/>
        <v>60</v>
      </c>
      <c r="G29">
        <f t="shared" si="2"/>
        <v>3.6942500000000007</v>
      </c>
    </row>
    <row r="30" spans="1:7" x14ac:dyDescent="0.25">
      <c r="A30" s="1">
        <f>Sheet2!A24</f>
        <v>37895</v>
      </c>
      <c r="B30">
        <f>Sheet2!H24*(Sheet2!J24/Sheet2!I24)</f>
        <v>0.75</v>
      </c>
      <c r="C30" s="7">
        <f t="shared" si="0"/>
        <v>-72000</v>
      </c>
      <c r="D30">
        <f>Sheet2!G24</f>
        <v>16.197610852399272</v>
      </c>
      <c r="E30">
        <f t="shared" si="1"/>
        <v>3333.8249999999998</v>
      </c>
      <c r="F30" s="7">
        <f t="shared" si="3"/>
        <v>60</v>
      </c>
      <c r="G30">
        <f t="shared" si="2"/>
        <v>3.7042499999999996</v>
      </c>
    </row>
    <row r="31" spans="1:7" x14ac:dyDescent="0.25">
      <c r="A31" s="1">
        <f>Sheet2!A25</f>
        <v>37926</v>
      </c>
      <c r="B31">
        <f>Sheet2!H25*(Sheet2!J25/Sheet2!I25)</f>
        <v>0.75</v>
      </c>
      <c r="C31" s="7">
        <f t="shared" si="0"/>
        <v>-72000</v>
      </c>
      <c r="D31">
        <f>Sheet2!G25</f>
        <v>15.676028739386021</v>
      </c>
      <c r="E31">
        <f t="shared" si="1"/>
        <v>3444.75</v>
      </c>
      <c r="F31" s="7">
        <f t="shared" si="3"/>
        <v>60</v>
      </c>
      <c r="G31">
        <f t="shared" si="2"/>
        <v>3.8275000000000001</v>
      </c>
    </row>
    <row r="32" spans="1:7" x14ac:dyDescent="0.25">
      <c r="A32" s="1">
        <f>Sheet2!A26</f>
        <v>37956</v>
      </c>
      <c r="B32">
        <f>Sheet2!H26*(Sheet2!J26/Sheet2!I26)</f>
        <v>0.75</v>
      </c>
      <c r="C32" s="7">
        <f t="shared" si="0"/>
        <v>-72000</v>
      </c>
      <c r="D32">
        <f>Sheet2!G26</f>
        <v>15.180265654648956</v>
      </c>
      <c r="E32">
        <f t="shared" si="1"/>
        <v>3557.25</v>
      </c>
      <c r="F32" s="7">
        <f t="shared" si="3"/>
        <v>60</v>
      </c>
      <c r="G32">
        <f t="shared" si="2"/>
        <v>3.9525000000000001</v>
      </c>
    </row>
    <row r="33" spans="1:7" x14ac:dyDescent="0.25">
      <c r="A33" s="1">
        <f>Sheet2!A27</f>
        <v>37987</v>
      </c>
      <c r="B33">
        <f>Sheet2!H27*(Sheet2!J27/Sheet2!I27)</f>
        <v>0.75</v>
      </c>
      <c r="C33" s="7">
        <f t="shared" si="0"/>
        <v>-72000</v>
      </c>
      <c r="D33">
        <f>Sheet2!G27</f>
        <v>14.72211998527788</v>
      </c>
      <c r="E33">
        <f t="shared" si="1"/>
        <v>3667.9500000000003</v>
      </c>
      <c r="F33" s="7">
        <f t="shared" si="3"/>
        <v>60</v>
      </c>
      <c r="G33">
        <f t="shared" si="2"/>
        <v>4.0754999999999999</v>
      </c>
    </row>
    <row r="34" spans="1:7" x14ac:dyDescent="0.25">
      <c r="A34" s="1">
        <f>Sheet2!A28</f>
        <v>38018</v>
      </c>
      <c r="B34">
        <f>Sheet2!H28*(Sheet2!J28/Sheet2!I28)</f>
        <v>0.75</v>
      </c>
      <c r="C34" s="7">
        <f t="shared" si="0"/>
        <v>-72000</v>
      </c>
      <c r="D34">
        <f>Sheet2!G28</f>
        <v>15.284677111196027</v>
      </c>
      <c r="E34">
        <f t="shared" si="1"/>
        <v>3532.95</v>
      </c>
      <c r="F34" s="7">
        <f t="shared" si="3"/>
        <v>60</v>
      </c>
      <c r="G34">
        <f t="shared" si="2"/>
        <v>3.9254999999999995</v>
      </c>
    </row>
    <row r="35" spans="1:7" x14ac:dyDescent="0.25">
      <c r="A35" s="1">
        <f>Sheet2!A29</f>
        <v>38047</v>
      </c>
      <c r="B35">
        <f>Sheet2!H29*(Sheet2!J29/Sheet2!I29)</f>
        <v>0.75</v>
      </c>
      <c r="C35" s="7">
        <f t="shared" si="0"/>
        <v>-72000</v>
      </c>
      <c r="D35">
        <f>Sheet2!G29</f>
        <v>15.849953770968169</v>
      </c>
      <c r="E35">
        <f t="shared" si="1"/>
        <v>3406.95</v>
      </c>
      <c r="F35" s="7">
        <f t="shared" si="3"/>
        <v>60</v>
      </c>
      <c r="G35">
        <f t="shared" si="2"/>
        <v>3.7854999999999999</v>
      </c>
    </row>
    <row r="36" spans="1:7" x14ac:dyDescent="0.25">
      <c r="A36" s="1">
        <f>Sheet2!A30</f>
        <v>38078</v>
      </c>
      <c r="B36">
        <f>Sheet2!H30*(Sheet2!J30/Sheet2!I30)</f>
        <v>0.75</v>
      </c>
      <c r="C36" s="7">
        <f t="shared" si="0"/>
        <v>-72000</v>
      </c>
      <c r="D36">
        <f>Sheet2!G30</f>
        <v>16.499381273202257</v>
      </c>
      <c r="E36">
        <f t="shared" si="1"/>
        <v>3272.8499999999995</v>
      </c>
      <c r="F36" s="7">
        <f t="shared" si="3"/>
        <v>60</v>
      </c>
      <c r="G36">
        <f t="shared" si="2"/>
        <v>3.6364999999999994</v>
      </c>
    </row>
    <row r="37" spans="1:7" x14ac:dyDescent="0.25">
      <c r="A37" s="1">
        <f>Sheet2!A31</f>
        <v>38108</v>
      </c>
      <c r="B37">
        <f>Sheet2!H31*(Sheet2!J31/Sheet2!I31)</f>
        <v>0.75</v>
      </c>
      <c r="C37" s="7">
        <f t="shared" si="0"/>
        <v>-72000</v>
      </c>
      <c r="D37">
        <f>Sheet2!G31</f>
        <v>16.684045881126174</v>
      </c>
      <c r="E37">
        <f t="shared" si="1"/>
        <v>3236.625</v>
      </c>
      <c r="F37" s="7">
        <f t="shared" si="3"/>
        <v>60</v>
      </c>
      <c r="G37">
        <f t="shared" si="2"/>
        <v>3.5962499999999999</v>
      </c>
    </row>
    <row r="38" spans="1:7" x14ac:dyDescent="0.25">
      <c r="A38" s="1">
        <f>Sheet2!A32</f>
        <v>38139</v>
      </c>
      <c r="B38">
        <f>Sheet2!H32*(Sheet2!J32/Sheet2!I32)</f>
        <v>0.75</v>
      </c>
      <c r="C38" s="7">
        <f t="shared" si="0"/>
        <v>-72000</v>
      </c>
      <c r="D38">
        <f>Sheet2!G32</f>
        <v>16.591773245765641</v>
      </c>
      <c r="E38">
        <f t="shared" si="1"/>
        <v>3254.625</v>
      </c>
      <c r="F38" s="7">
        <f t="shared" si="3"/>
        <v>60</v>
      </c>
      <c r="G38">
        <f t="shared" si="2"/>
        <v>3.61625</v>
      </c>
    </row>
    <row r="39" spans="1:7" x14ac:dyDescent="0.25">
      <c r="A39" s="1">
        <f>Sheet2!A33</f>
        <v>38169</v>
      </c>
      <c r="B39">
        <f>Sheet2!H33*(Sheet2!J33/Sheet2!I33)</f>
        <v>0.75</v>
      </c>
      <c r="C39" s="7">
        <f t="shared" si="0"/>
        <v>-72000</v>
      </c>
      <c r="D39">
        <f>Sheet2!G33</f>
        <v>16.555149341243013</v>
      </c>
      <c r="E39">
        <f t="shared" si="1"/>
        <v>3261.8250000000007</v>
      </c>
      <c r="F39" s="7">
        <f t="shared" si="3"/>
        <v>60</v>
      </c>
      <c r="G39">
        <f t="shared" si="2"/>
        <v>3.6242500000000009</v>
      </c>
    </row>
    <row r="40" spans="1:7" x14ac:dyDescent="0.25">
      <c r="A40" s="1">
        <f>Sheet2!A34</f>
        <v>38200</v>
      </c>
      <c r="B40">
        <f>Sheet2!H34*(Sheet2!J34/Sheet2!I34)</f>
        <v>0.75</v>
      </c>
      <c r="C40" s="7">
        <f t="shared" si="0"/>
        <v>-72000</v>
      </c>
      <c r="D40">
        <f>Sheet2!G34</f>
        <v>16.523235800344235</v>
      </c>
      <c r="E40">
        <f t="shared" si="1"/>
        <v>3268.125</v>
      </c>
      <c r="F40" s="7">
        <f t="shared" si="3"/>
        <v>60</v>
      </c>
      <c r="G40">
        <f t="shared" si="2"/>
        <v>3.6312499999999996</v>
      </c>
    </row>
    <row r="41" spans="1:7" x14ac:dyDescent="0.25">
      <c r="A41" s="1">
        <f>Sheet2!A35</f>
        <v>38231</v>
      </c>
      <c r="B41">
        <f>Sheet2!H35*(Sheet2!J35/Sheet2!I35)</f>
        <v>0.75</v>
      </c>
      <c r="C41" s="7">
        <f t="shared" si="0"/>
        <v>-72000</v>
      </c>
      <c r="D41">
        <f>Sheet2!G35</f>
        <v>16.446241348591791</v>
      </c>
      <c r="E41">
        <f t="shared" si="1"/>
        <v>3283.4249999999997</v>
      </c>
      <c r="F41" s="7">
        <f t="shared" si="3"/>
        <v>60</v>
      </c>
      <c r="G41">
        <f t="shared" si="2"/>
        <v>3.64825</v>
      </c>
    </row>
    <row r="42" spans="1:7" x14ac:dyDescent="0.25">
      <c r="A42" s="1">
        <f>Sheet2!A36</f>
        <v>38261</v>
      </c>
      <c r="B42">
        <f>Sheet2!H36*(Sheet2!J36/Sheet2!I36)</f>
        <v>0.75</v>
      </c>
      <c r="C42" s="7">
        <f t="shared" si="0"/>
        <v>-72000</v>
      </c>
      <c r="D42">
        <f>Sheet2!G36</f>
        <v>16.40128476730677</v>
      </c>
      <c r="E42">
        <f t="shared" si="1"/>
        <v>3292.4250000000002</v>
      </c>
      <c r="F42" s="7">
        <f t="shared" si="3"/>
        <v>60</v>
      </c>
      <c r="G42">
        <f t="shared" si="2"/>
        <v>3.6582500000000007</v>
      </c>
    </row>
    <row r="43" spans="1:7" x14ac:dyDescent="0.25">
      <c r="A43" s="1">
        <f>Sheet2!A37</f>
        <v>38292</v>
      </c>
      <c r="B43">
        <f>Sheet2!H37*(Sheet2!J37/Sheet2!I37)</f>
        <v>0.75</v>
      </c>
      <c r="C43" s="7">
        <f t="shared" si="0"/>
        <v>-72000</v>
      </c>
      <c r="D43">
        <f>Sheet2!G37</f>
        <v>15.847860538827257</v>
      </c>
      <c r="E43">
        <f t="shared" si="1"/>
        <v>3407.4000000000005</v>
      </c>
      <c r="F43" s="7">
        <f t="shared" si="3"/>
        <v>60</v>
      </c>
      <c r="G43">
        <f t="shared" si="2"/>
        <v>3.786</v>
      </c>
    </row>
    <row r="44" spans="1:7" x14ac:dyDescent="0.25">
      <c r="A44" s="1">
        <f>Sheet2!A38</f>
        <v>38322</v>
      </c>
      <c r="B44">
        <f>Sheet2!H38*(Sheet2!J38/Sheet2!I38)</f>
        <v>0.75</v>
      </c>
      <c r="C44" s="7">
        <f t="shared" si="0"/>
        <v>-72000</v>
      </c>
      <c r="D44">
        <f>Sheet2!G38</f>
        <v>15.302218821729152</v>
      </c>
      <c r="E44">
        <f t="shared" si="1"/>
        <v>3528.8999999999996</v>
      </c>
      <c r="F44" s="7">
        <f t="shared" si="3"/>
        <v>60</v>
      </c>
      <c r="G44">
        <f t="shared" si="2"/>
        <v>3.9209999999999998</v>
      </c>
    </row>
    <row r="45" spans="1:7" x14ac:dyDescent="0.25">
      <c r="A45" s="1">
        <f>Sheet2!A39</f>
        <v>38353</v>
      </c>
      <c r="B45">
        <f>Sheet2!H39*(Sheet2!J39/Sheet2!I39)</f>
        <v>0.75</v>
      </c>
      <c r="C45" s="7">
        <f t="shared" si="0"/>
        <v>-72000</v>
      </c>
      <c r="D45">
        <f>Sheet2!G39</f>
        <v>14.745637748832637</v>
      </c>
      <c r="E45">
        <f t="shared" si="1"/>
        <v>3662.1000000000004</v>
      </c>
      <c r="F45" s="7">
        <f t="shared" si="3"/>
        <v>60</v>
      </c>
      <c r="G45">
        <f t="shared" si="2"/>
        <v>4.069</v>
      </c>
    </row>
    <row r="46" spans="1:7" x14ac:dyDescent="0.25">
      <c r="A46" s="1">
        <f>Sheet2!A40</f>
        <v>38384</v>
      </c>
      <c r="B46">
        <f>Sheet2!H40*(Sheet2!J40/Sheet2!I40)</f>
        <v>0.75</v>
      </c>
      <c r="C46" s="7">
        <f t="shared" si="0"/>
        <v>-72000</v>
      </c>
      <c r="D46">
        <f>Sheet2!G40</f>
        <v>15.310028068384792</v>
      </c>
      <c r="E46">
        <f t="shared" si="1"/>
        <v>3527.1000000000004</v>
      </c>
      <c r="F46" s="7">
        <f t="shared" si="3"/>
        <v>60</v>
      </c>
      <c r="G46">
        <f t="shared" si="2"/>
        <v>3.919</v>
      </c>
    </row>
    <row r="47" spans="1:7" x14ac:dyDescent="0.25">
      <c r="A47" s="1">
        <f>Sheet2!A41</f>
        <v>38412</v>
      </c>
      <c r="B47">
        <f>Sheet2!H41*(Sheet2!J41/Sheet2!I41)</f>
        <v>0.75</v>
      </c>
      <c r="C47" s="7">
        <f t="shared" si="0"/>
        <v>-72000</v>
      </c>
      <c r="D47">
        <f>Sheet2!G41</f>
        <v>15.877216194760519</v>
      </c>
      <c r="E47">
        <f t="shared" si="1"/>
        <v>3401.1000000000004</v>
      </c>
      <c r="F47" s="7">
        <f t="shared" si="3"/>
        <v>60</v>
      </c>
      <c r="G47">
        <f t="shared" si="2"/>
        <v>3.7789999999999999</v>
      </c>
    </row>
    <row r="48" spans="1:7" x14ac:dyDescent="0.25">
      <c r="A48" s="1">
        <f>Sheet2!A42</f>
        <v>38443</v>
      </c>
      <c r="B48">
        <f>Sheet2!H42*(Sheet2!J42/Sheet2!I42)</f>
        <v>0.75</v>
      </c>
      <c r="C48" s="7">
        <f t="shared" si="0"/>
        <v>-72000</v>
      </c>
      <c r="D48">
        <f>Sheet2!G42</f>
        <v>16.540317022742936</v>
      </c>
      <c r="E48">
        <f t="shared" si="1"/>
        <v>3264.75</v>
      </c>
      <c r="F48" s="7">
        <f t="shared" si="3"/>
        <v>60</v>
      </c>
      <c r="G48">
        <f t="shared" si="2"/>
        <v>3.6274999999999999</v>
      </c>
    </row>
    <row r="49" spans="1:7" x14ac:dyDescent="0.25">
      <c r="A49" s="1">
        <f>Sheet2!A43</f>
        <v>38473</v>
      </c>
      <c r="B49">
        <f>Sheet2!H43*(Sheet2!J43/Sheet2!I43)</f>
        <v>0.75</v>
      </c>
      <c r="C49" s="7">
        <f t="shared" si="0"/>
        <v>-72000</v>
      </c>
      <c r="D49">
        <f>Sheet2!G43</f>
        <v>16.725904244198201</v>
      </c>
      <c r="E49">
        <f t="shared" si="1"/>
        <v>3228.5249999999996</v>
      </c>
      <c r="F49" s="7">
        <f t="shared" si="3"/>
        <v>60</v>
      </c>
      <c r="G49">
        <f t="shared" si="2"/>
        <v>3.58725</v>
      </c>
    </row>
    <row r="50" spans="1:7" x14ac:dyDescent="0.25">
      <c r="A50" s="1">
        <f>Sheet2!A44</f>
        <v>38504</v>
      </c>
      <c r="B50">
        <f>Sheet2!H44*(Sheet2!J44/Sheet2!I44)</f>
        <v>0.75</v>
      </c>
      <c r="C50" s="7">
        <f t="shared" si="0"/>
        <v>-72000</v>
      </c>
      <c r="D50">
        <f>Sheet2!G44</f>
        <v>16.633169311802618</v>
      </c>
      <c r="E50">
        <f t="shared" si="1"/>
        <v>3246.5250000000005</v>
      </c>
      <c r="F50" s="7">
        <f t="shared" si="3"/>
        <v>60</v>
      </c>
      <c r="G50">
        <f t="shared" si="2"/>
        <v>3.6072500000000005</v>
      </c>
    </row>
    <row r="51" spans="1:7" x14ac:dyDescent="0.25">
      <c r="A51" s="1">
        <f>Sheet2!A45</f>
        <v>38534</v>
      </c>
      <c r="B51">
        <f>Sheet2!H45*(Sheet2!J45/Sheet2!I45)</f>
        <v>0.75</v>
      </c>
      <c r="C51" s="7">
        <f t="shared" si="0"/>
        <v>-72000</v>
      </c>
      <c r="D51">
        <f>Sheet2!G45</f>
        <v>16.596362630523476</v>
      </c>
      <c r="E51">
        <f t="shared" si="1"/>
        <v>3253.7250000000004</v>
      </c>
      <c r="F51" s="7">
        <f t="shared" si="3"/>
        <v>60</v>
      </c>
      <c r="G51">
        <f t="shared" si="2"/>
        <v>3.6152500000000001</v>
      </c>
    </row>
    <row r="52" spans="1:7" x14ac:dyDescent="0.25">
      <c r="A52" s="1">
        <f>Sheet2!A46</f>
        <v>38565</v>
      </c>
      <c r="B52">
        <f>Sheet2!H46*(Sheet2!J46/Sheet2!I46)</f>
        <v>0.75</v>
      </c>
      <c r="C52" s="7">
        <f t="shared" si="0"/>
        <v>-72000</v>
      </c>
      <c r="D52">
        <f>Sheet2!G46</f>
        <v>16.564290151149148</v>
      </c>
      <c r="E52">
        <f t="shared" si="1"/>
        <v>3260.0249999999996</v>
      </c>
      <c r="F52" s="7">
        <f t="shared" si="3"/>
        <v>60</v>
      </c>
      <c r="G52">
        <f t="shared" si="2"/>
        <v>3.6222499999999997</v>
      </c>
    </row>
    <row r="53" spans="1:7" x14ac:dyDescent="0.25">
      <c r="A53" s="1">
        <f>Sheet2!A47</f>
        <v>38596</v>
      </c>
      <c r="B53">
        <f>Sheet2!H47*(Sheet2!J47/Sheet2!I47)</f>
        <v>0.75</v>
      </c>
      <c r="C53" s="7">
        <f t="shared" si="0"/>
        <v>-72000</v>
      </c>
      <c r="D53">
        <f>Sheet2!G47</f>
        <v>16.486913512399532</v>
      </c>
      <c r="E53">
        <f t="shared" si="1"/>
        <v>3275.3250000000003</v>
      </c>
      <c r="F53" s="7">
        <f t="shared" si="3"/>
        <v>60</v>
      </c>
      <c r="G53">
        <f t="shared" si="2"/>
        <v>3.6392500000000001</v>
      </c>
    </row>
    <row r="54" spans="1:7" x14ac:dyDescent="0.25">
      <c r="A54" s="1">
        <f>Sheet2!A48</f>
        <v>38626</v>
      </c>
      <c r="B54">
        <f>Sheet2!H48*(Sheet2!J48/Sheet2!I48)</f>
        <v>0.75</v>
      </c>
      <c r="C54" s="7">
        <f t="shared" si="0"/>
        <v>-72000</v>
      </c>
      <c r="D54">
        <f>Sheet2!G48</f>
        <v>16.441734603000619</v>
      </c>
      <c r="E54">
        <f t="shared" si="1"/>
        <v>3284.3249999999998</v>
      </c>
      <c r="F54" s="7">
        <f t="shared" si="3"/>
        <v>60</v>
      </c>
      <c r="G54">
        <f t="shared" si="2"/>
        <v>3.6492499999999994</v>
      </c>
    </row>
    <row r="55" spans="1:7" x14ac:dyDescent="0.25">
      <c r="A55" s="1">
        <f>Sheet2!A49</f>
        <v>38657</v>
      </c>
      <c r="B55">
        <f>Sheet2!H49*(Sheet2!J49/Sheet2!I49)</f>
        <v>0.75</v>
      </c>
      <c r="C55" s="7">
        <f t="shared" si="0"/>
        <v>-72000</v>
      </c>
      <c r="D55">
        <f>Sheet2!G49</f>
        <v>15.889830508474578</v>
      </c>
      <c r="E55">
        <f t="shared" si="1"/>
        <v>3398.3999999999996</v>
      </c>
      <c r="F55" s="7">
        <f t="shared" si="3"/>
        <v>60</v>
      </c>
      <c r="G55">
        <f t="shared" si="2"/>
        <v>3.7759999999999998</v>
      </c>
    </row>
    <row r="56" spans="1:7" x14ac:dyDescent="0.25">
      <c r="A56" s="1">
        <f>Sheet2!A50</f>
        <v>38687</v>
      </c>
      <c r="B56">
        <f>Sheet2!H50*(Sheet2!J50/Sheet2!I50)</f>
        <v>0.75</v>
      </c>
      <c r="C56" s="7">
        <f t="shared" si="0"/>
        <v>-72000</v>
      </c>
      <c r="D56">
        <f>Sheet2!G50</f>
        <v>15.34134492457172</v>
      </c>
      <c r="E56">
        <f t="shared" si="1"/>
        <v>3519.8999999999996</v>
      </c>
      <c r="F56" s="7">
        <f t="shared" si="3"/>
        <v>60</v>
      </c>
      <c r="G56">
        <f t="shared" si="2"/>
        <v>3.911</v>
      </c>
    </row>
    <row r="57" spans="1:7" x14ac:dyDescent="0.25">
      <c r="A57" s="1">
        <f>Sheet2!A51</f>
        <v>38718</v>
      </c>
      <c r="B57">
        <f>Sheet2!H51*(Sheet2!J51/Sheet2!I51)</f>
        <v>0.75</v>
      </c>
      <c r="C57" s="7">
        <f t="shared" si="0"/>
        <v>-72000</v>
      </c>
      <c r="D57">
        <f>Sheet2!G51</f>
        <v>14.709487619514585</v>
      </c>
      <c r="E57">
        <f t="shared" si="1"/>
        <v>3671.1000000000008</v>
      </c>
      <c r="F57" s="7">
        <f t="shared" si="3"/>
        <v>60</v>
      </c>
      <c r="G57">
        <f t="shared" si="2"/>
        <v>4.0790000000000006</v>
      </c>
    </row>
    <row r="58" spans="1:7" x14ac:dyDescent="0.25">
      <c r="A58" s="1">
        <f>Sheet2!A52</f>
        <v>38749</v>
      </c>
      <c r="B58">
        <f>Sheet2!H52*(Sheet2!J52/Sheet2!I52)</f>
        <v>0.75</v>
      </c>
      <c r="C58" s="7">
        <f t="shared" si="0"/>
        <v>-72000</v>
      </c>
      <c r="D58">
        <f>Sheet2!G52</f>
        <v>15.271061338763044</v>
      </c>
      <c r="E58">
        <f t="shared" si="1"/>
        <v>3536.1000000000004</v>
      </c>
      <c r="F58" s="7">
        <f t="shared" si="3"/>
        <v>60</v>
      </c>
      <c r="G58">
        <f t="shared" si="2"/>
        <v>3.9290000000000003</v>
      </c>
    </row>
    <row r="59" spans="1:7" x14ac:dyDescent="0.25">
      <c r="A59" s="1">
        <f>Sheet2!A53</f>
        <v>38777</v>
      </c>
      <c r="B59">
        <f>Sheet2!H53*(Sheet2!J53/Sheet2!I53)</f>
        <v>0.75</v>
      </c>
      <c r="C59" s="7">
        <f t="shared" si="0"/>
        <v>-72000</v>
      </c>
      <c r="D59">
        <f>Sheet2!G53</f>
        <v>15.758371634931059</v>
      </c>
      <c r="E59">
        <f t="shared" si="1"/>
        <v>3426.7499999999991</v>
      </c>
      <c r="F59" s="7">
        <f t="shared" si="3"/>
        <v>60</v>
      </c>
      <c r="G59">
        <f t="shared" si="2"/>
        <v>3.8074999999999997</v>
      </c>
    </row>
    <row r="60" spans="1:7" x14ac:dyDescent="0.25">
      <c r="A60" s="1">
        <f>Sheet2!A54</f>
        <v>38808</v>
      </c>
      <c r="B60">
        <f>Sheet2!H54*(Sheet2!J54/Sheet2!I54)</f>
        <v>0.75</v>
      </c>
      <c r="C60" s="7">
        <f t="shared" si="0"/>
        <v>-72000</v>
      </c>
      <c r="D60">
        <f>Sheet2!G54</f>
        <v>16.495979105093134</v>
      </c>
      <c r="E60">
        <f t="shared" si="1"/>
        <v>3273.5249999999996</v>
      </c>
      <c r="F60" s="7">
        <f t="shared" si="3"/>
        <v>60</v>
      </c>
      <c r="G60">
        <f t="shared" si="2"/>
        <v>3.6372499999999999</v>
      </c>
    </row>
    <row r="61" spans="1:7" x14ac:dyDescent="0.25">
      <c r="A61" s="1">
        <f>Sheet2!A55</f>
        <v>38838</v>
      </c>
      <c r="B61">
        <f>Sheet2!H55*(Sheet2!J55/Sheet2!I55)</f>
        <v>0.75</v>
      </c>
      <c r="C61" s="7">
        <f t="shared" si="0"/>
        <v>-72000</v>
      </c>
      <c r="D61">
        <f>Sheet2!G55</f>
        <v>16.679407881020225</v>
      </c>
      <c r="E61">
        <f t="shared" si="1"/>
        <v>3237.5249999999996</v>
      </c>
      <c r="F61" s="7">
        <f t="shared" si="3"/>
        <v>60</v>
      </c>
      <c r="G61">
        <f t="shared" si="2"/>
        <v>3.5972499999999998</v>
      </c>
    </row>
    <row r="62" spans="1:7" x14ac:dyDescent="0.25">
      <c r="A62" s="1">
        <f>Sheet2!A56</f>
        <v>38869</v>
      </c>
      <c r="B62">
        <f>Sheet2!H56*(Sheet2!J56/Sheet2!I56)</f>
        <v>0.75</v>
      </c>
      <c r="C62" s="7">
        <f t="shared" si="0"/>
        <v>-72000</v>
      </c>
      <c r="D62">
        <f>Sheet2!G56</f>
        <v>16.587186398507153</v>
      </c>
      <c r="E62">
        <f t="shared" si="1"/>
        <v>3255.5249999999996</v>
      </c>
      <c r="F62" s="7">
        <f t="shared" si="3"/>
        <v>60</v>
      </c>
      <c r="G62">
        <f t="shared" si="2"/>
        <v>3.6172499999999999</v>
      </c>
    </row>
    <row r="63" spans="1:7" x14ac:dyDescent="0.25">
      <c r="A63" s="1">
        <f>Sheet2!A57</f>
        <v>38899</v>
      </c>
      <c r="B63">
        <f>Sheet2!H57*(Sheet2!J57/Sheet2!I57)</f>
        <v>0.75</v>
      </c>
      <c r="C63" s="7">
        <f t="shared" si="0"/>
        <v>-72000</v>
      </c>
      <c r="D63">
        <f>Sheet2!G57</f>
        <v>16.550582718433208</v>
      </c>
      <c r="E63">
        <f t="shared" si="1"/>
        <v>3262.7250000000008</v>
      </c>
      <c r="F63" s="7">
        <f t="shared" si="3"/>
        <v>60</v>
      </c>
      <c r="G63">
        <f t="shared" si="2"/>
        <v>3.6252500000000007</v>
      </c>
    </row>
    <row r="64" spans="1:7" x14ac:dyDescent="0.25">
      <c r="A64" s="1">
        <f>Sheet2!A58</f>
        <v>38930</v>
      </c>
      <c r="B64">
        <f>Sheet2!H58*(Sheet2!J58/Sheet2!I58)</f>
        <v>0.75</v>
      </c>
      <c r="C64" s="7">
        <f t="shared" si="0"/>
        <v>-72000</v>
      </c>
      <c r="D64">
        <f>Sheet2!G58</f>
        <v>16.518686764402229</v>
      </c>
      <c r="E64">
        <f t="shared" si="1"/>
        <v>3269.0249999999996</v>
      </c>
      <c r="F64" s="7">
        <f t="shared" si="3"/>
        <v>60</v>
      </c>
      <c r="G64">
        <f t="shared" si="2"/>
        <v>3.63225</v>
      </c>
    </row>
    <row r="65" spans="1:7" x14ac:dyDescent="0.25">
      <c r="A65" s="1">
        <f>Sheet2!A59</f>
        <v>38961</v>
      </c>
      <c r="B65">
        <f>Sheet2!H59*(Sheet2!J59/Sheet2!I59)</f>
        <v>0.75</v>
      </c>
      <c r="C65" s="7">
        <f t="shared" si="0"/>
        <v>-72000</v>
      </c>
      <c r="D65">
        <f>Sheet2!G59</f>
        <v>16.441734603000619</v>
      </c>
      <c r="E65">
        <f t="shared" si="1"/>
        <v>3284.3249999999998</v>
      </c>
      <c r="F65" s="7">
        <f t="shared" si="3"/>
        <v>60</v>
      </c>
      <c r="G65">
        <f t="shared" si="2"/>
        <v>3.6492499999999994</v>
      </c>
    </row>
    <row r="66" spans="1:7" x14ac:dyDescent="0.25">
      <c r="A66" s="1">
        <f>Sheet2!A60</f>
        <v>38991</v>
      </c>
      <c r="B66">
        <f>Sheet2!H60*(Sheet2!J60/Sheet2!I60)</f>
        <v>0.75</v>
      </c>
      <c r="C66" s="7">
        <f t="shared" si="0"/>
        <v>-72000</v>
      </c>
      <c r="D66">
        <f>Sheet2!G60</f>
        <v>16.478989288656962</v>
      </c>
      <c r="E66">
        <f t="shared" si="1"/>
        <v>3276.8999999999996</v>
      </c>
      <c r="F66" s="7">
        <f t="shared" si="3"/>
        <v>60</v>
      </c>
      <c r="G66">
        <f t="shared" si="2"/>
        <v>3.641</v>
      </c>
    </row>
    <row r="67" spans="1:7" x14ac:dyDescent="0.25">
      <c r="A67" s="1">
        <f>Sheet2!A61</f>
        <v>39022</v>
      </c>
      <c r="B67">
        <f>Sheet2!H61*(Sheet2!J61/Sheet2!I61)</f>
        <v>0.75</v>
      </c>
      <c r="C67" s="7">
        <f t="shared" si="0"/>
        <v>-72000</v>
      </c>
      <c r="D67">
        <f>Sheet2!G61</f>
        <v>15.84367573277</v>
      </c>
      <c r="E67">
        <f t="shared" si="1"/>
        <v>3408.3</v>
      </c>
      <c r="F67" s="7">
        <f t="shared" si="3"/>
        <v>60</v>
      </c>
      <c r="G67">
        <f t="shared" si="2"/>
        <v>3.7870000000000004</v>
      </c>
    </row>
    <row r="68" spans="1:7" x14ac:dyDescent="0.25">
      <c r="A68" s="1">
        <f>Sheet2!A62</f>
        <v>39052</v>
      </c>
      <c r="B68">
        <f>Sheet2!H62*(Sheet2!J62/Sheet2!I62)</f>
        <v>0.75</v>
      </c>
      <c r="C68" s="7">
        <f t="shared" si="0"/>
        <v>-72000</v>
      </c>
      <c r="D68">
        <f>Sheet2!G62</f>
        <v>15.298317185109637</v>
      </c>
      <c r="E68">
        <f t="shared" si="1"/>
        <v>3529.8</v>
      </c>
      <c r="F68" s="7">
        <f t="shared" si="3"/>
        <v>60</v>
      </c>
      <c r="G68">
        <f t="shared" si="2"/>
        <v>3.9220000000000002</v>
      </c>
    </row>
    <row r="69" spans="1:7" x14ac:dyDescent="0.25">
      <c r="A69" s="1">
        <f>Sheet2!A63</f>
        <v>39083</v>
      </c>
      <c r="B69">
        <f>Sheet2!H63*(Sheet2!J63/Sheet2!I63)</f>
        <v>0.75</v>
      </c>
      <c r="C69" s="7">
        <f t="shared" si="0"/>
        <v>-72000</v>
      </c>
      <c r="D69">
        <f>Sheet2!G63</f>
        <v>14.616321559074301</v>
      </c>
      <c r="E69">
        <f t="shared" si="1"/>
        <v>3694.5</v>
      </c>
      <c r="F69" s="7">
        <f t="shared" si="3"/>
        <v>60</v>
      </c>
      <c r="G69">
        <f t="shared" si="2"/>
        <v>4.1049999999999995</v>
      </c>
    </row>
    <row r="70" spans="1:7" x14ac:dyDescent="0.25">
      <c r="A70" s="1">
        <f>Sheet2!A64</f>
        <v>39114</v>
      </c>
      <c r="B70">
        <f>Sheet2!H64*(Sheet2!J64/Sheet2!I64)</f>
        <v>0.75</v>
      </c>
      <c r="C70" s="7">
        <f t="shared" si="0"/>
        <v>-72000</v>
      </c>
      <c r="D70">
        <f>Sheet2!G64</f>
        <v>15.170670037926675</v>
      </c>
      <c r="E70">
        <f t="shared" si="1"/>
        <v>3559.5</v>
      </c>
      <c r="F70" s="7">
        <f t="shared" si="3"/>
        <v>60</v>
      </c>
      <c r="G70">
        <f t="shared" si="2"/>
        <v>3.9550000000000001</v>
      </c>
    </row>
    <row r="71" spans="1:7" x14ac:dyDescent="0.25">
      <c r="A71" s="1">
        <f>Sheet2!A65</f>
        <v>39142</v>
      </c>
      <c r="B71">
        <f>Sheet2!H65*(Sheet2!J65/Sheet2!I65)</f>
        <v>0.75</v>
      </c>
      <c r="C71" s="7">
        <f t="shared" si="0"/>
        <v>-72000</v>
      </c>
      <c r="D71">
        <f>Sheet2!G65</f>
        <v>15.651493413329854</v>
      </c>
      <c r="E71">
        <f t="shared" si="1"/>
        <v>3450.1500000000005</v>
      </c>
      <c r="F71" s="7">
        <f t="shared" si="3"/>
        <v>60</v>
      </c>
      <c r="G71">
        <f t="shared" si="2"/>
        <v>3.8335000000000004</v>
      </c>
    </row>
    <row r="72" spans="1:7" x14ac:dyDescent="0.25">
      <c r="A72" s="1">
        <f>Sheet2!A66</f>
        <v>39173</v>
      </c>
      <c r="B72">
        <f>Sheet2!H66*(Sheet2!J66/Sheet2!I66)</f>
        <v>0.75</v>
      </c>
      <c r="C72" s="7">
        <f t="shared" si="0"/>
        <v>-72000</v>
      </c>
      <c r="D72">
        <f>Sheet2!G66</f>
        <v>16.377780810700152</v>
      </c>
      <c r="E72">
        <f t="shared" si="1"/>
        <v>3297.1499999999996</v>
      </c>
      <c r="F72" s="7">
        <f t="shared" si="3"/>
        <v>60</v>
      </c>
      <c r="G72">
        <f t="shared" si="2"/>
        <v>3.6634999999999995</v>
      </c>
    </row>
    <row r="73" spans="1:7" x14ac:dyDescent="0.25">
      <c r="A73" s="1">
        <f>Sheet2!A67</f>
        <v>39203</v>
      </c>
      <c r="B73">
        <f>Sheet2!H67*(Sheet2!J67/Sheet2!I67)</f>
        <v>0.75</v>
      </c>
      <c r="C73" s="7">
        <f t="shared" si="0"/>
        <v>-72000</v>
      </c>
      <c r="D73">
        <f>Sheet2!G67</f>
        <v>16.559718484785762</v>
      </c>
      <c r="E73">
        <f t="shared" si="1"/>
        <v>3260.9249999999993</v>
      </c>
      <c r="F73" s="7">
        <f t="shared" si="3"/>
        <v>60</v>
      </c>
      <c r="G73">
        <f t="shared" si="2"/>
        <v>3.6232499999999992</v>
      </c>
    </row>
    <row r="74" spans="1:7" x14ac:dyDescent="0.25">
      <c r="A74" s="1">
        <f>Sheet2!A68</f>
        <v>39234</v>
      </c>
      <c r="B74">
        <f>Sheet2!H68*(Sheet2!J68/Sheet2!I68)</f>
        <v>0.75</v>
      </c>
      <c r="C74" s="7">
        <f t="shared" si="0"/>
        <v>-72000</v>
      </c>
      <c r="D74">
        <f>Sheet2!G68</f>
        <v>16.468812186921021</v>
      </c>
      <c r="E74">
        <f t="shared" si="1"/>
        <v>3278.9249999999997</v>
      </c>
      <c r="F74" s="7">
        <f t="shared" si="3"/>
        <v>60</v>
      </c>
      <c r="G74">
        <f t="shared" si="2"/>
        <v>3.6432499999999997</v>
      </c>
    </row>
    <row r="75" spans="1:7" x14ac:dyDescent="0.25">
      <c r="A75" s="1">
        <f>Sheet2!A69</f>
        <v>39264</v>
      </c>
      <c r="B75">
        <f>Sheet2!H69*(Sheet2!J69/Sheet2!I69)</f>
        <v>0.75</v>
      </c>
      <c r="C75" s="7">
        <f t="shared" si="0"/>
        <v>-72000</v>
      </c>
      <c r="D75">
        <f>Sheet2!G69</f>
        <v>16.432728517630949</v>
      </c>
      <c r="E75">
        <f t="shared" si="1"/>
        <v>3286.125</v>
      </c>
      <c r="F75" s="7">
        <f t="shared" si="3"/>
        <v>60</v>
      </c>
      <c r="G75">
        <f t="shared" si="2"/>
        <v>3.6512500000000001</v>
      </c>
    </row>
    <row r="76" spans="1:7" x14ac:dyDescent="0.25">
      <c r="A76" s="1">
        <f>Sheet2!A70</f>
        <v>39295</v>
      </c>
      <c r="B76">
        <f>Sheet2!H70*(Sheet2!J70/Sheet2!I70)</f>
        <v>0.75</v>
      </c>
      <c r="C76" s="7">
        <f t="shared" si="0"/>
        <v>-72000</v>
      </c>
      <c r="D76">
        <f>Sheet2!G70</f>
        <v>16.401284767306773</v>
      </c>
      <c r="E76">
        <f t="shared" si="1"/>
        <v>3292.4249999999997</v>
      </c>
      <c r="F76" s="7">
        <f t="shared" si="3"/>
        <v>60</v>
      </c>
      <c r="G76">
        <f t="shared" si="2"/>
        <v>3.6582499999999998</v>
      </c>
    </row>
    <row r="77" spans="1:7" x14ac:dyDescent="0.25">
      <c r="A77" s="1">
        <f>Sheet2!A71</f>
        <v>39326</v>
      </c>
      <c r="B77">
        <f>Sheet2!H71*(Sheet2!J71/Sheet2!I71)</f>
        <v>0.75</v>
      </c>
      <c r="C77" s="7">
        <f t="shared" ref="C77:C140" si="4">-100*24*30</f>
        <v>-72000</v>
      </c>
      <c r="D77">
        <f>Sheet2!G71</f>
        <v>16.3254200394531</v>
      </c>
      <c r="E77">
        <f t="shared" ref="E77:E140" si="5">C77/D77*B77*-1</f>
        <v>3307.7249999999995</v>
      </c>
      <c r="F77" s="7">
        <f t="shared" si="3"/>
        <v>60</v>
      </c>
      <c r="G77">
        <f t="shared" ref="G77:G140" si="6">F77/D77</f>
        <v>3.6752499999999997</v>
      </c>
    </row>
    <row r="78" spans="1:7" x14ac:dyDescent="0.25">
      <c r="A78" s="1">
        <f>Sheet2!A72</f>
        <v>39356</v>
      </c>
      <c r="B78">
        <f>Sheet2!H72*(Sheet2!J72/Sheet2!I72)</f>
        <v>0.75</v>
      </c>
      <c r="C78" s="7">
        <f t="shared" si="4"/>
        <v>-72000</v>
      </c>
      <c r="D78">
        <f>Sheet2!G72</f>
        <v>16.362148895554949</v>
      </c>
      <c r="E78">
        <f t="shared" si="5"/>
        <v>3300.3</v>
      </c>
      <c r="F78" s="7">
        <f t="shared" ref="F78:F141" si="7">F77</f>
        <v>60</v>
      </c>
      <c r="G78">
        <f t="shared" si="6"/>
        <v>3.6670000000000003</v>
      </c>
    </row>
    <row r="79" spans="1:7" x14ac:dyDescent="0.25">
      <c r="A79" s="1">
        <f>Sheet2!A73</f>
        <v>39387</v>
      </c>
      <c r="B79">
        <f>Sheet2!H73*(Sheet2!J73/Sheet2!I73)</f>
        <v>0.75</v>
      </c>
      <c r="C79" s="7">
        <f t="shared" si="4"/>
        <v>-72000</v>
      </c>
      <c r="D79">
        <f>Sheet2!G73</f>
        <v>15.735641227380015</v>
      </c>
      <c r="E79">
        <f t="shared" si="5"/>
        <v>3431.7000000000003</v>
      </c>
      <c r="F79" s="7">
        <f t="shared" si="7"/>
        <v>60</v>
      </c>
      <c r="G79">
        <f t="shared" si="6"/>
        <v>3.8130000000000002</v>
      </c>
    </row>
    <row r="80" spans="1:7" x14ac:dyDescent="0.25">
      <c r="A80" s="1">
        <f>Sheet2!A74</f>
        <v>39417</v>
      </c>
      <c r="B80">
        <f>Sheet2!H74*(Sheet2!J74/Sheet2!I74)</f>
        <v>0.75</v>
      </c>
      <c r="C80" s="7">
        <f t="shared" si="4"/>
        <v>-72000</v>
      </c>
      <c r="D80">
        <f>Sheet2!G74</f>
        <v>15.197568389057752</v>
      </c>
      <c r="E80">
        <f t="shared" si="5"/>
        <v>3553.2</v>
      </c>
      <c r="F80" s="7">
        <f t="shared" si="7"/>
        <v>60</v>
      </c>
      <c r="G80">
        <f t="shared" si="6"/>
        <v>3.948</v>
      </c>
    </row>
    <row r="81" spans="1:7" x14ac:dyDescent="0.25">
      <c r="A81" s="1">
        <f>Sheet2!A75</f>
        <v>39448</v>
      </c>
      <c r="B81">
        <f>Sheet2!H75*(Sheet2!J75/Sheet2!I75)</f>
        <v>0.75</v>
      </c>
      <c r="C81" s="7">
        <f t="shared" si="4"/>
        <v>-72000</v>
      </c>
      <c r="D81">
        <f>Sheet2!G75</f>
        <v>14.471780028943561</v>
      </c>
      <c r="E81">
        <f t="shared" si="5"/>
        <v>3731.3999999999996</v>
      </c>
      <c r="F81" s="7">
        <f t="shared" si="7"/>
        <v>60</v>
      </c>
      <c r="G81">
        <f t="shared" si="6"/>
        <v>4.1459999999999999</v>
      </c>
    </row>
    <row r="82" spans="1:7" x14ac:dyDescent="0.25">
      <c r="A82" s="1">
        <f>Sheet2!A76</f>
        <v>39479</v>
      </c>
      <c r="B82">
        <f>Sheet2!H76*(Sheet2!J76/Sheet2!I76)</f>
        <v>0.75</v>
      </c>
      <c r="C82" s="7">
        <f t="shared" si="4"/>
        <v>-72000</v>
      </c>
      <c r="D82">
        <f>Sheet2!G76</f>
        <v>15.015015015015013</v>
      </c>
      <c r="E82">
        <f t="shared" si="5"/>
        <v>3596.4000000000005</v>
      </c>
      <c r="F82" s="7">
        <f t="shared" si="7"/>
        <v>60</v>
      </c>
      <c r="G82">
        <f t="shared" si="6"/>
        <v>3.9960000000000004</v>
      </c>
    </row>
    <row r="83" spans="1:7" x14ac:dyDescent="0.25">
      <c r="A83" s="1">
        <f>Sheet2!A77</f>
        <v>39508</v>
      </c>
      <c r="B83">
        <f>Sheet2!H77*(Sheet2!J77/Sheet2!I77)</f>
        <v>0.75</v>
      </c>
      <c r="C83" s="7">
        <f t="shared" si="4"/>
        <v>-72000</v>
      </c>
      <c r="D83">
        <f>Sheet2!G77</f>
        <v>15.485869144405731</v>
      </c>
      <c r="E83">
        <f t="shared" si="5"/>
        <v>3487.0499999999997</v>
      </c>
      <c r="F83" s="7">
        <f t="shared" si="7"/>
        <v>60</v>
      </c>
      <c r="G83">
        <f t="shared" si="6"/>
        <v>3.8744999999999998</v>
      </c>
    </row>
    <row r="84" spans="1:7" x14ac:dyDescent="0.25">
      <c r="A84" s="1">
        <f>Sheet2!A78</f>
        <v>39539</v>
      </c>
      <c r="B84">
        <f>Sheet2!H78*(Sheet2!J78/Sheet2!I78)</f>
        <v>0.75</v>
      </c>
      <c r="C84" s="7">
        <f t="shared" si="4"/>
        <v>-72000</v>
      </c>
      <c r="D84">
        <f>Sheet2!G78</f>
        <v>16.196517748684034</v>
      </c>
      <c r="E84">
        <f t="shared" si="5"/>
        <v>3334.0499999999997</v>
      </c>
      <c r="F84" s="7">
        <f t="shared" si="7"/>
        <v>60</v>
      </c>
      <c r="G84">
        <f t="shared" si="6"/>
        <v>3.7044999999999999</v>
      </c>
    </row>
    <row r="85" spans="1:7" x14ac:dyDescent="0.25">
      <c r="A85" s="1">
        <f>Sheet2!A79</f>
        <v>39569</v>
      </c>
      <c r="B85">
        <f>Sheet2!H79*(Sheet2!J79/Sheet2!I79)</f>
        <v>0.75</v>
      </c>
      <c r="C85" s="7">
        <f t="shared" si="4"/>
        <v>-72000</v>
      </c>
      <c r="D85">
        <f>Sheet2!G79</f>
        <v>16.374428600668622</v>
      </c>
      <c r="E85">
        <f t="shared" si="5"/>
        <v>3297.8250000000003</v>
      </c>
      <c r="F85" s="7">
        <f t="shared" si="7"/>
        <v>60</v>
      </c>
      <c r="G85">
        <f t="shared" si="6"/>
        <v>3.66425</v>
      </c>
    </row>
    <row r="86" spans="1:7" x14ac:dyDescent="0.25">
      <c r="A86" s="1">
        <f>Sheet2!A80</f>
        <v>39600</v>
      </c>
      <c r="B86">
        <f>Sheet2!H80*(Sheet2!J80/Sheet2!I80)</f>
        <v>0.75</v>
      </c>
      <c r="C86" s="7">
        <f t="shared" si="4"/>
        <v>-72000</v>
      </c>
      <c r="D86">
        <f>Sheet2!G80</f>
        <v>16.28553979778788</v>
      </c>
      <c r="E86">
        <f t="shared" si="5"/>
        <v>3315.8250000000003</v>
      </c>
      <c r="F86" s="7">
        <f t="shared" si="7"/>
        <v>60</v>
      </c>
      <c r="G86">
        <f t="shared" si="6"/>
        <v>3.68425</v>
      </c>
    </row>
    <row r="87" spans="1:7" x14ac:dyDescent="0.25">
      <c r="A87" s="1">
        <f>Sheet2!A81</f>
        <v>39630</v>
      </c>
      <c r="B87">
        <f>Sheet2!H81*(Sheet2!J81/Sheet2!I81)</f>
        <v>0.75</v>
      </c>
      <c r="C87" s="7">
        <f t="shared" si="4"/>
        <v>-72000</v>
      </c>
      <c r="D87">
        <f>Sheet2!G81</f>
        <v>16.250253910217346</v>
      </c>
      <c r="E87">
        <f t="shared" si="5"/>
        <v>3323.0250000000005</v>
      </c>
      <c r="F87" s="7">
        <f t="shared" si="7"/>
        <v>60</v>
      </c>
      <c r="G87">
        <f t="shared" si="6"/>
        <v>3.6922500000000005</v>
      </c>
    </row>
    <row r="88" spans="1:7" x14ac:dyDescent="0.25">
      <c r="A88" s="1">
        <f>Sheet2!A82</f>
        <v>39661</v>
      </c>
      <c r="B88">
        <f>Sheet2!H82*(Sheet2!J82/Sheet2!I82)</f>
        <v>0.75</v>
      </c>
      <c r="C88" s="7">
        <f t="shared" si="4"/>
        <v>-72000</v>
      </c>
      <c r="D88">
        <f>Sheet2!G82</f>
        <v>16.219503953504088</v>
      </c>
      <c r="E88">
        <f t="shared" si="5"/>
        <v>3329.3250000000003</v>
      </c>
      <c r="F88" s="7">
        <f t="shared" si="7"/>
        <v>60</v>
      </c>
      <c r="G88">
        <f t="shared" si="6"/>
        <v>3.6992500000000001</v>
      </c>
    </row>
    <row r="89" spans="1:7" x14ac:dyDescent="0.25">
      <c r="A89" s="1">
        <f>Sheet2!A83</f>
        <v>39692</v>
      </c>
      <c r="B89">
        <f>Sheet2!H83*(Sheet2!J83/Sheet2!I83)</f>
        <v>0.75</v>
      </c>
      <c r="C89" s="7">
        <f t="shared" si="4"/>
        <v>-72000</v>
      </c>
      <c r="D89">
        <f>Sheet2!G83</f>
        <v>16.145307769929364</v>
      </c>
      <c r="E89">
        <f t="shared" si="5"/>
        <v>3344.625</v>
      </c>
      <c r="F89" s="7">
        <f t="shared" si="7"/>
        <v>60</v>
      </c>
      <c r="G89">
        <f t="shared" si="6"/>
        <v>3.7162500000000001</v>
      </c>
    </row>
    <row r="90" spans="1:7" x14ac:dyDescent="0.25">
      <c r="A90" s="1">
        <f>Sheet2!A84</f>
        <v>39722</v>
      </c>
      <c r="B90">
        <f>Sheet2!H84*(Sheet2!J84/Sheet2!I84)</f>
        <v>0.75</v>
      </c>
      <c r="C90" s="7">
        <f t="shared" si="4"/>
        <v>-72000</v>
      </c>
      <c r="D90">
        <f>Sheet2!G84</f>
        <v>16.181229773462782</v>
      </c>
      <c r="E90">
        <f t="shared" si="5"/>
        <v>3337.2000000000003</v>
      </c>
      <c r="F90" s="7">
        <f t="shared" si="7"/>
        <v>60</v>
      </c>
      <c r="G90">
        <f t="shared" si="6"/>
        <v>3.7080000000000002</v>
      </c>
    </row>
    <row r="91" spans="1:7" x14ac:dyDescent="0.25">
      <c r="A91" s="1">
        <f>Sheet2!A85</f>
        <v>39753</v>
      </c>
      <c r="B91">
        <f>Sheet2!H85*(Sheet2!J85/Sheet2!I85)</f>
        <v>0.75</v>
      </c>
      <c r="C91" s="7">
        <f t="shared" si="4"/>
        <v>-72000</v>
      </c>
      <c r="D91">
        <f>Sheet2!G85</f>
        <v>15.578346098922497</v>
      </c>
      <c r="E91">
        <f t="shared" si="5"/>
        <v>3466.3500000000004</v>
      </c>
      <c r="F91" s="7">
        <f t="shared" si="7"/>
        <v>60</v>
      </c>
      <c r="G91">
        <f t="shared" si="6"/>
        <v>3.8515000000000001</v>
      </c>
    </row>
    <row r="92" spans="1:7" x14ac:dyDescent="0.25">
      <c r="A92" s="1">
        <f>Sheet2!A86</f>
        <v>39783</v>
      </c>
      <c r="B92">
        <f>Sheet2!H86*(Sheet2!J86/Sheet2!I86)</f>
        <v>0.75</v>
      </c>
      <c r="C92" s="7">
        <f t="shared" si="4"/>
        <v>-72000</v>
      </c>
      <c r="D92">
        <f>Sheet2!G86</f>
        <v>15.050796437978175</v>
      </c>
      <c r="E92">
        <f t="shared" si="5"/>
        <v>3587.8500000000004</v>
      </c>
      <c r="F92" s="7">
        <f t="shared" si="7"/>
        <v>60</v>
      </c>
      <c r="G92">
        <f t="shared" si="6"/>
        <v>3.9865000000000004</v>
      </c>
    </row>
    <row r="93" spans="1:7" x14ac:dyDescent="0.25">
      <c r="A93" s="1">
        <f>Sheet2!A87</f>
        <v>39814</v>
      </c>
      <c r="B93">
        <f>Sheet2!H87*(Sheet2!J87/Sheet2!I87)</f>
        <v>0.75</v>
      </c>
      <c r="C93" s="7">
        <f t="shared" si="4"/>
        <v>-72000</v>
      </c>
      <c r="D93">
        <f>Sheet2!G87</f>
        <v>14.287415168472435</v>
      </c>
      <c r="E93">
        <f t="shared" si="5"/>
        <v>3779.55</v>
      </c>
      <c r="F93" s="7">
        <f t="shared" si="7"/>
        <v>60</v>
      </c>
      <c r="G93">
        <f t="shared" si="6"/>
        <v>4.1995000000000005</v>
      </c>
    </row>
    <row r="94" spans="1:7" x14ac:dyDescent="0.25">
      <c r="A94" s="1">
        <f>Sheet2!A88</f>
        <v>39845</v>
      </c>
      <c r="B94">
        <f>Sheet2!H88*(Sheet2!J88/Sheet2!I88)</f>
        <v>0.75</v>
      </c>
      <c r="C94" s="7">
        <f t="shared" si="4"/>
        <v>-72000</v>
      </c>
      <c r="D94">
        <f>Sheet2!G88</f>
        <v>14.816644030127176</v>
      </c>
      <c r="E94">
        <f t="shared" si="5"/>
        <v>3644.55</v>
      </c>
      <c r="F94" s="7">
        <f t="shared" si="7"/>
        <v>60</v>
      </c>
      <c r="G94">
        <f t="shared" si="6"/>
        <v>4.0495000000000001</v>
      </c>
    </row>
    <row r="95" spans="1:7" x14ac:dyDescent="0.25">
      <c r="A95" s="1">
        <f>Sheet2!A89</f>
        <v>39873</v>
      </c>
      <c r="B95">
        <f>Sheet2!H89*(Sheet2!J89/Sheet2!I89)</f>
        <v>0.75</v>
      </c>
      <c r="C95" s="7">
        <f t="shared" si="4"/>
        <v>-72000</v>
      </c>
      <c r="D95">
        <f>Sheet2!G89</f>
        <v>15.274949083503055</v>
      </c>
      <c r="E95">
        <f t="shared" si="5"/>
        <v>3535.2000000000003</v>
      </c>
      <c r="F95" s="7">
        <f t="shared" si="7"/>
        <v>60</v>
      </c>
      <c r="G95">
        <f t="shared" si="6"/>
        <v>3.9279999999999999</v>
      </c>
    </row>
    <row r="96" spans="1:7" x14ac:dyDescent="0.25">
      <c r="A96" s="1">
        <f>Sheet2!A90</f>
        <v>39904</v>
      </c>
      <c r="B96">
        <f>Sheet2!H90*(Sheet2!J90/Sheet2!I90)</f>
        <v>0.75</v>
      </c>
      <c r="C96" s="7">
        <f t="shared" si="4"/>
        <v>-72000</v>
      </c>
      <c r="D96">
        <f>Sheet2!G90</f>
        <v>15.965939329430547</v>
      </c>
      <c r="E96">
        <f t="shared" si="5"/>
        <v>3382.2000000000003</v>
      </c>
      <c r="F96" s="7">
        <f t="shared" si="7"/>
        <v>60</v>
      </c>
      <c r="G96">
        <f t="shared" si="6"/>
        <v>3.758</v>
      </c>
    </row>
    <row r="97" spans="1:7" x14ac:dyDescent="0.25">
      <c r="A97" s="1">
        <f>Sheet2!A91</f>
        <v>39934</v>
      </c>
      <c r="B97">
        <f>Sheet2!H91*(Sheet2!J91/Sheet2!I91)</f>
        <v>0.75</v>
      </c>
      <c r="C97" s="7">
        <f t="shared" si="4"/>
        <v>-72000</v>
      </c>
      <c r="D97">
        <f>Sheet2!G91</f>
        <v>16.138793625176518</v>
      </c>
      <c r="E97">
        <f t="shared" si="5"/>
        <v>3345.9750000000004</v>
      </c>
      <c r="F97" s="7">
        <f t="shared" si="7"/>
        <v>60</v>
      </c>
      <c r="G97">
        <f t="shared" si="6"/>
        <v>3.7177500000000001</v>
      </c>
    </row>
    <row r="98" spans="1:7" x14ac:dyDescent="0.25">
      <c r="A98" s="1">
        <f>Sheet2!A92</f>
        <v>39965</v>
      </c>
      <c r="B98">
        <f>Sheet2!H92*(Sheet2!J92/Sheet2!I92)</f>
        <v>0.75</v>
      </c>
      <c r="C98" s="7">
        <f t="shared" si="4"/>
        <v>-72000</v>
      </c>
      <c r="D98">
        <f>Sheet2!G92</f>
        <v>16.052437964015784</v>
      </c>
      <c r="E98">
        <f t="shared" si="5"/>
        <v>3363.9750000000004</v>
      </c>
      <c r="F98" s="7">
        <f t="shared" si="7"/>
        <v>60</v>
      </c>
      <c r="G98">
        <f t="shared" si="6"/>
        <v>3.7377500000000001</v>
      </c>
    </row>
    <row r="99" spans="1:7" x14ac:dyDescent="0.25">
      <c r="A99" s="1">
        <f>Sheet2!A93</f>
        <v>39995</v>
      </c>
      <c r="B99">
        <f>Sheet2!H93*(Sheet2!J93/Sheet2!I93)</f>
        <v>0.75</v>
      </c>
      <c r="C99" s="7">
        <f t="shared" si="4"/>
        <v>-72000</v>
      </c>
      <c r="D99">
        <f>Sheet2!G93</f>
        <v>16.01815390776213</v>
      </c>
      <c r="E99">
        <f t="shared" si="5"/>
        <v>3371.1749999999997</v>
      </c>
      <c r="F99" s="7">
        <f t="shared" si="7"/>
        <v>60</v>
      </c>
      <c r="G99">
        <f t="shared" si="6"/>
        <v>3.7457500000000001</v>
      </c>
    </row>
    <row r="100" spans="1:7" x14ac:dyDescent="0.25">
      <c r="A100" s="1">
        <f>Sheet2!A94</f>
        <v>40026</v>
      </c>
      <c r="B100">
        <f>Sheet2!H94*(Sheet2!J94/Sheet2!I94)</f>
        <v>0.75</v>
      </c>
      <c r="C100" s="7">
        <f t="shared" si="4"/>
        <v>-72000</v>
      </c>
      <c r="D100">
        <f>Sheet2!G94</f>
        <v>15.988275264805807</v>
      </c>
      <c r="E100">
        <f t="shared" si="5"/>
        <v>3377.4750000000004</v>
      </c>
      <c r="F100" s="7">
        <f t="shared" si="7"/>
        <v>60</v>
      </c>
      <c r="G100">
        <f t="shared" si="6"/>
        <v>3.7527500000000003</v>
      </c>
    </row>
    <row r="101" spans="1:7" x14ac:dyDescent="0.25">
      <c r="A101" s="1">
        <f>Sheet2!A95</f>
        <v>40057</v>
      </c>
      <c r="B101">
        <f>Sheet2!H95*(Sheet2!J95/Sheet2!I95)</f>
        <v>0.75</v>
      </c>
      <c r="C101" s="7">
        <f t="shared" si="4"/>
        <v>-72000</v>
      </c>
      <c r="D101">
        <f>Sheet2!G95</f>
        <v>15.916174812653358</v>
      </c>
      <c r="E101">
        <f t="shared" si="5"/>
        <v>3392.7750000000005</v>
      </c>
      <c r="F101" s="7">
        <f t="shared" si="7"/>
        <v>60</v>
      </c>
      <c r="G101">
        <f t="shared" si="6"/>
        <v>3.7697500000000002</v>
      </c>
    </row>
    <row r="102" spans="1:7" x14ac:dyDescent="0.25">
      <c r="A102" s="1">
        <f>Sheet2!A96</f>
        <v>40087</v>
      </c>
      <c r="B102">
        <f>Sheet2!H96*(Sheet2!J96/Sheet2!I96)</f>
        <v>0.75</v>
      </c>
      <c r="C102" s="7">
        <f t="shared" si="4"/>
        <v>-72000</v>
      </c>
      <c r="D102">
        <f>Sheet2!G96</f>
        <v>15.951083344410476</v>
      </c>
      <c r="E102">
        <f t="shared" si="5"/>
        <v>3385.3499999999995</v>
      </c>
      <c r="F102" s="7">
        <f t="shared" si="7"/>
        <v>60</v>
      </c>
      <c r="G102">
        <f t="shared" si="6"/>
        <v>3.7614999999999998</v>
      </c>
    </row>
    <row r="103" spans="1:7" x14ac:dyDescent="0.25">
      <c r="A103" s="1">
        <f>Sheet2!A97</f>
        <v>40118</v>
      </c>
      <c r="B103">
        <f>Sheet2!H97*(Sheet2!J97/Sheet2!I97)</f>
        <v>0.75</v>
      </c>
      <c r="C103" s="7">
        <f t="shared" si="4"/>
        <v>-72000</v>
      </c>
      <c r="D103">
        <f>Sheet2!G97</f>
        <v>15.34526854219949</v>
      </c>
      <c r="E103">
        <f t="shared" si="5"/>
        <v>3519</v>
      </c>
      <c r="F103" s="7">
        <f t="shared" si="7"/>
        <v>60</v>
      </c>
      <c r="G103">
        <f t="shared" si="6"/>
        <v>3.9099999999999997</v>
      </c>
    </row>
    <row r="104" spans="1:7" x14ac:dyDescent="0.25">
      <c r="A104" s="1">
        <f>Sheet2!A98</f>
        <v>40148</v>
      </c>
      <c r="B104">
        <f>Sheet2!H98*(Sheet2!J98/Sheet2!I98)</f>
        <v>0.75</v>
      </c>
      <c r="C104" s="7">
        <f t="shared" si="4"/>
        <v>-72000</v>
      </c>
      <c r="D104">
        <f>Sheet2!G98</f>
        <v>14.833127317676144</v>
      </c>
      <c r="E104">
        <f t="shared" si="5"/>
        <v>3640.5</v>
      </c>
      <c r="F104" s="7">
        <f t="shared" si="7"/>
        <v>60</v>
      </c>
      <c r="G104">
        <f t="shared" si="6"/>
        <v>4.0449999999999999</v>
      </c>
    </row>
    <row r="105" spans="1:7" x14ac:dyDescent="0.25">
      <c r="A105" s="1">
        <f>Sheet2!A99</f>
        <v>40179</v>
      </c>
      <c r="B105">
        <f>Sheet2!H99*(Sheet2!J99/Sheet2!I99)</f>
        <v>0.75</v>
      </c>
      <c r="C105" s="7">
        <f t="shared" si="4"/>
        <v>-72000</v>
      </c>
      <c r="D105">
        <f>Sheet2!G99</f>
        <v>14.041656915516032</v>
      </c>
      <c r="E105">
        <f t="shared" si="5"/>
        <v>3845.7</v>
      </c>
      <c r="F105" s="7">
        <f t="shared" si="7"/>
        <v>60</v>
      </c>
      <c r="G105">
        <f t="shared" si="6"/>
        <v>4.2729999999999997</v>
      </c>
    </row>
    <row r="106" spans="1:7" x14ac:dyDescent="0.25">
      <c r="A106" s="1">
        <f>Sheet2!A100</f>
        <v>40210</v>
      </c>
      <c r="B106">
        <f>Sheet2!H100*(Sheet2!J100/Sheet2!I100)</f>
        <v>0.75</v>
      </c>
      <c r="C106" s="7">
        <f t="shared" si="4"/>
        <v>-72000</v>
      </c>
      <c r="D106">
        <f>Sheet2!G100</f>
        <v>14.552510308028134</v>
      </c>
      <c r="E106">
        <f t="shared" si="5"/>
        <v>3710.7000000000003</v>
      </c>
      <c r="F106" s="7">
        <f t="shared" si="7"/>
        <v>60</v>
      </c>
      <c r="G106">
        <f t="shared" si="6"/>
        <v>4.1230000000000002</v>
      </c>
    </row>
    <row r="107" spans="1:7" x14ac:dyDescent="0.25">
      <c r="A107" s="1">
        <f>Sheet2!A101</f>
        <v>40238</v>
      </c>
      <c r="B107">
        <f>Sheet2!H101*(Sheet2!J101/Sheet2!I101)</f>
        <v>0.75</v>
      </c>
      <c r="C107" s="7">
        <f t="shared" si="4"/>
        <v>-72000</v>
      </c>
      <c r="D107">
        <f>Sheet2!G101</f>
        <v>14.994377108584281</v>
      </c>
      <c r="E107">
        <f t="shared" si="5"/>
        <v>3601.3500000000004</v>
      </c>
      <c r="F107" s="7">
        <f t="shared" si="7"/>
        <v>60</v>
      </c>
      <c r="G107">
        <f t="shared" si="6"/>
        <v>4.0015000000000001</v>
      </c>
    </row>
    <row r="108" spans="1:7" x14ac:dyDescent="0.25">
      <c r="A108" s="1">
        <f>Sheet2!A102</f>
        <v>40269</v>
      </c>
      <c r="B108">
        <f>Sheet2!H102*(Sheet2!J102/Sheet2!I102)</f>
        <v>0.75</v>
      </c>
      <c r="C108" s="7">
        <f t="shared" si="4"/>
        <v>-72000</v>
      </c>
      <c r="D108">
        <f>Sheet2!G102</f>
        <v>15.65966331723868</v>
      </c>
      <c r="E108">
        <f t="shared" si="5"/>
        <v>3448.3500000000004</v>
      </c>
      <c r="F108" s="7">
        <f t="shared" si="7"/>
        <v>60</v>
      </c>
      <c r="G108">
        <f t="shared" si="6"/>
        <v>3.8314999999999997</v>
      </c>
    </row>
    <row r="109" spans="1:7" x14ac:dyDescent="0.25">
      <c r="A109" s="1">
        <f>Sheet2!A103</f>
        <v>40299</v>
      </c>
      <c r="B109">
        <f>Sheet2!H103*(Sheet2!J103/Sheet2!I103)</f>
        <v>0.75</v>
      </c>
      <c r="C109" s="7">
        <f t="shared" si="4"/>
        <v>-72000</v>
      </c>
      <c r="D109">
        <f>Sheet2!G103</f>
        <v>15.825914935707221</v>
      </c>
      <c r="E109">
        <f t="shared" si="5"/>
        <v>3412.125</v>
      </c>
      <c r="F109" s="7">
        <f t="shared" si="7"/>
        <v>60</v>
      </c>
      <c r="G109">
        <f t="shared" si="6"/>
        <v>3.7912499999999998</v>
      </c>
    </row>
    <row r="110" spans="1:7" x14ac:dyDescent="0.25">
      <c r="A110" s="1">
        <f>Sheet2!A104</f>
        <v>40330</v>
      </c>
      <c r="B110">
        <f>Sheet2!H104*(Sheet2!J104/Sheet2!I104)</f>
        <v>0.75</v>
      </c>
      <c r="C110" s="7">
        <f t="shared" si="4"/>
        <v>-72000</v>
      </c>
      <c r="D110">
        <f>Sheet2!G104</f>
        <v>15.742866513611022</v>
      </c>
      <c r="E110">
        <f t="shared" si="5"/>
        <v>3430.125</v>
      </c>
      <c r="F110" s="7">
        <f t="shared" si="7"/>
        <v>60</v>
      </c>
      <c r="G110">
        <f t="shared" si="6"/>
        <v>3.8112499999999998</v>
      </c>
    </row>
    <row r="111" spans="1:7" x14ac:dyDescent="0.25">
      <c r="A111" s="1">
        <f>Sheet2!A105</f>
        <v>40360</v>
      </c>
      <c r="B111">
        <f>Sheet2!H105*(Sheet2!J105/Sheet2!I105)</f>
        <v>0.75</v>
      </c>
      <c r="C111" s="7">
        <f t="shared" si="4"/>
        <v>-72000</v>
      </c>
      <c r="D111">
        <f>Sheet2!G105</f>
        <v>15.70989068534398</v>
      </c>
      <c r="E111">
        <f t="shared" si="5"/>
        <v>3437.3250000000003</v>
      </c>
      <c r="F111" s="7">
        <f t="shared" si="7"/>
        <v>60</v>
      </c>
      <c r="G111">
        <f t="shared" si="6"/>
        <v>3.8192500000000003</v>
      </c>
    </row>
    <row r="112" spans="1:7" x14ac:dyDescent="0.25">
      <c r="A112" s="1">
        <f>Sheet2!A106</f>
        <v>40391</v>
      </c>
      <c r="B112">
        <f>Sheet2!H106*(Sheet2!J106/Sheet2!I106)</f>
        <v>0.75</v>
      </c>
      <c r="C112" s="7">
        <f t="shared" si="4"/>
        <v>-72000</v>
      </c>
      <c r="D112">
        <f>Sheet2!G106</f>
        <v>15.681149950996407</v>
      </c>
      <c r="E112">
        <f t="shared" si="5"/>
        <v>3443.625</v>
      </c>
      <c r="F112" s="7">
        <f t="shared" si="7"/>
        <v>60</v>
      </c>
      <c r="G112">
        <f t="shared" si="6"/>
        <v>3.8262499999999999</v>
      </c>
    </row>
    <row r="113" spans="1:7" x14ac:dyDescent="0.25">
      <c r="A113" s="1">
        <f>Sheet2!A107</f>
        <v>40422</v>
      </c>
      <c r="B113">
        <f>Sheet2!H107*(Sheet2!J107/Sheet2!I107)</f>
        <v>0.75</v>
      </c>
      <c r="C113" s="7">
        <f t="shared" si="4"/>
        <v>-72000</v>
      </c>
      <c r="D113">
        <f>Sheet2!G107</f>
        <v>15.611786899108829</v>
      </c>
      <c r="E113">
        <f t="shared" si="5"/>
        <v>3458.9249999999997</v>
      </c>
      <c r="F113" s="7">
        <f t="shared" si="7"/>
        <v>60</v>
      </c>
      <c r="G113">
        <f t="shared" si="6"/>
        <v>3.8432499999999998</v>
      </c>
    </row>
    <row r="114" spans="1:7" x14ac:dyDescent="0.25">
      <c r="A114" s="1">
        <f>Sheet2!A108</f>
        <v>40452</v>
      </c>
      <c r="B114">
        <f>Sheet2!H108*(Sheet2!J108/Sheet2!I108)</f>
        <v>0.75</v>
      </c>
      <c r="C114" s="7">
        <f t="shared" si="4"/>
        <v>-72000</v>
      </c>
      <c r="D114">
        <f>Sheet2!G108</f>
        <v>15.645371577574968</v>
      </c>
      <c r="E114">
        <f t="shared" si="5"/>
        <v>3451.5</v>
      </c>
      <c r="F114" s="7">
        <f t="shared" si="7"/>
        <v>60</v>
      </c>
      <c r="G114">
        <f t="shared" si="6"/>
        <v>3.835</v>
      </c>
    </row>
    <row r="115" spans="1:7" x14ac:dyDescent="0.25">
      <c r="A115" s="1">
        <f>Sheet2!A109</f>
        <v>40483</v>
      </c>
      <c r="B115">
        <f>Sheet2!H109*(Sheet2!J109/Sheet2!I109)</f>
        <v>0.75</v>
      </c>
      <c r="C115" s="7">
        <f t="shared" si="4"/>
        <v>-72000</v>
      </c>
      <c r="D115">
        <f>Sheet2!G109</f>
        <v>15.071590052750565</v>
      </c>
      <c r="E115">
        <f t="shared" si="5"/>
        <v>3582.8999999999996</v>
      </c>
      <c r="F115" s="7">
        <f t="shared" si="7"/>
        <v>60</v>
      </c>
      <c r="G115">
        <f t="shared" si="6"/>
        <v>3.9809999999999999</v>
      </c>
    </row>
    <row r="116" spans="1:7" x14ac:dyDescent="0.25">
      <c r="A116" s="1">
        <f>Sheet2!A110</f>
        <v>40513</v>
      </c>
      <c r="B116">
        <f>Sheet2!H110*(Sheet2!J110/Sheet2!I110)</f>
        <v>0.75</v>
      </c>
      <c r="C116" s="7">
        <f t="shared" si="4"/>
        <v>-72000</v>
      </c>
      <c r="D116">
        <f>Sheet2!G110</f>
        <v>14.577259475218657</v>
      </c>
      <c r="E116">
        <f t="shared" si="5"/>
        <v>3704.4000000000005</v>
      </c>
      <c r="F116" s="7">
        <f t="shared" si="7"/>
        <v>60</v>
      </c>
      <c r="G116">
        <f t="shared" si="6"/>
        <v>4.1160000000000005</v>
      </c>
    </row>
    <row r="117" spans="1:7" x14ac:dyDescent="0.25">
      <c r="A117" s="1">
        <f>Sheet2!A111</f>
        <v>40544</v>
      </c>
      <c r="B117">
        <f>Sheet2!H111*(Sheet2!J111/Sheet2!I111)</f>
        <v>0.75</v>
      </c>
      <c r="C117" s="7">
        <f t="shared" si="4"/>
        <v>-72000</v>
      </c>
      <c r="D117">
        <f>Sheet2!G111</f>
        <v>13.75673506821048</v>
      </c>
      <c r="E117">
        <f t="shared" si="5"/>
        <v>3925.3499999999995</v>
      </c>
      <c r="F117" s="7">
        <f t="shared" si="7"/>
        <v>60</v>
      </c>
      <c r="G117">
        <f t="shared" si="6"/>
        <v>4.3614999999999995</v>
      </c>
    </row>
    <row r="118" spans="1:7" x14ac:dyDescent="0.25">
      <c r="A118" s="1">
        <f>Sheet2!A112</f>
        <v>40575</v>
      </c>
      <c r="B118">
        <f>Sheet2!H112*(Sheet2!J112/Sheet2!I112)</f>
        <v>0.75</v>
      </c>
      <c r="C118" s="7">
        <f t="shared" si="4"/>
        <v>-72000</v>
      </c>
      <c r="D118">
        <f>Sheet2!G112</f>
        <v>14.246705449364834</v>
      </c>
      <c r="E118">
        <f t="shared" si="5"/>
        <v>3790.3500000000004</v>
      </c>
      <c r="F118" s="7">
        <f t="shared" si="7"/>
        <v>60</v>
      </c>
      <c r="G118">
        <f t="shared" si="6"/>
        <v>4.2115</v>
      </c>
    </row>
    <row r="119" spans="1:7" x14ac:dyDescent="0.25">
      <c r="A119" s="1">
        <f>Sheet2!A113</f>
        <v>40603</v>
      </c>
      <c r="B119">
        <f>Sheet2!H113*(Sheet2!J113/Sheet2!I113)</f>
        <v>0.75</v>
      </c>
      <c r="C119" s="7">
        <f t="shared" si="4"/>
        <v>-72000</v>
      </c>
      <c r="D119">
        <f>Sheet2!G113</f>
        <v>14.669926650366749</v>
      </c>
      <c r="E119">
        <f t="shared" si="5"/>
        <v>3681</v>
      </c>
      <c r="F119" s="7">
        <f t="shared" si="7"/>
        <v>60</v>
      </c>
      <c r="G119">
        <f t="shared" si="6"/>
        <v>4.09</v>
      </c>
    </row>
    <row r="120" spans="1:7" x14ac:dyDescent="0.25">
      <c r="A120" s="1">
        <f>Sheet2!A114</f>
        <v>40634</v>
      </c>
      <c r="B120">
        <f>Sheet2!H114*(Sheet2!J114/Sheet2!I114)</f>
        <v>0.75</v>
      </c>
      <c r="C120" s="7">
        <f t="shared" si="4"/>
        <v>-72000</v>
      </c>
      <c r="D120">
        <f>Sheet2!G114</f>
        <v>15.306122448979592</v>
      </c>
      <c r="E120">
        <f t="shared" si="5"/>
        <v>3528</v>
      </c>
      <c r="F120" s="7">
        <f t="shared" si="7"/>
        <v>60</v>
      </c>
      <c r="G120">
        <f t="shared" si="6"/>
        <v>3.92</v>
      </c>
    </row>
    <row r="121" spans="1:7" x14ac:dyDescent="0.25">
      <c r="A121" s="1">
        <f>Sheet2!A115</f>
        <v>40664</v>
      </c>
      <c r="B121">
        <f>Sheet2!H115*(Sheet2!J115/Sheet2!I115)</f>
        <v>0.75</v>
      </c>
      <c r="C121" s="7">
        <f t="shared" si="4"/>
        <v>-72000</v>
      </c>
      <c r="D121">
        <f>Sheet2!G115</f>
        <v>15.464913976416009</v>
      </c>
      <c r="E121">
        <f t="shared" si="5"/>
        <v>3491.7749999999992</v>
      </c>
      <c r="F121" s="7">
        <f t="shared" si="7"/>
        <v>60</v>
      </c>
      <c r="G121">
        <f t="shared" si="6"/>
        <v>3.8797499999999996</v>
      </c>
    </row>
    <row r="122" spans="1:7" x14ac:dyDescent="0.25">
      <c r="A122" s="1">
        <f>Sheet2!A116</f>
        <v>40695</v>
      </c>
      <c r="B122">
        <f>Sheet2!H116*(Sheet2!J116/Sheet2!I116)</f>
        <v>0.75</v>
      </c>
      <c r="C122" s="7">
        <f t="shared" si="4"/>
        <v>-72000</v>
      </c>
      <c r="D122">
        <f>Sheet2!G116</f>
        <v>15.385601641130844</v>
      </c>
      <c r="E122">
        <f t="shared" si="5"/>
        <v>3509.7749999999992</v>
      </c>
      <c r="F122" s="7">
        <f t="shared" si="7"/>
        <v>60</v>
      </c>
      <c r="G122">
        <f t="shared" si="6"/>
        <v>3.8997499999999996</v>
      </c>
    </row>
    <row r="123" spans="1:7" x14ac:dyDescent="0.25">
      <c r="A123" s="1">
        <f>Sheet2!A117</f>
        <v>40725</v>
      </c>
      <c r="B123">
        <f>Sheet2!H117*(Sheet2!J117/Sheet2!I117)</f>
        <v>0.75</v>
      </c>
      <c r="C123" s="7">
        <f t="shared" si="4"/>
        <v>-72000</v>
      </c>
      <c r="D123">
        <f>Sheet2!G117</f>
        <v>15.354104024054763</v>
      </c>
      <c r="E123">
        <f t="shared" si="5"/>
        <v>3516.9750000000004</v>
      </c>
      <c r="F123" s="7">
        <f t="shared" si="7"/>
        <v>60</v>
      </c>
      <c r="G123">
        <f t="shared" si="6"/>
        <v>3.9077500000000001</v>
      </c>
    </row>
    <row r="124" spans="1:7" x14ac:dyDescent="0.25">
      <c r="A124" s="1">
        <f>Sheet2!A118</f>
        <v>40756</v>
      </c>
      <c r="B124">
        <f>Sheet2!H118*(Sheet2!J118/Sheet2!I118)</f>
        <v>0.75</v>
      </c>
      <c r="C124" s="7">
        <f t="shared" si="4"/>
        <v>-72000</v>
      </c>
      <c r="D124">
        <f>Sheet2!G118</f>
        <v>15.326649211316177</v>
      </c>
      <c r="E124">
        <f t="shared" si="5"/>
        <v>3523.2749999999996</v>
      </c>
      <c r="F124" s="7">
        <f t="shared" si="7"/>
        <v>60</v>
      </c>
      <c r="G124">
        <f t="shared" si="6"/>
        <v>3.9147499999999997</v>
      </c>
    </row>
    <row r="125" spans="1:7" x14ac:dyDescent="0.25">
      <c r="A125" s="1">
        <f>Sheet2!A119</f>
        <v>40787</v>
      </c>
      <c r="B125">
        <f>Sheet2!H119*(Sheet2!J119/Sheet2!I119)</f>
        <v>0.75</v>
      </c>
      <c r="C125" s="7">
        <f t="shared" si="4"/>
        <v>-72000</v>
      </c>
      <c r="D125">
        <f>Sheet2!G119</f>
        <v>15.260380237807594</v>
      </c>
      <c r="E125">
        <f t="shared" si="5"/>
        <v>3538.5749999999998</v>
      </c>
      <c r="F125" s="7">
        <f t="shared" si="7"/>
        <v>60</v>
      </c>
      <c r="G125">
        <f t="shared" si="6"/>
        <v>3.9317499999999996</v>
      </c>
    </row>
    <row r="126" spans="1:7" x14ac:dyDescent="0.25">
      <c r="A126" s="1">
        <f>Sheet2!A120</f>
        <v>40817</v>
      </c>
      <c r="B126">
        <f>Sheet2!H120*(Sheet2!J120/Sheet2!I120)</f>
        <v>0.75</v>
      </c>
      <c r="C126" s="7">
        <f t="shared" si="4"/>
        <v>-72000</v>
      </c>
      <c r="D126">
        <f>Sheet2!G120</f>
        <v>15.292468459283802</v>
      </c>
      <c r="E126">
        <f t="shared" si="5"/>
        <v>3531.1500000000005</v>
      </c>
      <c r="F126" s="7">
        <f t="shared" si="7"/>
        <v>60</v>
      </c>
      <c r="G126">
        <f t="shared" si="6"/>
        <v>3.9235000000000002</v>
      </c>
    </row>
    <row r="127" spans="1:7" x14ac:dyDescent="0.25">
      <c r="A127" s="1">
        <f>Sheet2!A121</f>
        <v>40848</v>
      </c>
      <c r="B127">
        <f>Sheet2!H121*(Sheet2!J121/Sheet2!I121)</f>
        <v>0.75</v>
      </c>
      <c r="C127" s="7">
        <f t="shared" si="4"/>
        <v>-72000</v>
      </c>
      <c r="D127">
        <f>Sheet2!G121</f>
        <v>14.743826022852932</v>
      </c>
      <c r="E127">
        <f t="shared" si="5"/>
        <v>3662.5499999999997</v>
      </c>
      <c r="F127" s="7">
        <f t="shared" si="7"/>
        <v>60</v>
      </c>
      <c r="G127">
        <f t="shared" si="6"/>
        <v>4.0694999999999997</v>
      </c>
    </row>
    <row r="128" spans="1:7" x14ac:dyDescent="0.25">
      <c r="A128" s="1">
        <f>Sheet2!A122</f>
        <v>40878</v>
      </c>
      <c r="B128">
        <f>Sheet2!H122*(Sheet2!J122/Sheet2!I122)</f>
        <v>0.75</v>
      </c>
      <c r="C128" s="7">
        <f t="shared" si="4"/>
        <v>-72000</v>
      </c>
      <c r="D128">
        <f>Sheet2!G122</f>
        <v>14.270424545130217</v>
      </c>
      <c r="E128">
        <f t="shared" si="5"/>
        <v>3784.05</v>
      </c>
      <c r="F128" s="7">
        <f t="shared" si="7"/>
        <v>60</v>
      </c>
      <c r="G128">
        <f t="shared" si="6"/>
        <v>4.2045000000000003</v>
      </c>
    </row>
    <row r="129" spans="1:7" x14ac:dyDescent="0.25">
      <c r="A129" s="1">
        <f>Sheet2!A123</f>
        <v>40909</v>
      </c>
      <c r="B129">
        <f>Sheet2!H123*(Sheet2!J123/Sheet2!I123)</f>
        <v>0.75</v>
      </c>
      <c r="C129" s="7">
        <f t="shared" si="4"/>
        <v>-72000</v>
      </c>
      <c r="D129">
        <f>Sheet2!G123</f>
        <v>13.460459899046549</v>
      </c>
      <c r="E129">
        <f t="shared" si="5"/>
        <v>4011.7500000000009</v>
      </c>
      <c r="F129" s="7">
        <f t="shared" si="7"/>
        <v>60</v>
      </c>
      <c r="G129">
        <f t="shared" si="6"/>
        <v>4.4575000000000005</v>
      </c>
    </row>
    <row r="130" spans="1:7" x14ac:dyDescent="0.25">
      <c r="A130" s="1">
        <f>Sheet2!A124</f>
        <v>40940</v>
      </c>
      <c r="B130">
        <f>Sheet2!H124*(Sheet2!J124/Sheet2!I124)</f>
        <v>0.75</v>
      </c>
      <c r="C130" s="7">
        <f t="shared" si="4"/>
        <v>-72000</v>
      </c>
      <c r="D130">
        <f>Sheet2!G124</f>
        <v>13.929193267556586</v>
      </c>
      <c r="E130">
        <f t="shared" si="5"/>
        <v>3876.75</v>
      </c>
      <c r="F130" s="7">
        <f t="shared" si="7"/>
        <v>60</v>
      </c>
      <c r="G130">
        <f t="shared" si="6"/>
        <v>4.3075000000000001</v>
      </c>
    </row>
    <row r="131" spans="1:7" x14ac:dyDescent="0.25">
      <c r="A131" s="1">
        <f>Sheet2!A125</f>
        <v>40969</v>
      </c>
      <c r="B131">
        <f>Sheet2!H125*(Sheet2!J125/Sheet2!I125)</f>
        <v>0.75</v>
      </c>
      <c r="C131" s="7">
        <f t="shared" si="4"/>
        <v>-72000</v>
      </c>
      <c r="D131">
        <f>Sheet2!G125</f>
        <v>14.333492594362157</v>
      </c>
      <c r="E131">
        <f t="shared" si="5"/>
        <v>3767.4000000000005</v>
      </c>
      <c r="F131" s="7">
        <f t="shared" si="7"/>
        <v>60</v>
      </c>
      <c r="G131">
        <f t="shared" si="6"/>
        <v>4.1860000000000008</v>
      </c>
    </row>
    <row r="132" spans="1:7" x14ac:dyDescent="0.25">
      <c r="A132" s="1">
        <f>Sheet2!A126</f>
        <v>41000</v>
      </c>
      <c r="B132">
        <f>Sheet2!H126*(Sheet2!J126/Sheet2!I126)</f>
        <v>0.75</v>
      </c>
      <c r="C132" s="7">
        <f t="shared" si="4"/>
        <v>-72000</v>
      </c>
      <c r="D132">
        <f>Sheet2!G126</f>
        <v>14.9402390438247</v>
      </c>
      <c r="E132">
        <f t="shared" si="5"/>
        <v>3614.3999999999996</v>
      </c>
      <c r="F132" s="7">
        <f t="shared" si="7"/>
        <v>60</v>
      </c>
      <c r="G132">
        <f t="shared" si="6"/>
        <v>4.016</v>
      </c>
    </row>
    <row r="133" spans="1:7" x14ac:dyDescent="0.25">
      <c r="A133" s="1">
        <f>Sheet2!A127</f>
        <v>41030</v>
      </c>
      <c r="B133">
        <f>Sheet2!H127*(Sheet2!J127/Sheet2!I127)</f>
        <v>0.75</v>
      </c>
      <c r="C133" s="7">
        <f t="shared" si="4"/>
        <v>-72000</v>
      </c>
      <c r="D133">
        <f>Sheet2!G127</f>
        <v>15.091492171288436</v>
      </c>
      <c r="E133">
        <f t="shared" si="5"/>
        <v>3578.1749999999997</v>
      </c>
      <c r="F133" s="7">
        <f t="shared" si="7"/>
        <v>60</v>
      </c>
      <c r="G133">
        <f t="shared" si="6"/>
        <v>3.9757500000000001</v>
      </c>
    </row>
    <row r="134" spans="1:7" x14ac:dyDescent="0.25">
      <c r="A134" s="1">
        <f>Sheet2!A128</f>
        <v>41061</v>
      </c>
      <c r="B134">
        <f>Sheet2!H128*(Sheet2!J128/Sheet2!I128)</f>
        <v>0.75</v>
      </c>
      <c r="C134" s="7">
        <f t="shared" si="4"/>
        <v>-72000</v>
      </c>
      <c r="D134">
        <f>Sheet2!G128</f>
        <v>15.015954451604829</v>
      </c>
      <c r="E134">
        <f t="shared" si="5"/>
        <v>3596.1750000000002</v>
      </c>
      <c r="F134" s="7">
        <f t="shared" si="7"/>
        <v>60</v>
      </c>
      <c r="G134">
        <f t="shared" si="6"/>
        <v>3.9957500000000001</v>
      </c>
    </row>
    <row r="135" spans="1:7" x14ac:dyDescent="0.25">
      <c r="A135" s="1">
        <f>Sheet2!A129</f>
        <v>41091</v>
      </c>
      <c r="B135">
        <f>Sheet2!H129*(Sheet2!J129/Sheet2!I129)</f>
        <v>0.75</v>
      </c>
      <c r="C135" s="7">
        <f t="shared" si="4"/>
        <v>-72000</v>
      </c>
      <c r="D135">
        <f>Sheet2!G129</f>
        <v>14.985950671245707</v>
      </c>
      <c r="E135">
        <f t="shared" si="5"/>
        <v>3603.375</v>
      </c>
      <c r="F135" s="7">
        <f t="shared" si="7"/>
        <v>60</v>
      </c>
      <c r="G135">
        <f t="shared" si="6"/>
        <v>4.0037500000000001</v>
      </c>
    </row>
    <row r="136" spans="1:7" x14ac:dyDescent="0.25">
      <c r="A136" s="1">
        <f>Sheet2!A130</f>
        <v>41122</v>
      </c>
      <c r="B136">
        <f>Sheet2!H130*(Sheet2!J130/Sheet2!I130)</f>
        <v>0.75</v>
      </c>
      <c r="C136" s="7">
        <f t="shared" si="4"/>
        <v>-72000</v>
      </c>
      <c r="D136">
        <f>Sheet2!G130</f>
        <v>14.959795549460825</v>
      </c>
      <c r="E136">
        <f t="shared" si="5"/>
        <v>3609.6749999999997</v>
      </c>
      <c r="F136" s="7">
        <f t="shared" si="7"/>
        <v>60</v>
      </c>
      <c r="G136">
        <f t="shared" si="6"/>
        <v>4.0107499999999998</v>
      </c>
    </row>
    <row r="137" spans="1:7" x14ac:dyDescent="0.25">
      <c r="A137" s="1">
        <f>Sheet2!A131</f>
        <v>41153</v>
      </c>
      <c r="B137">
        <f>Sheet2!H131*(Sheet2!J131/Sheet2!I131)</f>
        <v>0.75</v>
      </c>
      <c r="C137" s="7">
        <f t="shared" si="4"/>
        <v>-72000</v>
      </c>
      <c r="D137">
        <f>Sheet2!G131</f>
        <v>14.896654459685928</v>
      </c>
      <c r="E137">
        <f t="shared" si="5"/>
        <v>3624.9750000000004</v>
      </c>
      <c r="F137" s="7">
        <f t="shared" si="7"/>
        <v>60</v>
      </c>
      <c r="G137">
        <f t="shared" si="6"/>
        <v>4.0277500000000002</v>
      </c>
    </row>
    <row r="138" spans="1:7" x14ac:dyDescent="0.25">
      <c r="A138" s="1">
        <f>Sheet2!A132</f>
        <v>41183</v>
      </c>
      <c r="B138">
        <f>Sheet2!H132*(Sheet2!J132/Sheet2!I132)</f>
        <v>0.75</v>
      </c>
      <c r="C138" s="7">
        <f t="shared" si="4"/>
        <v>-72000</v>
      </c>
      <c r="D138">
        <f>Sheet2!G132</f>
        <v>14.927229754944646</v>
      </c>
      <c r="E138">
        <f t="shared" si="5"/>
        <v>3617.5499999999997</v>
      </c>
      <c r="F138" s="7">
        <f t="shared" si="7"/>
        <v>60</v>
      </c>
      <c r="G138">
        <f t="shared" si="6"/>
        <v>4.0194999999999999</v>
      </c>
    </row>
    <row r="139" spans="1:7" x14ac:dyDescent="0.25">
      <c r="A139" s="1">
        <f>Sheet2!A133</f>
        <v>41214</v>
      </c>
      <c r="B139">
        <f>Sheet2!H133*(Sheet2!J133/Sheet2!I133)</f>
        <v>0.75</v>
      </c>
      <c r="C139" s="7">
        <f t="shared" si="4"/>
        <v>-72000</v>
      </c>
      <c r="D139">
        <f>Sheet2!G133</f>
        <v>14.404033129276195</v>
      </c>
      <c r="E139">
        <f t="shared" si="5"/>
        <v>3748.9500000000003</v>
      </c>
      <c r="F139" s="7">
        <f t="shared" si="7"/>
        <v>60</v>
      </c>
      <c r="G139">
        <f t="shared" si="6"/>
        <v>4.1655000000000006</v>
      </c>
    </row>
    <row r="140" spans="1:7" x14ac:dyDescent="0.25">
      <c r="A140" s="1">
        <f>Sheet2!A134</f>
        <v>41244</v>
      </c>
      <c r="B140">
        <f>Sheet2!H134*(Sheet2!J134/Sheet2!I134)</f>
        <v>0.75</v>
      </c>
      <c r="C140" s="7">
        <f t="shared" si="4"/>
        <v>-72000</v>
      </c>
      <c r="D140">
        <f>Sheet2!G134</f>
        <v>13.951866062085802</v>
      </c>
      <c r="E140">
        <f t="shared" si="5"/>
        <v>3870.4500000000003</v>
      </c>
      <c r="F140" s="7">
        <f t="shared" si="7"/>
        <v>60</v>
      </c>
      <c r="G140">
        <f t="shared" si="6"/>
        <v>4.3005000000000004</v>
      </c>
    </row>
    <row r="141" spans="1:7" x14ac:dyDescent="0.25">
      <c r="A141" s="1">
        <f>Sheet2!A135</f>
        <v>41275</v>
      </c>
      <c r="B141">
        <f>Sheet2!H135*(Sheet2!J135/Sheet2!I135)</f>
        <v>0.75</v>
      </c>
      <c r="C141" s="7">
        <f t="shared" ref="C141:C204" si="8">-100*24*30</f>
        <v>-72000</v>
      </c>
      <c r="D141">
        <f>Sheet2!G135</f>
        <v>13.147803221211788</v>
      </c>
      <c r="E141">
        <f t="shared" ref="E141:E204" si="9">C141/D141*B141*-1</f>
        <v>4107.1500000000005</v>
      </c>
      <c r="F141" s="7">
        <f t="shared" si="7"/>
        <v>60</v>
      </c>
      <c r="G141">
        <f t="shared" ref="G141:G204" si="10">F141/D141</f>
        <v>4.5635000000000003</v>
      </c>
    </row>
    <row r="142" spans="1:7" x14ac:dyDescent="0.25">
      <c r="A142" s="1">
        <f>Sheet2!A136</f>
        <v>41306</v>
      </c>
      <c r="B142">
        <f>Sheet2!H136*(Sheet2!J136/Sheet2!I136)</f>
        <v>0.75</v>
      </c>
      <c r="C142" s="7">
        <f t="shared" si="8"/>
        <v>-72000</v>
      </c>
      <c r="D142">
        <f>Sheet2!G136</f>
        <v>13.594652769910502</v>
      </c>
      <c r="E142">
        <f t="shared" si="9"/>
        <v>3972.1499999999996</v>
      </c>
      <c r="F142" s="7">
        <f t="shared" ref="F142:F205" si="11">F141</f>
        <v>60</v>
      </c>
      <c r="G142">
        <f t="shared" si="10"/>
        <v>4.4135</v>
      </c>
    </row>
    <row r="143" spans="1:7" x14ac:dyDescent="0.25">
      <c r="A143" s="1">
        <f>Sheet2!A137</f>
        <v>41334</v>
      </c>
      <c r="B143">
        <f>Sheet2!H137*(Sheet2!J137/Sheet2!I137)</f>
        <v>0.75</v>
      </c>
      <c r="C143" s="7">
        <f t="shared" si="8"/>
        <v>-72000</v>
      </c>
      <c r="D143">
        <f>Sheet2!G137</f>
        <v>13.979496738117428</v>
      </c>
      <c r="E143">
        <f t="shared" si="9"/>
        <v>3862.7999999999997</v>
      </c>
      <c r="F143" s="7">
        <f t="shared" si="11"/>
        <v>60</v>
      </c>
      <c r="G143">
        <f t="shared" si="10"/>
        <v>4.2919999999999998</v>
      </c>
    </row>
    <row r="144" spans="1:7" x14ac:dyDescent="0.25">
      <c r="A144" s="1">
        <f>Sheet2!A138</f>
        <v>41365</v>
      </c>
      <c r="B144">
        <f>Sheet2!H138*(Sheet2!J138/Sheet2!I138)</f>
        <v>0.75</v>
      </c>
      <c r="C144" s="7">
        <f t="shared" si="8"/>
        <v>-72000</v>
      </c>
      <c r="D144">
        <f>Sheet2!G138</f>
        <v>14.55604075691412</v>
      </c>
      <c r="E144">
        <f t="shared" si="9"/>
        <v>3709.7999999999997</v>
      </c>
      <c r="F144" s="7">
        <f t="shared" si="11"/>
        <v>60</v>
      </c>
      <c r="G144">
        <f t="shared" si="10"/>
        <v>4.1219999999999999</v>
      </c>
    </row>
    <row r="145" spans="1:7" x14ac:dyDescent="0.25">
      <c r="A145" s="1">
        <f>Sheet2!A139</f>
        <v>41395</v>
      </c>
      <c r="B145">
        <f>Sheet2!H139*(Sheet2!J139/Sheet2!I139)</f>
        <v>0.75</v>
      </c>
      <c r="C145" s="7">
        <f t="shared" si="8"/>
        <v>-72000</v>
      </c>
      <c r="D145">
        <f>Sheet2!G139</f>
        <v>14.699577387150121</v>
      </c>
      <c r="E145">
        <f t="shared" si="9"/>
        <v>3673.5749999999998</v>
      </c>
      <c r="F145" s="7">
        <f t="shared" si="11"/>
        <v>60</v>
      </c>
      <c r="G145">
        <f t="shared" si="10"/>
        <v>4.0817499999999995</v>
      </c>
    </row>
    <row r="146" spans="1:7" x14ac:dyDescent="0.25">
      <c r="A146" s="1">
        <f>Sheet2!A140</f>
        <v>41426</v>
      </c>
      <c r="B146">
        <f>Sheet2!H140*(Sheet2!J140/Sheet2!I140)</f>
        <v>0.75</v>
      </c>
      <c r="C146" s="7">
        <f t="shared" si="8"/>
        <v>-72000</v>
      </c>
      <c r="D146">
        <f>Sheet2!G140</f>
        <v>14.627902724446882</v>
      </c>
      <c r="E146">
        <f t="shared" si="9"/>
        <v>3691.5750000000003</v>
      </c>
      <c r="F146" s="7">
        <f t="shared" si="11"/>
        <v>60</v>
      </c>
      <c r="G146">
        <f t="shared" si="10"/>
        <v>4.10175</v>
      </c>
    </row>
    <row r="147" spans="1:7" x14ac:dyDescent="0.25">
      <c r="A147" s="1">
        <f>Sheet2!A141</f>
        <v>41456</v>
      </c>
      <c r="B147">
        <f>Sheet2!H141*(Sheet2!J141/Sheet2!I141)</f>
        <v>0.75</v>
      </c>
      <c r="C147" s="7">
        <f t="shared" si="8"/>
        <v>-72000</v>
      </c>
      <c r="D147">
        <f>Sheet2!G141</f>
        <v>14.599428189062595</v>
      </c>
      <c r="E147">
        <f t="shared" si="9"/>
        <v>3698.7749999999996</v>
      </c>
      <c r="F147" s="7">
        <f t="shared" si="11"/>
        <v>60</v>
      </c>
      <c r="G147">
        <f t="shared" si="10"/>
        <v>4.10975</v>
      </c>
    </row>
    <row r="148" spans="1:7" x14ac:dyDescent="0.25">
      <c r="A148" s="1">
        <f>Sheet2!A142</f>
        <v>41487</v>
      </c>
      <c r="B148">
        <f>Sheet2!H142*(Sheet2!J142/Sheet2!I142)</f>
        <v>0.75</v>
      </c>
      <c r="C148" s="7">
        <f t="shared" si="8"/>
        <v>-72000</v>
      </c>
      <c r="D148">
        <f>Sheet2!G142</f>
        <v>14.574603752960467</v>
      </c>
      <c r="E148">
        <f t="shared" si="9"/>
        <v>3705.0749999999998</v>
      </c>
      <c r="F148" s="7">
        <f t="shared" si="11"/>
        <v>60</v>
      </c>
      <c r="G148">
        <f t="shared" si="10"/>
        <v>4.1167499999999997</v>
      </c>
    </row>
    <row r="149" spans="1:7" x14ac:dyDescent="0.25">
      <c r="A149" s="1">
        <f>Sheet2!A143</f>
        <v>41518</v>
      </c>
      <c r="B149">
        <f>Sheet2!H143*(Sheet2!J143/Sheet2!I143)</f>
        <v>0.75</v>
      </c>
      <c r="C149" s="7">
        <f t="shared" si="8"/>
        <v>-72000</v>
      </c>
      <c r="D149">
        <f>Sheet2!G143</f>
        <v>14.514665860296343</v>
      </c>
      <c r="E149">
        <f t="shared" si="9"/>
        <v>3720.3749999999991</v>
      </c>
      <c r="F149" s="7">
        <f t="shared" si="11"/>
        <v>60</v>
      </c>
      <c r="G149">
        <f t="shared" si="10"/>
        <v>4.1337499999999991</v>
      </c>
    </row>
    <row r="150" spans="1:7" x14ac:dyDescent="0.25">
      <c r="A150" s="1">
        <f>Sheet2!A144</f>
        <v>41548</v>
      </c>
      <c r="B150">
        <f>Sheet2!H144*(Sheet2!J144/Sheet2!I144)</f>
        <v>0.75</v>
      </c>
      <c r="C150" s="7">
        <f t="shared" si="8"/>
        <v>-72000</v>
      </c>
      <c r="D150">
        <f>Sheet2!G144</f>
        <v>14.543691673736515</v>
      </c>
      <c r="E150">
        <f t="shared" si="9"/>
        <v>3712.9500000000003</v>
      </c>
      <c r="F150" s="7">
        <f t="shared" si="11"/>
        <v>60</v>
      </c>
      <c r="G150">
        <f t="shared" si="10"/>
        <v>4.1255000000000006</v>
      </c>
    </row>
    <row r="151" spans="1:7" x14ac:dyDescent="0.25">
      <c r="A151" s="1">
        <f>Sheet2!A145</f>
        <v>41579</v>
      </c>
      <c r="B151">
        <f>Sheet2!H145*(Sheet2!J145/Sheet2!I145)</f>
        <v>0.75</v>
      </c>
      <c r="C151" s="7">
        <f t="shared" si="8"/>
        <v>-72000</v>
      </c>
      <c r="D151">
        <f>Sheet2!G145</f>
        <v>14.046587849701512</v>
      </c>
      <c r="E151">
        <f t="shared" si="9"/>
        <v>3844.3499999999995</v>
      </c>
      <c r="F151" s="7">
        <f t="shared" si="11"/>
        <v>60</v>
      </c>
      <c r="G151">
        <f t="shared" si="10"/>
        <v>4.2714999999999996</v>
      </c>
    </row>
    <row r="152" spans="1:7" x14ac:dyDescent="0.25">
      <c r="A152" s="1">
        <f>Sheet2!A146</f>
        <v>41609</v>
      </c>
      <c r="B152">
        <f>Sheet2!H146*(Sheet2!J146/Sheet2!I146)</f>
        <v>0.75</v>
      </c>
      <c r="C152" s="7">
        <f t="shared" si="8"/>
        <v>-72000</v>
      </c>
      <c r="D152">
        <f>Sheet2!G146</f>
        <v>13.616248723476684</v>
      </c>
      <c r="E152">
        <f t="shared" si="9"/>
        <v>3965.8499999999995</v>
      </c>
      <c r="F152" s="7">
        <f t="shared" si="11"/>
        <v>60</v>
      </c>
      <c r="G152">
        <f t="shared" si="10"/>
        <v>4.4064999999999994</v>
      </c>
    </row>
    <row r="153" spans="1:7" x14ac:dyDescent="0.25">
      <c r="A153" s="1">
        <f>Sheet2!A147</f>
        <v>41640</v>
      </c>
      <c r="B153">
        <f>Sheet2!H147*(Sheet2!J147/Sheet2!I147)</f>
        <v>0.75</v>
      </c>
      <c r="C153" s="7">
        <f t="shared" si="8"/>
        <v>-72000</v>
      </c>
      <c r="D153">
        <f>Sheet2!G147</f>
        <v>12.835597390095197</v>
      </c>
      <c r="E153">
        <f t="shared" si="9"/>
        <v>4207.05</v>
      </c>
      <c r="F153" s="7">
        <f t="shared" si="11"/>
        <v>60</v>
      </c>
      <c r="G153">
        <f t="shared" si="10"/>
        <v>4.6745000000000001</v>
      </c>
    </row>
    <row r="154" spans="1:7" x14ac:dyDescent="0.25">
      <c r="A154" s="1">
        <f>Sheet2!A148</f>
        <v>41671</v>
      </c>
      <c r="B154">
        <f>Sheet2!H148*(Sheet2!J148/Sheet2!I148)</f>
        <v>0.75</v>
      </c>
      <c r="C154" s="7">
        <f t="shared" si="8"/>
        <v>-72000</v>
      </c>
      <c r="D154">
        <f>Sheet2!G148</f>
        <v>13.261133826942205</v>
      </c>
      <c r="E154">
        <f t="shared" si="9"/>
        <v>4072.0499999999997</v>
      </c>
      <c r="F154" s="7">
        <f t="shared" si="11"/>
        <v>60</v>
      </c>
      <c r="G154">
        <f t="shared" si="10"/>
        <v>4.5244999999999997</v>
      </c>
    </row>
    <row r="155" spans="1:7" x14ac:dyDescent="0.25">
      <c r="A155" s="1">
        <f>Sheet2!A149</f>
        <v>41699</v>
      </c>
      <c r="B155">
        <f>Sheet2!H149*(Sheet2!J149/Sheet2!I149)</f>
        <v>0.75</v>
      </c>
      <c r="C155" s="7">
        <f t="shared" si="8"/>
        <v>-72000</v>
      </c>
      <c r="D155">
        <f>Sheet2!G149</f>
        <v>13.627072447506908</v>
      </c>
      <c r="E155">
        <f t="shared" si="9"/>
        <v>3962.7000009000012</v>
      </c>
      <c r="F155" s="7">
        <f t="shared" si="11"/>
        <v>60</v>
      </c>
      <c r="G155">
        <f t="shared" si="10"/>
        <v>4.4030000010000006</v>
      </c>
    </row>
    <row r="156" spans="1:7" x14ac:dyDescent="0.25">
      <c r="A156" s="1">
        <f>Sheet2!A150</f>
        <v>41730</v>
      </c>
      <c r="B156">
        <f>Sheet2!H150*(Sheet2!J150/Sheet2!I150)</f>
        <v>0.75</v>
      </c>
      <c r="C156" s="7">
        <f t="shared" si="8"/>
        <v>-72000</v>
      </c>
      <c r="D156">
        <f>Sheet2!G150</f>
        <v>14.174344433221272</v>
      </c>
      <c r="E156">
        <f t="shared" si="9"/>
        <v>3809.7000009000012</v>
      </c>
      <c r="F156" s="7">
        <f t="shared" si="11"/>
        <v>60</v>
      </c>
      <c r="G156">
        <f t="shared" si="10"/>
        <v>4.2330000010000006</v>
      </c>
    </row>
    <row r="157" spans="1:7" x14ac:dyDescent="0.25">
      <c r="A157" s="1">
        <f>Sheet2!A151</f>
        <v>41760</v>
      </c>
      <c r="B157">
        <f>Sheet2!H151*(Sheet2!J151/Sheet2!I151)</f>
        <v>0.75</v>
      </c>
      <c r="C157" s="7">
        <f t="shared" si="8"/>
        <v>-72000</v>
      </c>
      <c r="D157">
        <f>Sheet2!G151</f>
        <v>14.310416790889034</v>
      </c>
      <c r="E157">
        <f t="shared" si="9"/>
        <v>3773.4750000000004</v>
      </c>
      <c r="F157" s="7">
        <f t="shared" si="11"/>
        <v>60</v>
      </c>
      <c r="G157">
        <f t="shared" si="10"/>
        <v>4.1927500000000002</v>
      </c>
    </row>
    <row r="158" spans="1:7" x14ac:dyDescent="0.25">
      <c r="A158" s="1">
        <f>Sheet2!A152</f>
        <v>41791</v>
      </c>
      <c r="B158">
        <f>Sheet2!H152*(Sheet2!J152/Sheet2!I152)</f>
        <v>0.75</v>
      </c>
      <c r="C158" s="7">
        <f t="shared" si="8"/>
        <v>-72000</v>
      </c>
      <c r="D158">
        <f>Sheet2!G152</f>
        <v>14.24247819120527</v>
      </c>
      <c r="E158">
        <f t="shared" si="9"/>
        <v>3791.4750000000004</v>
      </c>
      <c r="F158" s="7">
        <f t="shared" si="11"/>
        <v>60</v>
      </c>
      <c r="G158">
        <f t="shared" si="10"/>
        <v>4.2127499999999998</v>
      </c>
    </row>
    <row r="159" spans="1:7" x14ac:dyDescent="0.25">
      <c r="A159" s="1">
        <f>Sheet2!A153</f>
        <v>41821</v>
      </c>
      <c r="B159">
        <f>Sheet2!H153*(Sheet2!J153/Sheet2!I153)</f>
        <v>0.75</v>
      </c>
      <c r="C159" s="7">
        <f t="shared" si="8"/>
        <v>-72000</v>
      </c>
      <c r="D159">
        <f>Sheet2!G153</f>
        <v>14.215483030267134</v>
      </c>
      <c r="E159">
        <f t="shared" si="9"/>
        <v>3798.6749999999997</v>
      </c>
      <c r="F159" s="7">
        <f t="shared" si="11"/>
        <v>60</v>
      </c>
      <c r="G159">
        <f t="shared" si="10"/>
        <v>4.2207499999999998</v>
      </c>
    </row>
    <row r="160" spans="1:7" x14ac:dyDescent="0.25">
      <c r="A160" s="1">
        <f>Sheet2!A154</f>
        <v>41852</v>
      </c>
      <c r="B160">
        <f>Sheet2!H154*(Sheet2!J154/Sheet2!I154)</f>
        <v>0.75</v>
      </c>
      <c r="C160" s="7">
        <f t="shared" si="8"/>
        <v>-72000</v>
      </c>
      <c r="D160">
        <f>Sheet2!G154</f>
        <v>14.191946070604931</v>
      </c>
      <c r="E160">
        <f t="shared" si="9"/>
        <v>3804.9750000000004</v>
      </c>
      <c r="F160" s="7">
        <f t="shared" si="11"/>
        <v>60</v>
      </c>
      <c r="G160">
        <f t="shared" si="10"/>
        <v>4.2277500000000003</v>
      </c>
    </row>
    <row r="161" spans="1:7" x14ac:dyDescent="0.25">
      <c r="A161" s="1">
        <f>Sheet2!A155</f>
        <v>41883</v>
      </c>
      <c r="B161">
        <f>Sheet2!H155*(Sheet2!J155/Sheet2!I155)</f>
        <v>0.75</v>
      </c>
      <c r="C161" s="7">
        <f t="shared" si="8"/>
        <v>-72000</v>
      </c>
      <c r="D161">
        <f>Sheet2!G155</f>
        <v>14.135108074680488</v>
      </c>
      <c r="E161">
        <f t="shared" si="9"/>
        <v>3820.2749999999996</v>
      </c>
      <c r="F161" s="7">
        <f t="shared" si="11"/>
        <v>60</v>
      </c>
      <c r="G161">
        <f t="shared" si="10"/>
        <v>4.2447499999999998</v>
      </c>
    </row>
    <row r="162" spans="1:7" x14ac:dyDescent="0.25">
      <c r="A162" s="1">
        <f>Sheet2!A156</f>
        <v>41913</v>
      </c>
      <c r="B162">
        <f>Sheet2!H156*(Sheet2!J156/Sheet2!I156)</f>
        <v>0.75</v>
      </c>
      <c r="C162" s="7">
        <f t="shared" si="8"/>
        <v>-72000</v>
      </c>
      <c r="D162">
        <f>Sheet2!G156</f>
        <v>14.162634249970496</v>
      </c>
      <c r="E162">
        <f t="shared" si="9"/>
        <v>3812.8499999999995</v>
      </c>
      <c r="F162" s="7">
        <f t="shared" si="11"/>
        <v>60</v>
      </c>
      <c r="G162">
        <f t="shared" si="10"/>
        <v>4.2364999999999995</v>
      </c>
    </row>
    <row r="163" spans="1:7" x14ac:dyDescent="0.25">
      <c r="A163" s="1">
        <f>Sheet2!A157</f>
        <v>41944</v>
      </c>
      <c r="B163">
        <f>Sheet2!H157*(Sheet2!J157/Sheet2!I157)</f>
        <v>0.75</v>
      </c>
      <c r="C163" s="7">
        <f t="shared" si="8"/>
        <v>-72000</v>
      </c>
      <c r="D163">
        <f>Sheet2!G157</f>
        <v>13.690815744438105</v>
      </c>
      <c r="E163">
        <f t="shared" si="9"/>
        <v>3944.2500000000009</v>
      </c>
      <c r="F163" s="7">
        <f t="shared" si="11"/>
        <v>60</v>
      </c>
      <c r="G163">
        <f t="shared" si="10"/>
        <v>4.3825000000000003</v>
      </c>
    </row>
    <row r="164" spans="1:7" x14ac:dyDescent="0.25">
      <c r="A164" s="1">
        <f>Sheet2!A158</f>
        <v>41974</v>
      </c>
      <c r="B164">
        <f>Sheet2!H158*(Sheet2!J158/Sheet2!I158)</f>
        <v>0.75</v>
      </c>
      <c r="C164" s="7">
        <f t="shared" si="8"/>
        <v>-72000</v>
      </c>
      <c r="D164">
        <f>Sheet2!G158</f>
        <v>13.281682346430548</v>
      </c>
      <c r="E164">
        <f t="shared" si="9"/>
        <v>4065.75</v>
      </c>
      <c r="F164" s="7">
        <f t="shared" si="11"/>
        <v>60</v>
      </c>
      <c r="G164">
        <f t="shared" si="10"/>
        <v>4.5175000000000001</v>
      </c>
    </row>
    <row r="165" spans="1:7" x14ac:dyDescent="0.25">
      <c r="A165" s="1">
        <f>Sheet2!A159</f>
        <v>42005</v>
      </c>
      <c r="B165">
        <f>Sheet2!H159*(Sheet2!J159/Sheet2!I159)</f>
        <v>0.75</v>
      </c>
      <c r="C165" s="7">
        <f t="shared" si="8"/>
        <v>-72000</v>
      </c>
      <c r="D165">
        <f>Sheet2!G159</f>
        <v>12.524788644191631</v>
      </c>
      <c r="E165">
        <f t="shared" si="9"/>
        <v>4311.45</v>
      </c>
      <c r="F165" s="7">
        <f t="shared" si="11"/>
        <v>60</v>
      </c>
      <c r="G165">
        <f t="shared" si="10"/>
        <v>4.7904999999999998</v>
      </c>
    </row>
    <row r="166" spans="1:7" x14ac:dyDescent="0.25">
      <c r="A166" s="1">
        <f>Sheet2!A160</f>
        <v>42036</v>
      </c>
      <c r="B166">
        <f>Sheet2!H160*(Sheet2!J160/Sheet2!I160)</f>
        <v>0.75</v>
      </c>
      <c r="C166" s="7">
        <f t="shared" si="8"/>
        <v>-72000</v>
      </c>
      <c r="D166">
        <f>Sheet2!G160</f>
        <v>12.929641202456631</v>
      </c>
      <c r="E166">
        <f t="shared" si="9"/>
        <v>4176.4500000000007</v>
      </c>
      <c r="F166" s="7">
        <f t="shared" si="11"/>
        <v>60</v>
      </c>
      <c r="G166">
        <f t="shared" si="10"/>
        <v>4.6405000000000003</v>
      </c>
    </row>
    <row r="167" spans="1:7" x14ac:dyDescent="0.25">
      <c r="A167" s="1">
        <f>Sheet2!A161</f>
        <v>42064</v>
      </c>
      <c r="B167">
        <f>Sheet2!H161*(Sheet2!J161/Sheet2!I161)</f>
        <v>0.75</v>
      </c>
      <c r="C167" s="7">
        <f t="shared" si="8"/>
        <v>-72000</v>
      </c>
      <c r="D167">
        <f>Sheet2!G161</f>
        <v>13.271400132714001</v>
      </c>
      <c r="E167">
        <f t="shared" si="9"/>
        <v>4068.8999999999996</v>
      </c>
      <c r="F167" s="7">
        <f t="shared" si="11"/>
        <v>60</v>
      </c>
      <c r="G167">
        <f t="shared" si="10"/>
        <v>4.5209999999999999</v>
      </c>
    </row>
    <row r="168" spans="1:7" x14ac:dyDescent="0.25">
      <c r="A168" s="1">
        <f>Sheet2!A162</f>
        <v>42095</v>
      </c>
      <c r="B168">
        <f>Sheet2!H162*(Sheet2!J162/Sheet2!I162)</f>
        <v>0.75</v>
      </c>
      <c r="C168" s="7">
        <f t="shared" si="8"/>
        <v>-72000</v>
      </c>
      <c r="D168">
        <f>Sheet2!G162</f>
        <v>13.789933348655481</v>
      </c>
      <c r="E168">
        <f t="shared" si="9"/>
        <v>3915.8999999999996</v>
      </c>
      <c r="F168" s="7">
        <f t="shared" si="11"/>
        <v>60</v>
      </c>
      <c r="G168">
        <f t="shared" si="10"/>
        <v>4.351</v>
      </c>
    </row>
    <row r="169" spans="1:7" x14ac:dyDescent="0.25">
      <c r="A169" s="1">
        <f>Sheet2!A163</f>
        <v>42125</v>
      </c>
      <c r="B169">
        <f>Sheet2!H163*(Sheet2!J163/Sheet2!I163)</f>
        <v>0.75</v>
      </c>
      <c r="C169" s="7">
        <f t="shared" si="8"/>
        <v>-72000</v>
      </c>
      <c r="D169">
        <f>Sheet2!G163</f>
        <v>13.92515230312152</v>
      </c>
      <c r="E169">
        <f t="shared" si="9"/>
        <v>3877.8750009</v>
      </c>
      <c r="F169" s="7">
        <f t="shared" si="11"/>
        <v>60</v>
      </c>
      <c r="G169">
        <f t="shared" si="10"/>
        <v>4.3087500009999999</v>
      </c>
    </row>
    <row r="170" spans="1:7" x14ac:dyDescent="0.25">
      <c r="A170" s="1">
        <f>Sheet2!A164</f>
        <v>42156</v>
      </c>
      <c r="B170">
        <f>Sheet2!H164*(Sheet2!J164/Sheet2!I164)</f>
        <v>0.75</v>
      </c>
      <c r="C170" s="7">
        <f t="shared" si="8"/>
        <v>-72000</v>
      </c>
      <c r="D170">
        <f>Sheet2!G164</f>
        <v>13.860814319639429</v>
      </c>
      <c r="E170">
        <f t="shared" si="9"/>
        <v>3895.8750009000005</v>
      </c>
      <c r="F170" s="7">
        <f t="shared" si="11"/>
        <v>60</v>
      </c>
      <c r="G170">
        <f t="shared" si="10"/>
        <v>4.3287500010000004</v>
      </c>
    </row>
    <row r="171" spans="1:7" x14ac:dyDescent="0.25">
      <c r="A171" s="1">
        <f>Sheet2!A165</f>
        <v>42186</v>
      </c>
      <c r="B171">
        <f>Sheet2!H165*(Sheet2!J165/Sheet2!I165)</f>
        <v>0.75</v>
      </c>
      <c r="C171" s="7">
        <f t="shared" si="8"/>
        <v>-72000</v>
      </c>
      <c r="D171">
        <f>Sheet2!G165</f>
        <v>13.835245284179338</v>
      </c>
      <c r="E171">
        <f t="shared" si="9"/>
        <v>3903.0750009000003</v>
      </c>
      <c r="F171" s="7">
        <f t="shared" si="11"/>
        <v>60</v>
      </c>
      <c r="G171">
        <f t="shared" si="10"/>
        <v>4.3367500010000004</v>
      </c>
    </row>
    <row r="172" spans="1:7" x14ac:dyDescent="0.25">
      <c r="A172" s="1">
        <f>Sheet2!A166</f>
        <v>42217</v>
      </c>
      <c r="B172">
        <f>Sheet2!H166*(Sheet2!J166/Sheet2!I166)</f>
        <v>0.75</v>
      </c>
      <c r="C172" s="7">
        <f t="shared" si="8"/>
        <v>-72000</v>
      </c>
      <c r="D172">
        <f>Sheet2!G166</f>
        <v>13.81294963710781</v>
      </c>
      <c r="E172">
        <f t="shared" si="9"/>
        <v>3909.3750009</v>
      </c>
      <c r="F172" s="7">
        <f t="shared" si="11"/>
        <v>60</v>
      </c>
      <c r="G172">
        <f t="shared" si="10"/>
        <v>4.3437500010000001</v>
      </c>
    </row>
    <row r="173" spans="1:7" x14ac:dyDescent="0.25">
      <c r="A173" s="1">
        <f>Sheet2!A167</f>
        <v>42248</v>
      </c>
      <c r="B173">
        <f>Sheet2!H167*(Sheet2!J167/Sheet2!I167)</f>
        <v>0.75</v>
      </c>
      <c r="C173" s="7">
        <f t="shared" si="8"/>
        <v>-72000</v>
      </c>
      <c r="D173">
        <f>Sheet2!G167</f>
        <v>13.759101068908077</v>
      </c>
      <c r="E173">
        <f t="shared" si="9"/>
        <v>3924.6750009000007</v>
      </c>
      <c r="F173" s="7">
        <f t="shared" si="11"/>
        <v>60</v>
      </c>
      <c r="G173">
        <f t="shared" si="10"/>
        <v>4.3607500010000004</v>
      </c>
    </row>
    <row r="174" spans="1:7" x14ac:dyDescent="0.25">
      <c r="A174" s="1">
        <f>Sheet2!A168</f>
        <v>42278</v>
      </c>
      <c r="B174">
        <f>Sheet2!H168*(Sheet2!J168/Sheet2!I168)</f>
        <v>0.75</v>
      </c>
      <c r="C174" s="7">
        <f t="shared" si="8"/>
        <v>-72000</v>
      </c>
      <c r="D174">
        <f>Sheet2!G168</f>
        <v>13.785180930499713</v>
      </c>
      <c r="E174">
        <f t="shared" si="9"/>
        <v>3917.25</v>
      </c>
      <c r="F174" s="7">
        <f t="shared" si="11"/>
        <v>60</v>
      </c>
      <c r="G174">
        <f t="shared" si="10"/>
        <v>4.3525</v>
      </c>
    </row>
    <row r="175" spans="1:7" x14ac:dyDescent="0.25">
      <c r="A175" s="1">
        <f>Sheet2!A169</f>
        <v>42309</v>
      </c>
      <c r="B175">
        <f>Sheet2!H169*(Sheet2!J169/Sheet2!I169)</f>
        <v>0.75</v>
      </c>
      <c r="C175" s="7">
        <f t="shared" si="8"/>
        <v>-72000</v>
      </c>
      <c r="D175">
        <f>Sheet2!G169</f>
        <v>13.337779259753251</v>
      </c>
      <c r="E175">
        <f t="shared" si="9"/>
        <v>4048.6499999999996</v>
      </c>
      <c r="F175" s="7">
        <f t="shared" si="11"/>
        <v>60</v>
      </c>
      <c r="G175">
        <f t="shared" si="10"/>
        <v>4.4984999999999999</v>
      </c>
    </row>
    <row r="176" spans="1:7" x14ac:dyDescent="0.25">
      <c r="A176" s="1">
        <f>Sheet2!A170</f>
        <v>42339</v>
      </c>
      <c r="B176">
        <f>Sheet2!H170*(Sheet2!J170/Sheet2!I170)</f>
        <v>0.75</v>
      </c>
      <c r="C176" s="7">
        <f t="shared" si="8"/>
        <v>-72000</v>
      </c>
      <c r="D176">
        <f>Sheet2!G170</f>
        <v>12.949174490126255</v>
      </c>
      <c r="E176">
        <f t="shared" si="9"/>
        <v>4170.1499999999996</v>
      </c>
      <c r="F176" s="7">
        <f t="shared" si="11"/>
        <v>60</v>
      </c>
      <c r="G176">
        <f t="shared" si="10"/>
        <v>4.6334999999999997</v>
      </c>
    </row>
    <row r="177" spans="1:7" x14ac:dyDescent="0.25">
      <c r="A177" s="1">
        <f>Sheet2!A171</f>
        <v>42370</v>
      </c>
      <c r="B177">
        <f>Sheet2!H171*(Sheet2!J171/Sheet2!I171)</f>
        <v>0.75</v>
      </c>
      <c r="C177" s="7">
        <f t="shared" si="8"/>
        <v>-72000</v>
      </c>
      <c r="D177">
        <f>Sheet2!G171</f>
        <v>12.216227221826328</v>
      </c>
      <c r="E177">
        <f t="shared" si="9"/>
        <v>4420.3499999999995</v>
      </c>
      <c r="F177" s="7">
        <f t="shared" si="11"/>
        <v>60</v>
      </c>
      <c r="G177">
        <f t="shared" si="10"/>
        <v>4.9114999999999993</v>
      </c>
    </row>
    <row r="178" spans="1:7" x14ac:dyDescent="0.25">
      <c r="A178" s="1">
        <f>Sheet2!A172</f>
        <v>42401</v>
      </c>
      <c r="B178">
        <f>Sheet2!H172*(Sheet2!J172/Sheet2!I172)</f>
        <v>0.75</v>
      </c>
      <c r="C178" s="7">
        <f t="shared" si="8"/>
        <v>-72000</v>
      </c>
      <c r="D178">
        <f>Sheet2!G172</f>
        <v>12.601071091042739</v>
      </c>
      <c r="E178">
        <f t="shared" si="9"/>
        <v>4285.3500000000004</v>
      </c>
      <c r="F178" s="7">
        <f t="shared" si="11"/>
        <v>60</v>
      </c>
      <c r="G178">
        <f t="shared" si="10"/>
        <v>4.7614999999999998</v>
      </c>
    </row>
    <row r="179" spans="1:7" x14ac:dyDescent="0.25">
      <c r="A179" s="1">
        <f>Sheet2!A173</f>
        <v>42430</v>
      </c>
      <c r="B179">
        <f>Sheet2!H173*(Sheet2!J173/Sheet2!I173)</f>
        <v>0.75</v>
      </c>
      <c r="C179" s="7">
        <f t="shared" si="8"/>
        <v>-72000</v>
      </c>
      <c r="D179">
        <f>Sheet2!G173</f>
        <v>12.931034482758621</v>
      </c>
      <c r="E179">
        <f t="shared" si="9"/>
        <v>4176</v>
      </c>
      <c r="F179" s="7">
        <f t="shared" si="11"/>
        <v>60</v>
      </c>
      <c r="G179">
        <f t="shared" si="10"/>
        <v>4.6399999999999997</v>
      </c>
    </row>
    <row r="180" spans="1:7" x14ac:dyDescent="0.25">
      <c r="A180" s="1">
        <f>Sheet2!A174</f>
        <v>42461</v>
      </c>
      <c r="B180">
        <f>Sheet2!H174*(Sheet2!J174/Sheet2!I174)</f>
        <v>0.75</v>
      </c>
      <c r="C180" s="7">
        <f t="shared" si="8"/>
        <v>-72000</v>
      </c>
      <c r="D180">
        <f>Sheet2!G174</f>
        <v>13.422818791946309</v>
      </c>
      <c r="E180">
        <f t="shared" si="9"/>
        <v>4023</v>
      </c>
      <c r="F180" s="7">
        <f t="shared" si="11"/>
        <v>60</v>
      </c>
      <c r="G180">
        <f t="shared" si="10"/>
        <v>4.47</v>
      </c>
    </row>
    <row r="181" spans="1:7" x14ac:dyDescent="0.25">
      <c r="A181" s="1">
        <f>Sheet2!A175</f>
        <v>42491</v>
      </c>
      <c r="B181">
        <f>Sheet2!H175*(Sheet2!J175/Sheet2!I175)</f>
        <v>0.75</v>
      </c>
      <c r="C181" s="7">
        <f t="shared" si="8"/>
        <v>-72000</v>
      </c>
      <c r="D181">
        <f>Sheet2!G175</f>
        <v>13.543253766717454</v>
      </c>
      <c r="E181">
        <f t="shared" si="9"/>
        <v>3987.2250000000004</v>
      </c>
      <c r="F181" s="7">
        <f t="shared" si="11"/>
        <v>60</v>
      </c>
      <c r="G181">
        <f t="shared" si="10"/>
        <v>4.43025</v>
      </c>
    </row>
    <row r="182" spans="1:7" x14ac:dyDescent="0.25">
      <c r="A182" s="1">
        <f>Sheet2!A176</f>
        <v>42522</v>
      </c>
      <c r="B182">
        <f>Sheet2!H176*(Sheet2!J176/Sheet2!I176)</f>
        <v>0.75</v>
      </c>
      <c r="C182" s="7">
        <f t="shared" si="8"/>
        <v>-72000</v>
      </c>
      <c r="D182">
        <f>Sheet2!G176</f>
        <v>13.482388629852254</v>
      </c>
      <c r="E182">
        <f t="shared" si="9"/>
        <v>4005.2250000000004</v>
      </c>
      <c r="F182" s="7">
        <f t="shared" si="11"/>
        <v>60</v>
      </c>
      <c r="G182">
        <f t="shared" si="10"/>
        <v>4.4502500000000005</v>
      </c>
    </row>
    <row r="183" spans="1:7" x14ac:dyDescent="0.25">
      <c r="A183" s="1">
        <f>Sheet2!A177</f>
        <v>42552</v>
      </c>
      <c r="B183">
        <f>Sheet2!H177*(Sheet2!J177/Sheet2!I177)</f>
        <v>0.75</v>
      </c>
      <c r="C183" s="7">
        <f t="shared" si="8"/>
        <v>-72000</v>
      </c>
      <c r="D183">
        <f>Sheet2!G177</f>
        <v>13.45819548028935</v>
      </c>
      <c r="E183">
        <f t="shared" si="9"/>
        <v>4012.4250000000002</v>
      </c>
      <c r="F183" s="7">
        <f t="shared" si="11"/>
        <v>60</v>
      </c>
      <c r="G183">
        <f t="shared" si="10"/>
        <v>4.4582500000000005</v>
      </c>
    </row>
    <row r="184" spans="1:7" x14ac:dyDescent="0.25">
      <c r="A184" s="1">
        <f>Sheet2!A178</f>
        <v>42583</v>
      </c>
      <c r="B184">
        <f>Sheet2!H178*(Sheet2!J178/Sheet2!I178)</f>
        <v>0.75</v>
      </c>
      <c r="C184" s="7">
        <f t="shared" si="8"/>
        <v>-72000</v>
      </c>
      <c r="D184">
        <f>Sheet2!G178</f>
        <v>13.437097586921224</v>
      </c>
      <c r="E184">
        <f t="shared" si="9"/>
        <v>4018.7250000000004</v>
      </c>
      <c r="F184" s="7">
        <f t="shared" si="11"/>
        <v>60</v>
      </c>
      <c r="G184">
        <f t="shared" si="10"/>
        <v>4.4652500000000002</v>
      </c>
    </row>
    <row r="185" spans="1:7" x14ac:dyDescent="0.25">
      <c r="A185" s="1">
        <f>Sheet2!A179</f>
        <v>42614</v>
      </c>
      <c r="B185">
        <f>Sheet2!H179*(Sheet2!J179/Sheet2!I179)</f>
        <v>0.75</v>
      </c>
      <c r="C185" s="7">
        <f t="shared" si="8"/>
        <v>-72000</v>
      </c>
      <c r="D185">
        <f>Sheet2!G179</f>
        <v>13.386134195995313</v>
      </c>
      <c r="E185">
        <f t="shared" si="9"/>
        <v>4034.0250000000005</v>
      </c>
      <c r="F185" s="7">
        <f t="shared" si="11"/>
        <v>60</v>
      </c>
      <c r="G185">
        <f t="shared" si="10"/>
        <v>4.4822500000000005</v>
      </c>
    </row>
    <row r="186" spans="1:7" x14ac:dyDescent="0.25">
      <c r="A186" s="1">
        <f>Sheet2!A180</f>
        <v>42644</v>
      </c>
      <c r="B186">
        <f>Sheet2!H180*(Sheet2!J180/Sheet2!I180)</f>
        <v>0.75</v>
      </c>
      <c r="C186" s="7">
        <f t="shared" si="8"/>
        <v>-72000</v>
      </c>
      <c r="D186">
        <f>Sheet2!G180</f>
        <v>13.412316977757909</v>
      </c>
      <c r="E186">
        <f t="shared" si="9"/>
        <v>4026.1499999999996</v>
      </c>
      <c r="F186" s="7">
        <f t="shared" si="11"/>
        <v>60</v>
      </c>
      <c r="G186">
        <f t="shared" si="10"/>
        <v>4.4734999999999996</v>
      </c>
    </row>
    <row r="187" spans="1:7" x14ac:dyDescent="0.25">
      <c r="A187" s="1">
        <f>Sheet2!A181</f>
        <v>42675</v>
      </c>
      <c r="B187">
        <f>Sheet2!H181*(Sheet2!J181/Sheet2!I181)</f>
        <v>0.75</v>
      </c>
      <c r="C187" s="7">
        <f t="shared" si="8"/>
        <v>-72000</v>
      </c>
      <c r="D187">
        <f>Sheet2!G181</f>
        <v>12.988418660028143</v>
      </c>
      <c r="E187">
        <f t="shared" si="9"/>
        <v>4157.5499999999993</v>
      </c>
      <c r="F187" s="7">
        <f t="shared" si="11"/>
        <v>60</v>
      </c>
      <c r="G187">
        <f t="shared" si="10"/>
        <v>4.6194999999999995</v>
      </c>
    </row>
    <row r="188" spans="1:7" x14ac:dyDescent="0.25">
      <c r="A188" s="1">
        <f>Sheet2!A182</f>
        <v>42705</v>
      </c>
      <c r="B188">
        <f>Sheet2!H182*(Sheet2!J182/Sheet2!I182)</f>
        <v>0.75</v>
      </c>
      <c r="C188" s="7">
        <f t="shared" si="8"/>
        <v>-72000</v>
      </c>
      <c r="D188">
        <f>Sheet2!G182</f>
        <v>12.619623514565149</v>
      </c>
      <c r="E188">
        <f t="shared" si="9"/>
        <v>4279.05</v>
      </c>
      <c r="F188" s="7">
        <f t="shared" si="11"/>
        <v>60</v>
      </c>
      <c r="G188">
        <f t="shared" si="10"/>
        <v>4.7545000000000002</v>
      </c>
    </row>
    <row r="189" spans="1:7" x14ac:dyDescent="0.25">
      <c r="A189" s="1">
        <f>Sheet2!A183</f>
        <v>42736</v>
      </c>
      <c r="B189">
        <f>Sheet2!H183*(Sheet2!J183/Sheet2!I183)</f>
        <v>0.75</v>
      </c>
      <c r="C189" s="7">
        <f t="shared" si="8"/>
        <v>-72000</v>
      </c>
      <c r="D189">
        <f>Sheet2!G183</f>
        <v>11.910669975186105</v>
      </c>
      <c r="E189">
        <f t="shared" si="9"/>
        <v>4533.75</v>
      </c>
      <c r="F189" s="7">
        <f t="shared" si="11"/>
        <v>60</v>
      </c>
      <c r="G189">
        <f t="shared" si="10"/>
        <v>5.0374999999999996</v>
      </c>
    </row>
    <row r="190" spans="1:7" x14ac:dyDescent="0.25">
      <c r="A190" s="1">
        <f>Sheet2!A184</f>
        <v>42767</v>
      </c>
      <c r="B190">
        <f>Sheet2!H184*(Sheet2!J184/Sheet2!I184)</f>
        <v>0.75</v>
      </c>
      <c r="C190" s="7">
        <f t="shared" si="8"/>
        <v>-72000</v>
      </c>
      <c r="D190">
        <f>Sheet2!G184</f>
        <v>12.276214833759591</v>
      </c>
      <c r="E190">
        <f t="shared" si="9"/>
        <v>4398.75</v>
      </c>
      <c r="F190" s="7">
        <f t="shared" si="11"/>
        <v>60</v>
      </c>
      <c r="G190">
        <f t="shared" si="10"/>
        <v>4.8875000000000002</v>
      </c>
    </row>
    <row r="191" spans="1:7" x14ac:dyDescent="0.25">
      <c r="A191" s="1">
        <f>Sheet2!A185</f>
        <v>42795</v>
      </c>
      <c r="B191">
        <f>Sheet2!H185*(Sheet2!J185/Sheet2!I185)</f>
        <v>0.75</v>
      </c>
      <c r="C191" s="7">
        <f t="shared" si="8"/>
        <v>-72000</v>
      </c>
      <c r="D191">
        <f>Sheet2!G185</f>
        <v>12.589173310952582</v>
      </c>
      <c r="E191">
        <f t="shared" si="9"/>
        <v>4289.3999999999996</v>
      </c>
      <c r="F191" s="7">
        <f t="shared" si="11"/>
        <v>60</v>
      </c>
      <c r="G191">
        <f t="shared" si="10"/>
        <v>4.766</v>
      </c>
    </row>
    <row r="192" spans="1:7" x14ac:dyDescent="0.25">
      <c r="A192" s="1">
        <f>Sheet2!A186</f>
        <v>42826</v>
      </c>
      <c r="B192">
        <f>Sheet2!H186*(Sheet2!J186/Sheet2!I186)</f>
        <v>0.75</v>
      </c>
      <c r="C192" s="7">
        <f t="shared" si="8"/>
        <v>-72000</v>
      </c>
      <c r="D192">
        <f>Sheet2!G186</f>
        <v>13.054830287206267</v>
      </c>
      <c r="E192">
        <f t="shared" si="9"/>
        <v>4136.3999999999996</v>
      </c>
      <c r="F192" s="7">
        <f t="shared" si="11"/>
        <v>60</v>
      </c>
      <c r="G192">
        <f t="shared" si="10"/>
        <v>4.5960000000000001</v>
      </c>
    </row>
    <row r="193" spans="1:7" x14ac:dyDescent="0.25">
      <c r="A193" s="1">
        <f>Sheet2!A187</f>
        <v>42856</v>
      </c>
      <c r="B193">
        <f>Sheet2!H187*(Sheet2!J187/Sheet2!I187)</f>
        <v>0.75</v>
      </c>
      <c r="C193" s="7">
        <f t="shared" si="8"/>
        <v>-72000</v>
      </c>
      <c r="D193">
        <f>Sheet2!G187</f>
        <v>13.170169565933163</v>
      </c>
      <c r="E193">
        <f t="shared" si="9"/>
        <v>4100.1749999999993</v>
      </c>
      <c r="F193" s="7">
        <f t="shared" si="11"/>
        <v>60</v>
      </c>
      <c r="G193">
        <f t="shared" si="10"/>
        <v>4.5557499999999997</v>
      </c>
    </row>
    <row r="194" spans="1:7" x14ac:dyDescent="0.25">
      <c r="A194" s="1">
        <f>Sheet2!A188</f>
        <v>42887</v>
      </c>
      <c r="B194">
        <f>Sheet2!H188*(Sheet2!J188/Sheet2!I188)</f>
        <v>0.75</v>
      </c>
      <c r="C194" s="7">
        <f t="shared" si="8"/>
        <v>-72000</v>
      </c>
      <c r="D194">
        <f>Sheet2!G188</f>
        <v>13.112604491067037</v>
      </c>
      <c r="E194">
        <f t="shared" si="9"/>
        <v>4118.1750000000002</v>
      </c>
      <c r="F194" s="7">
        <f t="shared" si="11"/>
        <v>60</v>
      </c>
      <c r="G194">
        <f t="shared" si="10"/>
        <v>4.5757500000000002</v>
      </c>
    </row>
    <row r="195" spans="1:7" x14ac:dyDescent="0.25">
      <c r="A195" s="1">
        <f>Sheet2!A189</f>
        <v>42917</v>
      </c>
      <c r="B195">
        <f>Sheet2!H189*(Sheet2!J189/Sheet2!I189)</f>
        <v>0.75</v>
      </c>
      <c r="C195" s="7">
        <f t="shared" si="8"/>
        <v>-72000</v>
      </c>
      <c r="D195">
        <f>Sheet2!G189</f>
        <v>13.089719116443959</v>
      </c>
      <c r="E195">
        <f t="shared" si="9"/>
        <v>4125.375</v>
      </c>
      <c r="F195" s="7">
        <f t="shared" si="11"/>
        <v>60</v>
      </c>
      <c r="G195">
        <f t="shared" si="10"/>
        <v>4.5837500000000002</v>
      </c>
    </row>
    <row r="196" spans="1:7" x14ac:dyDescent="0.25">
      <c r="A196" s="1">
        <f>Sheet2!A190</f>
        <v>42948</v>
      </c>
      <c r="B196">
        <f>Sheet2!H190*(Sheet2!J190/Sheet2!I190)</f>
        <v>0.75</v>
      </c>
      <c r="C196" s="7">
        <f t="shared" si="8"/>
        <v>-72000</v>
      </c>
      <c r="D196">
        <f>Sheet2!G190</f>
        <v>13.069759843162883</v>
      </c>
      <c r="E196">
        <f t="shared" si="9"/>
        <v>4131.6749999999993</v>
      </c>
      <c r="F196" s="7">
        <f t="shared" si="11"/>
        <v>60</v>
      </c>
      <c r="G196">
        <f t="shared" si="10"/>
        <v>4.5907499999999999</v>
      </c>
    </row>
    <row r="197" spans="1:7" x14ac:dyDescent="0.25">
      <c r="A197" s="1">
        <f>Sheet2!A191</f>
        <v>42979</v>
      </c>
      <c r="B197">
        <f>Sheet2!H191*(Sheet2!J191/Sheet2!I191)</f>
        <v>0.75</v>
      </c>
      <c r="C197" s="7">
        <f t="shared" si="8"/>
        <v>-72000</v>
      </c>
      <c r="D197">
        <f>Sheet2!G191</f>
        <v>13.021539797081005</v>
      </c>
      <c r="E197">
        <f t="shared" si="9"/>
        <v>4146.9750000000004</v>
      </c>
      <c r="F197" s="7">
        <f t="shared" si="11"/>
        <v>60</v>
      </c>
      <c r="G197">
        <f t="shared" si="10"/>
        <v>4.6077500000000002</v>
      </c>
    </row>
    <row r="198" spans="1:7" x14ac:dyDescent="0.25">
      <c r="A198" s="1">
        <f>Sheet2!A192</f>
        <v>43009</v>
      </c>
      <c r="B198">
        <f>Sheet2!H192*(Sheet2!J192/Sheet2!I192)</f>
        <v>0.75</v>
      </c>
      <c r="C198" s="7">
        <f t="shared" si="8"/>
        <v>-72000</v>
      </c>
      <c r="D198">
        <f>Sheet2!G192</f>
        <v>13.044896184367866</v>
      </c>
      <c r="E198">
        <f t="shared" si="9"/>
        <v>4139.5499999999993</v>
      </c>
      <c r="F198" s="7">
        <f t="shared" si="11"/>
        <v>60</v>
      </c>
      <c r="G198">
        <f t="shared" si="10"/>
        <v>4.5994999999999999</v>
      </c>
    </row>
    <row r="199" spans="1:7" x14ac:dyDescent="0.25">
      <c r="A199" s="1">
        <f>Sheet2!A193</f>
        <v>43040</v>
      </c>
      <c r="B199">
        <f>Sheet2!H193*(Sheet2!J193/Sheet2!I193)</f>
        <v>0.75</v>
      </c>
      <c r="C199" s="7">
        <f t="shared" si="8"/>
        <v>-72000</v>
      </c>
      <c r="D199">
        <f>Sheet2!G193</f>
        <v>12.643557054051207</v>
      </c>
      <c r="E199">
        <f t="shared" si="9"/>
        <v>4270.95</v>
      </c>
      <c r="F199" s="7">
        <f t="shared" si="11"/>
        <v>60</v>
      </c>
      <c r="G199">
        <f t="shared" si="10"/>
        <v>4.7454999999999998</v>
      </c>
    </row>
    <row r="200" spans="1:7" x14ac:dyDescent="0.25">
      <c r="A200" s="1">
        <f>Sheet2!A194</f>
        <v>43070</v>
      </c>
      <c r="B200">
        <f>Sheet2!H194*(Sheet2!J194/Sheet2!I194)</f>
        <v>0.75</v>
      </c>
      <c r="C200" s="7">
        <f t="shared" si="8"/>
        <v>-72000</v>
      </c>
      <c r="D200">
        <f>Sheet2!G194</f>
        <v>12.293822354266979</v>
      </c>
      <c r="E200">
        <f t="shared" si="9"/>
        <v>4392.4500000000007</v>
      </c>
      <c r="F200" s="7">
        <f t="shared" si="11"/>
        <v>60</v>
      </c>
      <c r="G200">
        <f t="shared" si="10"/>
        <v>4.8805000000000005</v>
      </c>
    </row>
    <row r="201" spans="1:7" x14ac:dyDescent="0.25">
      <c r="A201" s="1">
        <f>Sheet2!A195</f>
        <v>43101</v>
      </c>
      <c r="B201">
        <f>Sheet2!H195*(Sheet2!J195/Sheet2!I195)</f>
        <v>0.75</v>
      </c>
      <c r="C201" s="7">
        <f t="shared" si="8"/>
        <v>-72000</v>
      </c>
      <c r="D201">
        <f>Sheet2!G195</f>
        <v>11.608783979878108</v>
      </c>
      <c r="E201">
        <f t="shared" si="9"/>
        <v>4651.6499999999996</v>
      </c>
      <c r="F201" s="7">
        <f t="shared" si="11"/>
        <v>60</v>
      </c>
      <c r="G201">
        <f t="shared" si="10"/>
        <v>5.1684999999999999</v>
      </c>
    </row>
    <row r="202" spans="1:7" x14ac:dyDescent="0.25">
      <c r="A202" s="1">
        <f>Sheet2!A196</f>
        <v>43132</v>
      </c>
      <c r="B202">
        <f>Sheet2!H196*(Sheet2!J196/Sheet2!I196)</f>
        <v>0.75</v>
      </c>
      <c r="C202" s="7">
        <f t="shared" si="8"/>
        <v>-72000</v>
      </c>
      <c r="D202">
        <f>Sheet2!G196</f>
        <v>11.955763674404702</v>
      </c>
      <c r="E202">
        <f t="shared" si="9"/>
        <v>4516.6500000000005</v>
      </c>
      <c r="F202" s="7">
        <f t="shared" si="11"/>
        <v>60</v>
      </c>
      <c r="G202">
        <f t="shared" si="10"/>
        <v>5.0185000000000004</v>
      </c>
    </row>
    <row r="203" spans="1:7" x14ac:dyDescent="0.25">
      <c r="A203" s="1">
        <f>Sheet2!A197</f>
        <v>43160</v>
      </c>
      <c r="B203">
        <f>Sheet2!H197*(Sheet2!J197/Sheet2!I197)</f>
        <v>0.75</v>
      </c>
      <c r="C203" s="7">
        <f t="shared" si="8"/>
        <v>-72000</v>
      </c>
      <c r="D203">
        <f>Sheet2!G197</f>
        <v>12.252399428221361</v>
      </c>
      <c r="E203">
        <f t="shared" si="9"/>
        <v>4407.2999999999993</v>
      </c>
      <c r="F203" s="7">
        <f t="shared" si="11"/>
        <v>60</v>
      </c>
      <c r="G203">
        <f t="shared" si="10"/>
        <v>4.8969999999999994</v>
      </c>
    </row>
    <row r="204" spans="1:7" x14ac:dyDescent="0.25">
      <c r="A204" s="1">
        <f>Sheet2!A198</f>
        <v>43191</v>
      </c>
      <c r="B204">
        <f>Sheet2!H198*(Sheet2!J198/Sheet2!I198)</f>
        <v>0.75</v>
      </c>
      <c r="C204" s="7">
        <f t="shared" si="8"/>
        <v>-72000</v>
      </c>
      <c r="D204">
        <f>Sheet2!G198</f>
        <v>12.693039983075948</v>
      </c>
      <c r="E204">
        <f t="shared" si="9"/>
        <v>4254.2999999999993</v>
      </c>
      <c r="F204" s="7">
        <f t="shared" si="11"/>
        <v>60</v>
      </c>
      <c r="G204">
        <f t="shared" si="10"/>
        <v>4.7269999999999994</v>
      </c>
    </row>
    <row r="205" spans="1:7" x14ac:dyDescent="0.25">
      <c r="A205" s="1">
        <f>Sheet2!A199</f>
        <v>43221</v>
      </c>
      <c r="B205">
        <f>Sheet2!H199*(Sheet2!J199/Sheet2!I199)</f>
        <v>0.75</v>
      </c>
      <c r="C205" s="7">
        <f t="shared" ref="C205:C260" si="12">-100*24*30</f>
        <v>-72000</v>
      </c>
      <c r="D205">
        <f>Sheet2!G199</f>
        <v>12.802048327732438</v>
      </c>
      <c r="E205">
        <f t="shared" ref="E205:E260" si="13">C205/D205*B205*-1</f>
        <v>4218.0749999999998</v>
      </c>
      <c r="F205" s="7">
        <f t="shared" si="11"/>
        <v>60</v>
      </c>
      <c r="G205">
        <f t="shared" ref="G205:G260" si="14">F205/D205</f>
        <v>4.68675</v>
      </c>
    </row>
    <row r="206" spans="1:7" x14ac:dyDescent="0.25">
      <c r="A206" s="1">
        <f>Sheet2!A200</f>
        <v>43252</v>
      </c>
      <c r="B206">
        <f>Sheet2!H200*(Sheet2!J200/Sheet2!I200)</f>
        <v>0.75</v>
      </c>
      <c r="C206" s="7">
        <f t="shared" si="12"/>
        <v>-72000</v>
      </c>
      <c r="D206">
        <f>Sheet2!G200</f>
        <v>12.747649652095394</v>
      </c>
      <c r="E206">
        <f t="shared" si="13"/>
        <v>4236.0750000000007</v>
      </c>
      <c r="F206" s="7">
        <f t="shared" ref="F206:F260" si="15">F205</f>
        <v>60</v>
      </c>
      <c r="G206">
        <f t="shared" si="14"/>
        <v>4.7067500000000004</v>
      </c>
    </row>
    <row r="207" spans="1:7" x14ac:dyDescent="0.25">
      <c r="A207" s="1">
        <f>Sheet2!A201</f>
        <v>43282</v>
      </c>
      <c r="B207">
        <f>Sheet2!H201*(Sheet2!J201/Sheet2!I201)</f>
        <v>0.75</v>
      </c>
      <c r="C207" s="7">
        <f t="shared" si="12"/>
        <v>-72000</v>
      </c>
      <c r="D207">
        <f>Sheet2!G201</f>
        <v>12.726019407179594</v>
      </c>
      <c r="E207">
        <f t="shared" si="13"/>
        <v>4243.2750000000005</v>
      </c>
      <c r="F207" s="7">
        <f t="shared" si="15"/>
        <v>60</v>
      </c>
      <c r="G207">
        <f t="shared" si="14"/>
        <v>4.7147500000000004</v>
      </c>
    </row>
    <row r="208" spans="1:7" x14ac:dyDescent="0.25">
      <c r="A208" s="1">
        <f>Sheet2!A202</f>
        <v>43313</v>
      </c>
      <c r="B208">
        <f>Sheet2!H202*(Sheet2!J202/Sheet2!I202)</f>
        <v>0.75</v>
      </c>
      <c r="C208" s="7">
        <f t="shared" si="12"/>
        <v>-72000</v>
      </c>
      <c r="D208">
        <f>Sheet2!G202</f>
        <v>12.707153068248001</v>
      </c>
      <c r="E208">
        <f t="shared" si="13"/>
        <v>4249.5750000000007</v>
      </c>
      <c r="F208" s="7">
        <f t="shared" si="15"/>
        <v>60</v>
      </c>
      <c r="G208">
        <f t="shared" si="14"/>
        <v>4.7217500000000001</v>
      </c>
    </row>
    <row r="209" spans="1:7" x14ac:dyDescent="0.25">
      <c r="A209" s="1">
        <f>Sheet2!A203</f>
        <v>43344</v>
      </c>
      <c r="B209">
        <f>Sheet2!H203*(Sheet2!J203/Sheet2!I203)</f>
        <v>0.75</v>
      </c>
      <c r="C209" s="7">
        <f t="shared" si="12"/>
        <v>-72000</v>
      </c>
      <c r="D209">
        <f>Sheet2!G203</f>
        <v>12.661566868900024</v>
      </c>
      <c r="E209">
        <f t="shared" si="13"/>
        <v>4264.8750000000009</v>
      </c>
      <c r="F209" s="7">
        <f t="shared" si="15"/>
        <v>60</v>
      </c>
      <c r="G209">
        <f t="shared" si="14"/>
        <v>4.7387500000000005</v>
      </c>
    </row>
    <row r="210" spans="1:7" x14ac:dyDescent="0.25">
      <c r="A210" s="1">
        <f>Sheet2!A204</f>
        <v>43374</v>
      </c>
      <c r="B210">
        <f>Sheet2!H204*(Sheet2!J204/Sheet2!I204)</f>
        <v>0.75</v>
      </c>
      <c r="C210" s="7">
        <f t="shared" si="12"/>
        <v>-72000</v>
      </c>
      <c r="D210">
        <f>Sheet2!G204</f>
        <v>12.683648662932036</v>
      </c>
      <c r="E210">
        <f t="shared" si="13"/>
        <v>4257.4500000000007</v>
      </c>
      <c r="F210" s="7">
        <f t="shared" si="15"/>
        <v>60</v>
      </c>
      <c r="G210">
        <f t="shared" si="14"/>
        <v>4.7305000000000001</v>
      </c>
    </row>
    <row r="211" spans="1:7" x14ac:dyDescent="0.25">
      <c r="A211" s="1">
        <f>Sheet2!A205</f>
        <v>43405</v>
      </c>
      <c r="B211">
        <f>Sheet2!H205*(Sheet2!J205/Sheet2!I205)</f>
        <v>0.75</v>
      </c>
      <c r="C211" s="7">
        <f t="shared" si="12"/>
        <v>-72000</v>
      </c>
      <c r="D211">
        <f>Sheet2!G205</f>
        <v>12.303906490310673</v>
      </c>
      <c r="E211">
        <f t="shared" si="13"/>
        <v>4388.8500000000004</v>
      </c>
      <c r="F211" s="7">
        <f t="shared" si="15"/>
        <v>60</v>
      </c>
      <c r="G211">
        <f t="shared" si="14"/>
        <v>4.8765000000000001</v>
      </c>
    </row>
    <row r="212" spans="1:7" x14ac:dyDescent="0.25">
      <c r="A212" s="1">
        <f>Sheet2!A206</f>
        <v>43435</v>
      </c>
      <c r="B212">
        <f>Sheet2!H206*(Sheet2!J206/Sheet2!I206)</f>
        <v>0.75</v>
      </c>
      <c r="C212" s="7">
        <f t="shared" si="12"/>
        <v>-72000</v>
      </c>
      <c r="D212">
        <f>Sheet2!G206</f>
        <v>11.972463334331039</v>
      </c>
      <c r="E212">
        <f t="shared" si="13"/>
        <v>4510.3500000000004</v>
      </c>
      <c r="F212" s="7">
        <f t="shared" si="15"/>
        <v>60</v>
      </c>
      <c r="G212">
        <f t="shared" si="14"/>
        <v>5.0114999999999998</v>
      </c>
    </row>
    <row r="213" spans="1:7" x14ac:dyDescent="0.25">
      <c r="A213" s="1">
        <f>Sheet2!A207</f>
        <v>43466</v>
      </c>
      <c r="B213">
        <f>Sheet2!H207*(Sheet2!J207/Sheet2!I207)</f>
        <v>0.75</v>
      </c>
      <c r="C213" s="7">
        <f t="shared" si="12"/>
        <v>-72000</v>
      </c>
      <c r="D213">
        <f>Sheet2!G207</f>
        <v>11.321822813472968</v>
      </c>
      <c r="E213">
        <f t="shared" si="13"/>
        <v>4769.55</v>
      </c>
      <c r="F213" s="7">
        <f t="shared" si="15"/>
        <v>60</v>
      </c>
      <c r="G213">
        <f t="shared" si="14"/>
        <v>5.2995000000000001</v>
      </c>
    </row>
    <row r="214" spans="1:7" x14ac:dyDescent="0.25">
      <c r="A214" s="1">
        <f>Sheet2!A208</f>
        <v>43497</v>
      </c>
      <c r="B214">
        <f>Sheet2!H208*(Sheet2!J208/Sheet2!I208)</f>
        <v>0.75</v>
      </c>
      <c r="C214" s="7">
        <f t="shared" si="12"/>
        <v>-72000</v>
      </c>
      <c r="D214">
        <f>Sheet2!G208</f>
        <v>11.651616661811827</v>
      </c>
      <c r="E214">
        <f t="shared" si="13"/>
        <v>4634.5499999999993</v>
      </c>
      <c r="F214" s="7">
        <f t="shared" si="15"/>
        <v>60</v>
      </c>
      <c r="G214">
        <f t="shared" si="14"/>
        <v>5.1494999999999997</v>
      </c>
    </row>
    <row r="215" spans="1:7" x14ac:dyDescent="0.25">
      <c r="A215" s="1">
        <f>Sheet2!A209</f>
        <v>43525</v>
      </c>
      <c r="B215">
        <f>Sheet2!H209*(Sheet2!J209/Sheet2!I209)</f>
        <v>0.75</v>
      </c>
      <c r="C215" s="7">
        <f t="shared" si="12"/>
        <v>-72000</v>
      </c>
      <c r="D215">
        <f>Sheet2!G209</f>
        <v>11.933174224343674</v>
      </c>
      <c r="E215">
        <f t="shared" si="13"/>
        <v>4525.2000000000007</v>
      </c>
      <c r="F215" s="7">
        <f t="shared" si="15"/>
        <v>60</v>
      </c>
      <c r="G215">
        <f t="shared" si="14"/>
        <v>5.0280000000000005</v>
      </c>
    </row>
    <row r="216" spans="1:7" x14ac:dyDescent="0.25">
      <c r="A216" s="1">
        <f>Sheet2!A210</f>
        <v>43556</v>
      </c>
      <c r="B216">
        <f>Sheet2!H210*(Sheet2!J210/Sheet2!I210)</f>
        <v>0.75</v>
      </c>
      <c r="C216" s="7">
        <f t="shared" si="12"/>
        <v>-72000</v>
      </c>
      <c r="D216">
        <f>Sheet2!G210</f>
        <v>12.350761630300534</v>
      </c>
      <c r="E216">
        <f t="shared" si="13"/>
        <v>4372.2000000000007</v>
      </c>
      <c r="F216" s="7">
        <f t="shared" si="15"/>
        <v>60</v>
      </c>
      <c r="G216">
        <f t="shared" si="14"/>
        <v>4.8580000000000005</v>
      </c>
    </row>
    <row r="217" spans="1:7" x14ac:dyDescent="0.25">
      <c r="A217" s="1">
        <f>Sheet2!A211</f>
        <v>43586</v>
      </c>
      <c r="B217">
        <f>Sheet2!H211*(Sheet2!J211/Sheet2!I211)</f>
        <v>0.75</v>
      </c>
      <c r="C217" s="7">
        <f t="shared" si="12"/>
        <v>-72000</v>
      </c>
      <c r="D217">
        <f>Sheet2!G211</f>
        <v>12.453946344247832</v>
      </c>
      <c r="E217">
        <f t="shared" si="13"/>
        <v>4335.9750000000004</v>
      </c>
      <c r="F217" s="7">
        <f t="shared" si="15"/>
        <v>60</v>
      </c>
      <c r="G217">
        <f t="shared" si="14"/>
        <v>4.8177500000000002</v>
      </c>
    </row>
    <row r="218" spans="1:7" x14ac:dyDescent="0.25">
      <c r="A218" s="1">
        <f>Sheet2!A212</f>
        <v>43617</v>
      </c>
      <c r="B218">
        <f>Sheet2!H212*(Sheet2!J212/Sheet2!I212)</f>
        <v>0.75</v>
      </c>
      <c r="C218" s="7">
        <f t="shared" si="12"/>
        <v>-72000</v>
      </c>
      <c r="D218">
        <f>Sheet2!G212</f>
        <v>12.402459821197871</v>
      </c>
      <c r="E218">
        <f t="shared" si="13"/>
        <v>4353.9750000000004</v>
      </c>
      <c r="F218" s="7">
        <f t="shared" si="15"/>
        <v>60</v>
      </c>
      <c r="G218">
        <f t="shared" si="14"/>
        <v>4.8377499999999998</v>
      </c>
    </row>
    <row r="219" spans="1:7" x14ac:dyDescent="0.25">
      <c r="A219" s="1">
        <f>Sheet2!A213</f>
        <v>43647</v>
      </c>
      <c r="B219">
        <f>Sheet2!H213*(Sheet2!J213/Sheet2!I213)</f>
        <v>0.75</v>
      </c>
      <c r="C219" s="7">
        <f t="shared" si="12"/>
        <v>-72000</v>
      </c>
      <c r="D219">
        <f>Sheet2!G213</f>
        <v>12.38198421297013</v>
      </c>
      <c r="E219">
        <f t="shared" si="13"/>
        <v>4361.1749999999993</v>
      </c>
      <c r="F219" s="7">
        <f t="shared" si="15"/>
        <v>60</v>
      </c>
      <c r="G219">
        <f t="shared" si="14"/>
        <v>4.8457499999999998</v>
      </c>
    </row>
    <row r="220" spans="1:7" x14ac:dyDescent="0.25">
      <c r="A220" s="1">
        <f>Sheet2!A214</f>
        <v>43678</v>
      </c>
      <c r="B220">
        <f>Sheet2!H214*(Sheet2!J214/Sheet2!I214)</f>
        <v>0.75</v>
      </c>
      <c r="C220" s="7">
        <f t="shared" si="12"/>
        <v>-72000</v>
      </c>
      <c r="D220">
        <f>Sheet2!G214</f>
        <v>12.364123435165629</v>
      </c>
      <c r="E220">
        <f t="shared" si="13"/>
        <v>4367.4749999999995</v>
      </c>
      <c r="F220" s="7">
        <f t="shared" si="15"/>
        <v>60</v>
      </c>
      <c r="G220">
        <f t="shared" si="14"/>
        <v>4.8527499999999995</v>
      </c>
    </row>
    <row r="221" spans="1:7" x14ac:dyDescent="0.25">
      <c r="A221" s="1">
        <f>Sheet2!A215</f>
        <v>43709</v>
      </c>
      <c r="B221">
        <f>Sheet2!H215*(Sheet2!J215/Sheet2!I215)</f>
        <v>0.75</v>
      </c>
      <c r="C221" s="7">
        <f t="shared" si="12"/>
        <v>-72000</v>
      </c>
      <c r="D221">
        <f>Sheet2!G215</f>
        <v>12.320961034960728</v>
      </c>
      <c r="E221">
        <f t="shared" si="13"/>
        <v>4382.7749999999996</v>
      </c>
      <c r="F221" s="7">
        <f t="shared" si="15"/>
        <v>60</v>
      </c>
      <c r="G221">
        <f t="shared" si="14"/>
        <v>4.8697499999999998</v>
      </c>
    </row>
    <row r="222" spans="1:7" x14ac:dyDescent="0.25">
      <c r="A222" s="1">
        <f>Sheet2!A216</f>
        <v>43739</v>
      </c>
      <c r="B222">
        <f>Sheet2!H216*(Sheet2!J216/Sheet2!I216)</f>
        <v>0.75</v>
      </c>
      <c r="C222" s="7">
        <f t="shared" si="12"/>
        <v>-72000</v>
      </c>
      <c r="D222">
        <f>Sheet2!G216</f>
        <v>12.341869793273682</v>
      </c>
      <c r="E222">
        <f t="shared" si="13"/>
        <v>4375.3499999999995</v>
      </c>
      <c r="F222" s="7">
        <f t="shared" si="15"/>
        <v>60</v>
      </c>
      <c r="G222">
        <f t="shared" si="14"/>
        <v>4.8614999999999995</v>
      </c>
    </row>
    <row r="223" spans="1:7" x14ac:dyDescent="0.25">
      <c r="A223" s="1">
        <f>Sheet2!A217</f>
        <v>43770</v>
      </c>
      <c r="B223">
        <f>Sheet2!H217*(Sheet2!J217/Sheet2!I217)</f>
        <v>0.75</v>
      </c>
      <c r="C223" s="7">
        <f t="shared" si="12"/>
        <v>-72000</v>
      </c>
      <c r="D223">
        <f>Sheet2!G217</f>
        <v>11.982026959560658</v>
      </c>
      <c r="E223">
        <f t="shared" si="13"/>
        <v>4506.7500000000009</v>
      </c>
      <c r="F223" s="7">
        <f t="shared" si="15"/>
        <v>60</v>
      </c>
      <c r="G223">
        <f t="shared" si="14"/>
        <v>5.0075000000000003</v>
      </c>
    </row>
    <row r="224" spans="1:7" x14ac:dyDescent="0.25">
      <c r="A224" s="1">
        <f>Sheet2!A218</f>
        <v>43800</v>
      </c>
      <c r="B224">
        <f>Sheet2!H218*(Sheet2!J218/Sheet2!I218)</f>
        <v>0.75</v>
      </c>
      <c r="C224" s="7">
        <f t="shared" si="12"/>
        <v>-72000</v>
      </c>
      <c r="D224">
        <f>Sheet2!G218</f>
        <v>11.667476908118617</v>
      </c>
      <c r="E224">
        <f t="shared" si="13"/>
        <v>4628.2500000000009</v>
      </c>
      <c r="F224" s="7">
        <f t="shared" si="15"/>
        <v>60</v>
      </c>
      <c r="G224">
        <f t="shared" si="14"/>
        <v>5.142500000000001</v>
      </c>
    </row>
    <row r="225" spans="1:7" x14ac:dyDescent="0.25">
      <c r="A225" s="1">
        <f>Sheet2!A219</f>
        <v>43831</v>
      </c>
      <c r="B225">
        <f>Sheet2!H219*(Sheet2!J219/Sheet2!I219)</f>
        <v>0.75</v>
      </c>
      <c r="C225" s="7">
        <f t="shared" si="12"/>
        <v>-72000</v>
      </c>
      <c r="D225">
        <f>Sheet2!G219</f>
        <v>11.048706380627934</v>
      </c>
      <c r="E225">
        <f t="shared" si="13"/>
        <v>4887.4500000000007</v>
      </c>
      <c r="F225" s="7">
        <f t="shared" si="15"/>
        <v>60</v>
      </c>
      <c r="G225">
        <f t="shared" si="14"/>
        <v>5.4305000000000003</v>
      </c>
    </row>
    <row r="226" spans="1:7" x14ac:dyDescent="0.25">
      <c r="A226" s="1">
        <f>Sheet2!A220</f>
        <v>43862</v>
      </c>
      <c r="B226">
        <f>Sheet2!H220*(Sheet2!J220/Sheet2!I220)</f>
        <v>0.75</v>
      </c>
      <c r="C226" s="7">
        <f t="shared" si="12"/>
        <v>-72000</v>
      </c>
      <c r="D226">
        <f>Sheet2!G220</f>
        <v>11.362560363601931</v>
      </c>
      <c r="E226">
        <f t="shared" si="13"/>
        <v>4752.4500000000007</v>
      </c>
      <c r="F226" s="7">
        <f t="shared" si="15"/>
        <v>60</v>
      </c>
      <c r="G226">
        <f t="shared" si="14"/>
        <v>5.2805</v>
      </c>
    </row>
    <row r="227" spans="1:7" x14ac:dyDescent="0.25">
      <c r="A227" s="1">
        <f>Sheet2!A221</f>
        <v>43891</v>
      </c>
      <c r="B227">
        <f>Sheet2!H221*(Sheet2!J221/Sheet2!I221)</f>
        <v>0.75</v>
      </c>
      <c r="C227" s="7">
        <f t="shared" si="12"/>
        <v>-72000</v>
      </c>
      <c r="D227">
        <f>Sheet2!G221</f>
        <v>11.630160883892227</v>
      </c>
      <c r="E227">
        <f t="shared" si="13"/>
        <v>4643.1000000000004</v>
      </c>
      <c r="F227" s="7">
        <f t="shared" si="15"/>
        <v>60</v>
      </c>
      <c r="G227">
        <f t="shared" si="14"/>
        <v>5.1589999999999998</v>
      </c>
    </row>
    <row r="228" spans="1:7" x14ac:dyDescent="0.25">
      <c r="A228" s="1">
        <f>Sheet2!A222</f>
        <v>43922</v>
      </c>
      <c r="B228">
        <f>Sheet2!H222*(Sheet2!J222/Sheet2!I222)</f>
        <v>0.75</v>
      </c>
      <c r="C228" s="7">
        <f t="shared" si="12"/>
        <v>-72000</v>
      </c>
      <c r="D228">
        <f>Sheet2!G222</f>
        <v>12.026458208057727</v>
      </c>
      <c r="E228">
        <f t="shared" si="13"/>
        <v>4490.1000000000004</v>
      </c>
      <c r="F228" s="7">
        <f t="shared" si="15"/>
        <v>60</v>
      </c>
      <c r="G228">
        <f t="shared" si="14"/>
        <v>4.9889999999999999</v>
      </c>
    </row>
    <row r="229" spans="1:7" x14ac:dyDescent="0.25">
      <c r="A229" s="1">
        <f>Sheet2!A223</f>
        <v>43952</v>
      </c>
      <c r="B229">
        <f>Sheet2!H223*(Sheet2!J223/Sheet2!I223)</f>
        <v>0.75</v>
      </c>
      <c r="C229" s="7">
        <f t="shared" si="12"/>
        <v>-72000</v>
      </c>
      <c r="D229">
        <f>Sheet2!G223</f>
        <v>12.124273806516797</v>
      </c>
      <c r="E229">
        <f t="shared" si="13"/>
        <v>4453.875</v>
      </c>
      <c r="F229" s="7">
        <f t="shared" si="15"/>
        <v>60</v>
      </c>
      <c r="G229">
        <f t="shared" si="14"/>
        <v>4.9487500000000004</v>
      </c>
    </row>
    <row r="230" spans="1:7" x14ac:dyDescent="0.25">
      <c r="A230" s="1">
        <f>Sheet2!A224</f>
        <v>43983</v>
      </c>
      <c r="B230">
        <f>Sheet2!H224*(Sheet2!J224/Sheet2!I224)</f>
        <v>0.75</v>
      </c>
      <c r="C230" s="7">
        <f t="shared" si="12"/>
        <v>-72000</v>
      </c>
      <c r="D230">
        <f>Sheet2!G224</f>
        <v>12.075471698113208</v>
      </c>
      <c r="E230">
        <f t="shared" si="13"/>
        <v>4471.875</v>
      </c>
      <c r="F230" s="7">
        <f t="shared" si="15"/>
        <v>60</v>
      </c>
      <c r="G230">
        <f t="shared" si="14"/>
        <v>4.96875</v>
      </c>
    </row>
    <row r="231" spans="1:7" x14ac:dyDescent="0.25">
      <c r="A231" s="1">
        <f>Sheet2!A225</f>
        <v>44013</v>
      </c>
      <c r="B231">
        <f>Sheet2!H225*(Sheet2!J225/Sheet2!I225)</f>
        <v>0.75</v>
      </c>
      <c r="C231" s="7">
        <f t="shared" si="12"/>
        <v>-72000</v>
      </c>
      <c r="D231">
        <f>Sheet2!G225</f>
        <v>12.056060682172101</v>
      </c>
      <c r="E231">
        <f t="shared" si="13"/>
        <v>4479.0749999999998</v>
      </c>
      <c r="F231" s="7">
        <f t="shared" si="15"/>
        <v>60</v>
      </c>
      <c r="G231">
        <f t="shared" si="14"/>
        <v>4.97675</v>
      </c>
    </row>
    <row r="232" spans="1:7" x14ac:dyDescent="0.25">
      <c r="A232" s="1">
        <f>Sheet2!A226</f>
        <v>44044</v>
      </c>
      <c r="B232">
        <f>Sheet2!H226*(Sheet2!J226/Sheet2!I226)</f>
        <v>0.75</v>
      </c>
      <c r="C232" s="7">
        <f t="shared" si="12"/>
        <v>-72000</v>
      </c>
      <c r="D232">
        <f>Sheet2!G226</f>
        <v>12.039127163280661</v>
      </c>
      <c r="E232">
        <f t="shared" si="13"/>
        <v>4485.3750000000009</v>
      </c>
      <c r="F232" s="7">
        <f t="shared" si="15"/>
        <v>60</v>
      </c>
      <c r="G232">
        <f t="shared" si="14"/>
        <v>4.9837500000000006</v>
      </c>
    </row>
    <row r="233" spans="1:7" x14ac:dyDescent="0.25">
      <c r="A233" s="1">
        <f>Sheet2!A227</f>
        <v>44075</v>
      </c>
      <c r="B233">
        <f>Sheet2!H227*(Sheet2!J227/Sheet2!I227)</f>
        <v>0.75</v>
      </c>
      <c r="C233" s="7">
        <f t="shared" si="12"/>
        <v>-72000</v>
      </c>
      <c r="D233">
        <f>Sheet2!G227</f>
        <v>11.998200269959506</v>
      </c>
      <c r="E233">
        <f t="shared" si="13"/>
        <v>4500.6749999999993</v>
      </c>
      <c r="F233" s="7">
        <f t="shared" si="15"/>
        <v>60</v>
      </c>
      <c r="G233">
        <f t="shared" si="14"/>
        <v>5.00075</v>
      </c>
    </row>
    <row r="234" spans="1:7" x14ac:dyDescent="0.25">
      <c r="A234" s="1">
        <f>Sheet2!A228</f>
        <v>44105</v>
      </c>
      <c r="B234">
        <f>Sheet2!H228*(Sheet2!J228/Sheet2!I228)</f>
        <v>0.75</v>
      </c>
      <c r="C234" s="7">
        <f t="shared" si="12"/>
        <v>-72000</v>
      </c>
      <c r="D234">
        <f>Sheet2!G228</f>
        <v>12.018027040560842</v>
      </c>
      <c r="E234">
        <f t="shared" si="13"/>
        <v>4493.25</v>
      </c>
      <c r="F234" s="7">
        <f t="shared" si="15"/>
        <v>60</v>
      </c>
      <c r="G234">
        <f t="shared" si="14"/>
        <v>4.9924999999999997</v>
      </c>
    </row>
    <row r="235" spans="1:7" x14ac:dyDescent="0.25">
      <c r="A235" s="1">
        <f>Sheet2!A229</f>
        <v>44136</v>
      </c>
      <c r="B235">
        <f>Sheet2!H229*(Sheet2!J229/Sheet2!I229)</f>
        <v>0.75</v>
      </c>
      <c r="C235" s="7">
        <f t="shared" si="12"/>
        <v>-72000</v>
      </c>
      <c r="D235">
        <f>Sheet2!G229</f>
        <v>11.676559307190812</v>
      </c>
      <c r="E235">
        <f t="shared" si="13"/>
        <v>4624.6500000000005</v>
      </c>
      <c r="F235" s="7">
        <f t="shared" si="15"/>
        <v>60</v>
      </c>
      <c r="G235">
        <f t="shared" si="14"/>
        <v>5.1385000000000005</v>
      </c>
    </row>
    <row r="236" spans="1:7" x14ac:dyDescent="0.25">
      <c r="A236" s="1">
        <f>Sheet2!A230</f>
        <v>44166</v>
      </c>
      <c r="B236">
        <f>Sheet2!H230*(Sheet2!J230/Sheet2!I230)</f>
        <v>0.75</v>
      </c>
      <c r="C236" s="7">
        <f t="shared" si="12"/>
        <v>-72000</v>
      </c>
      <c r="D236">
        <f>Sheet2!G230</f>
        <v>11.377642931639325</v>
      </c>
      <c r="E236">
        <f t="shared" si="13"/>
        <v>4746.1500000000015</v>
      </c>
      <c r="F236" s="7">
        <f t="shared" si="15"/>
        <v>60</v>
      </c>
      <c r="G236">
        <f t="shared" si="14"/>
        <v>5.2735000000000012</v>
      </c>
    </row>
    <row r="237" spans="1:7" x14ac:dyDescent="0.25">
      <c r="A237" s="1">
        <f>Sheet2!A231</f>
        <v>44197</v>
      </c>
      <c r="B237">
        <f>Sheet2!H231*(Sheet2!J231/Sheet2!I231)</f>
        <v>0.75</v>
      </c>
      <c r="C237" s="7">
        <f t="shared" si="12"/>
        <v>-72000</v>
      </c>
      <c r="D237">
        <f>Sheet2!G231</f>
        <v>10.788456351703676</v>
      </c>
      <c r="E237">
        <f t="shared" si="13"/>
        <v>5005.3500000000004</v>
      </c>
      <c r="F237" s="7">
        <f t="shared" si="15"/>
        <v>60</v>
      </c>
      <c r="G237">
        <f t="shared" si="14"/>
        <v>5.5615000000000006</v>
      </c>
    </row>
    <row r="238" spans="1:7" x14ac:dyDescent="0.25">
      <c r="A238" s="1">
        <f>Sheet2!A232</f>
        <v>44228</v>
      </c>
      <c r="B238">
        <f>Sheet2!H232*(Sheet2!J232/Sheet2!I232)</f>
        <v>0.75</v>
      </c>
      <c r="C238" s="7">
        <f t="shared" si="12"/>
        <v>-72000</v>
      </c>
      <c r="D238">
        <f>Sheet2!G232</f>
        <v>11.087498845052203</v>
      </c>
      <c r="E238">
        <f t="shared" si="13"/>
        <v>4870.3500000000004</v>
      </c>
      <c r="F238" s="7">
        <f t="shared" si="15"/>
        <v>60</v>
      </c>
      <c r="G238">
        <f t="shared" si="14"/>
        <v>5.4115000000000002</v>
      </c>
    </row>
    <row r="239" spans="1:7" x14ac:dyDescent="0.25">
      <c r="A239" s="1">
        <f>Sheet2!A233</f>
        <v>44256</v>
      </c>
      <c r="B239">
        <f>Sheet2!H233*(Sheet2!J233/Sheet2!I233)</f>
        <v>0.75</v>
      </c>
      <c r="C239" s="7">
        <f t="shared" si="12"/>
        <v>-72000</v>
      </c>
      <c r="D239">
        <f>Sheet2!G233</f>
        <v>11.342155009451796</v>
      </c>
      <c r="E239">
        <f t="shared" si="13"/>
        <v>4761</v>
      </c>
      <c r="F239" s="7">
        <f t="shared" si="15"/>
        <v>60</v>
      </c>
      <c r="G239">
        <f t="shared" si="14"/>
        <v>5.29</v>
      </c>
    </row>
    <row r="240" spans="1:7" x14ac:dyDescent="0.25">
      <c r="A240" s="1">
        <f>Sheet2!A234</f>
        <v>44287</v>
      </c>
      <c r="B240">
        <f>Sheet2!H234*(Sheet2!J234/Sheet2!I234)</f>
        <v>0.75</v>
      </c>
      <c r="C240" s="7">
        <f t="shared" si="12"/>
        <v>-72000</v>
      </c>
      <c r="D240">
        <f>Sheet2!G234</f>
        <v>11.71875</v>
      </c>
      <c r="E240">
        <f t="shared" si="13"/>
        <v>4608</v>
      </c>
      <c r="F240" s="7">
        <f t="shared" si="15"/>
        <v>60</v>
      </c>
      <c r="G240">
        <f t="shared" si="14"/>
        <v>5.12</v>
      </c>
    </row>
    <row r="241" spans="1:7" x14ac:dyDescent="0.25">
      <c r="A241" s="1">
        <f>Sheet2!A235</f>
        <v>44317</v>
      </c>
      <c r="B241">
        <f>Sheet2!H235*(Sheet2!J235/Sheet2!I235)</f>
        <v>0.75</v>
      </c>
      <c r="C241" s="7">
        <f t="shared" si="12"/>
        <v>-72000</v>
      </c>
      <c r="D241">
        <f>Sheet2!G235</f>
        <v>11.811604901816034</v>
      </c>
      <c r="E241">
        <f t="shared" si="13"/>
        <v>4571.7749999999996</v>
      </c>
      <c r="F241" s="7">
        <f t="shared" si="15"/>
        <v>60</v>
      </c>
      <c r="G241">
        <f t="shared" si="14"/>
        <v>5.0797499999999998</v>
      </c>
    </row>
    <row r="242" spans="1:7" x14ac:dyDescent="0.25">
      <c r="A242" s="1">
        <f>Sheet2!A236</f>
        <v>44348</v>
      </c>
      <c r="B242">
        <f>Sheet2!H236*(Sheet2!J236/Sheet2!I236)</f>
        <v>0.75</v>
      </c>
      <c r="C242" s="7">
        <f t="shared" si="12"/>
        <v>-72000</v>
      </c>
      <c r="D242">
        <f>Sheet2!G236</f>
        <v>11.765282611892742</v>
      </c>
      <c r="E242">
        <f t="shared" si="13"/>
        <v>4589.7749999999996</v>
      </c>
      <c r="F242" s="7">
        <f t="shared" si="15"/>
        <v>60</v>
      </c>
      <c r="G242">
        <f t="shared" si="14"/>
        <v>5.0997499999999993</v>
      </c>
    </row>
    <row r="243" spans="1:7" x14ac:dyDescent="0.25">
      <c r="A243" s="1">
        <f>Sheet2!A237</f>
        <v>44378</v>
      </c>
      <c r="B243">
        <f>Sheet2!H237*(Sheet2!J237/Sheet2!I237)</f>
        <v>0.75</v>
      </c>
      <c r="C243" s="7">
        <f t="shared" si="12"/>
        <v>-72000</v>
      </c>
      <c r="D243">
        <f>Sheet2!G237</f>
        <v>11.74685526895404</v>
      </c>
      <c r="E243">
        <f t="shared" si="13"/>
        <v>4596.9750000000004</v>
      </c>
      <c r="F243" s="7">
        <f t="shared" si="15"/>
        <v>60</v>
      </c>
      <c r="G243">
        <f t="shared" si="14"/>
        <v>5.1077500000000002</v>
      </c>
    </row>
    <row r="244" spans="1:7" x14ac:dyDescent="0.25">
      <c r="A244" s="1">
        <f>Sheet2!A238</f>
        <v>44409</v>
      </c>
      <c r="B244">
        <f>Sheet2!H238*(Sheet2!J238/Sheet2!I238)</f>
        <v>0.75</v>
      </c>
      <c r="C244" s="7">
        <f t="shared" si="12"/>
        <v>-72000</v>
      </c>
      <c r="D244">
        <f>Sheet2!G238</f>
        <v>11.730778630431596</v>
      </c>
      <c r="E244">
        <f t="shared" si="13"/>
        <v>4603.2749999999996</v>
      </c>
      <c r="F244" s="7">
        <f t="shared" si="15"/>
        <v>60</v>
      </c>
      <c r="G244">
        <f t="shared" si="14"/>
        <v>5.1147499999999999</v>
      </c>
    </row>
    <row r="245" spans="1:7" x14ac:dyDescent="0.25">
      <c r="A245" s="1">
        <f>Sheet2!A239</f>
        <v>44440</v>
      </c>
      <c r="B245">
        <f>Sheet2!H239*(Sheet2!J239/Sheet2!I239)</f>
        <v>0.75</v>
      </c>
      <c r="C245" s="7">
        <f t="shared" si="12"/>
        <v>-72000</v>
      </c>
      <c r="D245">
        <f>Sheet2!G239</f>
        <v>11.691917961708969</v>
      </c>
      <c r="E245">
        <f t="shared" si="13"/>
        <v>4618.5750000000007</v>
      </c>
      <c r="F245" s="7">
        <f t="shared" si="15"/>
        <v>60</v>
      </c>
      <c r="G245">
        <f t="shared" si="14"/>
        <v>5.1317500000000003</v>
      </c>
    </row>
    <row r="246" spans="1:7" x14ac:dyDescent="0.25">
      <c r="A246" s="1">
        <f>Sheet2!A240</f>
        <v>44470</v>
      </c>
      <c r="B246">
        <f>Sheet2!H240*(Sheet2!J240/Sheet2!I240)</f>
        <v>0.75</v>
      </c>
      <c r="C246" s="7">
        <f t="shared" si="12"/>
        <v>-72000</v>
      </c>
      <c r="D246">
        <f>Sheet2!G240</f>
        <v>11.710744608178002</v>
      </c>
      <c r="E246">
        <f t="shared" si="13"/>
        <v>4611.1500000000005</v>
      </c>
      <c r="F246" s="7">
        <f t="shared" si="15"/>
        <v>60</v>
      </c>
      <c r="G246">
        <f t="shared" si="14"/>
        <v>5.1235000000000008</v>
      </c>
    </row>
    <row r="247" spans="1:7" x14ac:dyDescent="0.25">
      <c r="A247" s="1">
        <f>Sheet2!A241</f>
        <v>44501</v>
      </c>
      <c r="B247">
        <f>Sheet2!H241*(Sheet2!J241/Sheet2!I241)</f>
        <v>0.75</v>
      </c>
      <c r="C247" s="7">
        <f t="shared" si="12"/>
        <v>-72000</v>
      </c>
      <c r="D247">
        <f>Sheet2!G241</f>
        <v>11.386279533162538</v>
      </c>
      <c r="E247">
        <f t="shared" si="13"/>
        <v>4742.55</v>
      </c>
      <c r="F247" s="7">
        <f t="shared" si="15"/>
        <v>60</v>
      </c>
      <c r="G247">
        <f t="shared" si="14"/>
        <v>5.2695000000000007</v>
      </c>
    </row>
    <row r="248" spans="1:7" x14ac:dyDescent="0.25">
      <c r="A248" s="1">
        <f>Sheet2!A242</f>
        <v>44531</v>
      </c>
      <c r="B248">
        <f>Sheet2!H242*(Sheet2!J242/Sheet2!I242)</f>
        <v>0.75</v>
      </c>
      <c r="C248" s="7">
        <f t="shared" si="12"/>
        <v>-72000</v>
      </c>
      <c r="D248">
        <f>Sheet2!G242</f>
        <v>11.101859561476546</v>
      </c>
      <c r="E248">
        <f t="shared" si="13"/>
        <v>4864.05</v>
      </c>
      <c r="F248" s="7">
        <f t="shared" si="15"/>
        <v>60</v>
      </c>
      <c r="G248">
        <f t="shared" si="14"/>
        <v>5.4045000000000005</v>
      </c>
    </row>
    <row r="249" spans="1:7" x14ac:dyDescent="0.25">
      <c r="A249" s="1">
        <f>Sheet2!A243</f>
        <v>44562</v>
      </c>
      <c r="B249">
        <f>Sheet2!H243*(Sheet2!J243/Sheet2!I243)</f>
        <v>0.75</v>
      </c>
      <c r="C249" s="7">
        <f t="shared" si="12"/>
        <v>-72000</v>
      </c>
      <c r="D249">
        <f>Sheet2!G243</f>
        <v>10.540184453227932</v>
      </c>
      <c r="E249">
        <f t="shared" si="13"/>
        <v>5123.25</v>
      </c>
      <c r="F249" s="7">
        <f t="shared" si="15"/>
        <v>60</v>
      </c>
      <c r="G249">
        <f t="shared" si="14"/>
        <v>5.6924999999999999</v>
      </c>
    </row>
    <row r="250" spans="1:7" x14ac:dyDescent="0.25">
      <c r="A250" s="1">
        <f>Sheet2!A244</f>
        <v>44593</v>
      </c>
      <c r="B250">
        <f>Sheet2!H244*(Sheet2!J244/Sheet2!I244)</f>
        <v>0.75</v>
      </c>
      <c r="C250" s="7">
        <f t="shared" si="12"/>
        <v>-72000</v>
      </c>
      <c r="D250">
        <f>Sheet2!G244</f>
        <v>10.825439783491206</v>
      </c>
      <c r="E250">
        <f t="shared" si="13"/>
        <v>4988.2499999999991</v>
      </c>
      <c r="F250" s="7">
        <f t="shared" si="15"/>
        <v>60</v>
      </c>
      <c r="G250">
        <f t="shared" si="14"/>
        <v>5.5424999999999995</v>
      </c>
    </row>
    <row r="251" spans="1:7" x14ac:dyDescent="0.25">
      <c r="A251" s="1">
        <f>Sheet2!A245</f>
        <v>44621</v>
      </c>
      <c r="B251">
        <f>Sheet2!H245*(Sheet2!J245/Sheet2!I245)</f>
        <v>0.75</v>
      </c>
      <c r="C251" s="7">
        <f t="shared" si="12"/>
        <v>-72000</v>
      </c>
      <c r="D251">
        <f>Sheet2!G245</f>
        <v>11.068068622025455</v>
      </c>
      <c r="E251">
        <f t="shared" si="13"/>
        <v>4878.9000000000005</v>
      </c>
      <c r="F251" s="7">
        <f t="shared" si="15"/>
        <v>60</v>
      </c>
      <c r="G251">
        <f t="shared" si="14"/>
        <v>5.4210000000000003</v>
      </c>
    </row>
    <row r="252" spans="1:7" x14ac:dyDescent="0.25">
      <c r="A252" s="1">
        <f>Sheet2!A246</f>
        <v>44652</v>
      </c>
      <c r="B252">
        <f>Sheet2!H246*(Sheet2!J246/Sheet2!I246)</f>
        <v>0.75</v>
      </c>
      <c r="C252" s="7">
        <f t="shared" si="12"/>
        <v>-72000</v>
      </c>
      <c r="D252">
        <f>Sheet2!G246</f>
        <v>11.426394972386211</v>
      </c>
      <c r="E252">
        <f t="shared" si="13"/>
        <v>4725.9000000000005</v>
      </c>
      <c r="F252" s="7">
        <f t="shared" si="15"/>
        <v>60</v>
      </c>
      <c r="G252">
        <f t="shared" si="14"/>
        <v>5.2510000000000003</v>
      </c>
    </row>
    <row r="253" spans="1:7" x14ac:dyDescent="0.25">
      <c r="A253" s="1">
        <f>Sheet2!A247</f>
        <v>44682</v>
      </c>
      <c r="B253">
        <f>Sheet2!H247*(Sheet2!J247/Sheet2!I247)</f>
        <v>0.75</v>
      </c>
      <c r="C253" s="7">
        <f t="shared" si="12"/>
        <v>-72000</v>
      </c>
      <c r="D253">
        <f>Sheet2!G247</f>
        <v>11.514657199059636</v>
      </c>
      <c r="E253">
        <f t="shared" si="13"/>
        <v>4689.6750000000002</v>
      </c>
      <c r="F253" s="7">
        <f t="shared" si="15"/>
        <v>60</v>
      </c>
      <c r="G253">
        <f t="shared" si="14"/>
        <v>5.21075</v>
      </c>
    </row>
    <row r="254" spans="1:7" x14ac:dyDescent="0.25">
      <c r="A254" s="1">
        <f>Sheet2!A248</f>
        <v>44713</v>
      </c>
      <c r="B254">
        <f>Sheet2!H248*(Sheet2!J248/Sheet2!I248)</f>
        <v>0.75</v>
      </c>
      <c r="C254" s="7">
        <f t="shared" si="12"/>
        <v>-72000</v>
      </c>
      <c r="D254">
        <f>Sheet2!G248</f>
        <v>11.470630406729438</v>
      </c>
      <c r="E254">
        <f t="shared" si="13"/>
        <v>4707.6749999999993</v>
      </c>
      <c r="F254" s="7">
        <f t="shared" si="15"/>
        <v>60</v>
      </c>
      <c r="G254">
        <f t="shared" si="14"/>
        <v>5.2307499999999996</v>
      </c>
    </row>
    <row r="255" spans="1:7" x14ac:dyDescent="0.25">
      <c r="A255" s="1">
        <f>Sheet2!A249</f>
        <v>44743</v>
      </c>
      <c r="B255">
        <f>Sheet2!H249*(Sheet2!J249/Sheet2!I249)</f>
        <v>0.75</v>
      </c>
      <c r="C255" s="7">
        <f t="shared" si="12"/>
        <v>-72000</v>
      </c>
      <c r="D255">
        <f>Sheet2!G249</f>
        <v>11.45311381531854</v>
      </c>
      <c r="E255">
        <f t="shared" si="13"/>
        <v>4714.875</v>
      </c>
      <c r="F255" s="7">
        <f t="shared" si="15"/>
        <v>60</v>
      </c>
      <c r="G255">
        <f t="shared" si="14"/>
        <v>5.2387499999999996</v>
      </c>
    </row>
    <row r="256" spans="1:7" x14ac:dyDescent="0.25">
      <c r="A256" s="1">
        <f>Sheet2!A250</f>
        <v>44774</v>
      </c>
      <c r="B256">
        <f>Sheet2!H250*(Sheet2!J250/Sheet2!I250)</f>
        <v>0.75</v>
      </c>
      <c r="C256" s="7">
        <f t="shared" si="12"/>
        <v>-72000</v>
      </c>
      <c r="D256">
        <f>Sheet2!G250</f>
        <v>11.437830624791497</v>
      </c>
      <c r="E256">
        <f t="shared" si="13"/>
        <v>4721.1750000000002</v>
      </c>
      <c r="F256" s="7">
        <f t="shared" si="15"/>
        <v>60</v>
      </c>
      <c r="G256">
        <f t="shared" si="14"/>
        <v>5.2457500000000001</v>
      </c>
    </row>
    <row r="257" spans="1:7" x14ac:dyDescent="0.25">
      <c r="A257" s="1">
        <f>Sheet2!A251</f>
        <v>44805</v>
      </c>
      <c r="B257">
        <f>Sheet2!H251*(Sheet2!J251/Sheet2!I251)</f>
        <v>0.75</v>
      </c>
      <c r="C257" s="7">
        <f t="shared" si="12"/>
        <v>-72000</v>
      </c>
      <c r="D257">
        <f>Sheet2!G251</f>
        <v>11.400883568476555</v>
      </c>
      <c r="E257">
        <f t="shared" si="13"/>
        <v>4736.4750000000004</v>
      </c>
      <c r="F257" s="7">
        <f t="shared" si="15"/>
        <v>60</v>
      </c>
      <c r="G257">
        <f t="shared" si="14"/>
        <v>5.2627500000000005</v>
      </c>
    </row>
    <row r="258" spans="1:7" x14ac:dyDescent="0.25">
      <c r="A258" s="1">
        <f>Sheet2!A252</f>
        <v>44835</v>
      </c>
      <c r="B258">
        <f>Sheet2!H252*(Sheet2!J252/Sheet2!I252)</f>
        <v>0.75</v>
      </c>
      <c r="C258" s="7">
        <f t="shared" si="12"/>
        <v>-72000</v>
      </c>
      <c r="D258">
        <f>Sheet2!G252</f>
        <v>11.418783899514702</v>
      </c>
      <c r="E258">
        <f t="shared" si="13"/>
        <v>4729.0499999999993</v>
      </c>
      <c r="F258" s="7">
        <f t="shared" si="15"/>
        <v>60</v>
      </c>
      <c r="G258">
        <f t="shared" si="14"/>
        <v>5.2545000000000002</v>
      </c>
    </row>
    <row r="259" spans="1:7" x14ac:dyDescent="0.25">
      <c r="A259" s="1">
        <f>Sheet2!A253</f>
        <v>44866</v>
      </c>
      <c r="B259">
        <f>Sheet2!H253*(Sheet2!J253/Sheet2!I253)</f>
        <v>0.75</v>
      </c>
      <c r="C259" s="7">
        <f t="shared" si="12"/>
        <v>-72000</v>
      </c>
      <c r="D259">
        <f>Sheet2!G253</f>
        <v>11.110082399777797</v>
      </c>
      <c r="E259">
        <f t="shared" si="13"/>
        <v>4860.4500000000007</v>
      </c>
      <c r="F259" s="7">
        <f t="shared" si="15"/>
        <v>60</v>
      </c>
      <c r="G259">
        <f t="shared" si="14"/>
        <v>5.400500000000001</v>
      </c>
    </row>
    <row r="260" spans="1:7" x14ac:dyDescent="0.25">
      <c r="A260" s="1">
        <f>Sheet2!A254</f>
        <v>44896</v>
      </c>
      <c r="B260">
        <f>Sheet2!H254*(Sheet2!J254/Sheet2!I254)</f>
        <v>0.75</v>
      </c>
      <c r="C260" s="7">
        <f t="shared" si="12"/>
        <v>-72000</v>
      </c>
      <c r="D260">
        <f>Sheet2!G254</f>
        <v>10.839129256616383</v>
      </c>
      <c r="E260">
        <f t="shared" si="13"/>
        <v>4981.9500000000007</v>
      </c>
      <c r="F260" s="7">
        <f t="shared" si="15"/>
        <v>60</v>
      </c>
      <c r="G260">
        <f t="shared" si="14"/>
        <v>5.5355000000000008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/>
  </sheetViews>
  <sheetFormatPr defaultRowHeight="13.2" x14ac:dyDescent="0.25"/>
  <cols>
    <col min="2" max="10" width="11.109375" customWidth="1"/>
  </cols>
  <sheetData>
    <row r="1" spans="1:10" s="2" customFormat="1" x14ac:dyDescent="0.25">
      <c r="A1" s="2" t="s">
        <v>3</v>
      </c>
    </row>
    <row r="2" spans="1:10" s="2" customFormat="1" x14ac:dyDescent="0.25">
      <c r="A2" s="2" t="s">
        <v>1</v>
      </c>
      <c r="B2" s="3">
        <f>Sheet1!B2</f>
        <v>36875</v>
      </c>
    </row>
    <row r="3" spans="1:10" s="2" customFormat="1" x14ac:dyDescent="0.25"/>
    <row r="4" spans="1:10" s="4" customFormat="1" x14ac:dyDescent="0.25">
      <c r="E4" s="4" t="s">
        <v>24</v>
      </c>
      <c r="F4" s="4" t="s">
        <v>8</v>
      </c>
      <c r="G4" s="4" t="s">
        <v>10</v>
      </c>
      <c r="J4" s="4" t="s">
        <v>8</v>
      </c>
    </row>
    <row r="5" spans="1:10" s="5" customFormat="1" x14ac:dyDescent="0.25">
      <c r="A5" s="5" t="s">
        <v>4</v>
      </c>
      <c r="B5" s="5" t="s">
        <v>6</v>
      </c>
      <c r="C5" s="5" t="s">
        <v>5</v>
      </c>
      <c r="D5" s="5" t="s">
        <v>25</v>
      </c>
      <c r="E5" s="5" t="s">
        <v>19</v>
      </c>
      <c r="F5" s="5" t="s">
        <v>14</v>
      </c>
      <c r="G5" s="5" t="s">
        <v>11</v>
      </c>
      <c r="H5" s="5" t="s">
        <v>7</v>
      </c>
      <c r="I5" s="5" t="s">
        <v>12</v>
      </c>
      <c r="J5" s="5" t="s">
        <v>13</v>
      </c>
    </row>
    <row r="6" spans="1:10" x14ac:dyDescent="0.25">
      <c r="A6" s="1">
        <v>37347</v>
      </c>
      <c r="B6" s="6">
        <f>VLOOKUP($A6,[1]!Table,MATCH(B$5,[1]!Curves,0))</f>
        <v>6.106186853870102E-2</v>
      </c>
      <c r="C6" s="6">
        <f>VLOOKUP($A6,[1]!Table,MATCH(C$5,[1]!Curves,0))</f>
        <v>4.2450000000000001</v>
      </c>
      <c r="D6" s="6">
        <f>VLOOKUP($A6,[1]!Table,MATCH(D$5,[1]!Curves,0))</f>
        <v>-2.75E-2</v>
      </c>
      <c r="E6" s="6">
        <f>D6+C6</f>
        <v>4.2175000000000002</v>
      </c>
      <c r="F6" s="7">
        <v>60</v>
      </c>
      <c r="G6">
        <f>F6/E6</f>
        <v>14.226437462951985</v>
      </c>
      <c r="H6" s="7">
        <v>0.75</v>
      </c>
      <c r="I6" s="6">
        <f>VLOOKUP($A6,[1]!Table,MATCH(I$5,[1]!Curves,0))</f>
        <v>0.36749999999999999</v>
      </c>
      <c r="J6" s="8">
        <f>I6</f>
        <v>0.36749999999999999</v>
      </c>
    </row>
    <row r="7" spans="1:10" x14ac:dyDescent="0.25">
      <c r="A7" s="1">
        <f t="shared" ref="A7:A70" si="0">EDATE(A6,1)</f>
        <v>37377</v>
      </c>
      <c r="B7" s="6">
        <f>VLOOKUP($A7,[1]!Table,MATCH(B$5,[1]!Curves,0))</f>
        <v>6.0895132100395009E-2</v>
      </c>
      <c r="C7" s="6">
        <f>VLOOKUP($A7,[1]!Table,MATCH(C$5,[1]!Curves,0))</f>
        <v>4.1550000000000002</v>
      </c>
      <c r="D7" s="6">
        <f>VLOOKUP($A7,[1]!Table,MATCH(D$5,[1]!Curves,0))</f>
        <v>-2.775E-2</v>
      </c>
      <c r="E7" s="6">
        <f t="shared" ref="E7:E70" si="1">D7+C7</f>
        <v>4.1272500000000001</v>
      </c>
      <c r="F7" s="7">
        <f>F6</f>
        <v>60</v>
      </c>
      <c r="G7">
        <f t="shared" ref="G7:G70" si="2">F7/E7</f>
        <v>14.53752498637107</v>
      </c>
      <c r="H7" s="7">
        <f>H6</f>
        <v>0.75</v>
      </c>
      <c r="I7" s="6">
        <f>VLOOKUP($A7,[1]!Table,MATCH(I$5,[1]!Curves,0))</f>
        <v>0.34250000000000003</v>
      </c>
      <c r="J7" s="8">
        <f t="shared" ref="J7:J70" si="3">I7</f>
        <v>0.34250000000000003</v>
      </c>
    </row>
    <row r="8" spans="1:10" x14ac:dyDescent="0.25">
      <c r="A8" s="1">
        <f t="shared" si="0"/>
        <v>37408</v>
      </c>
      <c r="B8" s="6">
        <f>VLOOKUP($A8,[1]!Table,MATCH(B$5,[1]!Curves,0))</f>
        <v>6.0722837790511019E-2</v>
      </c>
      <c r="C8" s="6">
        <f>VLOOKUP($A8,[1]!Table,MATCH(C$5,[1]!Curves,0))</f>
        <v>4.1349999999999998</v>
      </c>
      <c r="D8" s="6">
        <f>VLOOKUP($A8,[1]!Table,MATCH(D$5,[1]!Curves,0))</f>
        <v>-2.775E-2</v>
      </c>
      <c r="E8" s="6">
        <f t="shared" si="1"/>
        <v>4.1072499999999996</v>
      </c>
      <c r="F8" s="7">
        <f t="shared" ref="F8:F71" si="4">F7</f>
        <v>60</v>
      </c>
      <c r="G8">
        <f t="shared" si="2"/>
        <v>14.608314565706984</v>
      </c>
      <c r="H8" s="7">
        <f t="shared" ref="H8:H71" si="5">H7</f>
        <v>0.75</v>
      </c>
      <c r="I8" s="6">
        <f>VLOOKUP($A8,[1]!Table,MATCH(I$5,[1]!Curves,0))</f>
        <v>0.33500000000000002</v>
      </c>
      <c r="J8" s="8">
        <f t="shared" si="3"/>
        <v>0.33500000000000002</v>
      </c>
    </row>
    <row r="9" spans="1:10" x14ac:dyDescent="0.25">
      <c r="A9" s="1">
        <f t="shared" si="0"/>
        <v>37438</v>
      </c>
      <c r="B9" s="6">
        <f>VLOOKUP($A9,[1]!Table,MATCH(B$5,[1]!Curves,0))</f>
        <v>6.0584731523131014E-2</v>
      </c>
      <c r="C9" s="6">
        <f>VLOOKUP($A9,[1]!Table,MATCH(C$5,[1]!Curves,0))</f>
        <v>4.1349999999999998</v>
      </c>
      <c r="D9" s="6">
        <f>VLOOKUP($A9,[1]!Table,MATCH(D$5,[1]!Curves,0))</f>
        <v>-2.775E-2</v>
      </c>
      <c r="E9" s="6">
        <f t="shared" si="1"/>
        <v>4.1072499999999996</v>
      </c>
      <c r="F9" s="7">
        <f t="shared" si="4"/>
        <v>60</v>
      </c>
      <c r="G9">
        <f t="shared" si="2"/>
        <v>14.608314565706984</v>
      </c>
      <c r="H9" s="7">
        <f t="shared" si="5"/>
        <v>0.75</v>
      </c>
      <c r="I9" s="6">
        <f>VLOOKUP($A9,[1]!Table,MATCH(I$5,[1]!Curves,0))</f>
        <v>0.33</v>
      </c>
      <c r="J9" s="8">
        <f t="shared" si="3"/>
        <v>0.33</v>
      </c>
    </row>
    <row r="10" spans="1:10" x14ac:dyDescent="0.25">
      <c r="A10" s="1">
        <f t="shared" si="0"/>
        <v>37469</v>
      </c>
      <c r="B10" s="6">
        <f>VLOOKUP($A10,[1]!Table,MATCH(B$5,[1]!Curves,0))</f>
        <v>6.0489047646874017E-2</v>
      </c>
      <c r="C10" s="6">
        <f>VLOOKUP($A10,[1]!Table,MATCH(C$5,[1]!Curves,0))</f>
        <v>4.1349999999999998</v>
      </c>
      <c r="D10" s="6">
        <f>VLOOKUP($A10,[1]!Table,MATCH(D$5,[1]!Curves,0))</f>
        <v>-2.775E-2</v>
      </c>
      <c r="E10" s="6">
        <f t="shared" si="1"/>
        <v>4.1072499999999996</v>
      </c>
      <c r="F10" s="7">
        <f t="shared" si="4"/>
        <v>60</v>
      </c>
      <c r="G10">
        <f t="shared" si="2"/>
        <v>14.608314565706984</v>
      </c>
      <c r="H10" s="7">
        <f t="shared" si="5"/>
        <v>0.75</v>
      </c>
      <c r="I10" s="6">
        <f>VLOOKUP($A10,[1]!Table,MATCH(I$5,[1]!Curves,0))</f>
        <v>0.32750000000000001</v>
      </c>
      <c r="J10" s="8">
        <f t="shared" si="3"/>
        <v>0.32750000000000001</v>
      </c>
    </row>
    <row r="11" spans="1:10" x14ac:dyDescent="0.25">
      <c r="A11" s="1">
        <f t="shared" si="0"/>
        <v>37500</v>
      </c>
      <c r="B11" s="6">
        <f>VLOOKUP($A11,[1]!Table,MATCH(B$5,[1]!Curves,0))</f>
        <v>6.039336377366001E-2</v>
      </c>
      <c r="C11" s="6">
        <f>VLOOKUP($A11,[1]!Table,MATCH(C$5,[1]!Curves,0))</f>
        <v>4.13</v>
      </c>
      <c r="D11" s="6">
        <f>VLOOKUP($A11,[1]!Table,MATCH(D$5,[1]!Curves,0))</f>
        <v>-2.775E-2</v>
      </c>
      <c r="E11" s="6">
        <f t="shared" si="1"/>
        <v>4.1022499999999997</v>
      </c>
      <c r="F11" s="7">
        <f t="shared" si="4"/>
        <v>60</v>
      </c>
      <c r="G11">
        <f t="shared" si="2"/>
        <v>14.62611981229813</v>
      </c>
      <c r="H11" s="7">
        <f t="shared" si="5"/>
        <v>0.75</v>
      </c>
      <c r="I11" s="6">
        <f>VLOOKUP($A11,[1]!Table,MATCH(I$5,[1]!Curves,0))</f>
        <v>0.32750000000000001</v>
      </c>
      <c r="J11" s="8">
        <f t="shared" si="3"/>
        <v>0.32750000000000001</v>
      </c>
    </row>
    <row r="12" spans="1:10" x14ac:dyDescent="0.25">
      <c r="A12" s="1">
        <f t="shared" si="0"/>
        <v>37530</v>
      </c>
      <c r="B12" s="6">
        <f>VLOOKUP($A12,[1]!Table,MATCH(B$5,[1]!Curves,0))</f>
        <v>6.0317919674969009E-2</v>
      </c>
      <c r="C12" s="6">
        <f>VLOOKUP($A12,[1]!Table,MATCH(C$5,[1]!Curves,0))</f>
        <v>4.12</v>
      </c>
      <c r="D12" s="6">
        <f>VLOOKUP($A12,[1]!Table,MATCH(D$5,[1]!Curves,0))</f>
        <v>-2.775E-2</v>
      </c>
      <c r="E12" s="6">
        <f t="shared" si="1"/>
        <v>4.0922499999999999</v>
      </c>
      <c r="F12" s="7">
        <f t="shared" si="4"/>
        <v>60</v>
      </c>
      <c r="G12">
        <f t="shared" si="2"/>
        <v>14.661860834504246</v>
      </c>
      <c r="H12" s="7">
        <f t="shared" si="5"/>
        <v>0.75</v>
      </c>
      <c r="I12" s="6">
        <f>VLOOKUP($A12,[1]!Table,MATCH(I$5,[1]!Curves,0))</f>
        <v>0.32750000000000001</v>
      </c>
      <c r="J12" s="8">
        <f t="shared" si="3"/>
        <v>0.32750000000000001</v>
      </c>
    </row>
    <row r="13" spans="1:10" x14ac:dyDescent="0.25">
      <c r="A13" s="1">
        <f t="shared" si="0"/>
        <v>37561</v>
      </c>
      <c r="B13" s="6">
        <f>VLOOKUP($A13,[1]!Table,MATCH(B$5,[1]!Curves,0))</f>
        <v>6.0264537263022007E-2</v>
      </c>
      <c r="C13" s="6">
        <f>VLOOKUP($A13,[1]!Table,MATCH(C$5,[1]!Curves,0))</f>
        <v>4.21</v>
      </c>
      <c r="D13" s="6">
        <f>VLOOKUP($A13,[1]!Table,MATCH(D$5,[1]!Curves,0))</f>
        <v>-4.2500000000000003E-2</v>
      </c>
      <c r="E13" s="6">
        <f t="shared" si="1"/>
        <v>4.1674999999999995</v>
      </c>
      <c r="F13" s="7">
        <f t="shared" si="4"/>
        <v>60</v>
      </c>
      <c r="G13">
        <f t="shared" si="2"/>
        <v>14.397120575884825</v>
      </c>
      <c r="H13" s="7">
        <f t="shared" si="5"/>
        <v>0.75</v>
      </c>
      <c r="I13" s="6">
        <f>VLOOKUP($A13,[1]!Table,MATCH(I$5,[1]!Curves,0))</f>
        <v>0.32750000000000001</v>
      </c>
      <c r="J13" s="8">
        <f t="shared" si="3"/>
        <v>0.32750000000000001</v>
      </c>
    </row>
    <row r="14" spans="1:10" x14ac:dyDescent="0.25">
      <c r="A14" s="1">
        <f t="shared" si="0"/>
        <v>37591</v>
      </c>
      <c r="B14" s="6">
        <f>VLOOKUP($A14,[1]!Table,MATCH(B$5,[1]!Curves,0))</f>
        <v>6.0212876865265004E-2</v>
      </c>
      <c r="C14" s="6">
        <f>VLOOKUP($A14,[1]!Table,MATCH(C$5,[1]!Curves,0))</f>
        <v>4.3029999999999999</v>
      </c>
      <c r="D14" s="6">
        <f>VLOOKUP($A14,[1]!Table,MATCH(D$5,[1]!Curves,0))</f>
        <v>-4.2500000000000003E-2</v>
      </c>
      <c r="E14" s="6">
        <f t="shared" si="1"/>
        <v>4.2604999999999995</v>
      </c>
      <c r="F14" s="7">
        <f t="shared" si="4"/>
        <v>60</v>
      </c>
      <c r="G14">
        <f t="shared" si="2"/>
        <v>14.082854125102688</v>
      </c>
      <c r="H14" s="7">
        <f t="shared" si="5"/>
        <v>0.75</v>
      </c>
      <c r="I14" s="6">
        <f>VLOOKUP($A14,[1]!Table,MATCH(I$5,[1]!Curves,0))</f>
        <v>0.33</v>
      </c>
      <c r="J14" s="8">
        <f t="shared" si="3"/>
        <v>0.33</v>
      </c>
    </row>
    <row r="15" spans="1:10" x14ac:dyDescent="0.25">
      <c r="A15" s="1">
        <f t="shared" si="0"/>
        <v>37622</v>
      </c>
      <c r="B15" s="6">
        <f>VLOOKUP($A15,[1]!Table,MATCH(B$5,[1]!Curves,0))</f>
        <v>6.0184433233386028E-2</v>
      </c>
      <c r="C15" s="6">
        <f>VLOOKUP($A15,[1]!Table,MATCH(C$5,[1]!Curves,0))</f>
        <v>4.3250000000000002</v>
      </c>
      <c r="D15" s="6">
        <f>VLOOKUP($A15,[1]!Table,MATCH(D$5,[1]!Curves,0))</f>
        <v>-4.2500000000000003E-2</v>
      </c>
      <c r="E15" s="6">
        <f t="shared" si="1"/>
        <v>4.2824999999999998</v>
      </c>
      <c r="F15" s="7">
        <f t="shared" si="4"/>
        <v>60</v>
      </c>
      <c r="G15">
        <f t="shared" si="2"/>
        <v>14.010507880910684</v>
      </c>
      <c r="H15" s="7">
        <f t="shared" si="5"/>
        <v>0.75</v>
      </c>
      <c r="I15" s="6">
        <f>VLOOKUP($A15,[1]!Table,MATCH(I$5,[1]!Curves,0))</f>
        <v>0.33</v>
      </c>
      <c r="J15" s="8">
        <f t="shared" si="3"/>
        <v>0.33</v>
      </c>
    </row>
    <row r="16" spans="1:10" x14ac:dyDescent="0.25">
      <c r="A16" s="1">
        <f t="shared" si="0"/>
        <v>37653</v>
      </c>
      <c r="B16" s="6">
        <f>VLOOKUP($A16,[1]!Table,MATCH(B$5,[1]!Curves,0))</f>
        <v>6.018627240387401E-2</v>
      </c>
      <c r="C16" s="6">
        <f>VLOOKUP($A16,[1]!Table,MATCH(C$5,[1]!Curves,0))</f>
        <v>4.1500000000000004</v>
      </c>
      <c r="D16" s="6">
        <f>VLOOKUP($A16,[1]!Table,MATCH(D$5,[1]!Curves,0))</f>
        <v>-4.2500000000000003E-2</v>
      </c>
      <c r="E16" s="6">
        <f t="shared" si="1"/>
        <v>4.1074999999999999</v>
      </c>
      <c r="F16" s="7">
        <f t="shared" si="4"/>
        <v>60</v>
      </c>
      <c r="G16">
        <f t="shared" si="2"/>
        <v>14.607425441265978</v>
      </c>
      <c r="H16" s="7">
        <f t="shared" si="5"/>
        <v>0.75</v>
      </c>
      <c r="I16" s="6">
        <f>VLOOKUP($A16,[1]!Table,MATCH(I$5,[1]!Curves,0))</f>
        <v>0.32</v>
      </c>
      <c r="J16" s="8">
        <f t="shared" si="3"/>
        <v>0.32</v>
      </c>
    </row>
    <row r="17" spans="1:10" x14ac:dyDescent="0.25">
      <c r="A17" s="1">
        <f t="shared" si="0"/>
        <v>37681</v>
      </c>
      <c r="B17" s="6">
        <f>VLOOKUP($A17,[1]!Table,MATCH(B$5,[1]!Curves,0))</f>
        <v>6.0187933590121007E-2</v>
      </c>
      <c r="C17" s="6">
        <f>VLOOKUP($A17,[1]!Table,MATCH(C$5,[1]!Curves,0))</f>
        <v>3.95</v>
      </c>
      <c r="D17" s="6">
        <f>VLOOKUP($A17,[1]!Table,MATCH(D$5,[1]!Curves,0))</f>
        <v>-4.2500000000000003E-2</v>
      </c>
      <c r="E17" s="6">
        <f t="shared" si="1"/>
        <v>3.9075000000000002</v>
      </c>
      <c r="F17" s="7">
        <f t="shared" si="4"/>
        <v>60</v>
      </c>
      <c r="G17">
        <f t="shared" si="2"/>
        <v>15.355086372360844</v>
      </c>
      <c r="H17" s="7">
        <f t="shared" si="5"/>
        <v>0.75</v>
      </c>
      <c r="I17" s="6">
        <f>VLOOKUP($A17,[1]!Table,MATCH(I$5,[1]!Curves,0))</f>
        <v>0.3125</v>
      </c>
      <c r="J17" s="8">
        <f t="shared" si="3"/>
        <v>0.3125</v>
      </c>
    </row>
    <row r="18" spans="1:10" x14ac:dyDescent="0.25">
      <c r="A18" s="1">
        <f t="shared" si="0"/>
        <v>37712</v>
      </c>
      <c r="B18" s="6">
        <f>VLOOKUP($A18,[1]!Table,MATCH(B$5,[1]!Curves,0))</f>
        <v>6.0183304219175018E-2</v>
      </c>
      <c r="C18" s="6">
        <f>VLOOKUP($A18,[1]!Table,MATCH(C$5,[1]!Curves,0))</f>
        <v>3.74</v>
      </c>
      <c r="D18" s="6">
        <f>VLOOKUP($A18,[1]!Table,MATCH(D$5,[1]!Curves,0))</f>
        <v>-2.2499999999999999E-2</v>
      </c>
      <c r="E18" s="6">
        <f t="shared" si="1"/>
        <v>3.7175000000000002</v>
      </c>
      <c r="F18" s="7">
        <f t="shared" si="4"/>
        <v>60</v>
      </c>
      <c r="G18">
        <f t="shared" si="2"/>
        <v>16.139878950907868</v>
      </c>
      <c r="H18" s="7">
        <f t="shared" si="5"/>
        <v>0.75</v>
      </c>
      <c r="I18" s="6">
        <f>VLOOKUP($A18,[1]!Table,MATCH(I$5,[1]!Curves,0))</f>
        <v>0.3</v>
      </c>
      <c r="J18" s="8">
        <f t="shared" si="3"/>
        <v>0.3</v>
      </c>
    </row>
    <row r="19" spans="1:10" x14ac:dyDescent="0.25">
      <c r="A19" s="1">
        <f t="shared" si="0"/>
        <v>37742</v>
      </c>
      <c r="B19" s="6">
        <f>VLOOKUP($A19,[1]!Table,MATCH(B$5,[1]!Curves,0))</f>
        <v>6.0170175387703015E-2</v>
      </c>
      <c r="C19" s="6">
        <f>VLOOKUP($A19,[1]!Table,MATCH(C$5,[1]!Curves,0))</f>
        <v>3.6949999999999998</v>
      </c>
      <c r="D19" s="6">
        <f>VLOOKUP($A19,[1]!Table,MATCH(D$5,[1]!Curves,0))</f>
        <v>-2.2749999999999999E-2</v>
      </c>
      <c r="E19" s="6">
        <f t="shared" si="1"/>
        <v>3.67225</v>
      </c>
      <c r="F19" s="7">
        <f t="shared" si="4"/>
        <v>60</v>
      </c>
      <c r="G19">
        <f t="shared" si="2"/>
        <v>16.338756892913064</v>
      </c>
      <c r="H19" s="7">
        <f t="shared" si="5"/>
        <v>0.75</v>
      </c>
      <c r="I19" s="6">
        <f>VLOOKUP($A19,[1]!Table,MATCH(I$5,[1]!Curves,0))</f>
        <v>0.29499999999999998</v>
      </c>
      <c r="J19" s="8">
        <f t="shared" si="3"/>
        <v>0.29499999999999998</v>
      </c>
    </row>
    <row r="20" spans="1:10" x14ac:dyDescent="0.25">
      <c r="A20" s="1">
        <f t="shared" si="0"/>
        <v>37773</v>
      </c>
      <c r="B20" s="6">
        <f>VLOOKUP($A20,[1]!Table,MATCH(B$5,[1]!Curves,0))</f>
        <v>6.0156608928577014E-2</v>
      </c>
      <c r="C20" s="6">
        <f>VLOOKUP($A20,[1]!Table,MATCH(C$5,[1]!Curves,0))</f>
        <v>3.7050000000000001</v>
      </c>
      <c r="D20" s="6">
        <f>VLOOKUP($A20,[1]!Table,MATCH(D$5,[1]!Curves,0))</f>
        <v>-2.2749999999999999E-2</v>
      </c>
      <c r="E20" s="6">
        <f t="shared" si="1"/>
        <v>3.6822500000000002</v>
      </c>
      <c r="F20" s="7">
        <f t="shared" si="4"/>
        <v>60</v>
      </c>
      <c r="G20">
        <f t="shared" si="2"/>
        <v>16.294385226424062</v>
      </c>
      <c r="H20" s="7">
        <f t="shared" si="5"/>
        <v>0.75</v>
      </c>
      <c r="I20" s="6">
        <f>VLOOKUP($A20,[1]!Table,MATCH(I$5,[1]!Curves,0))</f>
        <v>0.29499999999999998</v>
      </c>
      <c r="J20" s="8">
        <f t="shared" si="3"/>
        <v>0.29499999999999998</v>
      </c>
    </row>
    <row r="21" spans="1:10" x14ac:dyDescent="0.25">
      <c r="A21" s="1">
        <f t="shared" si="0"/>
        <v>37803</v>
      </c>
      <c r="B21" s="6">
        <f>VLOOKUP($A21,[1]!Table,MATCH(B$5,[1]!Curves,0))</f>
        <v>6.0147968574333008E-2</v>
      </c>
      <c r="C21" s="6">
        <f>VLOOKUP($A21,[1]!Table,MATCH(C$5,[1]!Curves,0))</f>
        <v>3.7130000000000001</v>
      </c>
      <c r="D21" s="6">
        <f>VLOOKUP($A21,[1]!Table,MATCH(D$5,[1]!Curves,0))</f>
        <v>-2.2749999999999999E-2</v>
      </c>
      <c r="E21" s="6">
        <f t="shared" si="1"/>
        <v>3.6902500000000003</v>
      </c>
      <c r="F21" s="7">
        <f t="shared" si="4"/>
        <v>60</v>
      </c>
      <c r="G21">
        <f t="shared" si="2"/>
        <v>16.259061039224985</v>
      </c>
      <c r="H21" s="7">
        <f t="shared" si="5"/>
        <v>0.75</v>
      </c>
      <c r="I21" s="6">
        <f>VLOOKUP($A21,[1]!Table,MATCH(I$5,[1]!Curves,0))</f>
        <v>0.29499999999999998</v>
      </c>
      <c r="J21" s="8">
        <f t="shared" si="3"/>
        <v>0.29499999999999998</v>
      </c>
    </row>
    <row r="22" spans="1:10" x14ac:dyDescent="0.25">
      <c r="A22" s="1">
        <f t="shared" si="0"/>
        <v>37834</v>
      </c>
      <c r="B22" s="6">
        <f>VLOOKUP($A22,[1]!Table,MATCH(B$5,[1]!Curves,0))</f>
        <v>6.0145487455695E-2</v>
      </c>
      <c r="C22" s="6">
        <f>VLOOKUP($A22,[1]!Table,MATCH(C$5,[1]!Curves,0))</f>
        <v>3.7050000000000001</v>
      </c>
      <c r="D22" s="6">
        <f>VLOOKUP($A22,[1]!Table,MATCH(D$5,[1]!Curves,0))</f>
        <v>-2.2749999999999999E-2</v>
      </c>
      <c r="E22" s="6">
        <f t="shared" si="1"/>
        <v>3.6822500000000002</v>
      </c>
      <c r="F22" s="7">
        <f t="shared" si="4"/>
        <v>60</v>
      </c>
      <c r="G22">
        <f t="shared" si="2"/>
        <v>16.294385226424062</v>
      </c>
      <c r="H22" s="7">
        <f t="shared" si="5"/>
        <v>0.75</v>
      </c>
      <c r="I22" s="6">
        <f>VLOOKUP($A22,[1]!Table,MATCH(I$5,[1]!Curves,0))</f>
        <v>0.29499999999999998</v>
      </c>
      <c r="J22" s="8">
        <f t="shared" si="3"/>
        <v>0.29499999999999998</v>
      </c>
    </row>
    <row r="23" spans="1:10" x14ac:dyDescent="0.25">
      <c r="A23" s="1">
        <f t="shared" si="0"/>
        <v>37865</v>
      </c>
      <c r="B23" s="6">
        <f>VLOOKUP($A23,[1]!Table,MATCH(B$5,[1]!Curves,0))</f>
        <v>6.0143006337058005E-2</v>
      </c>
      <c r="C23" s="6">
        <f>VLOOKUP($A23,[1]!Table,MATCH(C$5,[1]!Curves,0))</f>
        <v>3.7170000000000001</v>
      </c>
      <c r="D23" s="6">
        <f>VLOOKUP($A23,[1]!Table,MATCH(D$5,[1]!Curves,0))</f>
        <v>-2.2749999999999999E-2</v>
      </c>
      <c r="E23" s="6">
        <f t="shared" si="1"/>
        <v>3.6942500000000003</v>
      </c>
      <c r="F23" s="7">
        <f t="shared" si="4"/>
        <v>60</v>
      </c>
      <c r="G23">
        <f t="shared" si="2"/>
        <v>16.241456317249778</v>
      </c>
      <c r="H23" s="7">
        <f t="shared" si="5"/>
        <v>0.75</v>
      </c>
      <c r="I23" s="6">
        <f>VLOOKUP($A23,[1]!Table,MATCH(I$5,[1]!Curves,0))</f>
        <v>0.29499999999999998</v>
      </c>
      <c r="J23" s="8">
        <f t="shared" si="3"/>
        <v>0.29499999999999998</v>
      </c>
    </row>
    <row r="24" spans="1:10" x14ac:dyDescent="0.25">
      <c r="A24" s="1">
        <f t="shared" si="0"/>
        <v>37895</v>
      </c>
      <c r="B24" s="6">
        <f>VLOOKUP($A24,[1]!Table,MATCH(B$5,[1]!Curves,0))</f>
        <v>6.0143525741402012E-2</v>
      </c>
      <c r="C24" s="6">
        <f>VLOOKUP($A24,[1]!Table,MATCH(C$5,[1]!Curves,0))</f>
        <v>3.7269999999999999</v>
      </c>
      <c r="D24" s="6">
        <f>VLOOKUP($A24,[1]!Table,MATCH(D$5,[1]!Curves,0))</f>
        <v>-2.2749999999999999E-2</v>
      </c>
      <c r="E24" s="6">
        <f t="shared" si="1"/>
        <v>3.70425</v>
      </c>
      <c r="F24" s="7">
        <f t="shared" si="4"/>
        <v>60</v>
      </c>
      <c r="G24">
        <f t="shared" si="2"/>
        <v>16.197610852399272</v>
      </c>
      <c r="H24" s="7">
        <f t="shared" si="5"/>
        <v>0.75</v>
      </c>
      <c r="I24" s="6">
        <f>VLOOKUP($A24,[1]!Table,MATCH(I$5,[1]!Curves,0))</f>
        <v>0.29499999999999998</v>
      </c>
      <c r="J24" s="8">
        <f t="shared" si="3"/>
        <v>0.29499999999999998</v>
      </c>
    </row>
    <row r="25" spans="1:10" x14ac:dyDescent="0.25">
      <c r="A25" s="1">
        <f t="shared" si="0"/>
        <v>37926</v>
      </c>
      <c r="B25" s="6">
        <f>VLOOKUP($A25,[1]!Table,MATCH(B$5,[1]!Curves,0))</f>
        <v>6.0147728667129002E-2</v>
      </c>
      <c r="C25" s="6">
        <f>VLOOKUP($A25,[1]!Table,MATCH(C$5,[1]!Curves,0))</f>
        <v>3.8620000000000001</v>
      </c>
      <c r="D25" s="6">
        <f>VLOOKUP($A25,[1]!Table,MATCH(D$5,[1]!Curves,0))</f>
        <v>-3.4500000000000003E-2</v>
      </c>
      <c r="E25" s="6">
        <f t="shared" si="1"/>
        <v>3.8275000000000001</v>
      </c>
      <c r="F25" s="7">
        <f t="shared" si="4"/>
        <v>60</v>
      </c>
      <c r="G25">
        <f t="shared" si="2"/>
        <v>15.676028739386021</v>
      </c>
      <c r="H25" s="7">
        <f t="shared" si="5"/>
        <v>0.75</v>
      </c>
      <c r="I25" s="6">
        <f>VLOOKUP($A25,[1]!Table,MATCH(I$5,[1]!Curves,0))</f>
        <v>0.29749999999999999</v>
      </c>
      <c r="J25" s="8">
        <f t="shared" si="3"/>
        <v>0.29749999999999999</v>
      </c>
    </row>
    <row r="26" spans="1:10" x14ac:dyDescent="0.25">
      <c r="A26" s="1">
        <f t="shared" si="0"/>
        <v>37956</v>
      </c>
      <c r="B26" s="6">
        <f>VLOOKUP($A26,[1]!Table,MATCH(B$5,[1]!Curves,0))</f>
        <v>6.0151796014611014E-2</v>
      </c>
      <c r="C26" s="6">
        <f>VLOOKUP($A26,[1]!Table,MATCH(C$5,[1]!Curves,0))</f>
        <v>3.9870000000000001</v>
      </c>
      <c r="D26" s="6">
        <f>VLOOKUP($A26,[1]!Table,MATCH(D$5,[1]!Curves,0))</f>
        <v>-3.4500000000000003E-2</v>
      </c>
      <c r="E26" s="6">
        <f t="shared" si="1"/>
        <v>3.9525000000000001</v>
      </c>
      <c r="F26" s="7">
        <f t="shared" si="4"/>
        <v>60</v>
      </c>
      <c r="G26">
        <f t="shared" si="2"/>
        <v>15.180265654648956</v>
      </c>
      <c r="H26" s="7">
        <f t="shared" si="5"/>
        <v>0.75</v>
      </c>
      <c r="I26" s="6">
        <f>VLOOKUP($A26,[1]!Table,MATCH(I$5,[1]!Curves,0))</f>
        <v>0.3</v>
      </c>
      <c r="J26" s="8">
        <f t="shared" si="3"/>
        <v>0.3</v>
      </c>
    </row>
    <row r="27" spans="1:10" x14ac:dyDescent="0.25">
      <c r="A27" s="1">
        <f t="shared" si="0"/>
        <v>37987</v>
      </c>
      <c r="B27" s="6">
        <f>VLOOKUP($A27,[1]!Table,MATCH(B$5,[1]!Curves,0))</f>
        <v>6.0166204352105013E-2</v>
      </c>
      <c r="C27" s="6">
        <f>VLOOKUP($A27,[1]!Table,MATCH(C$5,[1]!Curves,0))</f>
        <v>4.1100000000000003</v>
      </c>
      <c r="D27" s="6">
        <f>VLOOKUP($A27,[1]!Table,MATCH(D$5,[1]!Curves,0))</f>
        <v>-3.4500000000000003E-2</v>
      </c>
      <c r="E27" s="6">
        <f t="shared" si="1"/>
        <v>4.0754999999999999</v>
      </c>
      <c r="F27" s="7">
        <f t="shared" si="4"/>
        <v>60</v>
      </c>
      <c r="G27">
        <f t="shared" si="2"/>
        <v>14.72211998527788</v>
      </c>
      <c r="H27" s="7">
        <f t="shared" si="5"/>
        <v>0.75</v>
      </c>
      <c r="I27" s="6">
        <f>VLOOKUP($A27,[1]!Table,MATCH(I$5,[1]!Curves,0))</f>
        <v>0.3</v>
      </c>
      <c r="J27" s="8">
        <f t="shared" si="3"/>
        <v>0.3</v>
      </c>
    </row>
    <row r="28" spans="1:10" x14ac:dyDescent="0.25">
      <c r="A28" s="1">
        <f t="shared" si="0"/>
        <v>38018</v>
      </c>
      <c r="B28" s="6">
        <f>VLOOKUP($A28,[1]!Table,MATCH(B$5,[1]!Curves,0))</f>
        <v>6.0191498462298015E-2</v>
      </c>
      <c r="C28" s="6">
        <f>VLOOKUP($A28,[1]!Table,MATCH(C$5,[1]!Curves,0))</f>
        <v>3.96</v>
      </c>
      <c r="D28" s="6">
        <f>VLOOKUP($A28,[1]!Table,MATCH(D$5,[1]!Curves,0))</f>
        <v>-3.4500000000000003E-2</v>
      </c>
      <c r="E28" s="6">
        <f t="shared" si="1"/>
        <v>3.9255</v>
      </c>
      <c r="F28" s="7">
        <f t="shared" si="4"/>
        <v>60</v>
      </c>
      <c r="G28">
        <f t="shared" si="2"/>
        <v>15.284677111196027</v>
      </c>
      <c r="H28" s="7">
        <f t="shared" si="5"/>
        <v>0.75</v>
      </c>
      <c r="I28" s="6">
        <f>VLOOKUP($A28,[1]!Table,MATCH(I$5,[1]!Curves,0))</f>
        <v>0.29749999999999999</v>
      </c>
      <c r="J28" s="8">
        <f t="shared" si="3"/>
        <v>0.29749999999999999</v>
      </c>
    </row>
    <row r="29" spans="1:10" x14ac:dyDescent="0.25">
      <c r="A29" s="1">
        <f t="shared" si="0"/>
        <v>38047</v>
      </c>
      <c r="B29" s="6">
        <f>VLOOKUP($A29,[1]!Table,MATCH(B$5,[1]!Curves,0))</f>
        <v>6.0215160694605016E-2</v>
      </c>
      <c r="C29" s="6">
        <f>VLOOKUP($A29,[1]!Table,MATCH(C$5,[1]!Curves,0))</f>
        <v>3.82</v>
      </c>
      <c r="D29" s="6">
        <f>VLOOKUP($A29,[1]!Table,MATCH(D$5,[1]!Curves,0))</f>
        <v>-3.4500000000000003E-2</v>
      </c>
      <c r="E29" s="6">
        <f t="shared" si="1"/>
        <v>3.7854999999999999</v>
      </c>
      <c r="F29" s="7">
        <f t="shared" si="4"/>
        <v>60</v>
      </c>
      <c r="G29">
        <f t="shared" si="2"/>
        <v>15.849953770968169</v>
      </c>
      <c r="H29" s="7">
        <f t="shared" si="5"/>
        <v>0.75</v>
      </c>
      <c r="I29" s="6">
        <f>VLOOKUP($A29,[1]!Table,MATCH(I$5,[1]!Curves,0))</f>
        <v>0.29499999999999998</v>
      </c>
      <c r="J29" s="8">
        <f t="shared" si="3"/>
        <v>0.29499999999999998</v>
      </c>
    </row>
    <row r="30" spans="1:10" x14ac:dyDescent="0.25">
      <c r="A30" s="1">
        <f t="shared" si="0"/>
        <v>38078</v>
      </c>
      <c r="B30" s="6">
        <f>VLOOKUP($A30,[1]!Table,MATCH(B$5,[1]!Curves,0))</f>
        <v>6.0232601068471024E-2</v>
      </c>
      <c r="C30" s="6">
        <f>VLOOKUP($A30,[1]!Table,MATCH(C$5,[1]!Curves,0))</f>
        <v>3.65</v>
      </c>
      <c r="D30" s="6">
        <f>VLOOKUP($A30,[1]!Table,MATCH(D$5,[1]!Curves,0))</f>
        <v>-1.3500000000000002E-2</v>
      </c>
      <c r="E30" s="6">
        <f t="shared" si="1"/>
        <v>3.6364999999999998</v>
      </c>
      <c r="F30" s="7">
        <f t="shared" si="4"/>
        <v>60</v>
      </c>
      <c r="G30">
        <f t="shared" si="2"/>
        <v>16.499381273202257</v>
      </c>
      <c r="H30" s="7">
        <f t="shared" si="5"/>
        <v>0.75</v>
      </c>
      <c r="I30" s="6">
        <f>VLOOKUP($A30,[1]!Table,MATCH(I$5,[1]!Curves,0))</f>
        <v>0.28499999999999998</v>
      </c>
      <c r="J30" s="8">
        <f t="shared" si="3"/>
        <v>0.28499999999999998</v>
      </c>
    </row>
    <row r="31" spans="1:10" x14ac:dyDescent="0.25">
      <c r="A31" s="1">
        <f t="shared" si="0"/>
        <v>38108</v>
      </c>
      <c r="B31" s="6">
        <f>VLOOKUP($A31,[1]!Table,MATCH(B$5,[1]!Curves,0))</f>
        <v>6.0241371766620012E-2</v>
      </c>
      <c r="C31" s="6">
        <f>VLOOKUP($A31,[1]!Table,MATCH(C$5,[1]!Curves,0))</f>
        <v>3.61</v>
      </c>
      <c r="D31" s="6">
        <f>VLOOKUP($A31,[1]!Table,MATCH(D$5,[1]!Curves,0))</f>
        <v>-1.375E-2</v>
      </c>
      <c r="E31" s="6">
        <f t="shared" si="1"/>
        <v>3.5962499999999999</v>
      </c>
      <c r="F31" s="7">
        <f t="shared" si="4"/>
        <v>60</v>
      </c>
      <c r="G31">
        <f t="shared" si="2"/>
        <v>16.684045881126174</v>
      </c>
      <c r="H31" s="7">
        <f t="shared" si="5"/>
        <v>0.75</v>
      </c>
      <c r="I31" s="6">
        <f>VLOOKUP($A31,[1]!Table,MATCH(I$5,[1]!Curves,0))</f>
        <v>0.28000000000000003</v>
      </c>
      <c r="J31" s="8">
        <f t="shared" si="3"/>
        <v>0.28000000000000003</v>
      </c>
    </row>
    <row r="32" spans="1:10" x14ac:dyDescent="0.25">
      <c r="A32" s="1">
        <f t="shared" si="0"/>
        <v>38139</v>
      </c>
      <c r="B32" s="6">
        <f>VLOOKUP($A32,[1]!Table,MATCH(B$5,[1]!Curves,0))</f>
        <v>6.0250434821399995E-2</v>
      </c>
      <c r="C32" s="6">
        <f>VLOOKUP($A32,[1]!Table,MATCH(C$5,[1]!Curves,0))</f>
        <v>3.63</v>
      </c>
      <c r="D32" s="6">
        <f>VLOOKUP($A32,[1]!Table,MATCH(D$5,[1]!Curves,0))</f>
        <v>-1.375E-2</v>
      </c>
      <c r="E32" s="6">
        <f t="shared" si="1"/>
        <v>3.61625</v>
      </c>
      <c r="F32" s="7">
        <f t="shared" si="4"/>
        <v>60</v>
      </c>
      <c r="G32">
        <f t="shared" si="2"/>
        <v>16.591773245765641</v>
      </c>
      <c r="H32" s="7">
        <f t="shared" si="5"/>
        <v>0.75</v>
      </c>
      <c r="I32" s="6">
        <f>VLOOKUP($A32,[1]!Table,MATCH(I$5,[1]!Curves,0))</f>
        <v>0.27750000000000002</v>
      </c>
      <c r="J32" s="8">
        <f t="shared" si="3"/>
        <v>0.27750000000000002</v>
      </c>
    </row>
    <row r="33" spans="1:10" x14ac:dyDescent="0.25">
      <c r="A33" s="1">
        <f t="shared" si="0"/>
        <v>38169</v>
      </c>
      <c r="B33" s="6">
        <f>VLOOKUP($A33,[1]!Table,MATCH(B$5,[1]!Curves,0))</f>
        <v>6.0261278379462997E-2</v>
      </c>
      <c r="C33" s="6">
        <f>VLOOKUP($A33,[1]!Table,MATCH(C$5,[1]!Curves,0))</f>
        <v>3.6380000000000003</v>
      </c>
      <c r="D33" s="6">
        <f>VLOOKUP($A33,[1]!Table,MATCH(D$5,[1]!Curves,0))</f>
        <v>-1.375E-2</v>
      </c>
      <c r="E33" s="6">
        <f t="shared" si="1"/>
        <v>3.6242500000000004</v>
      </c>
      <c r="F33" s="7">
        <f t="shared" si="4"/>
        <v>60</v>
      </c>
      <c r="G33">
        <f t="shared" si="2"/>
        <v>16.555149341243013</v>
      </c>
      <c r="H33" s="7">
        <f t="shared" si="5"/>
        <v>0.75</v>
      </c>
      <c r="I33" s="6">
        <f>VLOOKUP($A33,[1]!Table,MATCH(I$5,[1]!Curves,0))</f>
        <v>0.27500000000000002</v>
      </c>
      <c r="J33" s="8">
        <f t="shared" si="3"/>
        <v>0.27500000000000002</v>
      </c>
    </row>
    <row r="34" spans="1:10" x14ac:dyDescent="0.25">
      <c r="A34" s="1">
        <f t="shared" si="0"/>
        <v>38200</v>
      </c>
      <c r="B34" s="6">
        <f>VLOOKUP($A34,[1]!Table,MATCH(B$5,[1]!Curves,0))</f>
        <v>6.0274761797699014E-2</v>
      </c>
      <c r="C34" s="6">
        <f>VLOOKUP($A34,[1]!Table,MATCH(C$5,[1]!Curves,0))</f>
        <v>3.645</v>
      </c>
      <c r="D34" s="6">
        <f>VLOOKUP($A34,[1]!Table,MATCH(D$5,[1]!Curves,0))</f>
        <v>-1.375E-2</v>
      </c>
      <c r="E34" s="6">
        <f t="shared" si="1"/>
        <v>3.6312500000000001</v>
      </c>
      <c r="F34" s="7">
        <f t="shared" si="4"/>
        <v>60</v>
      </c>
      <c r="G34">
        <f t="shared" si="2"/>
        <v>16.523235800344235</v>
      </c>
      <c r="H34" s="7">
        <f t="shared" si="5"/>
        <v>0.75</v>
      </c>
      <c r="I34" s="6">
        <f>VLOOKUP($A34,[1]!Table,MATCH(I$5,[1]!Curves,0))</f>
        <v>0.27500000000000002</v>
      </c>
      <c r="J34" s="8">
        <f t="shared" si="3"/>
        <v>0.27500000000000002</v>
      </c>
    </row>
    <row r="35" spans="1:10" x14ac:dyDescent="0.25">
      <c r="A35" s="1">
        <f t="shared" si="0"/>
        <v>38231</v>
      </c>
      <c r="B35" s="6">
        <f>VLOOKUP($A35,[1]!Table,MATCH(B$5,[1]!Curves,0))</f>
        <v>6.0288245216E-2</v>
      </c>
      <c r="C35" s="6">
        <f>VLOOKUP($A35,[1]!Table,MATCH(C$5,[1]!Curves,0))</f>
        <v>3.6619999999999999</v>
      </c>
      <c r="D35" s="6">
        <f>VLOOKUP($A35,[1]!Table,MATCH(D$5,[1]!Curves,0))</f>
        <v>-1.375E-2</v>
      </c>
      <c r="E35" s="6">
        <f t="shared" si="1"/>
        <v>3.64825</v>
      </c>
      <c r="F35" s="7">
        <f t="shared" si="4"/>
        <v>60</v>
      </c>
      <c r="G35">
        <f t="shared" si="2"/>
        <v>16.446241348591791</v>
      </c>
      <c r="H35" s="7">
        <f t="shared" si="5"/>
        <v>0.75</v>
      </c>
      <c r="I35" s="6">
        <f>VLOOKUP($A35,[1]!Table,MATCH(I$5,[1]!Curves,0))</f>
        <v>0.27500000000000002</v>
      </c>
      <c r="J35" s="8">
        <f t="shared" si="3"/>
        <v>0.27500000000000002</v>
      </c>
    </row>
    <row r="36" spans="1:10" x14ac:dyDescent="0.25">
      <c r="A36" s="1">
        <f t="shared" si="0"/>
        <v>38261</v>
      </c>
      <c r="B36" s="6">
        <f>VLOOKUP($A36,[1]!Table,MATCH(B$5,[1]!Curves,0))</f>
        <v>6.0302151807483009E-2</v>
      </c>
      <c r="C36" s="6">
        <f>VLOOKUP($A36,[1]!Table,MATCH(C$5,[1]!Curves,0))</f>
        <v>3.6720000000000002</v>
      </c>
      <c r="D36" s="6">
        <f>VLOOKUP($A36,[1]!Table,MATCH(D$5,[1]!Curves,0))</f>
        <v>-1.375E-2</v>
      </c>
      <c r="E36" s="6">
        <f t="shared" si="1"/>
        <v>3.6582500000000002</v>
      </c>
      <c r="F36" s="7">
        <f t="shared" si="4"/>
        <v>60</v>
      </c>
      <c r="G36">
        <f t="shared" si="2"/>
        <v>16.40128476730677</v>
      </c>
      <c r="H36" s="7">
        <f t="shared" si="5"/>
        <v>0.75</v>
      </c>
      <c r="I36" s="6">
        <f>VLOOKUP($A36,[1]!Table,MATCH(I$5,[1]!Curves,0))</f>
        <v>0.27500000000000002</v>
      </c>
      <c r="J36" s="8">
        <f t="shared" si="3"/>
        <v>0.27500000000000002</v>
      </c>
    </row>
    <row r="37" spans="1:10" x14ac:dyDescent="0.25">
      <c r="A37" s="1">
        <f t="shared" si="0"/>
        <v>38292</v>
      </c>
      <c r="B37" s="6">
        <f>VLOOKUP($A37,[1]!Table,MATCH(B$5,[1]!Curves,0))</f>
        <v>6.0317347823806024E-2</v>
      </c>
      <c r="C37" s="6">
        <f>VLOOKUP($A37,[1]!Table,MATCH(C$5,[1]!Curves,0))</f>
        <v>3.8170000000000002</v>
      </c>
      <c r="D37" s="6">
        <f>VLOOKUP($A37,[1]!Table,MATCH(D$5,[1]!Curves,0))</f>
        <v>-3.1000000000000003E-2</v>
      </c>
      <c r="E37" s="6">
        <f t="shared" si="1"/>
        <v>3.786</v>
      </c>
      <c r="F37" s="7">
        <f t="shared" si="4"/>
        <v>60</v>
      </c>
      <c r="G37">
        <f t="shared" si="2"/>
        <v>15.847860538827257</v>
      </c>
      <c r="H37" s="7">
        <f t="shared" si="5"/>
        <v>0.75</v>
      </c>
      <c r="I37" s="6">
        <f>VLOOKUP($A37,[1]!Table,MATCH(I$5,[1]!Curves,0))</f>
        <v>0.27750000000000002</v>
      </c>
      <c r="J37" s="8">
        <f t="shared" si="3"/>
        <v>0.27750000000000002</v>
      </c>
    </row>
    <row r="38" spans="1:10" x14ac:dyDescent="0.25">
      <c r="A38" s="1">
        <f t="shared" si="0"/>
        <v>38322</v>
      </c>
      <c r="B38" s="6">
        <f>VLOOKUP($A38,[1]!Table,MATCH(B$5,[1]!Curves,0))</f>
        <v>6.0332053646129022E-2</v>
      </c>
      <c r="C38" s="6">
        <f>VLOOKUP($A38,[1]!Table,MATCH(C$5,[1]!Curves,0))</f>
        <v>3.952</v>
      </c>
      <c r="D38" s="6">
        <f>VLOOKUP($A38,[1]!Table,MATCH(D$5,[1]!Curves,0))</f>
        <v>-3.1000000000000003E-2</v>
      </c>
      <c r="E38" s="6">
        <f t="shared" si="1"/>
        <v>3.9209999999999998</v>
      </c>
      <c r="F38" s="7">
        <f t="shared" si="4"/>
        <v>60</v>
      </c>
      <c r="G38">
        <f t="shared" si="2"/>
        <v>15.302218821729152</v>
      </c>
      <c r="H38" s="7">
        <f t="shared" si="5"/>
        <v>0.75</v>
      </c>
      <c r="I38" s="6">
        <f>VLOOKUP($A38,[1]!Table,MATCH(I$5,[1]!Curves,0))</f>
        <v>0.28000000000000003</v>
      </c>
      <c r="J38" s="8">
        <f t="shared" si="3"/>
        <v>0.28000000000000003</v>
      </c>
    </row>
    <row r="39" spans="1:10" x14ac:dyDescent="0.25">
      <c r="A39" s="1">
        <f t="shared" si="0"/>
        <v>38353</v>
      </c>
      <c r="B39" s="6">
        <f>VLOOKUP($A39,[1]!Table,MATCH(B$5,[1]!Curves,0))</f>
        <v>6.0352596721735007E-2</v>
      </c>
      <c r="C39" s="6">
        <f>VLOOKUP($A39,[1]!Table,MATCH(C$5,[1]!Curves,0))</f>
        <v>4.0999999999999996</v>
      </c>
      <c r="D39" s="6">
        <f>VLOOKUP($A39,[1]!Table,MATCH(D$5,[1]!Curves,0))</f>
        <v>-3.1000000000000003E-2</v>
      </c>
      <c r="E39" s="6">
        <f t="shared" si="1"/>
        <v>4.069</v>
      </c>
      <c r="F39" s="7">
        <f t="shared" si="4"/>
        <v>60</v>
      </c>
      <c r="G39">
        <f t="shared" si="2"/>
        <v>14.745637748832637</v>
      </c>
      <c r="H39" s="7">
        <f t="shared" si="5"/>
        <v>0.75</v>
      </c>
      <c r="I39" s="6">
        <f>VLOOKUP($A39,[1]!Table,MATCH(I$5,[1]!Curves,0))</f>
        <v>0.28000000000000003</v>
      </c>
      <c r="J39" s="8">
        <f t="shared" si="3"/>
        <v>0.28000000000000003</v>
      </c>
    </row>
    <row r="40" spans="1:10" x14ac:dyDescent="0.25">
      <c r="A40" s="1">
        <f t="shared" si="0"/>
        <v>38384</v>
      </c>
      <c r="B40" s="6">
        <f>VLOOKUP($A40,[1]!Table,MATCH(B$5,[1]!Curves,0))</f>
        <v>6.0377543257981017E-2</v>
      </c>
      <c r="C40" s="6">
        <f>VLOOKUP($A40,[1]!Table,MATCH(C$5,[1]!Curves,0))</f>
        <v>3.95</v>
      </c>
      <c r="D40" s="6">
        <f>VLOOKUP($A40,[1]!Table,MATCH(D$5,[1]!Curves,0))</f>
        <v>-3.1000000000000003E-2</v>
      </c>
      <c r="E40" s="6">
        <f t="shared" si="1"/>
        <v>3.919</v>
      </c>
      <c r="F40" s="7">
        <f t="shared" si="4"/>
        <v>60</v>
      </c>
      <c r="G40">
        <f t="shared" si="2"/>
        <v>15.310028068384792</v>
      </c>
      <c r="H40" s="7">
        <f t="shared" si="5"/>
        <v>0.75</v>
      </c>
      <c r="I40" s="6">
        <f>VLOOKUP($A40,[1]!Table,MATCH(I$5,[1]!Curves,0))</f>
        <v>0.27500000000000002</v>
      </c>
      <c r="J40" s="8">
        <f t="shared" si="3"/>
        <v>0.27500000000000002</v>
      </c>
    </row>
    <row r="41" spans="1:10" x14ac:dyDescent="0.25">
      <c r="A41" s="1">
        <f t="shared" si="0"/>
        <v>38412</v>
      </c>
      <c r="B41" s="6">
        <f>VLOOKUP($A41,[1]!Table,MATCH(B$5,[1]!Curves,0))</f>
        <v>6.0400075613477995E-2</v>
      </c>
      <c r="C41" s="6">
        <f>VLOOKUP($A41,[1]!Table,MATCH(C$5,[1]!Curves,0))</f>
        <v>3.81</v>
      </c>
      <c r="D41" s="6">
        <f>VLOOKUP($A41,[1]!Table,MATCH(D$5,[1]!Curves,0))</f>
        <v>-3.1000000000000003E-2</v>
      </c>
      <c r="E41" s="6">
        <f t="shared" si="1"/>
        <v>3.7789999999999999</v>
      </c>
      <c r="F41" s="7">
        <f t="shared" si="4"/>
        <v>60</v>
      </c>
      <c r="G41">
        <f t="shared" si="2"/>
        <v>15.877216194760519</v>
      </c>
      <c r="H41" s="7">
        <f t="shared" si="5"/>
        <v>0.75</v>
      </c>
      <c r="I41" s="6">
        <f>VLOOKUP($A41,[1]!Table,MATCH(I$5,[1]!Curves,0))</f>
        <v>0.27250000000000002</v>
      </c>
      <c r="J41" s="8">
        <f t="shared" si="3"/>
        <v>0.27250000000000002</v>
      </c>
    </row>
    <row r="42" spans="1:10" x14ac:dyDescent="0.25">
      <c r="A42" s="1">
        <f t="shared" si="0"/>
        <v>38443</v>
      </c>
      <c r="B42" s="6">
        <f>VLOOKUP($A42,[1]!Table,MATCH(B$5,[1]!Curves,0))</f>
        <v>6.0425022150118003E-2</v>
      </c>
      <c r="C42" s="6">
        <f>VLOOKUP($A42,[1]!Table,MATCH(C$5,[1]!Curves,0))</f>
        <v>3.64</v>
      </c>
      <c r="D42" s="6">
        <f>VLOOKUP($A42,[1]!Table,MATCH(D$5,[1]!Curves,0))</f>
        <v>-1.2500000000000001E-2</v>
      </c>
      <c r="E42" s="6">
        <f t="shared" si="1"/>
        <v>3.6274999999999999</v>
      </c>
      <c r="F42" s="7">
        <f t="shared" si="4"/>
        <v>60</v>
      </c>
      <c r="G42">
        <f t="shared" si="2"/>
        <v>16.540317022742936</v>
      </c>
      <c r="H42" s="7">
        <f t="shared" si="5"/>
        <v>0.75</v>
      </c>
      <c r="I42" s="6">
        <f>VLOOKUP($A42,[1]!Table,MATCH(I$5,[1]!Curves,0))</f>
        <v>0.255</v>
      </c>
      <c r="J42" s="8">
        <f t="shared" si="3"/>
        <v>0.255</v>
      </c>
    </row>
    <row r="43" spans="1:10" x14ac:dyDescent="0.25">
      <c r="A43" s="1">
        <f t="shared" si="0"/>
        <v>38473</v>
      </c>
      <c r="B43" s="6">
        <f>VLOOKUP($A43,[1]!Table,MATCH(B$5,[1]!Curves,0))</f>
        <v>6.044916395996601E-2</v>
      </c>
      <c r="C43" s="6">
        <f>VLOOKUP($A43,[1]!Table,MATCH(C$5,[1]!Curves,0))</f>
        <v>3.6</v>
      </c>
      <c r="D43" s="6">
        <f>VLOOKUP($A43,[1]!Table,MATCH(D$5,[1]!Curves,0))</f>
        <v>-1.2750000000000001E-2</v>
      </c>
      <c r="E43" s="6">
        <f t="shared" si="1"/>
        <v>3.58725</v>
      </c>
      <c r="F43" s="7">
        <f t="shared" si="4"/>
        <v>60</v>
      </c>
      <c r="G43">
        <f t="shared" si="2"/>
        <v>16.725904244198201</v>
      </c>
      <c r="H43" s="7">
        <f t="shared" si="5"/>
        <v>0.75</v>
      </c>
      <c r="I43" s="6">
        <f>VLOOKUP($A43,[1]!Table,MATCH(I$5,[1]!Curves,0))</f>
        <v>0.25</v>
      </c>
      <c r="J43" s="8">
        <f t="shared" si="3"/>
        <v>0.25</v>
      </c>
    </row>
    <row r="44" spans="1:10" x14ac:dyDescent="0.25">
      <c r="A44" s="1">
        <f t="shared" si="0"/>
        <v>38504</v>
      </c>
      <c r="B44" s="6">
        <f>VLOOKUP($A44,[1]!Table,MATCH(B$5,[1]!Curves,0))</f>
        <v>6.0474110497012012E-2</v>
      </c>
      <c r="C44" s="6">
        <f>VLOOKUP($A44,[1]!Table,MATCH(C$5,[1]!Curves,0))</f>
        <v>3.62</v>
      </c>
      <c r="D44" s="6">
        <f>VLOOKUP($A44,[1]!Table,MATCH(D$5,[1]!Curves,0))</f>
        <v>-1.2750000000000001E-2</v>
      </c>
      <c r="E44" s="6">
        <f t="shared" si="1"/>
        <v>3.6072500000000001</v>
      </c>
      <c r="F44" s="7">
        <f t="shared" si="4"/>
        <v>60</v>
      </c>
      <c r="G44">
        <f t="shared" si="2"/>
        <v>16.633169311802618</v>
      </c>
      <c r="H44" s="7">
        <f t="shared" si="5"/>
        <v>0.75</v>
      </c>
      <c r="I44" s="6">
        <f>VLOOKUP($A44,[1]!Table,MATCH(I$5,[1]!Curves,0))</f>
        <v>0.245</v>
      </c>
      <c r="J44" s="8">
        <f t="shared" si="3"/>
        <v>0.245</v>
      </c>
    </row>
    <row r="45" spans="1:10" x14ac:dyDescent="0.25">
      <c r="A45" s="1">
        <f t="shared" si="0"/>
        <v>38534</v>
      </c>
      <c r="B45" s="6">
        <f>VLOOKUP($A45,[1]!Table,MATCH(B$5,[1]!Curves,0))</f>
        <v>6.0498252307253003E-2</v>
      </c>
      <c r="C45" s="6">
        <f>VLOOKUP($A45,[1]!Table,MATCH(C$5,[1]!Curves,0))</f>
        <v>3.6280000000000001</v>
      </c>
      <c r="D45" s="6">
        <f>VLOOKUP($A45,[1]!Table,MATCH(D$5,[1]!Curves,0))</f>
        <v>-1.2750000000000001E-2</v>
      </c>
      <c r="E45" s="6">
        <f t="shared" si="1"/>
        <v>3.6152500000000001</v>
      </c>
      <c r="F45" s="7">
        <f t="shared" si="4"/>
        <v>60</v>
      </c>
      <c r="G45">
        <f t="shared" si="2"/>
        <v>16.596362630523476</v>
      </c>
      <c r="H45" s="7">
        <f t="shared" si="5"/>
        <v>0.75</v>
      </c>
      <c r="I45" s="6">
        <f>VLOOKUP($A45,[1]!Table,MATCH(I$5,[1]!Curves,0))</f>
        <v>0.245</v>
      </c>
      <c r="J45" s="8">
        <f t="shared" si="3"/>
        <v>0.245</v>
      </c>
    </row>
    <row r="46" spans="1:10" x14ac:dyDescent="0.25">
      <c r="A46" s="1">
        <f t="shared" si="0"/>
        <v>38565</v>
      </c>
      <c r="B46" s="6">
        <f>VLOOKUP($A46,[1]!Table,MATCH(B$5,[1]!Curves,0))</f>
        <v>6.0523198844706028E-2</v>
      </c>
      <c r="C46" s="6">
        <f>VLOOKUP($A46,[1]!Table,MATCH(C$5,[1]!Curves,0))</f>
        <v>3.6349999999999998</v>
      </c>
      <c r="D46" s="6">
        <f>VLOOKUP($A46,[1]!Table,MATCH(D$5,[1]!Curves,0))</f>
        <v>-1.2750000000000001E-2</v>
      </c>
      <c r="E46" s="6">
        <f t="shared" si="1"/>
        <v>3.6222499999999997</v>
      </c>
      <c r="F46" s="7">
        <f t="shared" si="4"/>
        <v>60</v>
      </c>
      <c r="G46">
        <f t="shared" si="2"/>
        <v>16.564290151149148</v>
      </c>
      <c r="H46" s="7">
        <f t="shared" si="5"/>
        <v>0.75</v>
      </c>
      <c r="I46" s="6">
        <f>VLOOKUP($A46,[1]!Table,MATCH(I$5,[1]!Curves,0))</f>
        <v>0.245</v>
      </c>
      <c r="J46" s="8">
        <f t="shared" si="3"/>
        <v>0.245</v>
      </c>
    </row>
    <row r="47" spans="1:10" x14ac:dyDescent="0.25">
      <c r="A47" s="1">
        <f t="shared" si="0"/>
        <v>38596</v>
      </c>
      <c r="B47" s="6">
        <f>VLOOKUP($A47,[1]!Table,MATCH(B$5,[1]!Curves,0))</f>
        <v>6.0548145382366018E-2</v>
      </c>
      <c r="C47" s="6">
        <f>VLOOKUP($A47,[1]!Table,MATCH(C$5,[1]!Curves,0))</f>
        <v>3.6520000000000001</v>
      </c>
      <c r="D47" s="6">
        <f>VLOOKUP($A47,[1]!Table,MATCH(D$5,[1]!Curves,0))</f>
        <v>-1.2750000000000001E-2</v>
      </c>
      <c r="E47" s="6">
        <f t="shared" si="1"/>
        <v>3.6392500000000001</v>
      </c>
      <c r="F47" s="7">
        <f t="shared" si="4"/>
        <v>60</v>
      </c>
      <c r="G47">
        <f t="shared" si="2"/>
        <v>16.486913512399532</v>
      </c>
      <c r="H47" s="7">
        <f t="shared" si="5"/>
        <v>0.75</v>
      </c>
      <c r="I47" s="6">
        <f>VLOOKUP($A47,[1]!Table,MATCH(I$5,[1]!Curves,0))</f>
        <v>0.245</v>
      </c>
      <c r="J47" s="8">
        <f t="shared" si="3"/>
        <v>0.245</v>
      </c>
    </row>
    <row r="48" spans="1:10" x14ac:dyDescent="0.25">
      <c r="A48" s="1">
        <f t="shared" si="0"/>
        <v>38626</v>
      </c>
      <c r="B48" s="6">
        <f>VLOOKUP($A48,[1]!Table,MATCH(B$5,[1]!Curves,0))</f>
        <v>6.0572287193201006E-2</v>
      </c>
      <c r="C48" s="6">
        <f>VLOOKUP($A48,[1]!Table,MATCH(C$5,[1]!Curves,0))</f>
        <v>3.6619999999999999</v>
      </c>
      <c r="D48" s="6">
        <f>VLOOKUP($A48,[1]!Table,MATCH(D$5,[1]!Curves,0))</f>
        <v>-1.2750000000000001E-2</v>
      </c>
      <c r="E48" s="6">
        <f t="shared" si="1"/>
        <v>3.6492499999999999</v>
      </c>
      <c r="F48" s="7">
        <f t="shared" si="4"/>
        <v>60</v>
      </c>
      <c r="G48">
        <f t="shared" si="2"/>
        <v>16.441734603000619</v>
      </c>
      <c r="H48" s="7">
        <f t="shared" si="5"/>
        <v>0.75</v>
      </c>
      <c r="I48" s="6">
        <f>VLOOKUP($A48,[1]!Table,MATCH(I$5,[1]!Curves,0))</f>
        <v>0.245</v>
      </c>
      <c r="J48" s="8">
        <f t="shared" si="3"/>
        <v>0.245</v>
      </c>
    </row>
    <row r="49" spans="1:10" x14ac:dyDescent="0.25">
      <c r="A49" s="1">
        <f t="shared" si="0"/>
        <v>38657</v>
      </c>
      <c r="B49" s="6">
        <f>VLOOKUP($A49,[1]!Table,MATCH(B$5,[1]!Curves,0))</f>
        <v>6.0597233731268005E-2</v>
      </c>
      <c r="C49" s="6">
        <f>VLOOKUP($A49,[1]!Table,MATCH(C$5,[1]!Curves,0))</f>
        <v>3.8069999999999999</v>
      </c>
      <c r="D49" s="6">
        <f>VLOOKUP($A49,[1]!Table,MATCH(D$5,[1]!Curves,0))</f>
        <v>-3.1000000000000003E-2</v>
      </c>
      <c r="E49" s="6">
        <f t="shared" si="1"/>
        <v>3.7759999999999998</v>
      </c>
      <c r="F49" s="7">
        <f t="shared" si="4"/>
        <v>60</v>
      </c>
      <c r="G49">
        <f t="shared" si="2"/>
        <v>15.889830508474578</v>
      </c>
      <c r="H49" s="7">
        <f t="shared" si="5"/>
        <v>0.75</v>
      </c>
      <c r="I49" s="6">
        <f>VLOOKUP($A49,[1]!Table,MATCH(I$5,[1]!Curves,0))</f>
        <v>0.245</v>
      </c>
      <c r="J49" s="8">
        <f t="shared" si="3"/>
        <v>0.245</v>
      </c>
    </row>
    <row r="50" spans="1:10" x14ac:dyDescent="0.25">
      <c r="A50" s="1">
        <f t="shared" si="0"/>
        <v>38687</v>
      </c>
      <c r="B50" s="6">
        <f>VLOOKUP($A50,[1]!Table,MATCH(B$5,[1]!Curves,0))</f>
        <v>6.0621375542497004E-2</v>
      </c>
      <c r="C50" s="6">
        <f>VLOOKUP($A50,[1]!Table,MATCH(C$5,[1]!Curves,0))</f>
        <v>3.9420000000000002</v>
      </c>
      <c r="D50" s="6">
        <f>VLOOKUP($A50,[1]!Table,MATCH(D$5,[1]!Curves,0))</f>
        <v>-3.1000000000000003E-2</v>
      </c>
      <c r="E50" s="6">
        <f t="shared" si="1"/>
        <v>3.911</v>
      </c>
      <c r="F50" s="7">
        <f t="shared" si="4"/>
        <v>60</v>
      </c>
      <c r="G50">
        <f t="shared" si="2"/>
        <v>15.34134492457172</v>
      </c>
      <c r="H50" s="7">
        <f t="shared" si="5"/>
        <v>0.75</v>
      </c>
      <c r="I50" s="6">
        <f>VLOOKUP($A50,[1]!Table,MATCH(I$5,[1]!Curves,0))</f>
        <v>0.2475</v>
      </c>
      <c r="J50" s="8">
        <f t="shared" si="3"/>
        <v>0.2475</v>
      </c>
    </row>
    <row r="51" spans="1:10" x14ac:dyDescent="0.25">
      <c r="A51" s="1">
        <f t="shared" si="0"/>
        <v>38718</v>
      </c>
      <c r="B51" s="6">
        <f>VLOOKUP($A51,[1]!Table,MATCH(B$5,[1]!Curves,0))</f>
        <v>6.0642236666715012E-2</v>
      </c>
      <c r="C51" s="6">
        <f>VLOOKUP($A51,[1]!Table,MATCH(C$5,[1]!Curves,0))</f>
        <v>4.1100000000000003</v>
      </c>
      <c r="D51" s="6">
        <f>VLOOKUP($A51,[1]!Table,MATCH(D$5,[1]!Curves,0))</f>
        <v>-3.1000000000000003E-2</v>
      </c>
      <c r="E51" s="6">
        <f t="shared" si="1"/>
        <v>4.0790000000000006</v>
      </c>
      <c r="F51" s="7">
        <f t="shared" si="4"/>
        <v>60</v>
      </c>
      <c r="G51">
        <f t="shared" si="2"/>
        <v>14.709487619514585</v>
      </c>
      <c r="H51" s="7">
        <f t="shared" si="5"/>
        <v>0.75</v>
      </c>
      <c r="I51" s="6">
        <f>VLOOKUP($A51,[1]!Table,MATCH(I$5,[1]!Curves,0))</f>
        <v>0.2475</v>
      </c>
      <c r="J51" s="8">
        <f t="shared" si="3"/>
        <v>0.2475</v>
      </c>
    </row>
    <row r="52" spans="1:10" x14ac:dyDescent="0.25">
      <c r="A52" s="1">
        <f t="shared" si="0"/>
        <v>38749</v>
      </c>
      <c r="B52" s="6">
        <f>VLOOKUP($A52,[1]!Table,MATCH(B$5,[1]!Curves,0))</f>
        <v>6.0657441063617014E-2</v>
      </c>
      <c r="C52" s="6">
        <f>VLOOKUP($A52,[1]!Table,MATCH(C$5,[1]!Curves,0))</f>
        <v>3.96</v>
      </c>
      <c r="D52" s="6">
        <f>VLOOKUP($A52,[1]!Table,MATCH(D$5,[1]!Curves,0))</f>
        <v>-3.1000000000000003E-2</v>
      </c>
      <c r="E52" s="6">
        <f t="shared" si="1"/>
        <v>3.9289999999999998</v>
      </c>
      <c r="F52" s="7">
        <f t="shared" si="4"/>
        <v>60</v>
      </c>
      <c r="G52">
        <f t="shared" si="2"/>
        <v>15.271061338763044</v>
      </c>
      <c r="H52" s="7">
        <f t="shared" si="5"/>
        <v>0.75</v>
      </c>
      <c r="I52" s="6">
        <f>VLOOKUP($A52,[1]!Table,MATCH(I$5,[1]!Curves,0))</f>
        <v>0.245</v>
      </c>
      <c r="J52" s="8">
        <f t="shared" si="3"/>
        <v>0.245</v>
      </c>
    </row>
    <row r="53" spans="1:10" x14ac:dyDescent="0.25">
      <c r="A53" s="1">
        <f t="shared" si="0"/>
        <v>38777</v>
      </c>
      <c r="B53" s="6">
        <f>VLOOKUP($A53,[1]!Table,MATCH(B$5,[1]!Curves,0))</f>
        <v>6.067117406733602E-2</v>
      </c>
      <c r="C53" s="6">
        <f>VLOOKUP($A53,[1]!Table,MATCH(C$5,[1]!Curves,0))</f>
        <v>3.82</v>
      </c>
      <c r="D53" s="6">
        <f>VLOOKUP($A53,[1]!Table,MATCH(D$5,[1]!Curves,0))</f>
        <v>-1.2500000000000001E-2</v>
      </c>
      <c r="E53" s="6">
        <f t="shared" si="1"/>
        <v>3.8074999999999997</v>
      </c>
      <c r="F53" s="7">
        <f t="shared" si="4"/>
        <v>60</v>
      </c>
      <c r="G53">
        <f t="shared" si="2"/>
        <v>15.758371634931059</v>
      </c>
      <c r="H53" s="7">
        <f t="shared" si="5"/>
        <v>0.75</v>
      </c>
      <c r="I53" s="6">
        <f>VLOOKUP($A53,[1]!Table,MATCH(I$5,[1]!Curves,0))</f>
        <v>0.23749999999999999</v>
      </c>
      <c r="J53" s="8">
        <f t="shared" si="3"/>
        <v>0.23749999999999999</v>
      </c>
    </row>
    <row r="54" spans="1:10" x14ac:dyDescent="0.25">
      <c r="A54" s="1">
        <f t="shared" si="0"/>
        <v>38808</v>
      </c>
      <c r="B54" s="6">
        <f>VLOOKUP($A54,[1]!Table,MATCH(B$5,[1]!Curves,0))</f>
        <v>6.068637846438401E-2</v>
      </c>
      <c r="C54" s="6">
        <f>VLOOKUP($A54,[1]!Table,MATCH(C$5,[1]!Curves,0))</f>
        <v>3.65</v>
      </c>
      <c r="D54" s="6">
        <f>VLOOKUP($A54,[1]!Table,MATCH(D$5,[1]!Curves,0))</f>
        <v>-1.2750000000000001E-2</v>
      </c>
      <c r="E54" s="6">
        <f t="shared" si="1"/>
        <v>3.6372499999999999</v>
      </c>
      <c r="F54" s="7">
        <f t="shared" si="4"/>
        <v>60</v>
      </c>
      <c r="G54">
        <f t="shared" si="2"/>
        <v>16.495979105093134</v>
      </c>
      <c r="H54" s="7">
        <f t="shared" si="5"/>
        <v>0.75</v>
      </c>
      <c r="I54" s="6">
        <f>VLOOKUP($A54,[1]!Table,MATCH(I$5,[1]!Curves,0))</f>
        <v>0.23749999999999999</v>
      </c>
      <c r="J54" s="8">
        <f t="shared" si="3"/>
        <v>0.23749999999999999</v>
      </c>
    </row>
    <row r="55" spans="1:10" x14ac:dyDescent="0.25">
      <c r="A55" s="1">
        <f t="shared" si="0"/>
        <v>38838</v>
      </c>
      <c r="B55" s="6">
        <f>VLOOKUP($A55,[1]!Table,MATCH(B$5,[1]!Curves,0))</f>
        <v>6.0701092397084995E-2</v>
      </c>
      <c r="C55" s="6">
        <f>VLOOKUP($A55,[1]!Table,MATCH(C$5,[1]!Curves,0))</f>
        <v>3.61</v>
      </c>
      <c r="D55" s="6">
        <f>VLOOKUP($A55,[1]!Table,MATCH(D$5,[1]!Curves,0))</f>
        <v>-1.2750000000000001E-2</v>
      </c>
      <c r="E55" s="6">
        <f t="shared" si="1"/>
        <v>3.5972499999999998</v>
      </c>
      <c r="F55" s="7">
        <f t="shared" si="4"/>
        <v>60</v>
      </c>
      <c r="G55">
        <f t="shared" si="2"/>
        <v>16.679407881020225</v>
      </c>
      <c r="H55" s="7">
        <f t="shared" si="5"/>
        <v>0.75</v>
      </c>
      <c r="I55" s="6">
        <f>VLOOKUP($A55,[1]!Table,MATCH(I$5,[1]!Curves,0))</f>
        <v>0.23499999999999999</v>
      </c>
      <c r="J55" s="8">
        <f t="shared" si="3"/>
        <v>0.23499999999999999</v>
      </c>
    </row>
    <row r="56" spans="1:10" x14ac:dyDescent="0.25">
      <c r="A56" s="1">
        <f t="shared" si="0"/>
        <v>38869</v>
      </c>
      <c r="B56" s="6">
        <f>VLOOKUP($A56,[1]!Table,MATCH(B$5,[1]!Curves,0))</f>
        <v>6.0716296794284023E-2</v>
      </c>
      <c r="C56" s="6">
        <f>VLOOKUP($A56,[1]!Table,MATCH(C$5,[1]!Curves,0))</f>
        <v>3.63</v>
      </c>
      <c r="D56" s="6">
        <f>VLOOKUP($A56,[1]!Table,MATCH(D$5,[1]!Curves,0))</f>
        <v>-1.2750000000000001E-2</v>
      </c>
      <c r="E56" s="6">
        <f t="shared" si="1"/>
        <v>3.6172499999999999</v>
      </c>
      <c r="F56" s="7">
        <f t="shared" si="4"/>
        <v>60</v>
      </c>
      <c r="G56">
        <f t="shared" si="2"/>
        <v>16.587186398507153</v>
      </c>
      <c r="H56" s="7">
        <f t="shared" si="5"/>
        <v>0.75</v>
      </c>
      <c r="I56" s="6">
        <f>VLOOKUP($A56,[1]!Table,MATCH(I$5,[1]!Curves,0))</f>
        <v>0.23499999999999999</v>
      </c>
      <c r="J56" s="8">
        <f t="shared" si="3"/>
        <v>0.23499999999999999</v>
      </c>
    </row>
    <row r="57" spans="1:10" x14ac:dyDescent="0.25">
      <c r="A57" s="1">
        <f t="shared" si="0"/>
        <v>38899</v>
      </c>
      <c r="B57" s="6">
        <f>VLOOKUP($A57,[1]!Table,MATCH(B$5,[1]!Curves,0))</f>
        <v>6.0731010727130011E-2</v>
      </c>
      <c r="C57" s="6">
        <f>VLOOKUP($A57,[1]!Table,MATCH(C$5,[1]!Curves,0))</f>
        <v>3.6380000000000003</v>
      </c>
      <c r="D57" s="6">
        <f>VLOOKUP($A57,[1]!Table,MATCH(D$5,[1]!Curves,0))</f>
        <v>-1.2750000000000001E-2</v>
      </c>
      <c r="E57" s="6">
        <f t="shared" si="1"/>
        <v>3.6252500000000003</v>
      </c>
      <c r="F57" s="7">
        <f t="shared" si="4"/>
        <v>60</v>
      </c>
      <c r="G57">
        <f t="shared" si="2"/>
        <v>16.550582718433208</v>
      </c>
      <c r="H57" s="7">
        <f t="shared" si="5"/>
        <v>0.75</v>
      </c>
      <c r="I57" s="6">
        <f>VLOOKUP($A57,[1]!Table,MATCH(I$5,[1]!Curves,0))</f>
        <v>0.23499999999999999</v>
      </c>
      <c r="J57" s="8">
        <f t="shared" si="3"/>
        <v>0.23499999999999999</v>
      </c>
    </row>
    <row r="58" spans="1:10" x14ac:dyDescent="0.25">
      <c r="A58" s="1">
        <f t="shared" si="0"/>
        <v>38930</v>
      </c>
      <c r="B58" s="6">
        <f>VLOOKUP($A58,[1]!Table,MATCH(B$5,[1]!Curves,0))</f>
        <v>6.0746215124480009E-2</v>
      </c>
      <c r="C58" s="6">
        <f>VLOOKUP($A58,[1]!Table,MATCH(C$5,[1]!Curves,0))</f>
        <v>3.645</v>
      </c>
      <c r="D58" s="6">
        <f>VLOOKUP($A58,[1]!Table,MATCH(D$5,[1]!Curves,0))</f>
        <v>-1.2750000000000001E-2</v>
      </c>
      <c r="E58" s="6">
        <f t="shared" si="1"/>
        <v>3.63225</v>
      </c>
      <c r="F58" s="7">
        <f t="shared" si="4"/>
        <v>60</v>
      </c>
      <c r="G58">
        <f t="shared" si="2"/>
        <v>16.518686764402229</v>
      </c>
      <c r="H58" s="7">
        <f t="shared" si="5"/>
        <v>0.75</v>
      </c>
      <c r="I58" s="6">
        <f>VLOOKUP($A58,[1]!Table,MATCH(I$5,[1]!Curves,0))</f>
        <v>0.23499999999999999</v>
      </c>
      <c r="J58" s="8">
        <f t="shared" si="3"/>
        <v>0.23499999999999999</v>
      </c>
    </row>
    <row r="59" spans="1:10" x14ac:dyDescent="0.25">
      <c r="A59" s="1">
        <f t="shared" si="0"/>
        <v>38961</v>
      </c>
      <c r="B59" s="6">
        <f>VLOOKUP($A59,[1]!Table,MATCH(B$5,[1]!Curves,0))</f>
        <v>6.0761419521908E-2</v>
      </c>
      <c r="C59" s="6">
        <f>VLOOKUP($A59,[1]!Table,MATCH(C$5,[1]!Curves,0))</f>
        <v>3.6619999999999999</v>
      </c>
      <c r="D59" s="6">
        <f>VLOOKUP($A59,[1]!Table,MATCH(D$5,[1]!Curves,0))</f>
        <v>-1.2750000000000001E-2</v>
      </c>
      <c r="E59" s="6">
        <f t="shared" si="1"/>
        <v>3.6492499999999999</v>
      </c>
      <c r="F59" s="7">
        <f t="shared" si="4"/>
        <v>60</v>
      </c>
      <c r="G59">
        <f t="shared" si="2"/>
        <v>16.441734603000619</v>
      </c>
      <c r="H59" s="7">
        <f t="shared" si="5"/>
        <v>0.75</v>
      </c>
      <c r="I59" s="6">
        <f>VLOOKUP($A59,[1]!Table,MATCH(I$5,[1]!Curves,0))</f>
        <v>0.23499999999999999</v>
      </c>
      <c r="J59" s="8">
        <f t="shared" si="3"/>
        <v>0.23499999999999999</v>
      </c>
    </row>
    <row r="60" spans="1:10" x14ac:dyDescent="0.25">
      <c r="A60" s="1">
        <f t="shared" si="0"/>
        <v>38991</v>
      </c>
      <c r="B60" s="6">
        <f>VLOOKUP($A60,[1]!Table,MATCH(B$5,[1]!Curves,0))</f>
        <v>6.077613345497402E-2</v>
      </c>
      <c r="C60" s="6">
        <f>VLOOKUP($A60,[1]!Table,MATCH(C$5,[1]!Curves,0))</f>
        <v>3.6720000000000002</v>
      </c>
      <c r="D60" s="6">
        <f>VLOOKUP($A60,[1]!Table,MATCH(D$5,[1]!Curves,0))</f>
        <v>-3.1000000000000003E-2</v>
      </c>
      <c r="E60" s="6">
        <f t="shared" si="1"/>
        <v>3.641</v>
      </c>
      <c r="F60" s="7">
        <f t="shared" si="4"/>
        <v>60</v>
      </c>
      <c r="G60">
        <f t="shared" si="2"/>
        <v>16.478989288656962</v>
      </c>
      <c r="H60" s="7">
        <f t="shared" si="5"/>
        <v>0.75</v>
      </c>
      <c r="I60" s="6">
        <f>VLOOKUP($A60,[1]!Table,MATCH(I$5,[1]!Curves,0))</f>
        <v>0.23499999999999999</v>
      </c>
      <c r="J60" s="8">
        <f t="shared" si="3"/>
        <v>0.23499999999999999</v>
      </c>
    </row>
    <row r="61" spans="1:10" x14ac:dyDescent="0.25">
      <c r="A61" s="1">
        <f t="shared" si="0"/>
        <v>39022</v>
      </c>
      <c r="B61" s="6">
        <f>VLOOKUP($A61,[1]!Table,MATCH(B$5,[1]!Curves,0))</f>
        <v>6.0791337852552009E-2</v>
      </c>
      <c r="C61" s="6">
        <f>VLOOKUP($A61,[1]!Table,MATCH(C$5,[1]!Curves,0))</f>
        <v>3.8170000000000002</v>
      </c>
      <c r="D61" s="6">
        <f>VLOOKUP($A61,[1]!Table,MATCH(D$5,[1]!Curves,0))</f>
        <v>-0.03</v>
      </c>
      <c r="E61" s="6">
        <f t="shared" si="1"/>
        <v>3.7870000000000004</v>
      </c>
      <c r="F61" s="7">
        <f t="shared" si="4"/>
        <v>60</v>
      </c>
      <c r="G61">
        <f t="shared" si="2"/>
        <v>15.84367573277</v>
      </c>
      <c r="H61" s="7">
        <f t="shared" si="5"/>
        <v>0.75</v>
      </c>
      <c r="I61" s="6">
        <f>VLOOKUP($A61,[1]!Table,MATCH(I$5,[1]!Curves,0))</f>
        <v>0.23749999999999999</v>
      </c>
      <c r="J61" s="8">
        <f t="shared" si="3"/>
        <v>0.23749999999999999</v>
      </c>
    </row>
    <row r="62" spans="1:10" x14ac:dyDescent="0.25">
      <c r="A62" s="1">
        <f t="shared" si="0"/>
        <v>39052</v>
      </c>
      <c r="B62" s="6">
        <f>VLOOKUP($A62,[1]!Table,MATCH(B$5,[1]!Curves,0))</f>
        <v>6.0806051785766008E-2</v>
      </c>
      <c r="C62" s="6">
        <f>VLOOKUP($A62,[1]!Table,MATCH(C$5,[1]!Curves,0))</f>
        <v>3.952</v>
      </c>
      <c r="D62" s="6">
        <f>VLOOKUP($A62,[1]!Table,MATCH(D$5,[1]!Curves,0))</f>
        <v>-0.03</v>
      </c>
      <c r="E62" s="6">
        <f t="shared" si="1"/>
        <v>3.9220000000000002</v>
      </c>
      <c r="F62" s="7">
        <f t="shared" si="4"/>
        <v>60</v>
      </c>
      <c r="G62">
        <f t="shared" si="2"/>
        <v>15.298317185109637</v>
      </c>
      <c r="H62" s="7">
        <f t="shared" si="5"/>
        <v>0.75</v>
      </c>
      <c r="I62" s="6">
        <f>VLOOKUP($A62,[1]!Table,MATCH(I$5,[1]!Curves,0))</f>
        <v>0.245</v>
      </c>
      <c r="J62" s="8">
        <f t="shared" si="3"/>
        <v>0.245</v>
      </c>
    </row>
    <row r="63" spans="1:10" x14ac:dyDescent="0.25">
      <c r="A63" s="1">
        <f t="shared" si="0"/>
        <v>39083</v>
      </c>
      <c r="B63" s="6">
        <f>VLOOKUP($A63,[1]!Table,MATCH(B$5,[1]!Curves,0))</f>
        <v>6.0821256183495008E-2</v>
      </c>
      <c r="C63" s="6">
        <f>VLOOKUP($A63,[1]!Table,MATCH(C$5,[1]!Curves,0))</f>
        <v>4.1349999999999998</v>
      </c>
      <c r="D63" s="6">
        <f>VLOOKUP($A63,[1]!Table,MATCH(D$5,[1]!Curves,0))</f>
        <v>-0.03</v>
      </c>
      <c r="E63" s="6">
        <f t="shared" si="1"/>
        <v>4.1049999999999995</v>
      </c>
      <c r="F63" s="7">
        <f t="shared" si="4"/>
        <v>60</v>
      </c>
      <c r="G63">
        <f t="shared" si="2"/>
        <v>14.616321559074301</v>
      </c>
      <c r="H63" s="7">
        <f t="shared" si="5"/>
        <v>0.75</v>
      </c>
      <c r="I63" s="6">
        <f>VLOOKUP($A63,[1]!Table,MATCH(I$5,[1]!Curves,0))</f>
        <v>0.2475</v>
      </c>
      <c r="J63" s="8">
        <f t="shared" si="3"/>
        <v>0.2475</v>
      </c>
    </row>
    <row r="64" spans="1:10" x14ac:dyDescent="0.25">
      <c r="A64" s="1">
        <f t="shared" si="0"/>
        <v>39114</v>
      </c>
      <c r="B64" s="6">
        <f>VLOOKUP($A64,[1]!Table,MATCH(B$5,[1]!Curves,0))</f>
        <v>6.0836460581301016E-2</v>
      </c>
      <c r="C64" s="6">
        <f>VLOOKUP($A64,[1]!Table,MATCH(C$5,[1]!Curves,0))</f>
        <v>3.9849999999999999</v>
      </c>
      <c r="D64" s="6">
        <f>VLOOKUP($A64,[1]!Table,MATCH(D$5,[1]!Curves,0))</f>
        <v>-0.03</v>
      </c>
      <c r="E64" s="6">
        <f t="shared" si="1"/>
        <v>3.9550000000000001</v>
      </c>
      <c r="F64" s="7">
        <f t="shared" si="4"/>
        <v>60</v>
      </c>
      <c r="G64">
        <f t="shared" si="2"/>
        <v>15.170670037926675</v>
      </c>
      <c r="H64" s="7">
        <f t="shared" si="5"/>
        <v>0.75</v>
      </c>
      <c r="I64" s="6">
        <f>VLOOKUP($A64,[1]!Table,MATCH(I$5,[1]!Curves,0))</f>
        <v>0.23499999999999999</v>
      </c>
      <c r="J64" s="8">
        <f t="shared" si="3"/>
        <v>0.23499999999999999</v>
      </c>
    </row>
    <row r="65" spans="1:10" x14ac:dyDescent="0.25">
      <c r="A65" s="1">
        <f t="shared" si="0"/>
        <v>39142</v>
      </c>
      <c r="B65" s="6">
        <f>VLOOKUP($A65,[1]!Table,MATCH(B$5,[1]!Curves,0))</f>
        <v>6.0850193585837022E-2</v>
      </c>
      <c r="C65" s="6">
        <f>VLOOKUP($A65,[1]!Table,MATCH(C$5,[1]!Curves,0))</f>
        <v>3.8450000000000002</v>
      </c>
      <c r="D65" s="6">
        <f>VLOOKUP($A65,[1]!Table,MATCH(D$5,[1]!Curves,0))</f>
        <v>-1.1500000000000002E-2</v>
      </c>
      <c r="E65" s="6">
        <f t="shared" si="1"/>
        <v>3.8335000000000004</v>
      </c>
      <c r="F65" s="7">
        <f t="shared" si="4"/>
        <v>60</v>
      </c>
      <c r="G65">
        <f t="shared" si="2"/>
        <v>15.651493413329854</v>
      </c>
      <c r="H65" s="7">
        <f t="shared" si="5"/>
        <v>0.75</v>
      </c>
      <c r="I65" s="6">
        <f>VLOOKUP($A65,[1]!Table,MATCH(I$5,[1]!Curves,0))</f>
        <v>0.22750000000000001</v>
      </c>
      <c r="J65" s="8">
        <f t="shared" si="3"/>
        <v>0.22750000000000001</v>
      </c>
    </row>
    <row r="66" spans="1:10" x14ac:dyDescent="0.25">
      <c r="A66" s="1">
        <f t="shared" si="0"/>
        <v>39173</v>
      </c>
      <c r="B66" s="6">
        <f>VLOOKUP($A66,[1]!Table,MATCH(B$5,[1]!Curves,0))</f>
        <v>6.086539798378901E-2</v>
      </c>
      <c r="C66" s="6">
        <f>VLOOKUP($A66,[1]!Table,MATCH(C$5,[1]!Curves,0))</f>
        <v>3.6749999999999998</v>
      </c>
      <c r="D66" s="6">
        <f>VLOOKUP($A66,[1]!Table,MATCH(D$5,[1]!Curves,0))</f>
        <v>-1.1500000000000002E-2</v>
      </c>
      <c r="E66" s="6">
        <f t="shared" si="1"/>
        <v>3.6635</v>
      </c>
      <c r="F66" s="7">
        <f t="shared" si="4"/>
        <v>60</v>
      </c>
      <c r="G66">
        <f t="shared" si="2"/>
        <v>16.377780810700152</v>
      </c>
      <c r="H66" s="7">
        <f t="shared" si="5"/>
        <v>0.75</v>
      </c>
      <c r="I66" s="6">
        <f>VLOOKUP($A66,[1]!Table,MATCH(I$5,[1]!Curves,0))</f>
        <v>0.22750000000000001</v>
      </c>
      <c r="J66" s="8">
        <f t="shared" si="3"/>
        <v>0.22750000000000001</v>
      </c>
    </row>
    <row r="67" spans="1:10" x14ac:dyDescent="0.25">
      <c r="A67" s="1">
        <f t="shared" si="0"/>
        <v>39203</v>
      </c>
      <c r="B67" s="6">
        <f>VLOOKUP($A67,[1]!Table,MATCH(B$5,[1]!Curves,0))</f>
        <v>6.0880111917364019E-2</v>
      </c>
      <c r="C67" s="6">
        <f>VLOOKUP($A67,[1]!Table,MATCH(C$5,[1]!Curves,0))</f>
        <v>3.6349999999999998</v>
      </c>
      <c r="D67" s="6">
        <f>VLOOKUP($A67,[1]!Table,MATCH(D$5,[1]!Curves,0))</f>
        <v>-1.175E-2</v>
      </c>
      <c r="E67" s="6">
        <f t="shared" si="1"/>
        <v>3.6232499999999996</v>
      </c>
      <c r="F67" s="7">
        <f t="shared" si="4"/>
        <v>60</v>
      </c>
      <c r="G67">
        <f t="shared" si="2"/>
        <v>16.559718484785762</v>
      </c>
      <c r="H67" s="7">
        <f t="shared" si="5"/>
        <v>0.75</v>
      </c>
      <c r="I67" s="6">
        <f>VLOOKUP($A67,[1]!Table,MATCH(I$5,[1]!Curves,0))</f>
        <v>0.22750000000000001</v>
      </c>
      <c r="J67" s="8">
        <f t="shared" si="3"/>
        <v>0.22750000000000001</v>
      </c>
    </row>
    <row r="68" spans="1:10" x14ac:dyDescent="0.25">
      <c r="A68" s="1">
        <f t="shared" si="0"/>
        <v>39234</v>
      </c>
      <c r="B68" s="6">
        <f>VLOOKUP($A68,[1]!Table,MATCH(B$5,[1]!Curves,0))</f>
        <v>6.0895316315467005E-2</v>
      </c>
      <c r="C68" s="6">
        <f>VLOOKUP($A68,[1]!Table,MATCH(C$5,[1]!Curves,0))</f>
        <v>3.6549999999999998</v>
      </c>
      <c r="D68" s="6">
        <f>VLOOKUP($A68,[1]!Table,MATCH(D$5,[1]!Curves,0))</f>
        <v>-1.175E-2</v>
      </c>
      <c r="E68" s="6">
        <f t="shared" si="1"/>
        <v>3.6432499999999997</v>
      </c>
      <c r="F68" s="7">
        <f t="shared" si="4"/>
        <v>60</v>
      </c>
      <c r="G68">
        <f t="shared" si="2"/>
        <v>16.468812186921021</v>
      </c>
      <c r="H68" s="7">
        <f t="shared" si="5"/>
        <v>0.75</v>
      </c>
      <c r="I68" s="6">
        <f>VLOOKUP($A68,[1]!Table,MATCH(I$5,[1]!Curves,0))</f>
        <v>0.2175</v>
      </c>
      <c r="J68" s="8">
        <f t="shared" si="3"/>
        <v>0.2175</v>
      </c>
    </row>
    <row r="69" spans="1:10" x14ac:dyDescent="0.25">
      <c r="A69" s="1">
        <f t="shared" si="0"/>
        <v>39264</v>
      </c>
      <c r="B69" s="6">
        <f>VLOOKUP($A69,[1]!Table,MATCH(B$5,[1]!Curves,0))</f>
        <v>6.0910030249189014E-2</v>
      </c>
      <c r="C69" s="6">
        <f>VLOOKUP($A69,[1]!Table,MATCH(C$5,[1]!Curves,0))</f>
        <v>3.6630000000000003</v>
      </c>
      <c r="D69" s="6">
        <f>VLOOKUP($A69,[1]!Table,MATCH(D$5,[1]!Curves,0))</f>
        <v>-1.175E-2</v>
      </c>
      <c r="E69" s="6">
        <f t="shared" si="1"/>
        <v>3.6512500000000001</v>
      </c>
      <c r="F69" s="7">
        <f t="shared" si="4"/>
        <v>60</v>
      </c>
      <c r="G69">
        <f t="shared" si="2"/>
        <v>16.432728517630949</v>
      </c>
      <c r="H69" s="7">
        <f t="shared" si="5"/>
        <v>0.75</v>
      </c>
      <c r="I69" s="6">
        <f>VLOOKUP($A69,[1]!Table,MATCH(I$5,[1]!Curves,0))</f>
        <v>0.2175</v>
      </c>
      <c r="J69" s="8">
        <f t="shared" si="3"/>
        <v>0.2175</v>
      </c>
    </row>
    <row r="70" spans="1:10" x14ac:dyDescent="0.25">
      <c r="A70" s="1">
        <f t="shared" si="0"/>
        <v>39295</v>
      </c>
      <c r="B70" s="6">
        <f>VLOOKUP($A70,[1]!Table,MATCH(B$5,[1]!Curves,0))</f>
        <v>6.0925234647442997E-2</v>
      </c>
      <c r="C70" s="6">
        <f>VLOOKUP($A70,[1]!Table,MATCH(C$5,[1]!Curves,0))</f>
        <v>3.67</v>
      </c>
      <c r="D70" s="6">
        <f>VLOOKUP($A70,[1]!Table,MATCH(D$5,[1]!Curves,0))</f>
        <v>-1.175E-2</v>
      </c>
      <c r="E70" s="6">
        <f t="shared" si="1"/>
        <v>3.6582499999999998</v>
      </c>
      <c r="F70" s="7">
        <f t="shared" si="4"/>
        <v>60</v>
      </c>
      <c r="G70">
        <f t="shared" si="2"/>
        <v>16.401284767306773</v>
      </c>
      <c r="H70" s="7">
        <f t="shared" si="5"/>
        <v>0.75</v>
      </c>
      <c r="I70" s="6">
        <f>VLOOKUP($A70,[1]!Table,MATCH(I$5,[1]!Curves,0))</f>
        <v>0.2175</v>
      </c>
      <c r="J70" s="8">
        <f t="shared" si="3"/>
        <v>0.2175</v>
      </c>
    </row>
    <row r="71" spans="1:10" x14ac:dyDescent="0.25">
      <c r="A71" s="1">
        <f t="shared" ref="A71:A134" si="6">EDATE(A70,1)</f>
        <v>39326</v>
      </c>
      <c r="B71" s="6">
        <f>VLOOKUP($A71,[1]!Table,MATCH(B$5,[1]!Curves,0))</f>
        <v>6.0940439045774009E-2</v>
      </c>
      <c r="C71" s="6">
        <f>VLOOKUP($A71,[1]!Table,MATCH(C$5,[1]!Curves,0))</f>
        <v>3.6869999999999998</v>
      </c>
      <c r="D71" s="6">
        <f>VLOOKUP($A71,[1]!Table,MATCH(D$5,[1]!Curves,0))</f>
        <v>-1.175E-2</v>
      </c>
      <c r="E71" s="6">
        <f t="shared" ref="E71:E134" si="7">D71+C71</f>
        <v>3.6752499999999997</v>
      </c>
      <c r="F71" s="7">
        <f t="shared" si="4"/>
        <v>60</v>
      </c>
      <c r="G71">
        <f t="shared" ref="G71:G134" si="8">F71/E71</f>
        <v>16.3254200394531</v>
      </c>
      <c r="H71" s="7">
        <f t="shared" si="5"/>
        <v>0.75</v>
      </c>
      <c r="I71" s="6">
        <f>VLOOKUP($A71,[1]!Table,MATCH(I$5,[1]!Curves,0))</f>
        <v>0.2175</v>
      </c>
      <c r="J71" s="8">
        <f t="shared" ref="J71:J134" si="9">I71</f>
        <v>0.2175</v>
      </c>
    </row>
    <row r="72" spans="1:10" x14ac:dyDescent="0.25">
      <c r="A72" s="1">
        <f t="shared" si="6"/>
        <v>39356</v>
      </c>
      <c r="B72" s="6">
        <f>VLOOKUP($A72,[1]!Table,MATCH(B$5,[1]!Curves,0))</f>
        <v>6.0955152979716022E-2</v>
      </c>
      <c r="C72" s="6">
        <f>VLOOKUP($A72,[1]!Table,MATCH(C$5,[1]!Curves,0))</f>
        <v>3.6970000000000001</v>
      </c>
      <c r="D72" s="6">
        <f>VLOOKUP($A72,[1]!Table,MATCH(D$5,[1]!Curves,0))</f>
        <v>-0.03</v>
      </c>
      <c r="E72" s="6">
        <f t="shared" si="7"/>
        <v>3.6670000000000003</v>
      </c>
      <c r="F72" s="7">
        <f t="shared" ref="F72:F135" si="10">F71</f>
        <v>60</v>
      </c>
      <c r="G72">
        <f t="shared" si="8"/>
        <v>16.362148895554949</v>
      </c>
      <c r="H72" s="7">
        <f t="shared" ref="H72:H135" si="11">H71</f>
        <v>0.75</v>
      </c>
      <c r="I72" s="6">
        <f>VLOOKUP($A72,[1]!Table,MATCH(I$5,[1]!Curves,0))</f>
        <v>0.2175</v>
      </c>
      <c r="J72" s="8">
        <f t="shared" si="9"/>
        <v>0.2175</v>
      </c>
    </row>
    <row r="73" spans="1:10" x14ac:dyDescent="0.25">
      <c r="A73" s="1">
        <f t="shared" si="6"/>
        <v>39387</v>
      </c>
      <c r="B73" s="6">
        <f>VLOOKUP($A73,[1]!Table,MATCH(B$5,[1]!Curves,0))</f>
        <v>6.097035737819801E-2</v>
      </c>
      <c r="C73" s="6">
        <f>VLOOKUP($A73,[1]!Table,MATCH(C$5,[1]!Curves,0))</f>
        <v>3.8420000000000001</v>
      </c>
      <c r="D73" s="6">
        <f>VLOOKUP($A73,[1]!Table,MATCH(D$5,[1]!Curves,0))</f>
        <v>-2.8999999999999998E-2</v>
      </c>
      <c r="E73" s="6">
        <f t="shared" si="7"/>
        <v>3.8130000000000002</v>
      </c>
      <c r="F73" s="7">
        <f t="shared" si="10"/>
        <v>60</v>
      </c>
      <c r="G73">
        <f t="shared" si="8"/>
        <v>15.735641227380015</v>
      </c>
      <c r="H73" s="7">
        <f t="shared" si="11"/>
        <v>0.75</v>
      </c>
      <c r="I73" s="6">
        <f>VLOOKUP($A73,[1]!Table,MATCH(I$5,[1]!Curves,0))</f>
        <v>0.2175</v>
      </c>
      <c r="J73" s="8">
        <f t="shared" si="9"/>
        <v>0.2175</v>
      </c>
    </row>
    <row r="74" spans="1:10" x14ac:dyDescent="0.25">
      <c r="A74" s="1">
        <f t="shared" si="6"/>
        <v>39417</v>
      </c>
      <c r="B74" s="6">
        <f>VLOOKUP($A74,[1]!Table,MATCH(B$5,[1]!Curves,0))</f>
        <v>6.0985071312286018E-2</v>
      </c>
      <c r="C74" s="6">
        <f>VLOOKUP($A74,[1]!Table,MATCH(C$5,[1]!Curves,0))</f>
        <v>3.9769999999999999</v>
      </c>
      <c r="D74" s="6">
        <f>VLOOKUP($A74,[1]!Table,MATCH(D$5,[1]!Curves,0))</f>
        <v>-2.8999999999999998E-2</v>
      </c>
      <c r="E74" s="6">
        <f t="shared" si="7"/>
        <v>3.948</v>
      </c>
      <c r="F74" s="7">
        <f t="shared" si="10"/>
        <v>60</v>
      </c>
      <c r="G74">
        <f t="shared" si="8"/>
        <v>15.197568389057752</v>
      </c>
      <c r="H74" s="7">
        <f t="shared" si="11"/>
        <v>0.75</v>
      </c>
      <c r="I74" s="6">
        <f>VLOOKUP($A74,[1]!Table,MATCH(I$5,[1]!Curves,0))</f>
        <v>0.2175</v>
      </c>
      <c r="J74" s="8">
        <f t="shared" si="9"/>
        <v>0.2175</v>
      </c>
    </row>
    <row r="75" spans="1:10" x14ac:dyDescent="0.25">
      <c r="A75" s="1">
        <f t="shared" si="6"/>
        <v>39448</v>
      </c>
      <c r="B75" s="6">
        <f>VLOOKUP($A75,[1]!Table,MATCH(B$5,[1]!Curves,0))</f>
        <v>6.1002032872459006E-2</v>
      </c>
      <c r="C75" s="6">
        <f>VLOOKUP($A75,[1]!Table,MATCH(C$5,[1]!Curves,0))</f>
        <v>4.1749999999999998</v>
      </c>
      <c r="D75" s="6">
        <f>VLOOKUP($A75,[1]!Table,MATCH(D$5,[1]!Curves,0))</f>
        <v>-2.8999999999999998E-2</v>
      </c>
      <c r="E75" s="6">
        <f t="shared" si="7"/>
        <v>4.1459999999999999</v>
      </c>
      <c r="F75" s="7">
        <f t="shared" si="10"/>
        <v>60</v>
      </c>
      <c r="G75">
        <f t="shared" si="8"/>
        <v>14.471780028943561</v>
      </c>
      <c r="H75" s="7">
        <f t="shared" si="11"/>
        <v>0.75</v>
      </c>
      <c r="I75" s="6">
        <f>VLOOKUP($A75,[1]!Table,MATCH(I$5,[1]!Curves,0))</f>
        <v>0.2175</v>
      </c>
      <c r="J75" s="8">
        <f t="shared" si="9"/>
        <v>0.2175</v>
      </c>
    </row>
    <row r="76" spans="1:10" x14ac:dyDescent="0.25">
      <c r="A76" s="1">
        <f t="shared" si="6"/>
        <v>39479</v>
      </c>
      <c r="B76" s="6">
        <f>VLOOKUP($A76,[1]!Table,MATCH(B$5,[1]!Curves,0))</f>
        <v>6.1021427425643003E-2</v>
      </c>
      <c r="C76" s="6">
        <f>VLOOKUP($A76,[1]!Table,MATCH(C$5,[1]!Curves,0))</f>
        <v>4.0250000000000004</v>
      </c>
      <c r="D76" s="6">
        <f>VLOOKUP($A76,[1]!Table,MATCH(D$5,[1]!Curves,0))</f>
        <v>-2.8999999999999998E-2</v>
      </c>
      <c r="E76" s="6">
        <f t="shared" si="7"/>
        <v>3.9960000000000004</v>
      </c>
      <c r="F76" s="7">
        <f t="shared" si="10"/>
        <v>60</v>
      </c>
      <c r="G76">
        <f t="shared" si="8"/>
        <v>15.015015015015013</v>
      </c>
      <c r="H76" s="7">
        <f t="shared" si="11"/>
        <v>0.75</v>
      </c>
      <c r="I76" s="6">
        <f>VLOOKUP($A76,[1]!Table,MATCH(I$5,[1]!Curves,0))</f>
        <v>0.21249999999999999</v>
      </c>
      <c r="J76" s="8">
        <f t="shared" si="9"/>
        <v>0.21249999999999999</v>
      </c>
    </row>
    <row r="77" spans="1:10" x14ac:dyDescent="0.25">
      <c r="A77" s="1">
        <f t="shared" si="6"/>
        <v>39508</v>
      </c>
      <c r="B77" s="6">
        <f>VLOOKUP($A77,[1]!Table,MATCH(B$5,[1]!Curves,0))</f>
        <v>6.1039570717445014E-2</v>
      </c>
      <c r="C77" s="6">
        <f>VLOOKUP($A77,[1]!Table,MATCH(C$5,[1]!Curves,0))</f>
        <v>3.8849999999999998</v>
      </c>
      <c r="D77" s="6">
        <f>VLOOKUP($A77,[1]!Table,MATCH(D$5,[1]!Curves,0))</f>
        <v>-1.0500000000000001E-2</v>
      </c>
      <c r="E77" s="6">
        <f t="shared" si="7"/>
        <v>3.8744999999999998</v>
      </c>
      <c r="F77" s="7">
        <f t="shared" si="10"/>
        <v>60</v>
      </c>
      <c r="G77">
        <f t="shared" si="8"/>
        <v>15.485869144405731</v>
      </c>
      <c r="H77" s="7">
        <f t="shared" si="11"/>
        <v>0.75</v>
      </c>
      <c r="I77" s="6">
        <f>VLOOKUP($A77,[1]!Table,MATCH(I$5,[1]!Curves,0))</f>
        <v>0.20749999999999999</v>
      </c>
      <c r="J77" s="8">
        <f t="shared" si="9"/>
        <v>0.20749999999999999</v>
      </c>
    </row>
    <row r="78" spans="1:10" x14ac:dyDescent="0.25">
      <c r="A78" s="1">
        <f t="shared" si="6"/>
        <v>39539</v>
      </c>
      <c r="B78" s="6">
        <f>VLOOKUP($A78,[1]!Table,MATCH(B$5,[1]!Curves,0))</f>
        <v>6.105896527087102E-2</v>
      </c>
      <c r="C78" s="6">
        <f>VLOOKUP($A78,[1]!Table,MATCH(C$5,[1]!Curves,0))</f>
        <v>3.7149999999999999</v>
      </c>
      <c r="D78" s="6">
        <f>VLOOKUP($A78,[1]!Table,MATCH(D$5,[1]!Curves,0))</f>
        <v>-1.0500000000000001E-2</v>
      </c>
      <c r="E78" s="6">
        <f t="shared" si="7"/>
        <v>3.7044999999999999</v>
      </c>
      <c r="F78" s="7">
        <f t="shared" si="10"/>
        <v>60</v>
      </c>
      <c r="G78">
        <f t="shared" si="8"/>
        <v>16.196517748684034</v>
      </c>
      <c r="H78" s="7">
        <f t="shared" si="11"/>
        <v>0.75</v>
      </c>
      <c r="I78" s="6">
        <f>VLOOKUP($A78,[1]!Table,MATCH(I$5,[1]!Curves,0))</f>
        <v>0.20749999999999999</v>
      </c>
      <c r="J78" s="8">
        <f t="shared" si="9"/>
        <v>0.20749999999999999</v>
      </c>
    </row>
    <row r="79" spans="1:10" x14ac:dyDescent="0.25">
      <c r="A79" s="1">
        <f t="shared" si="6"/>
        <v>39569</v>
      </c>
      <c r="B79" s="6">
        <f>VLOOKUP($A79,[1]!Table,MATCH(B$5,[1]!Curves,0))</f>
        <v>6.1077734193660013E-2</v>
      </c>
      <c r="C79" s="6">
        <f>VLOOKUP($A79,[1]!Table,MATCH(C$5,[1]!Curves,0))</f>
        <v>3.6749999999999998</v>
      </c>
      <c r="D79" s="6">
        <f>VLOOKUP($A79,[1]!Table,MATCH(D$5,[1]!Curves,0))</f>
        <v>-1.0749999999999999E-2</v>
      </c>
      <c r="E79" s="6">
        <f t="shared" si="7"/>
        <v>3.66425</v>
      </c>
      <c r="F79" s="7">
        <f t="shared" si="10"/>
        <v>60</v>
      </c>
      <c r="G79">
        <f t="shared" si="8"/>
        <v>16.374428600668622</v>
      </c>
      <c r="H79" s="7">
        <f t="shared" si="11"/>
        <v>0.75</v>
      </c>
      <c r="I79" s="6">
        <f>VLOOKUP($A79,[1]!Table,MATCH(I$5,[1]!Curves,0))</f>
        <v>0.20749999999999999</v>
      </c>
      <c r="J79" s="8">
        <f t="shared" si="9"/>
        <v>0.20749999999999999</v>
      </c>
    </row>
    <row r="80" spans="1:10" x14ac:dyDescent="0.25">
      <c r="A80" s="1">
        <f t="shared" si="6"/>
        <v>39600</v>
      </c>
      <c r="B80" s="6">
        <f>VLOOKUP($A80,[1]!Table,MATCH(B$5,[1]!Curves,0))</f>
        <v>6.1097128747332016E-2</v>
      </c>
      <c r="C80" s="6">
        <f>VLOOKUP($A80,[1]!Table,MATCH(C$5,[1]!Curves,0))</f>
        <v>3.6949999999999998</v>
      </c>
      <c r="D80" s="6">
        <f>VLOOKUP($A80,[1]!Table,MATCH(D$5,[1]!Curves,0))</f>
        <v>-1.0749999999999999E-2</v>
      </c>
      <c r="E80" s="6">
        <f t="shared" si="7"/>
        <v>3.68425</v>
      </c>
      <c r="F80" s="7">
        <f t="shared" si="10"/>
        <v>60</v>
      </c>
      <c r="G80">
        <f t="shared" si="8"/>
        <v>16.28553979778788</v>
      </c>
      <c r="H80" s="7">
        <f t="shared" si="11"/>
        <v>0.75</v>
      </c>
      <c r="I80" s="6">
        <f>VLOOKUP($A80,[1]!Table,MATCH(I$5,[1]!Curves,0))</f>
        <v>0.20749999999999999</v>
      </c>
      <c r="J80" s="8">
        <f t="shared" si="9"/>
        <v>0.20749999999999999</v>
      </c>
    </row>
    <row r="81" spans="1:10" x14ac:dyDescent="0.25">
      <c r="A81" s="1">
        <f t="shared" si="6"/>
        <v>39630</v>
      </c>
      <c r="B81" s="6">
        <f>VLOOKUP($A81,[1]!Table,MATCH(B$5,[1]!Curves,0))</f>
        <v>6.1115897670359021E-2</v>
      </c>
      <c r="C81" s="6">
        <f>VLOOKUP($A81,[1]!Table,MATCH(C$5,[1]!Curves,0))</f>
        <v>3.7030000000000003</v>
      </c>
      <c r="D81" s="6">
        <f>VLOOKUP($A81,[1]!Table,MATCH(D$5,[1]!Curves,0))</f>
        <v>-1.0749999999999999E-2</v>
      </c>
      <c r="E81" s="6">
        <f t="shared" si="7"/>
        <v>3.6922500000000005</v>
      </c>
      <c r="F81" s="7">
        <f t="shared" si="10"/>
        <v>60</v>
      </c>
      <c r="G81">
        <f t="shared" si="8"/>
        <v>16.250253910217346</v>
      </c>
      <c r="H81" s="7">
        <f t="shared" si="11"/>
        <v>0.75</v>
      </c>
      <c r="I81" s="6">
        <f>VLOOKUP($A81,[1]!Table,MATCH(I$5,[1]!Curves,0))</f>
        <v>0.20250000000000001</v>
      </c>
      <c r="J81" s="8">
        <f t="shared" si="9"/>
        <v>0.20250000000000001</v>
      </c>
    </row>
    <row r="82" spans="1:10" x14ac:dyDescent="0.25">
      <c r="A82" s="1">
        <f t="shared" si="6"/>
        <v>39661</v>
      </c>
      <c r="B82" s="6">
        <f>VLOOKUP($A82,[1]!Table,MATCH(B$5,[1]!Curves,0))</f>
        <v>6.1135292224277007E-2</v>
      </c>
      <c r="C82" s="6">
        <f>VLOOKUP($A82,[1]!Table,MATCH(C$5,[1]!Curves,0))</f>
        <v>3.71</v>
      </c>
      <c r="D82" s="6">
        <f>VLOOKUP($A82,[1]!Table,MATCH(D$5,[1]!Curves,0))</f>
        <v>-1.0749999999999999E-2</v>
      </c>
      <c r="E82" s="6">
        <f t="shared" si="7"/>
        <v>3.6992500000000001</v>
      </c>
      <c r="F82" s="7">
        <f t="shared" si="10"/>
        <v>60</v>
      </c>
      <c r="G82">
        <f t="shared" si="8"/>
        <v>16.219503953504088</v>
      </c>
      <c r="H82" s="7">
        <f t="shared" si="11"/>
        <v>0.75</v>
      </c>
      <c r="I82" s="6">
        <f>VLOOKUP($A82,[1]!Table,MATCH(I$5,[1]!Curves,0))</f>
        <v>0.20250000000000001</v>
      </c>
      <c r="J82" s="8">
        <f t="shared" si="9"/>
        <v>0.20250000000000001</v>
      </c>
    </row>
    <row r="83" spans="1:10" x14ac:dyDescent="0.25">
      <c r="A83" s="1">
        <f t="shared" si="6"/>
        <v>39692</v>
      </c>
      <c r="B83" s="6">
        <f>VLOOKUP($A83,[1]!Table,MATCH(B$5,[1]!Curves,0))</f>
        <v>6.1154686778320005E-2</v>
      </c>
      <c r="C83" s="6">
        <f>VLOOKUP($A83,[1]!Table,MATCH(C$5,[1]!Curves,0))</f>
        <v>3.7269999999999999</v>
      </c>
      <c r="D83" s="6">
        <f>VLOOKUP($A83,[1]!Table,MATCH(D$5,[1]!Curves,0))</f>
        <v>-1.0749999999999999E-2</v>
      </c>
      <c r="E83" s="6">
        <f t="shared" si="7"/>
        <v>3.7162500000000001</v>
      </c>
      <c r="F83" s="7">
        <f t="shared" si="10"/>
        <v>60</v>
      </c>
      <c r="G83">
        <f t="shared" si="8"/>
        <v>16.145307769929364</v>
      </c>
      <c r="H83" s="7">
        <f t="shared" si="11"/>
        <v>0.75</v>
      </c>
      <c r="I83" s="6">
        <f>VLOOKUP($A83,[1]!Table,MATCH(I$5,[1]!Curves,0))</f>
        <v>0.20250000000000001</v>
      </c>
      <c r="J83" s="8">
        <f t="shared" si="9"/>
        <v>0.20250000000000001</v>
      </c>
    </row>
    <row r="84" spans="1:10" x14ac:dyDescent="0.25">
      <c r="A84" s="1">
        <f t="shared" si="6"/>
        <v>39722</v>
      </c>
      <c r="B84" s="6">
        <f>VLOOKUP($A84,[1]!Table,MATCH(B$5,[1]!Curves,0))</f>
        <v>6.1173455701706021E-2</v>
      </c>
      <c r="C84" s="6">
        <f>VLOOKUP($A84,[1]!Table,MATCH(C$5,[1]!Curves,0))</f>
        <v>3.7370000000000001</v>
      </c>
      <c r="D84" s="6">
        <f>VLOOKUP($A84,[1]!Table,MATCH(D$5,[1]!Curves,0))</f>
        <v>-2.8999999999999998E-2</v>
      </c>
      <c r="E84" s="6">
        <f t="shared" si="7"/>
        <v>3.7080000000000002</v>
      </c>
      <c r="F84" s="7">
        <f t="shared" si="10"/>
        <v>60</v>
      </c>
      <c r="G84">
        <f t="shared" si="8"/>
        <v>16.181229773462782</v>
      </c>
      <c r="H84" s="7">
        <f t="shared" si="11"/>
        <v>0.75</v>
      </c>
      <c r="I84" s="6">
        <f>VLOOKUP($A84,[1]!Table,MATCH(I$5,[1]!Curves,0))</f>
        <v>0.20250000000000001</v>
      </c>
      <c r="J84" s="8">
        <f t="shared" si="9"/>
        <v>0.20250000000000001</v>
      </c>
    </row>
    <row r="85" spans="1:10" x14ac:dyDescent="0.25">
      <c r="A85" s="1">
        <f t="shared" si="6"/>
        <v>39753</v>
      </c>
      <c r="B85" s="6">
        <f>VLOOKUP($A85,[1]!Table,MATCH(B$5,[1]!Curves,0))</f>
        <v>6.1192850256000013E-2</v>
      </c>
      <c r="C85" s="6">
        <f>VLOOKUP($A85,[1]!Table,MATCH(C$5,[1]!Curves,0))</f>
        <v>3.8820000000000001</v>
      </c>
      <c r="D85" s="6">
        <f>VLOOKUP($A85,[1]!Table,MATCH(D$5,[1]!Curves,0))</f>
        <v>-3.0500000000000003E-2</v>
      </c>
      <c r="E85" s="6">
        <f t="shared" si="7"/>
        <v>3.8515000000000001</v>
      </c>
      <c r="F85" s="7">
        <f t="shared" si="10"/>
        <v>60</v>
      </c>
      <c r="G85">
        <f t="shared" si="8"/>
        <v>15.578346098922497</v>
      </c>
      <c r="H85" s="7">
        <f t="shared" si="11"/>
        <v>0.75</v>
      </c>
      <c r="I85" s="6">
        <f>VLOOKUP($A85,[1]!Table,MATCH(I$5,[1]!Curves,0))</f>
        <v>0.20250000000000001</v>
      </c>
      <c r="J85" s="8">
        <f t="shared" si="9"/>
        <v>0.20250000000000001</v>
      </c>
    </row>
    <row r="86" spans="1:10" x14ac:dyDescent="0.25">
      <c r="A86" s="1">
        <f t="shared" si="6"/>
        <v>39783</v>
      </c>
      <c r="B86" s="6">
        <f>VLOOKUP($A86,[1]!Table,MATCH(B$5,[1]!Curves,0))</f>
        <v>6.121161917961801E-2</v>
      </c>
      <c r="C86" s="6">
        <f>VLOOKUP($A86,[1]!Table,MATCH(C$5,[1]!Curves,0))</f>
        <v>4.0170000000000003</v>
      </c>
      <c r="D86" s="6">
        <f>VLOOKUP($A86,[1]!Table,MATCH(D$5,[1]!Curves,0))</f>
        <v>-3.0500000000000003E-2</v>
      </c>
      <c r="E86" s="6">
        <f t="shared" si="7"/>
        <v>3.9865000000000004</v>
      </c>
      <c r="F86" s="7">
        <f t="shared" si="10"/>
        <v>60</v>
      </c>
      <c r="G86">
        <f t="shared" si="8"/>
        <v>15.050796437978175</v>
      </c>
      <c r="H86" s="7">
        <f t="shared" si="11"/>
        <v>0.75</v>
      </c>
      <c r="I86" s="6">
        <f>VLOOKUP($A86,[1]!Table,MATCH(I$5,[1]!Curves,0))</f>
        <v>0.20499999999999999</v>
      </c>
      <c r="J86" s="8">
        <f t="shared" si="9"/>
        <v>0.20499999999999999</v>
      </c>
    </row>
    <row r="87" spans="1:10" x14ac:dyDescent="0.25">
      <c r="A87" s="1">
        <f t="shared" si="6"/>
        <v>39814</v>
      </c>
      <c r="B87" s="6">
        <f>VLOOKUP($A87,[1]!Table,MATCH(B$5,[1]!Curves,0))</f>
        <v>6.1231013734152011E-2</v>
      </c>
      <c r="C87" s="6">
        <f>VLOOKUP($A87,[1]!Table,MATCH(C$5,[1]!Curves,0))</f>
        <v>4.2300000000000004</v>
      </c>
      <c r="D87" s="6">
        <f>VLOOKUP($A87,[1]!Table,MATCH(D$5,[1]!Curves,0))</f>
        <v>-3.0500000000000003E-2</v>
      </c>
      <c r="E87" s="6">
        <f t="shared" si="7"/>
        <v>4.1995000000000005</v>
      </c>
      <c r="F87" s="7">
        <f t="shared" si="10"/>
        <v>60</v>
      </c>
      <c r="G87">
        <f t="shared" si="8"/>
        <v>14.287415168472435</v>
      </c>
      <c r="H87" s="7">
        <f t="shared" si="11"/>
        <v>0.75</v>
      </c>
      <c r="I87" s="6">
        <f>VLOOKUP($A87,[1]!Table,MATCH(I$5,[1]!Curves,0))</f>
        <v>0.20499999999999999</v>
      </c>
      <c r="J87" s="8">
        <f t="shared" si="9"/>
        <v>0.20499999999999999</v>
      </c>
    </row>
    <row r="88" spans="1:10" x14ac:dyDescent="0.25">
      <c r="A88" s="1">
        <f t="shared" si="6"/>
        <v>39845</v>
      </c>
      <c r="B88" s="6">
        <f>VLOOKUP($A88,[1]!Table,MATCH(B$5,[1]!Curves,0))</f>
        <v>6.1250408288811002E-2</v>
      </c>
      <c r="C88" s="6">
        <f>VLOOKUP($A88,[1]!Table,MATCH(C$5,[1]!Curves,0))</f>
        <v>4.08</v>
      </c>
      <c r="D88" s="6">
        <f>VLOOKUP($A88,[1]!Table,MATCH(D$5,[1]!Curves,0))</f>
        <v>-3.0500000000000003E-2</v>
      </c>
      <c r="E88" s="6">
        <f t="shared" si="7"/>
        <v>4.0495000000000001</v>
      </c>
      <c r="F88" s="7">
        <f t="shared" si="10"/>
        <v>60</v>
      </c>
      <c r="G88">
        <f t="shared" si="8"/>
        <v>14.816644030127176</v>
      </c>
      <c r="H88" s="7">
        <f t="shared" si="11"/>
        <v>0.75</v>
      </c>
      <c r="I88" s="6">
        <f>VLOOKUP($A88,[1]!Table,MATCH(I$5,[1]!Curves,0))</f>
        <v>0.2</v>
      </c>
      <c r="J88" s="8">
        <f t="shared" si="9"/>
        <v>0.2</v>
      </c>
    </row>
    <row r="89" spans="1:10" x14ac:dyDescent="0.25">
      <c r="A89" s="1">
        <f t="shared" si="6"/>
        <v>39873</v>
      </c>
      <c r="B89" s="6">
        <f>VLOOKUP($A89,[1]!Table,MATCH(B$5,[1]!Curves,0))</f>
        <v>6.1267925951191016E-2</v>
      </c>
      <c r="C89" s="6">
        <f>VLOOKUP($A89,[1]!Table,MATCH(C$5,[1]!Curves,0))</f>
        <v>3.94</v>
      </c>
      <c r="D89" s="6">
        <f>VLOOKUP($A89,[1]!Table,MATCH(D$5,[1]!Curves,0))</f>
        <v>-1.2E-2</v>
      </c>
      <c r="E89" s="6">
        <f t="shared" si="7"/>
        <v>3.9279999999999999</v>
      </c>
      <c r="F89" s="7">
        <f t="shared" si="10"/>
        <v>60</v>
      </c>
      <c r="G89">
        <f t="shared" si="8"/>
        <v>15.274949083503055</v>
      </c>
      <c r="H89" s="7">
        <f t="shared" si="11"/>
        <v>0.75</v>
      </c>
      <c r="I89" s="6">
        <f>VLOOKUP($A89,[1]!Table,MATCH(I$5,[1]!Curves,0))</f>
        <v>0.19</v>
      </c>
      <c r="J89" s="8">
        <f t="shared" si="9"/>
        <v>0.19</v>
      </c>
    </row>
    <row r="90" spans="1:10" x14ac:dyDescent="0.25">
      <c r="A90" s="1">
        <f t="shared" si="6"/>
        <v>39904</v>
      </c>
      <c r="B90" s="6">
        <f>VLOOKUP($A90,[1]!Table,MATCH(B$5,[1]!Curves,0))</f>
        <v>6.1287320506088004E-2</v>
      </c>
      <c r="C90" s="6">
        <f>VLOOKUP($A90,[1]!Table,MATCH(C$5,[1]!Curves,0))</f>
        <v>3.77</v>
      </c>
      <c r="D90" s="6">
        <f>VLOOKUP($A90,[1]!Table,MATCH(D$5,[1]!Curves,0))</f>
        <v>-1.2E-2</v>
      </c>
      <c r="E90" s="6">
        <f t="shared" si="7"/>
        <v>3.758</v>
      </c>
      <c r="F90" s="7">
        <f t="shared" si="10"/>
        <v>60</v>
      </c>
      <c r="G90">
        <f t="shared" si="8"/>
        <v>15.965939329430547</v>
      </c>
      <c r="H90" s="7">
        <f t="shared" si="11"/>
        <v>0.75</v>
      </c>
      <c r="I90" s="6">
        <f>VLOOKUP($A90,[1]!Table,MATCH(I$5,[1]!Curves,0))</f>
        <v>0.19</v>
      </c>
      <c r="J90" s="8">
        <f t="shared" si="9"/>
        <v>0.19</v>
      </c>
    </row>
    <row r="91" spans="1:10" x14ac:dyDescent="0.25">
      <c r="A91" s="1">
        <f t="shared" si="6"/>
        <v>39934</v>
      </c>
      <c r="B91" s="6">
        <f>VLOOKUP($A91,[1]!Table,MATCH(B$5,[1]!Curves,0))</f>
        <v>6.1306089430300005E-2</v>
      </c>
      <c r="C91" s="6">
        <f>VLOOKUP($A91,[1]!Table,MATCH(C$5,[1]!Curves,0))</f>
        <v>3.73</v>
      </c>
      <c r="D91" s="6">
        <f>VLOOKUP($A91,[1]!Table,MATCH(D$5,[1]!Curves,0))</f>
        <v>-1.225E-2</v>
      </c>
      <c r="E91" s="6">
        <f t="shared" si="7"/>
        <v>3.7177500000000001</v>
      </c>
      <c r="F91" s="7">
        <f t="shared" si="10"/>
        <v>60</v>
      </c>
      <c r="G91">
        <f t="shared" si="8"/>
        <v>16.138793625176518</v>
      </c>
      <c r="H91" s="7">
        <f t="shared" si="11"/>
        <v>0.75</v>
      </c>
      <c r="I91" s="6">
        <f>VLOOKUP($A91,[1]!Table,MATCH(I$5,[1]!Curves,0))</f>
        <v>0.19</v>
      </c>
      <c r="J91" s="8">
        <f t="shared" si="9"/>
        <v>0.19</v>
      </c>
    </row>
    <row r="92" spans="1:10" x14ac:dyDescent="0.25">
      <c r="A92" s="1">
        <f t="shared" si="6"/>
        <v>39965</v>
      </c>
      <c r="B92" s="6">
        <f>VLOOKUP($A92,[1]!Table,MATCH(B$5,[1]!Curves,0))</f>
        <v>6.1325483985443026E-2</v>
      </c>
      <c r="C92" s="6">
        <f>VLOOKUP($A92,[1]!Table,MATCH(C$5,[1]!Curves,0))</f>
        <v>3.75</v>
      </c>
      <c r="D92" s="6">
        <f>VLOOKUP($A92,[1]!Table,MATCH(D$5,[1]!Curves,0))</f>
        <v>-1.225E-2</v>
      </c>
      <c r="E92" s="6">
        <f t="shared" si="7"/>
        <v>3.7377500000000001</v>
      </c>
      <c r="F92" s="7">
        <f t="shared" si="10"/>
        <v>60</v>
      </c>
      <c r="G92">
        <f t="shared" si="8"/>
        <v>16.052437964015784</v>
      </c>
      <c r="H92" s="7">
        <f t="shared" si="11"/>
        <v>0.75</v>
      </c>
      <c r="I92" s="6">
        <f>VLOOKUP($A92,[1]!Table,MATCH(I$5,[1]!Curves,0))</f>
        <v>0.19</v>
      </c>
      <c r="J92" s="8">
        <f t="shared" si="9"/>
        <v>0.19</v>
      </c>
    </row>
    <row r="93" spans="1:10" x14ac:dyDescent="0.25">
      <c r="A93" s="1">
        <f t="shared" si="6"/>
        <v>39995</v>
      </c>
      <c r="B93" s="6">
        <f>VLOOKUP($A93,[1]!Table,MATCH(B$5,[1]!Curves,0))</f>
        <v>6.1344252909894002E-2</v>
      </c>
      <c r="C93" s="6">
        <f>VLOOKUP($A93,[1]!Table,MATCH(C$5,[1]!Curves,0))</f>
        <v>3.758</v>
      </c>
      <c r="D93" s="6">
        <f>VLOOKUP($A93,[1]!Table,MATCH(D$5,[1]!Curves,0))</f>
        <v>-1.225E-2</v>
      </c>
      <c r="E93" s="6">
        <f t="shared" si="7"/>
        <v>3.7457500000000001</v>
      </c>
      <c r="F93" s="7">
        <f t="shared" si="10"/>
        <v>60</v>
      </c>
      <c r="G93">
        <f t="shared" si="8"/>
        <v>16.01815390776213</v>
      </c>
      <c r="H93" s="7">
        <f t="shared" si="11"/>
        <v>0.75</v>
      </c>
      <c r="I93" s="6">
        <f>VLOOKUP($A93,[1]!Table,MATCH(I$5,[1]!Curves,0))</f>
        <v>0.19</v>
      </c>
      <c r="J93" s="8">
        <f t="shared" si="9"/>
        <v>0.19</v>
      </c>
    </row>
    <row r="94" spans="1:10" x14ac:dyDescent="0.25">
      <c r="A94" s="1">
        <f t="shared" si="6"/>
        <v>40026</v>
      </c>
      <c r="B94" s="6">
        <f>VLOOKUP($A94,[1]!Table,MATCH(B$5,[1]!Curves,0))</f>
        <v>6.1363647465282015E-2</v>
      </c>
      <c r="C94" s="6">
        <f>VLOOKUP($A94,[1]!Table,MATCH(C$5,[1]!Curves,0))</f>
        <v>3.7650000000000001</v>
      </c>
      <c r="D94" s="6">
        <f>VLOOKUP($A94,[1]!Table,MATCH(D$5,[1]!Curves,0))</f>
        <v>-1.225E-2</v>
      </c>
      <c r="E94" s="6">
        <f t="shared" si="7"/>
        <v>3.7527500000000003</v>
      </c>
      <c r="F94" s="7">
        <f t="shared" si="10"/>
        <v>60</v>
      </c>
      <c r="G94">
        <f t="shared" si="8"/>
        <v>15.988275264805807</v>
      </c>
      <c r="H94" s="7">
        <f t="shared" si="11"/>
        <v>0.75</v>
      </c>
      <c r="I94" s="6">
        <f>VLOOKUP($A94,[1]!Table,MATCH(I$5,[1]!Curves,0))</f>
        <v>0.19</v>
      </c>
      <c r="J94" s="8">
        <f t="shared" si="9"/>
        <v>0.19</v>
      </c>
    </row>
    <row r="95" spans="1:10" x14ac:dyDescent="0.25">
      <c r="A95" s="1">
        <f t="shared" si="6"/>
        <v>40057</v>
      </c>
      <c r="B95" s="6">
        <f>VLOOKUP($A95,[1]!Table,MATCH(B$5,[1]!Curves,0))</f>
        <v>6.1383042020795003E-2</v>
      </c>
      <c r="C95" s="6">
        <f>VLOOKUP($A95,[1]!Table,MATCH(C$5,[1]!Curves,0))</f>
        <v>3.782</v>
      </c>
      <c r="D95" s="6">
        <f>VLOOKUP($A95,[1]!Table,MATCH(D$5,[1]!Curves,0))</f>
        <v>-1.225E-2</v>
      </c>
      <c r="E95" s="6">
        <f t="shared" si="7"/>
        <v>3.7697500000000002</v>
      </c>
      <c r="F95" s="7">
        <f t="shared" si="10"/>
        <v>60</v>
      </c>
      <c r="G95">
        <f t="shared" si="8"/>
        <v>15.916174812653358</v>
      </c>
      <c r="H95" s="7">
        <f t="shared" si="11"/>
        <v>0.75</v>
      </c>
      <c r="I95" s="6">
        <f>VLOOKUP($A95,[1]!Table,MATCH(I$5,[1]!Curves,0))</f>
        <v>0.19</v>
      </c>
      <c r="J95" s="8">
        <f t="shared" si="9"/>
        <v>0.19</v>
      </c>
    </row>
    <row r="96" spans="1:10" x14ac:dyDescent="0.25">
      <c r="A96" s="1">
        <f t="shared" si="6"/>
        <v>40087</v>
      </c>
      <c r="B96" s="6">
        <f>VLOOKUP($A96,[1]!Table,MATCH(B$5,[1]!Curves,0))</f>
        <v>6.1401810945604006E-2</v>
      </c>
      <c r="C96" s="6">
        <f>VLOOKUP($A96,[1]!Table,MATCH(C$5,[1]!Curves,0))</f>
        <v>3.7919999999999998</v>
      </c>
      <c r="D96" s="6">
        <f>VLOOKUP($A96,[1]!Table,MATCH(D$5,[1]!Curves,0))</f>
        <v>-3.0500000000000003E-2</v>
      </c>
      <c r="E96" s="6">
        <f t="shared" si="7"/>
        <v>3.7614999999999998</v>
      </c>
      <c r="F96" s="7">
        <f t="shared" si="10"/>
        <v>60</v>
      </c>
      <c r="G96">
        <f t="shared" si="8"/>
        <v>15.951083344410476</v>
      </c>
      <c r="H96" s="7">
        <f t="shared" si="11"/>
        <v>0.75</v>
      </c>
      <c r="I96" s="6">
        <f>VLOOKUP($A96,[1]!Table,MATCH(I$5,[1]!Curves,0))</f>
        <v>0.19</v>
      </c>
      <c r="J96" s="8">
        <f t="shared" si="9"/>
        <v>0.19</v>
      </c>
    </row>
    <row r="97" spans="1:10" x14ac:dyDescent="0.25">
      <c r="A97" s="1">
        <f t="shared" si="6"/>
        <v>40118</v>
      </c>
      <c r="B97" s="6">
        <f>VLOOKUP($A97,[1]!Table,MATCH(B$5,[1]!Curves,0))</f>
        <v>6.1421205501363013E-2</v>
      </c>
      <c r="C97" s="6">
        <f>VLOOKUP($A97,[1]!Table,MATCH(C$5,[1]!Curves,0))</f>
        <v>3.9369999999999998</v>
      </c>
      <c r="D97" s="6">
        <f>VLOOKUP($A97,[1]!Table,MATCH(D$5,[1]!Curves,0))</f>
        <v>-2.7000000000000003E-2</v>
      </c>
      <c r="E97" s="6">
        <f t="shared" si="7"/>
        <v>3.9099999999999997</v>
      </c>
      <c r="F97" s="7">
        <f t="shared" si="10"/>
        <v>60</v>
      </c>
      <c r="G97">
        <f t="shared" si="8"/>
        <v>15.34526854219949</v>
      </c>
      <c r="H97" s="7">
        <f t="shared" si="11"/>
        <v>0.75</v>
      </c>
      <c r="I97" s="6">
        <f>VLOOKUP($A97,[1]!Table,MATCH(I$5,[1]!Curves,0))</f>
        <v>0.19</v>
      </c>
      <c r="J97" s="8">
        <f t="shared" si="9"/>
        <v>0.19</v>
      </c>
    </row>
    <row r="98" spans="1:10" x14ac:dyDescent="0.25">
      <c r="A98" s="1">
        <f t="shared" si="6"/>
        <v>40148</v>
      </c>
      <c r="B98" s="6">
        <f>VLOOKUP($A98,[1]!Table,MATCH(B$5,[1]!Curves,0))</f>
        <v>6.1439974426411012E-2</v>
      </c>
      <c r="C98" s="6">
        <f>VLOOKUP($A98,[1]!Table,MATCH(C$5,[1]!Curves,0))</f>
        <v>4.0720000000000001</v>
      </c>
      <c r="D98" s="6">
        <f>VLOOKUP($A98,[1]!Table,MATCH(D$5,[1]!Curves,0))</f>
        <v>-2.7000000000000003E-2</v>
      </c>
      <c r="E98" s="6">
        <f t="shared" si="7"/>
        <v>4.0449999999999999</v>
      </c>
      <c r="F98" s="7">
        <f t="shared" si="10"/>
        <v>60</v>
      </c>
      <c r="G98">
        <f t="shared" si="8"/>
        <v>14.833127317676144</v>
      </c>
      <c r="H98" s="7">
        <f t="shared" si="11"/>
        <v>0.75</v>
      </c>
      <c r="I98" s="6">
        <f>VLOOKUP($A98,[1]!Table,MATCH(I$5,[1]!Curves,0))</f>
        <v>0.1925</v>
      </c>
      <c r="J98" s="8">
        <f t="shared" si="9"/>
        <v>0.1925</v>
      </c>
    </row>
    <row r="99" spans="1:10" x14ac:dyDescent="0.25">
      <c r="A99" s="1">
        <f t="shared" si="6"/>
        <v>40179</v>
      </c>
      <c r="B99" s="6">
        <f>VLOOKUP($A99,[1]!Table,MATCH(B$5,[1]!Curves,0))</f>
        <v>6.1459368982415004E-2</v>
      </c>
      <c r="C99" s="6">
        <f>VLOOKUP($A99,[1]!Table,MATCH(C$5,[1]!Curves,0))</f>
        <v>4.3</v>
      </c>
      <c r="D99" s="6">
        <f>VLOOKUP($A99,[1]!Table,MATCH(D$5,[1]!Curves,0))</f>
        <v>-2.7000000000000003E-2</v>
      </c>
      <c r="E99" s="6">
        <f t="shared" si="7"/>
        <v>4.2729999999999997</v>
      </c>
      <c r="F99" s="7">
        <f t="shared" si="10"/>
        <v>60</v>
      </c>
      <c r="G99">
        <f t="shared" si="8"/>
        <v>14.041656915516032</v>
      </c>
      <c r="H99" s="7">
        <f t="shared" si="11"/>
        <v>0.75</v>
      </c>
      <c r="I99" s="6">
        <f>VLOOKUP($A99,[1]!Table,MATCH(I$5,[1]!Curves,0))</f>
        <v>0.1925</v>
      </c>
      <c r="J99" s="8">
        <f t="shared" si="9"/>
        <v>0.1925</v>
      </c>
    </row>
    <row r="100" spans="1:10" x14ac:dyDescent="0.25">
      <c r="A100" s="1">
        <f t="shared" si="6"/>
        <v>40210</v>
      </c>
      <c r="B100" s="6">
        <f>VLOOKUP($A100,[1]!Table,MATCH(B$5,[1]!Curves,0))</f>
        <v>6.1478763538545006E-2</v>
      </c>
      <c r="C100" s="6">
        <f>VLOOKUP($A100,[1]!Table,MATCH(C$5,[1]!Curves,0))</f>
        <v>4.1500000000000004</v>
      </c>
      <c r="D100" s="6">
        <f>VLOOKUP($A100,[1]!Table,MATCH(D$5,[1]!Curves,0))</f>
        <v>-2.7000000000000003E-2</v>
      </c>
      <c r="E100" s="6">
        <f t="shared" si="7"/>
        <v>4.1230000000000002</v>
      </c>
      <c r="F100" s="7">
        <f t="shared" si="10"/>
        <v>60</v>
      </c>
      <c r="G100">
        <f t="shared" si="8"/>
        <v>14.552510308028134</v>
      </c>
      <c r="H100" s="7">
        <f t="shared" si="11"/>
        <v>0.75</v>
      </c>
      <c r="I100" s="6">
        <f>VLOOKUP($A100,[1]!Table,MATCH(I$5,[1]!Curves,0))</f>
        <v>0.1875</v>
      </c>
      <c r="J100" s="8">
        <f t="shared" si="9"/>
        <v>0.1875</v>
      </c>
    </row>
    <row r="101" spans="1:10" x14ac:dyDescent="0.25">
      <c r="A101" s="1">
        <f t="shared" si="6"/>
        <v>40238</v>
      </c>
      <c r="B101" s="6">
        <f>VLOOKUP($A101,[1]!Table,MATCH(B$5,[1]!Curves,0))</f>
        <v>6.149628120225302E-2</v>
      </c>
      <c r="C101" s="6">
        <f>VLOOKUP($A101,[1]!Table,MATCH(C$5,[1]!Curves,0))</f>
        <v>4.01</v>
      </c>
      <c r="D101" s="6">
        <f>VLOOKUP($A101,[1]!Table,MATCH(D$5,[1]!Curves,0))</f>
        <v>-8.5000000000000006E-3</v>
      </c>
      <c r="E101" s="6">
        <f t="shared" si="7"/>
        <v>4.0015000000000001</v>
      </c>
      <c r="F101" s="7">
        <f t="shared" si="10"/>
        <v>60</v>
      </c>
      <c r="G101">
        <f t="shared" si="8"/>
        <v>14.994377108584281</v>
      </c>
      <c r="H101" s="7">
        <f t="shared" si="11"/>
        <v>0.75</v>
      </c>
      <c r="I101" s="6">
        <f>VLOOKUP($A101,[1]!Table,MATCH(I$5,[1]!Curves,0))</f>
        <v>0.185</v>
      </c>
      <c r="J101" s="8">
        <f t="shared" si="9"/>
        <v>0.185</v>
      </c>
    </row>
    <row r="102" spans="1:10" x14ac:dyDescent="0.25">
      <c r="A102" s="1">
        <f t="shared" si="6"/>
        <v>40269</v>
      </c>
      <c r="B102" s="6">
        <f>VLOOKUP($A102,[1]!Table,MATCH(B$5,[1]!Curves,0))</f>
        <v>6.1515675758621012E-2</v>
      </c>
      <c r="C102" s="6">
        <f>VLOOKUP($A102,[1]!Table,MATCH(C$5,[1]!Curves,0))</f>
        <v>3.84</v>
      </c>
      <c r="D102" s="6">
        <f>VLOOKUP($A102,[1]!Table,MATCH(D$5,[1]!Curves,0))</f>
        <v>-8.5000000000000006E-3</v>
      </c>
      <c r="E102" s="6">
        <f t="shared" si="7"/>
        <v>3.8314999999999997</v>
      </c>
      <c r="F102" s="7">
        <f t="shared" si="10"/>
        <v>60</v>
      </c>
      <c r="G102">
        <f t="shared" si="8"/>
        <v>15.65966331723868</v>
      </c>
      <c r="H102" s="7">
        <f t="shared" si="11"/>
        <v>0.75</v>
      </c>
      <c r="I102" s="6">
        <f>VLOOKUP($A102,[1]!Table,MATCH(I$5,[1]!Curves,0))</f>
        <v>0.185</v>
      </c>
      <c r="J102" s="8">
        <f t="shared" si="9"/>
        <v>0.185</v>
      </c>
    </row>
    <row r="103" spans="1:10" x14ac:dyDescent="0.25">
      <c r="A103" s="1">
        <f t="shared" si="6"/>
        <v>40299</v>
      </c>
      <c r="B103" s="6">
        <f>VLOOKUP($A103,[1]!Table,MATCH(B$5,[1]!Curves,0))</f>
        <v>6.1534444684256014E-2</v>
      </c>
      <c r="C103" s="6">
        <f>VLOOKUP($A103,[1]!Table,MATCH(C$5,[1]!Curves,0))</f>
        <v>3.8</v>
      </c>
      <c r="D103" s="6">
        <f>VLOOKUP($A103,[1]!Table,MATCH(D$5,[1]!Curves,0))</f>
        <v>-8.7500000000000008E-3</v>
      </c>
      <c r="E103" s="6">
        <f t="shared" si="7"/>
        <v>3.7912499999999998</v>
      </c>
      <c r="F103" s="7">
        <f t="shared" si="10"/>
        <v>60</v>
      </c>
      <c r="G103">
        <f t="shared" si="8"/>
        <v>15.825914935707221</v>
      </c>
      <c r="H103" s="7">
        <f t="shared" si="11"/>
        <v>0.75</v>
      </c>
      <c r="I103" s="6">
        <f>VLOOKUP($A103,[1]!Table,MATCH(I$5,[1]!Curves,0))</f>
        <v>0.185</v>
      </c>
      <c r="J103" s="8">
        <f t="shared" si="9"/>
        <v>0.185</v>
      </c>
    </row>
    <row r="104" spans="1:10" x14ac:dyDescent="0.25">
      <c r="A104" s="1">
        <f t="shared" si="6"/>
        <v>40330</v>
      </c>
      <c r="B104" s="6">
        <f>VLOOKUP($A104,[1]!Table,MATCH(B$5,[1]!Curves,0))</f>
        <v>6.1553839240870004E-2</v>
      </c>
      <c r="C104" s="6">
        <f>VLOOKUP($A104,[1]!Table,MATCH(C$5,[1]!Curves,0))</f>
        <v>3.82</v>
      </c>
      <c r="D104" s="6">
        <f>VLOOKUP($A104,[1]!Table,MATCH(D$5,[1]!Curves,0))</f>
        <v>-8.7500000000000008E-3</v>
      </c>
      <c r="E104" s="6">
        <f t="shared" si="7"/>
        <v>3.8112499999999998</v>
      </c>
      <c r="F104" s="7">
        <f t="shared" si="10"/>
        <v>60</v>
      </c>
      <c r="G104">
        <f t="shared" si="8"/>
        <v>15.742866513611022</v>
      </c>
      <c r="H104" s="7">
        <f t="shared" si="11"/>
        <v>0.75</v>
      </c>
      <c r="I104" s="6">
        <f>VLOOKUP($A104,[1]!Table,MATCH(I$5,[1]!Curves,0))</f>
        <v>0.185</v>
      </c>
      <c r="J104" s="8">
        <f t="shared" si="9"/>
        <v>0.185</v>
      </c>
    </row>
    <row r="105" spans="1:10" x14ac:dyDescent="0.25">
      <c r="A105" s="1">
        <f t="shared" si="6"/>
        <v>40360</v>
      </c>
      <c r="B105" s="6">
        <f>VLOOKUP($A105,[1]!Table,MATCH(B$5,[1]!Curves,0))</f>
        <v>6.1572608166742995E-2</v>
      </c>
      <c r="C105" s="6">
        <f>VLOOKUP($A105,[1]!Table,MATCH(C$5,[1]!Curves,0))</f>
        <v>3.8280000000000003</v>
      </c>
      <c r="D105" s="6">
        <f>VLOOKUP($A105,[1]!Table,MATCH(D$5,[1]!Curves,0))</f>
        <v>-8.7500000000000008E-3</v>
      </c>
      <c r="E105" s="6">
        <f t="shared" si="7"/>
        <v>3.8192500000000003</v>
      </c>
      <c r="F105" s="7">
        <f t="shared" si="10"/>
        <v>60</v>
      </c>
      <c r="G105">
        <f t="shared" si="8"/>
        <v>15.70989068534398</v>
      </c>
      <c r="H105" s="7">
        <f t="shared" si="11"/>
        <v>0.75</v>
      </c>
      <c r="I105" s="6">
        <f>VLOOKUP($A105,[1]!Table,MATCH(I$5,[1]!Curves,0))</f>
        <v>0.185</v>
      </c>
      <c r="J105" s="8">
        <f t="shared" si="9"/>
        <v>0.185</v>
      </c>
    </row>
    <row r="106" spans="1:10" x14ac:dyDescent="0.25">
      <c r="A106" s="1">
        <f t="shared" si="6"/>
        <v>40391</v>
      </c>
      <c r="B106" s="6">
        <f>VLOOKUP($A106,[1]!Table,MATCH(B$5,[1]!Curves,0))</f>
        <v>6.1592002723602012E-2</v>
      </c>
      <c r="C106" s="6">
        <f>VLOOKUP($A106,[1]!Table,MATCH(C$5,[1]!Curves,0))</f>
        <v>3.835</v>
      </c>
      <c r="D106" s="6">
        <f>VLOOKUP($A106,[1]!Table,MATCH(D$5,[1]!Curves,0))</f>
        <v>-8.7500000000000008E-3</v>
      </c>
      <c r="E106" s="6">
        <f t="shared" si="7"/>
        <v>3.8262499999999999</v>
      </c>
      <c r="F106" s="7">
        <f t="shared" si="10"/>
        <v>60</v>
      </c>
      <c r="G106">
        <f t="shared" si="8"/>
        <v>15.681149950996407</v>
      </c>
      <c r="H106" s="7">
        <f t="shared" si="11"/>
        <v>0.75</v>
      </c>
      <c r="I106" s="6">
        <f>VLOOKUP($A106,[1]!Table,MATCH(I$5,[1]!Curves,0))</f>
        <v>0.185</v>
      </c>
      <c r="J106" s="8">
        <f t="shared" si="9"/>
        <v>0.185</v>
      </c>
    </row>
    <row r="107" spans="1:10" x14ac:dyDescent="0.25">
      <c r="A107" s="1">
        <f t="shared" si="6"/>
        <v>40422</v>
      </c>
      <c r="B107" s="6">
        <f>VLOOKUP($A107,[1]!Table,MATCH(B$5,[1]!Curves,0))</f>
        <v>6.1611397280586018E-2</v>
      </c>
      <c r="C107" s="6">
        <f>VLOOKUP($A107,[1]!Table,MATCH(C$5,[1]!Curves,0))</f>
        <v>3.8519999999999999</v>
      </c>
      <c r="D107" s="6">
        <f>VLOOKUP($A107,[1]!Table,MATCH(D$5,[1]!Curves,0))</f>
        <v>-8.7500000000000008E-3</v>
      </c>
      <c r="E107" s="6">
        <f t="shared" si="7"/>
        <v>3.8432499999999998</v>
      </c>
      <c r="F107" s="7">
        <f t="shared" si="10"/>
        <v>60</v>
      </c>
      <c r="G107">
        <f t="shared" si="8"/>
        <v>15.611786899108829</v>
      </c>
      <c r="H107" s="7">
        <f t="shared" si="11"/>
        <v>0.75</v>
      </c>
      <c r="I107" s="6">
        <f>VLOOKUP($A107,[1]!Table,MATCH(I$5,[1]!Curves,0))</f>
        <v>0.185</v>
      </c>
      <c r="J107" s="8">
        <f t="shared" si="9"/>
        <v>0.185</v>
      </c>
    </row>
    <row r="108" spans="1:10" x14ac:dyDescent="0.25">
      <c r="A108" s="1">
        <f t="shared" si="6"/>
        <v>40452</v>
      </c>
      <c r="B108" s="6">
        <f>VLOOKUP($A108,[1]!Table,MATCH(B$5,[1]!Curves,0))</f>
        <v>6.1630166206818E-2</v>
      </c>
      <c r="C108" s="6">
        <f>VLOOKUP($A108,[1]!Table,MATCH(C$5,[1]!Curves,0))</f>
        <v>3.8620000000000001</v>
      </c>
      <c r="D108" s="6">
        <f>VLOOKUP($A108,[1]!Table,MATCH(D$5,[1]!Curves,0))</f>
        <v>-2.7000000000000003E-2</v>
      </c>
      <c r="E108" s="6">
        <f t="shared" si="7"/>
        <v>3.835</v>
      </c>
      <c r="F108" s="7">
        <f t="shared" si="10"/>
        <v>60</v>
      </c>
      <c r="G108">
        <f t="shared" si="8"/>
        <v>15.645371577574968</v>
      </c>
      <c r="H108" s="7">
        <f t="shared" si="11"/>
        <v>0.75</v>
      </c>
      <c r="I108" s="6">
        <f>VLOOKUP($A108,[1]!Table,MATCH(I$5,[1]!Curves,0))</f>
        <v>0.185</v>
      </c>
      <c r="J108" s="8">
        <f t="shared" si="9"/>
        <v>0.185</v>
      </c>
    </row>
    <row r="109" spans="1:10" x14ac:dyDescent="0.25">
      <c r="A109" s="1">
        <f t="shared" si="6"/>
        <v>40483</v>
      </c>
      <c r="B109" s="6">
        <f>VLOOKUP($A109,[1]!Table,MATCH(B$5,[1]!Curves,0))</f>
        <v>6.1649560764047012E-2</v>
      </c>
      <c r="C109" s="6">
        <f>VLOOKUP($A109,[1]!Table,MATCH(C$5,[1]!Curves,0))</f>
        <v>4.0069999999999997</v>
      </c>
      <c r="D109" s="6">
        <f>VLOOKUP($A109,[1]!Table,MATCH(D$5,[1]!Curves,0))</f>
        <v>-2.6000000000000002E-2</v>
      </c>
      <c r="E109" s="6">
        <f t="shared" si="7"/>
        <v>3.9809999999999999</v>
      </c>
      <c r="F109" s="7">
        <f t="shared" si="10"/>
        <v>60</v>
      </c>
      <c r="G109">
        <f t="shared" si="8"/>
        <v>15.071590052750565</v>
      </c>
      <c r="H109" s="7">
        <f t="shared" si="11"/>
        <v>0.75</v>
      </c>
      <c r="I109" s="6">
        <f>VLOOKUP($A109,[1]!Table,MATCH(I$5,[1]!Curves,0))</f>
        <v>0.185</v>
      </c>
      <c r="J109" s="8">
        <f t="shared" si="9"/>
        <v>0.185</v>
      </c>
    </row>
    <row r="110" spans="1:10" x14ac:dyDescent="0.25">
      <c r="A110" s="1">
        <f t="shared" si="6"/>
        <v>40513</v>
      </c>
      <c r="B110" s="6">
        <f>VLOOKUP($A110,[1]!Table,MATCH(B$5,[1]!Curves,0))</f>
        <v>6.1668329690517013E-2</v>
      </c>
      <c r="C110" s="6">
        <f>VLOOKUP($A110,[1]!Table,MATCH(C$5,[1]!Curves,0))</f>
        <v>4.1420000000000003</v>
      </c>
      <c r="D110" s="6">
        <f>VLOOKUP($A110,[1]!Table,MATCH(D$5,[1]!Curves,0))</f>
        <v>-2.6000000000000002E-2</v>
      </c>
      <c r="E110" s="6">
        <f t="shared" si="7"/>
        <v>4.1160000000000005</v>
      </c>
      <c r="F110" s="7">
        <f t="shared" si="10"/>
        <v>60</v>
      </c>
      <c r="G110">
        <f t="shared" si="8"/>
        <v>14.577259475218657</v>
      </c>
      <c r="H110" s="7">
        <f t="shared" si="11"/>
        <v>0.75</v>
      </c>
      <c r="I110" s="6">
        <f>VLOOKUP($A110,[1]!Table,MATCH(I$5,[1]!Curves,0))</f>
        <v>0.185</v>
      </c>
      <c r="J110" s="8">
        <f t="shared" si="9"/>
        <v>0.185</v>
      </c>
    </row>
    <row r="111" spans="1:10" x14ac:dyDescent="0.25">
      <c r="A111" s="1">
        <f t="shared" si="6"/>
        <v>40544</v>
      </c>
      <c r="B111" s="6">
        <f>VLOOKUP($A111,[1]!Table,MATCH(B$5,[1]!Curves,0))</f>
        <v>6.168629344357901E-2</v>
      </c>
      <c r="C111" s="6">
        <f>VLOOKUP($A111,[1]!Table,MATCH(C$5,[1]!Curves,0))</f>
        <v>4.3849999999999998</v>
      </c>
      <c r="D111" s="6">
        <f>VLOOKUP($A111,[1]!Table,MATCH(D$5,[1]!Curves,0))</f>
        <v>-2.35E-2</v>
      </c>
      <c r="E111" s="6">
        <f t="shared" si="7"/>
        <v>4.3614999999999995</v>
      </c>
      <c r="F111" s="7">
        <f t="shared" si="10"/>
        <v>60</v>
      </c>
      <c r="G111">
        <f t="shared" si="8"/>
        <v>13.75673506821048</v>
      </c>
      <c r="H111" s="7">
        <f t="shared" si="11"/>
        <v>0.75</v>
      </c>
      <c r="I111" s="6">
        <f>VLOOKUP($A111,[1]!Table,MATCH(I$5,[1]!Curves,0))</f>
        <v>0.185</v>
      </c>
      <c r="J111" s="8">
        <f t="shared" si="9"/>
        <v>0.185</v>
      </c>
    </row>
    <row r="112" spans="1:10" x14ac:dyDescent="0.25">
      <c r="A112" s="1">
        <f t="shared" si="6"/>
        <v>40575</v>
      </c>
      <c r="B112" s="6">
        <f>VLOOKUP($A112,[1]!Table,MATCH(B$5,[1]!Curves,0))</f>
        <v>6.1701991756414998E-2</v>
      </c>
      <c r="C112" s="6">
        <f>VLOOKUP($A112,[1]!Table,MATCH(C$5,[1]!Curves,0))</f>
        <v>4.2350000000000003</v>
      </c>
      <c r="D112" s="6">
        <f>VLOOKUP($A112,[1]!Table,MATCH(D$5,[1]!Curves,0))</f>
        <v>-2.35E-2</v>
      </c>
      <c r="E112" s="6">
        <f t="shared" si="7"/>
        <v>4.2115</v>
      </c>
      <c r="F112" s="7">
        <f t="shared" si="10"/>
        <v>60</v>
      </c>
      <c r="G112">
        <f t="shared" si="8"/>
        <v>14.246705449364834</v>
      </c>
      <c r="H112" s="7">
        <f t="shared" si="11"/>
        <v>0.75</v>
      </c>
      <c r="I112" s="6">
        <f>VLOOKUP($A112,[1]!Table,MATCH(I$5,[1]!Curves,0))</f>
        <v>0.185</v>
      </c>
      <c r="J112" s="8">
        <f t="shared" si="9"/>
        <v>0.185</v>
      </c>
    </row>
    <row r="113" spans="1:10" x14ac:dyDescent="0.25">
      <c r="A113" s="1">
        <f t="shared" si="6"/>
        <v>40603</v>
      </c>
      <c r="B113" s="6">
        <f>VLOOKUP($A113,[1]!Table,MATCH(B$5,[1]!Curves,0))</f>
        <v>6.1716170877756021E-2</v>
      </c>
      <c r="C113" s="6">
        <f>VLOOKUP($A113,[1]!Table,MATCH(C$5,[1]!Curves,0))</f>
        <v>4.0949999999999998</v>
      </c>
      <c r="D113" s="6">
        <f>VLOOKUP($A113,[1]!Table,MATCH(D$5,[1]!Curves,0))</f>
        <v>-5.0000000000000001E-3</v>
      </c>
      <c r="E113" s="6">
        <f t="shared" si="7"/>
        <v>4.09</v>
      </c>
      <c r="F113" s="7">
        <f t="shared" si="10"/>
        <v>60</v>
      </c>
      <c r="G113">
        <f t="shared" si="8"/>
        <v>14.669926650366749</v>
      </c>
      <c r="H113" s="7">
        <f t="shared" si="11"/>
        <v>0.75</v>
      </c>
      <c r="I113" s="6">
        <f>VLOOKUP($A113,[1]!Table,MATCH(I$5,[1]!Curves,0))</f>
        <v>0.18</v>
      </c>
      <c r="J113" s="8">
        <f t="shared" si="9"/>
        <v>0.18</v>
      </c>
    </row>
    <row r="114" spans="1:10" x14ac:dyDescent="0.25">
      <c r="A114" s="1">
        <f t="shared" si="6"/>
        <v>40634</v>
      </c>
      <c r="B114" s="6">
        <f>VLOOKUP($A114,[1]!Table,MATCH(B$5,[1]!Curves,0))</f>
        <v>6.1731869190748009E-2</v>
      </c>
      <c r="C114" s="6">
        <f>VLOOKUP($A114,[1]!Table,MATCH(C$5,[1]!Curves,0))</f>
        <v>3.9249999999999998</v>
      </c>
      <c r="D114" s="6">
        <f>VLOOKUP($A114,[1]!Table,MATCH(D$5,[1]!Curves,0))</f>
        <v>-5.0000000000000001E-3</v>
      </c>
      <c r="E114" s="6">
        <f t="shared" si="7"/>
        <v>3.92</v>
      </c>
      <c r="F114" s="7">
        <f t="shared" si="10"/>
        <v>60</v>
      </c>
      <c r="G114">
        <f t="shared" si="8"/>
        <v>15.306122448979592</v>
      </c>
      <c r="H114" s="7">
        <f t="shared" si="11"/>
        <v>0.75</v>
      </c>
      <c r="I114" s="6">
        <f>VLOOKUP($A114,[1]!Table,MATCH(I$5,[1]!Curves,0))</f>
        <v>0.18</v>
      </c>
      <c r="J114" s="8">
        <f t="shared" si="9"/>
        <v>0.18</v>
      </c>
    </row>
    <row r="115" spans="1:10" x14ac:dyDescent="0.25">
      <c r="A115" s="1">
        <f t="shared" si="6"/>
        <v>40664</v>
      </c>
      <c r="B115" s="6">
        <f>VLOOKUP($A115,[1]!Table,MATCH(B$5,[1]!Curves,0))</f>
        <v>6.1747061106624992E-2</v>
      </c>
      <c r="C115" s="6">
        <f>VLOOKUP($A115,[1]!Table,MATCH(C$5,[1]!Curves,0))</f>
        <v>3.8849999999999998</v>
      </c>
      <c r="D115" s="6">
        <f>VLOOKUP($A115,[1]!Table,MATCH(D$5,[1]!Curves,0))</f>
        <v>-5.2500000000000003E-3</v>
      </c>
      <c r="E115" s="6">
        <f t="shared" si="7"/>
        <v>3.8797499999999996</v>
      </c>
      <c r="F115" s="7">
        <f t="shared" si="10"/>
        <v>60</v>
      </c>
      <c r="G115">
        <f t="shared" si="8"/>
        <v>15.464913976416009</v>
      </c>
      <c r="H115" s="7">
        <f t="shared" si="11"/>
        <v>0.75</v>
      </c>
      <c r="I115" s="6">
        <f>VLOOKUP($A115,[1]!Table,MATCH(I$5,[1]!Curves,0))</f>
        <v>0.18</v>
      </c>
      <c r="J115" s="8">
        <f t="shared" si="9"/>
        <v>0.18</v>
      </c>
    </row>
    <row r="116" spans="1:10" x14ac:dyDescent="0.25">
      <c r="A116" s="1">
        <f t="shared" si="6"/>
        <v>40695</v>
      </c>
      <c r="B116" s="6">
        <f>VLOOKUP($A116,[1]!Table,MATCH(B$5,[1]!Curves,0))</f>
        <v>6.1762759419776998E-2</v>
      </c>
      <c r="C116" s="6">
        <f>VLOOKUP($A116,[1]!Table,MATCH(C$5,[1]!Curves,0))</f>
        <v>3.9049999999999998</v>
      </c>
      <c r="D116" s="6">
        <f>VLOOKUP($A116,[1]!Table,MATCH(D$5,[1]!Curves,0))</f>
        <v>-5.2500000000000003E-3</v>
      </c>
      <c r="E116" s="6">
        <f t="shared" si="7"/>
        <v>3.8997499999999996</v>
      </c>
      <c r="F116" s="7">
        <f t="shared" si="10"/>
        <v>60</v>
      </c>
      <c r="G116">
        <f t="shared" si="8"/>
        <v>15.385601641130844</v>
      </c>
      <c r="H116" s="7">
        <f t="shared" si="11"/>
        <v>0.75</v>
      </c>
      <c r="I116" s="6">
        <f>VLOOKUP($A116,[1]!Table,MATCH(I$5,[1]!Curves,0))</f>
        <v>0.18</v>
      </c>
      <c r="J116" s="8">
        <f t="shared" si="9"/>
        <v>0.18</v>
      </c>
    </row>
    <row r="117" spans="1:10" x14ac:dyDescent="0.25">
      <c r="A117" s="1">
        <f t="shared" si="6"/>
        <v>40725</v>
      </c>
      <c r="B117" s="6">
        <f>VLOOKUP($A117,[1]!Table,MATCH(B$5,[1]!Curves,0))</f>
        <v>6.1777951335809017E-2</v>
      </c>
      <c r="C117" s="6">
        <f>VLOOKUP($A117,[1]!Table,MATCH(C$5,[1]!Curves,0))</f>
        <v>3.9130000000000003</v>
      </c>
      <c r="D117" s="6">
        <f>VLOOKUP($A117,[1]!Table,MATCH(D$5,[1]!Curves,0))</f>
        <v>-5.2500000000000003E-3</v>
      </c>
      <c r="E117" s="6">
        <f t="shared" si="7"/>
        <v>3.9077500000000001</v>
      </c>
      <c r="F117" s="7">
        <f t="shared" si="10"/>
        <v>60</v>
      </c>
      <c r="G117">
        <f t="shared" si="8"/>
        <v>15.354104024054763</v>
      </c>
      <c r="H117" s="7">
        <f t="shared" si="11"/>
        <v>0.75</v>
      </c>
      <c r="I117" s="6">
        <f>VLOOKUP($A117,[1]!Table,MATCH(I$5,[1]!Curves,0))</f>
        <v>0.18</v>
      </c>
      <c r="J117" s="8">
        <f t="shared" si="9"/>
        <v>0.18</v>
      </c>
    </row>
    <row r="118" spans="1:10" x14ac:dyDescent="0.25">
      <c r="A118" s="1">
        <f t="shared" si="6"/>
        <v>40756</v>
      </c>
      <c r="B118" s="6">
        <f>VLOOKUP($A118,[1]!Table,MATCH(B$5,[1]!Curves,0))</f>
        <v>6.1793649649123011E-2</v>
      </c>
      <c r="C118" s="6">
        <f>VLOOKUP($A118,[1]!Table,MATCH(C$5,[1]!Curves,0))</f>
        <v>3.92</v>
      </c>
      <c r="D118" s="6">
        <f>VLOOKUP($A118,[1]!Table,MATCH(D$5,[1]!Curves,0))</f>
        <v>-5.2500000000000003E-3</v>
      </c>
      <c r="E118" s="6">
        <f t="shared" si="7"/>
        <v>3.9147499999999997</v>
      </c>
      <c r="F118" s="7">
        <f t="shared" si="10"/>
        <v>60</v>
      </c>
      <c r="G118">
        <f t="shared" si="8"/>
        <v>15.326649211316177</v>
      </c>
      <c r="H118" s="7">
        <f t="shared" si="11"/>
        <v>0.75</v>
      </c>
      <c r="I118" s="6">
        <f>VLOOKUP($A118,[1]!Table,MATCH(I$5,[1]!Curves,0))</f>
        <v>0.18</v>
      </c>
      <c r="J118" s="8">
        <f t="shared" si="9"/>
        <v>0.18</v>
      </c>
    </row>
    <row r="119" spans="1:10" x14ac:dyDescent="0.25">
      <c r="A119" s="1">
        <f t="shared" si="6"/>
        <v>40787</v>
      </c>
      <c r="B119" s="6">
        <f>VLOOKUP($A119,[1]!Table,MATCH(B$5,[1]!Curves,0))</f>
        <v>6.1809347962517996E-2</v>
      </c>
      <c r="C119" s="6">
        <f>VLOOKUP($A119,[1]!Table,MATCH(C$5,[1]!Curves,0))</f>
        <v>3.9369999999999998</v>
      </c>
      <c r="D119" s="6">
        <f>VLOOKUP($A119,[1]!Table,MATCH(D$5,[1]!Curves,0))</f>
        <v>-5.2500000000000003E-3</v>
      </c>
      <c r="E119" s="6">
        <f t="shared" si="7"/>
        <v>3.9317499999999996</v>
      </c>
      <c r="F119" s="7">
        <f t="shared" si="10"/>
        <v>60</v>
      </c>
      <c r="G119">
        <f t="shared" si="8"/>
        <v>15.260380237807594</v>
      </c>
      <c r="H119" s="7">
        <f t="shared" si="11"/>
        <v>0.75</v>
      </c>
      <c r="I119" s="6">
        <f>VLOOKUP($A119,[1]!Table,MATCH(I$5,[1]!Curves,0))</f>
        <v>0.18</v>
      </c>
      <c r="J119" s="8">
        <f t="shared" si="9"/>
        <v>0.18</v>
      </c>
    </row>
    <row r="120" spans="1:10" x14ac:dyDescent="0.25">
      <c r="A120" s="1">
        <f t="shared" si="6"/>
        <v>40817</v>
      </c>
      <c r="B120" s="6">
        <f>VLOOKUP($A120,[1]!Table,MATCH(B$5,[1]!Curves,0))</f>
        <v>6.1824539878785008E-2</v>
      </c>
      <c r="C120" s="6">
        <f>VLOOKUP($A120,[1]!Table,MATCH(C$5,[1]!Curves,0))</f>
        <v>3.9470000000000001</v>
      </c>
      <c r="D120" s="6">
        <f>VLOOKUP($A120,[1]!Table,MATCH(D$5,[1]!Curves,0))</f>
        <v>-2.35E-2</v>
      </c>
      <c r="E120" s="6">
        <f t="shared" si="7"/>
        <v>3.9235000000000002</v>
      </c>
      <c r="F120" s="7">
        <f t="shared" si="10"/>
        <v>60</v>
      </c>
      <c r="G120">
        <f t="shared" si="8"/>
        <v>15.292468459283802</v>
      </c>
      <c r="H120" s="7">
        <f t="shared" si="11"/>
        <v>0.75</v>
      </c>
      <c r="I120" s="6">
        <f>VLOOKUP($A120,[1]!Table,MATCH(I$5,[1]!Curves,0))</f>
        <v>0.18</v>
      </c>
      <c r="J120" s="8">
        <f t="shared" si="9"/>
        <v>0.18</v>
      </c>
    </row>
    <row r="121" spans="1:10" x14ac:dyDescent="0.25">
      <c r="A121" s="1">
        <f t="shared" si="6"/>
        <v>40848</v>
      </c>
      <c r="B121" s="6">
        <f>VLOOKUP($A121,[1]!Table,MATCH(B$5,[1]!Curves,0))</f>
        <v>6.1840238192342016E-2</v>
      </c>
      <c r="C121" s="6">
        <f>VLOOKUP($A121,[1]!Table,MATCH(C$5,[1]!Curves,0))</f>
        <v>4.0919999999999996</v>
      </c>
      <c r="D121" s="6">
        <f>VLOOKUP($A121,[1]!Table,MATCH(D$5,[1]!Curves,0))</f>
        <v>-2.2499999999999999E-2</v>
      </c>
      <c r="E121" s="6">
        <f t="shared" si="7"/>
        <v>4.0694999999999997</v>
      </c>
      <c r="F121" s="7">
        <f t="shared" si="10"/>
        <v>60</v>
      </c>
      <c r="G121">
        <f t="shared" si="8"/>
        <v>14.743826022852932</v>
      </c>
      <c r="H121" s="7">
        <f t="shared" si="11"/>
        <v>0.75</v>
      </c>
      <c r="I121" s="6">
        <f>VLOOKUP($A121,[1]!Table,MATCH(I$5,[1]!Curves,0))</f>
        <v>0.18</v>
      </c>
      <c r="J121" s="8">
        <f t="shared" si="9"/>
        <v>0.18</v>
      </c>
    </row>
    <row r="122" spans="1:10" x14ac:dyDescent="0.25">
      <c r="A122" s="1">
        <f t="shared" si="6"/>
        <v>40878</v>
      </c>
      <c r="B122" s="6">
        <f>VLOOKUP($A122,[1]!Table,MATCH(B$5,[1]!Curves,0))</f>
        <v>6.1855430108764015E-2</v>
      </c>
      <c r="C122" s="6">
        <f>VLOOKUP($A122,[1]!Table,MATCH(C$5,[1]!Curves,0))</f>
        <v>4.2270000000000003</v>
      </c>
      <c r="D122" s="6">
        <f>VLOOKUP($A122,[1]!Table,MATCH(D$5,[1]!Curves,0))</f>
        <v>-2.2499999999999999E-2</v>
      </c>
      <c r="E122" s="6">
        <f t="shared" si="7"/>
        <v>4.2045000000000003</v>
      </c>
      <c r="F122" s="7">
        <f t="shared" si="10"/>
        <v>60</v>
      </c>
      <c r="G122">
        <f t="shared" si="8"/>
        <v>14.270424545130217</v>
      </c>
      <c r="H122" s="7">
        <f t="shared" si="11"/>
        <v>0.75</v>
      </c>
      <c r="I122" s="6">
        <f>VLOOKUP($A122,[1]!Table,MATCH(I$5,[1]!Curves,0))</f>
        <v>0.18</v>
      </c>
      <c r="J122" s="8">
        <f t="shared" si="9"/>
        <v>0.18</v>
      </c>
    </row>
    <row r="123" spans="1:10" x14ac:dyDescent="0.25">
      <c r="A123" s="1">
        <f t="shared" si="6"/>
        <v>40909</v>
      </c>
      <c r="B123" s="6">
        <f>VLOOKUP($A123,[1]!Table,MATCH(B$5,[1]!Curves,0))</f>
        <v>6.1871128422481998E-2</v>
      </c>
      <c r="C123" s="6">
        <f>VLOOKUP($A123,[1]!Table,MATCH(C$5,[1]!Curves,0))</f>
        <v>4.4800000000000004</v>
      </c>
      <c r="D123" s="6">
        <f>VLOOKUP($A123,[1]!Table,MATCH(D$5,[1]!Curves,0))</f>
        <v>-2.2499999999999999E-2</v>
      </c>
      <c r="E123" s="6">
        <f t="shared" si="7"/>
        <v>4.4575000000000005</v>
      </c>
      <c r="F123" s="7">
        <f t="shared" si="10"/>
        <v>60</v>
      </c>
      <c r="G123">
        <f t="shared" si="8"/>
        <v>13.460459899046549</v>
      </c>
      <c r="H123" s="7">
        <f t="shared" si="11"/>
        <v>0.75</v>
      </c>
      <c r="I123" s="6">
        <f>VLOOKUP($A123,[1]!Table,MATCH(I$5,[1]!Curves,0))</f>
        <v>0.18</v>
      </c>
      <c r="J123" s="8">
        <f t="shared" si="9"/>
        <v>0.18</v>
      </c>
    </row>
    <row r="124" spans="1:10" x14ac:dyDescent="0.25">
      <c r="A124" s="1">
        <f t="shared" si="6"/>
        <v>40940</v>
      </c>
      <c r="B124" s="6">
        <f>VLOOKUP($A124,[1]!Table,MATCH(B$5,[1]!Curves,0))</f>
        <v>6.1886826736281E-2</v>
      </c>
      <c r="C124" s="6">
        <f>VLOOKUP($A124,[1]!Table,MATCH(C$5,[1]!Curves,0))</f>
        <v>4.33</v>
      </c>
      <c r="D124" s="6">
        <f>VLOOKUP($A124,[1]!Table,MATCH(D$5,[1]!Curves,0))</f>
        <v>-2.2499999999999999E-2</v>
      </c>
      <c r="E124" s="6">
        <f t="shared" si="7"/>
        <v>4.3075000000000001</v>
      </c>
      <c r="F124" s="7">
        <f t="shared" si="10"/>
        <v>60</v>
      </c>
      <c r="G124">
        <f t="shared" si="8"/>
        <v>13.929193267556586</v>
      </c>
      <c r="H124" s="7">
        <f t="shared" si="11"/>
        <v>0.75</v>
      </c>
      <c r="I124" s="6">
        <f>VLOOKUP($A124,[1]!Table,MATCH(I$5,[1]!Curves,0))</f>
        <v>0.17499999999999999</v>
      </c>
      <c r="J124" s="8">
        <f t="shared" si="9"/>
        <v>0.17499999999999999</v>
      </c>
    </row>
    <row r="125" spans="1:10" x14ac:dyDescent="0.25">
      <c r="A125" s="1">
        <f t="shared" si="6"/>
        <v>40969</v>
      </c>
      <c r="B125" s="6">
        <f>VLOOKUP($A125,[1]!Table,MATCH(B$5,[1]!Curves,0))</f>
        <v>6.1901512255715004E-2</v>
      </c>
      <c r="C125" s="6">
        <f>VLOOKUP($A125,[1]!Table,MATCH(C$5,[1]!Curves,0))</f>
        <v>4.1900000000000004</v>
      </c>
      <c r="D125" s="6">
        <f>VLOOKUP($A125,[1]!Table,MATCH(D$5,[1]!Curves,0))</f>
        <v>-4.0000000000000001E-3</v>
      </c>
      <c r="E125" s="6">
        <f t="shared" si="7"/>
        <v>4.1860000000000008</v>
      </c>
      <c r="F125" s="7">
        <f t="shared" si="10"/>
        <v>60</v>
      </c>
      <c r="G125">
        <f t="shared" si="8"/>
        <v>14.333492594362157</v>
      </c>
      <c r="H125" s="7">
        <f t="shared" si="11"/>
        <v>0.75</v>
      </c>
      <c r="I125" s="6">
        <f>VLOOKUP($A125,[1]!Table,MATCH(I$5,[1]!Curves,0))</f>
        <v>0.17</v>
      </c>
      <c r="J125" s="8">
        <f t="shared" si="9"/>
        <v>0.17</v>
      </c>
    </row>
    <row r="126" spans="1:10" x14ac:dyDescent="0.25">
      <c r="A126" s="1">
        <f t="shared" si="6"/>
        <v>41000</v>
      </c>
      <c r="B126" s="6">
        <f>VLOOKUP($A126,[1]!Table,MATCH(B$5,[1]!Curves,0))</f>
        <v>6.1917210569673017E-2</v>
      </c>
      <c r="C126" s="6">
        <f>VLOOKUP($A126,[1]!Table,MATCH(C$5,[1]!Curves,0))</f>
        <v>4.0199999999999996</v>
      </c>
      <c r="D126" s="6">
        <f>VLOOKUP($A126,[1]!Table,MATCH(D$5,[1]!Curves,0))</f>
        <v>-4.0000000000000001E-3</v>
      </c>
      <c r="E126" s="6">
        <f t="shared" si="7"/>
        <v>4.016</v>
      </c>
      <c r="F126" s="7">
        <f t="shared" si="10"/>
        <v>60</v>
      </c>
      <c r="G126">
        <f t="shared" si="8"/>
        <v>14.9402390438247</v>
      </c>
      <c r="H126" s="7">
        <f t="shared" si="11"/>
        <v>0.75</v>
      </c>
      <c r="I126" s="6">
        <f>VLOOKUP($A126,[1]!Table,MATCH(I$5,[1]!Curves,0))</f>
        <v>0.17</v>
      </c>
      <c r="J126" s="8">
        <f t="shared" si="9"/>
        <v>0.17</v>
      </c>
    </row>
    <row r="127" spans="1:10" x14ac:dyDescent="0.25">
      <c r="A127" s="1">
        <f t="shared" si="6"/>
        <v>41030</v>
      </c>
      <c r="B127" s="6">
        <f>VLOOKUP($A127,[1]!Table,MATCH(B$5,[1]!Curves,0))</f>
        <v>6.1932402486484024E-2</v>
      </c>
      <c r="C127" s="6">
        <f>VLOOKUP($A127,[1]!Table,MATCH(C$5,[1]!Curves,0))</f>
        <v>3.98</v>
      </c>
      <c r="D127" s="6">
        <f>VLOOKUP($A127,[1]!Table,MATCH(D$5,[1]!Curves,0))</f>
        <v>-4.2500000000000003E-3</v>
      </c>
      <c r="E127" s="6">
        <f t="shared" si="7"/>
        <v>3.9757500000000001</v>
      </c>
      <c r="F127" s="7">
        <f t="shared" si="10"/>
        <v>60</v>
      </c>
      <c r="G127">
        <f t="shared" si="8"/>
        <v>15.091492171288436</v>
      </c>
      <c r="H127" s="7">
        <f t="shared" si="11"/>
        <v>0.75</v>
      </c>
      <c r="I127" s="6">
        <f>VLOOKUP($A127,[1]!Table,MATCH(I$5,[1]!Curves,0))</f>
        <v>0.17</v>
      </c>
      <c r="J127" s="8">
        <f t="shared" si="9"/>
        <v>0.17</v>
      </c>
    </row>
    <row r="128" spans="1:10" x14ac:dyDescent="0.25">
      <c r="A128" s="1">
        <f t="shared" si="6"/>
        <v>41061</v>
      </c>
      <c r="B128" s="6">
        <f>VLOOKUP($A128,[1]!Table,MATCH(B$5,[1]!Curves,0))</f>
        <v>6.1948100800602993E-2</v>
      </c>
      <c r="C128" s="6">
        <f>VLOOKUP($A128,[1]!Table,MATCH(C$5,[1]!Curves,0))</f>
        <v>4</v>
      </c>
      <c r="D128" s="6">
        <f>VLOOKUP($A128,[1]!Table,MATCH(D$5,[1]!Curves,0))</f>
        <v>-4.2500000000000003E-3</v>
      </c>
      <c r="E128" s="6">
        <f t="shared" si="7"/>
        <v>3.9957500000000001</v>
      </c>
      <c r="F128" s="7">
        <f t="shared" si="10"/>
        <v>60</v>
      </c>
      <c r="G128">
        <f t="shared" si="8"/>
        <v>15.015954451604829</v>
      </c>
      <c r="H128" s="7">
        <f t="shared" si="11"/>
        <v>0.75</v>
      </c>
      <c r="I128" s="6">
        <f>VLOOKUP($A128,[1]!Table,MATCH(I$5,[1]!Curves,0))</f>
        <v>0.17</v>
      </c>
      <c r="J128" s="8">
        <f t="shared" si="9"/>
        <v>0.17</v>
      </c>
    </row>
    <row r="129" spans="1:10" x14ac:dyDescent="0.25">
      <c r="A129" s="1">
        <f t="shared" si="6"/>
        <v>41091</v>
      </c>
      <c r="B129" s="6">
        <f>VLOOKUP($A129,[1]!Table,MATCH(B$5,[1]!Curves,0))</f>
        <v>6.1963292717569014E-2</v>
      </c>
      <c r="C129" s="6">
        <f>VLOOKUP($A129,[1]!Table,MATCH(C$5,[1]!Curves,0))</f>
        <v>4.008</v>
      </c>
      <c r="D129" s="6">
        <f>VLOOKUP($A129,[1]!Table,MATCH(D$5,[1]!Curves,0))</f>
        <v>-4.2500000000000003E-3</v>
      </c>
      <c r="E129" s="6">
        <f t="shared" si="7"/>
        <v>4.0037500000000001</v>
      </c>
      <c r="F129" s="7">
        <f t="shared" si="10"/>
        <v>60</v>
      </c>
      <c r="G129">
        <f t="shared" si="8"/>
        <v>14.985950671245707</v>
      </c>
      <c r="H129" s="7">
        <f t="shared" si="11"/>
        <v>0.75</v>
      </c>
      <c r="I129" s="6">
        <f>VLOOKUP($A129,[1]!Table,MATCH(I$5,[1]!Curves,0))</f>
        <v>0.17</v>
      </c>
      <c r="J129" s="8">
        <f t="shared" si="9"/>
        <v>0.17</v>
      </c>
    </row>
    <row r="130" spans="1:10" x14ac:dyDescent="0.25">
      <c r="A130" s="1">
        <f t="shared" si="6"/>
        <v>41122</v>
      </c>
      <c r="B130" s="6">
        <f>VLOOKUP($A130,[1]!Table,MATCH(B$5,[1]!Curves,0))</f>
        <v>6.1978991031848014E-2</v>
      </c>
      <c r="C130" s="6">
        <f>VLOOKUP($A130,[1]!Table,MATCH(C$5,[1]!Curves,0))</f>
        <v>4.0149999999999997</v>
      </c>
      <c r="D130" s="6">
        <f>VLOOKUP($A130,[1]!Table,MATCH(D$5,[1]!Curves,0))</f>
        <v>-4.2500000000000003E-3</v>
      </c>
      <c r="E130" s="6">
        <f t="shared" si="7"/>
        <v>4.0107499999999998</v>
      </c>
      <c r="F130" s="7">
        <f t="shared" si="10"/>
        <v>60</v>
      </c>
      <c r="G130">
        <f t="shared" si="8"/>
        <v>14.959795549460825</v>
      </c>
      <c r="H130" s="7">
        <f t="shared" si="11"/>
        <v>0.75</v>
      </c>
      <c r="I130" s="6">
        <f>VLOOKUP($A130,[1]!Table,MATCH(I$5,[1]!Curves,0))</f>
        <v>0.17</v>
      </c>
      <c r="J130" s="8">
        <f t="shared" si="9"/>
        <v>0.17</v>
      </c>
    </row>
    <row r="131" spans="1:10" x14ac:dyDescent="0.25">
      <c r="A131" s="1">
        <f t="shared" si="6"/>
        <v>41153</v>
      </c>
      <c r="B131" s="6">
        <f>VLOOKUP($A131,[1]!Table,MATCH(B$5,[1]!Curves,0))</f>
        <v>6.1994689346210018E-2</v>
      </c>
      <c r="C131" s="6">
        <f>VLOOKUP($A131,[1]!Table,MATCH(C$5,[1]!Curves,0))</f>
        <v>4.032</v>
      </c>
      <c r="D131" s="6">
        <f>VLOOKUP($A131,[1]!Table,MATCH(D$5,[1]!Curves,0))</f>
        <v>-4.2500000000000003E-3</v>
      </c>
      <c r="E131" s="6">
        <f t="shared" si="7"/>
        <v>4.0277500000000002</v>
      </c>
      <c r="F131" s="7">
        <f t="shared" si="10"/>
        <v>60</v>
      </c>
      <c r="G131">
        <f t="shared" si="8"/>
        <v>14.896654459685928</v>
      </c>
      <c r="H131" s="7">
        <f t="shared" si="11"/>
        <v>0.75</v>
      </c>
      <c r="I131" s="6">
        <f>VLOOKUP($A131,[1]!Table,MATCH(I$5,[1]!Curves,0))</f>
        <v>0.17</v>
      </c>
      <c r="J131" s="8">
        <f t="shared" si="9"/>
        <v>0.17</v>
      </c>
    </row>
    <row r="132" spans="1:10" x14ac:dyDescent="0.25">
      <c r="A132" s="1">
        <f t="shared" si="6"/>
        <v>41183</v>
      </c>
      <c r="B132" s="6">
        <f>VLOOKUP($A132,[1]!Table,MATCH(B$5,[1]!Curves,0))</f>
        <v>6.2009881263412003E-2</v>
      </c>
      <c r="C132" s="6">
        <f>VLOOKUP($A132,[1]!Table,MATCH(C$5,[1]!Curves,0))</f>
        <v>4.0419999999999998</v>
      </c>
      <c r="D132" s="6">
        <f>VLOOKUP($A132,[1]!Table,MATCH(D$5,[1]!Curves,0))</f>
        <v>-2.2499999999999999E-2</v>
      </c>
      <c r="E132" s="6">
        <f t="shared" si="7"/>
        <v>4.0194999999999999</v>
      </c>
      <c r="F132" s="7">
        <f t="shared" si="10"/>
        <v>60</v>
      </c>
      <c r="G132">
        <f t="shared" si="8"/>
        <v>14.927229754944646</v>
      </c>
      <c r="H132" s="7">
        <f t="shared" si="11"/>
        <v>0.75</v>
      </c>
      <c r="I132" s="6">
        <f>VLOOKUP($A132,[1]!Table,MATCH(I$5,[1]!Curves,0))</f>
        <v>0.17</v>
      </c>
      <c r="J132" s="8">
        <f t="shared" si="9"/>
        <v>0.17</v>
      </c>
    </row>
    <row r="133" spans="1:10" x14ac:dyDescent="0.25">
      <c r="A133" s="1">
        <f t="shared" si="6"/>
        <v>41214</v>
      </c>
      <c r="B133" s="6">
        <f>VLOOKUP($A133,[1]!Table,MATCH(B$5,[1]!Curves,0))</f>
        <v>6.2025579577933004E-2</v>
      </c>
      <c r="C133" s="6">
        <f>VLOOKUP($A133,[1]!Table,MATCH(C$5,[1]!Curves,0))</f>
        <v>4.1870000000000003</v>
      </c>
      <c r="D133" s="6">
        <f>VLOOKUP($A133,[1]!Table,MATCH(D$5,[1]!Curves,0))</f>
        <v>-2.1499999999999998E-2</v>
      </c>
      <c r="E133" s="6">
        <f t="shared" si="7"/>
        <v>4.1655000000000006</v>
      </c>
      <c r="F133" s="7">
        <f t="shared" si="10"/>
        <v>60</v>
      </c>
      <c r="G133">
        <f t="shared" si="8"/>
        <v>14.404033129276195</v>
      </c>
      <c r="H133" s="7">
        <f t="shared" si="11"/>
        <v>0.75</v>
      </c>
      <c r="I133" s="6">
        <f>VLOOKUP($A133,[1]!Table,MATCH(I$5,[1]!Curves,0))</f>
        <v>0.17</v>
      </c>
      <c r="J133" s="8">
        <f t="shared" si="9"/>
        <v>0.17</v>
      </c>
    </row>
    <row r="134" spans="1:10" x14ac:dyDescent="0.25">
      <c r="A134" s="1">
        <f t="shared" si="6"/>
        <v>41244</v>
      </c>
      <c r="B134" s="6">
        <f>VLOOKUP($A134,[1]!Table,MATCH(B$5,[1]!Curves,0))</f>
        <v>6.2040771495291011E-2</v>
      </c>
      <c r="C134" s="6">
        <f>VLOOKUP($A134,[1]!Table,MATCH(C$5,[1]!Curves,0))</f>
        <v>4.3220000000000001</v>
      </c>
      <c r="D134" s="6">
        <f>VLOOKUP($A134,[1]!Table,MATCH(D$5,[1]!Curves,0))</f>
        <v>-2.1499999999999998E-2</v>
      </c>
      <c r="E134" s="6">
        <f t="shared" si="7"/>
        <v>4.3005000000000004</v>
      </c>
      <c r="F134" s="7">
        <f t="shared" si="10"/>
        <v>60</v>
      </c>
      <c r="G134">
        <f t="shared" si="8"/>
        <v>13.951866062085802</v>
      </c>
      <c r="H134" s="7">
        <f t="shared" si="11"/>
        <v>0.75</v>
      </c>
      <c r="I134" s="6">
        <f>VLOOKUP($A134,[1]!Table,MATCH(I$5,[1]!Curves,0))</f>
        <v>0.17</v>
      </c>
      <c r="J134" s="8">
        <f t="shared" si="9"/>
        <v>0.17</v>
      </c>
    </row>
    <row r="135" spans="1:10" x14ac:dyDescent="0.25">
      <c r="A135" s="1">
        <f t="shared" ref="A135:A198" si="12">EDATE(A134,1)</f>
        <v>41275</v>
      </c>
      <c r="B135" s="6">
        <f>VLOOKUP($A135,[1]!Table,MATCH(B$5,[1]!Curves,0))</f>
        <v>6.2056469809974014E-2</v>
      </c>
      <c r="C135" s="6">
        <f>VLOOKUP($A135,[1]!Table,MATCH(C$5,[1]!Curves,0))</f>
        <v>4.585</v>
      </c>
      <c r="D135" s="6">
        <f>VLOOKUP($A135,[1]!Table,MATCH(D$5,[1]!Curves,0))</f>
        <v>-2.1499999999999998E-2</v>
      </c>
      <c r="E135" s="6">
        <f t="shared" ref="E135:E198" si="13">D135+C135</f>
        <v>4.5635000000000003</v>
      </c>
      <c r="F135" s="7">
        <f t="shared" si="10"/>
        <v>60</v>
      </c>
      <c r="G135">
        <f t="shared" ref="G135:G198" si="14">F135/E135</f>
        <v>13.147803221211788</v>
      </c>
      <c r="H135" s="7">
        <f t="shared" si="11"/>
        <v>0.75</v>
      </c>
      <c r="I135" s="6">
        <f>VLOOKUP($A135,[1]!Table,MATCH(I$5,[1]!Curves,0))</f>
        <v>0.17</v>
      </c>
      <c r="J135" s="8">
        <f t="shared" ref="J135:J198" si="15">I135</f>
        <v>0.17</v>
      </c>
    </row>
    <row r="136" spans="1:10" x14ac:dyDescent="0.25">
      <c r="A136" s="1">
        <f t="shared" si="12"/>
        <v>41306</v>
      </c>
      <c r="B136" s="6">
        <f>VLOOKUP($A136,[1]!Table,MATCH(B$5,[1]!Curves,0))</f>
        <v>6.2072168124739008E-2</v>
      </c>
      <c r="C136" s="6">
        <f>VLOOKUP($A136,[1]!Table,MATCH(C$5,[1]!Curves,0))</f>
        <v>4.4349999999999996</v>
      </c>
      <c r="D136" s="6">
        <f>VLOOKUP($A136,[1]!Table,MATCH(D$5,[1]!Curves,0))</f>
        <v>-2.1499999999999998E-2</v>
      </c>
      <c r="E136" s="6">
        <f t="shared" si="13"/>
        <v>4.4135</v>
      </c>
      <c r="F136" s="7">
        <f t="shared" ref="F136:F199" si="16">F135</f>
        <v>60</v>
      </c>
      <c r="G136">
        <f t="shared" si="14"/>
        <v>13.594652769910502</v>
      </c>
      <c r="H136" s="7">
        <f t="shared" ref="H136:H199" si="17">H135</f>
        <v>0.75</v>
      </c>
      <c r="I136" s="6">
        <f>VLOOKUP($A136,[1]!Table,MATCH(I$5,[1]!Curves,0))</f>
        <v>0.17</v>
      </c>
      <c r="J136" s="8">
        <f t="shared" si="15"/>
        <v>0.17</v>
      </c>
    </row>
    <row r="137" spans="1:10" x14ac:dyDescent="0.25">
      <c r="A137" s="1">
        <f t="shared" si="12"/>
        <v>41334</v>
      </c>
      <c r="B137" s="6">
        <f>VLOOKUP($A137,[1]!Table,MATCH(B$5,[1]!Curves,0))</f>
        <v>6.2086347247823012E-2</v>
      </c>
      <c r="C137" s="6">
        <f>VLOOKUP($A137,[1]!Table,MATCH(C$5,[1]!Curves,0))</f>
        <v>4.2949999999999999</v>
      </c>
      <c r="D137" s="6">
        <f>VLOOKUP($A137,[1]!Table,MATCH(D$5,[1]!Curves,0))</f>
        <v>-3.0000000000000001E-3</v>
      </c>
      <c r="E137" s="6">
        <f t="shared" si="13"/>
        <v>4.2919999999999998</v>
      </c>
      <c r="F137" s="7">
        <f t="shared" si="16"/>
        <v>60</v>
      </c>
      <c r="G137">
        <f t="shared" si="14"/>
        <v>13.979496738117428</v>
      </c>
      <c r="H137" s="7">
        <f t="shared" si="17"/>
        <v>0.75</v>
      </c>
      <c r="I137" s="6">
        <f>VLOOKUP($A137,[1]!Table,MATCH(I$5,[1]!Curves,0))</f>
        <v>0.17</v>
      </c>
      <c r="J137" s="8">
        <f t="shared" si="15"/>
        <v>0.17</v>
      </c>
    </row>
    <row r="138" spans="1:10" x14ac:dyDescent="0.25">
      <c r="A138" s="1">
        <f t="shared" si="12"/>
        <v>41365</v>
      </c>
      <c r="B138" s="6">
        <f>VLOOKUP($A138,[1]!Table,MATCH(B$5,[1]!Curves,0))</f>
        <v>6.210204556274402E-2</v>
      </c>
      <c r="C138" s="6">
        <f>VLOOKUP($A138,[1]!Table,MATCH(C$5,[1]!Curves,0))</f>
        <v>4.125</v>
      </c>
      <c r="D138" s="6">
        <f>VLOOKUP($A138,[1]!Table,MATCH(D$5,[1]!Curves,0))</f>
        <v>-3.0000000000000001E-3</v>
      </c>
      <c r="E138" s="6">
        <f t="shared" si="13"/>
        <v>4.1219999999999999</v>
      </c>
      <c r="F138" s="7">
        <f t="shared" si="16"/>
        <v>60</v>
      </c>
      <c r="G138">
        <f t="shared" si="14"/>
        <v>14.55604075691412</v>
      </c>
      <c r="H138" s="7">
        <f t="shared" si="17"/>
        <v>0.75</v>
      </c>
      <c r="I138" s="6">
        <f>VLOOKUP($A138,[1]!Table,MATCH(I$5,[1]!Curves,0))</f>
        <v>0.17</v>
      </c>
      <c r="J138" s="8">
        <f t="shared" si="15"/>
        <v>0.17</v>
      </c>
    </row>
    <row r="139" spans="1:10" x14ac:dyDescent="0.25">
      <c r="A139" s="1">
        <f t="shared" si="12"/>
        <v>41395</v>
      </c>
      <c r="B139" s="6">
        <f>VLOOKUP($A139,[1]!Table,MATCH(B$5,[1]!Curves,0))</f>
        <v>6.2117237480487003E-2</v>
      </c>
      <c r="C139" s="6">
        <f>VLOOKUP($A139,[1]!Table,MATCH(C$5,[1]!Curves,0))</f>
        <v>4.085</v>
      </c>
      <c r="D139" s="6">
        <f>VLOOKUP($A139,[1]!Table,MATCH(D$5,[1]!Curves,0))</f>
        <v>-3.2500000000000003E-3</v>
      </c>
      <c r="E139" s="6">
        <f t="shared" si="13"/>
        <v>4.0817499999999995</v>
      </c>
      <c r="F139" s="7">
        <f t="shared" si="16"/>
        <v>60</v>
      </c>
      <c r="G139">
        <f t="shared" si="14"/>
        <v>14.699577387150121</v>
      </c>
      <c r="H139" s="7">
        <f t="shared" si="17"/>
        <v>0.75</v>
      </c>
      <c r="I139" s="6">
        <f>VLOOKUP($A139,[1]!Table,MATCH(I$5,[1]!Curves,0))</f>
        <v>0.17</v>
      </c>
      <c r="J139" s="8">
        <f t="shared" si="15"/>
        <v>0.17</v>
      </c>
    </row>
    <row r="140" spans="1:10" x14ac:dyDescent="0.25">
      <c r="A140" s="1">
        <f t="shared" si="12"/>
        <v>41426</v>
      </c>
      <c r="B140" s="6">
        <f>VLOOKUP($A140,[1]!Table,MATCH(B$5,[1]!Curves,0))</f>
        <v>6.2132935795568008E-2</v>
      </c>
      <c r="C140" s="6">
        <f>VLOOKUP($A140,[1]!Table,MATCH(C$5,[1]!Curves,0))</f>
        <v>4.1050000000000004</v>
      </c>
      <c r="D140" s="6">
        <f>VLOOKUP($A140,[1]!Table,MATCH(D$5,[1]!Curves,0))</f>
        <v>-3.2500000000000003E-3</v>
      </c>
      <c r="E140" s="6">
        <f t="shared" si="13"/>
        <v>4.10175</v>
      </c>
      <c r="F140" s="7">
        <f t="shared" si="16"/>
        <v>60</v>
      </c>
      <c r="G140">
        <f t="shared" si="14"/>
        <v>14.627902724446882</v>
      </c>
      <c r="H140" s="7">
        <f t="shared" si="17"/>
        <v>0.75</v>
      </c>
      <c r="I140" s="6">
        <f>VLOOKUP($A140,[1]!Table,MATCH(I$5,[1]!Curves,0))</f>
        <v>0.17</v>
      </c>
      <c r="J140" s="8">
        <f t="shared" si="15"/>
        <v>0.17</v>
      </c>
    </row>
    <row r="141" spans="1:10" x14ac:dyDescent="0.25">
      <c r="A141" s="1">
        <f t="shared" si="12"/>
        <v>41456</v>
      </c>
      <c r="B141" s="6">
        <f>VLOOKUP($A141,[1]!Table,MATCH(B$5,[1]!Curves,0))</f>
        <v>6.2148127713467005E-2</v>
      </c>
      <c r="C141" s="6">
        <f>VLOOKUP($A141,[1]!Table,MATCH(C$5,[1]!Curves,0))</f>
        <v>4.1130000000000004</v>
      </c>
      <c r="D141" s="6">
        <f>VLOOKUP($A141,[1]!Table,MATCH(D$5,[1]!Curves,0))</f>
        <v>-3.2500000000000003E-3</v>
      </c>
      <c r="E141" s="6">
        <f t="shared" si="13"/>
        <v>4.10975</v>
      </c>
      <c r="F141" s="7">
        <f t="shared" si="16"/>
        <v>60</v>
      </c>
      <c r="G141">
        <f t="shared" si="14"/>
        <v>14.599428189062595</v>
      </c>
      <c r="H141" s="7">
        <f t="shared" si="17"/>
        <v>0.75</v>
      </c>
      <c r="I141" s="6">
        <f>VLOOKUP($A141,[1]!Table,MATCH(I$5,[1]!Curves,0))</f>
        <v>0.17</v>
      </c>
      <c r="J141" s="8">
        <f t="shared" si="15"/>
        <v>0.17</v>
      </c>
    </row>
    <row r="142" spans="1:10" x14ac:dyDescent="0.25">
      <c r="A142" s="1">
        <f t="shared" si="12"/>
        <v>41487</v>
      </c>
      <c r="B142" s="6">
        <f>VLOOKUP($A142,[1]!Table,MATCH(B$5,[1]!Curves,0))</f>
        <v>6.2163826028710005E-2</v>
      </c>
      <c r="C142" s="6">
        <f>VLOOKUP($A142,[1]!Table,MATCH(C$5,[1]!Curves,0))</f>
        <v>4.12</v>
      </c>
      <c r="D142" s="6">
        <f>VLOOKUP($A142,[1]!Table,MATCH(D$5,[1]!Curves,0))</f>
        <v>-3.2500000000000003E-3</v>
      </c>
      <c r="E142" s="6">
        <f t="shared" si="13"/>
        <v>4.1167499999999997</v>
      </c>
      <c r="F142" s="7">
        <f t="shared" si="16"/>
        <v>60</v>
      </c>
      <c r="G142">
        <f t="shared" si="14"/>
        <v>14.574603752960467</v>
      </c>
      <c r="H142" s="7">
        <f t="shared" si="17"/>
        <v>0.75</v>
      </c>
      <c r="I142" s="6">
        <f>VLOOKUP($A142,[1]!Table,MATCH(I$5,[1]!Curves,0))</f>
        <v>0.17</v>
      </c>
      <c r="J142" s="8">
        <f t="shared" si="15"/>
        <v>0.17</v>
      </c>
    </row>
    <row r="143" spans="1:10" x14ac:dyDescent="0.25">
      <c r="A143" s="1">
        <f t="shared" si="12"/>
        <v>41518</v>
      </c>
      <c r="B143" s="6">
        <f>VLOOKUP($A143,[1]!Table,MATCH(B$5,[1]!Curves,0))</f>
        <v>6.2179524344034016E-2</v>
      </c>
      <c r="C143" s="6">
        <f>VLOOKUP($A143,[1]!Table,MATCH(C$5,[1]!Curves,0))</f>
        <v>4.1369999999999996</v>
      </c>
      <c r="D143" s="6">
        <f>VLOOKUP($A143,[1]!Table,MATCH(D$5,[1]!Curves,0))</f>
        <v>-3.2500000000000003E-3</v>
      </c>
      <c r="E143" s="6">
        <f t="shared" si="13"/>
        <v>4.1337499999999991</v>
      </c>
      <c r="F143" s="7">
        <f t="shared" si="16"/>
        <v>60</v>
      </c>
      <c r="G143">
        <f t="shared" si="14"/>
        <v>14.514665860296343</v>
      </c>
      <c r="H143" s="7">
        <f t="shared" si="17"/>
        <v>0.75</v>
      </c>
      <c r="I143" s="6">
        <f>VLOOKUP($A143,[1]!Table,MATCH(I$5,[1]!Curves,0))</f>
        <v>0.17</v>
      </c>
      <c r="J143" s="8">
        <f t="shared" si="15"/>
        <v>0.17</v>
      </c>
    </row>
    <row r="144" spans="1:10" x14ac:dyDescent="0.25">
      <c r="A144" s="1">
        <f t="shared" si="12"/>
        <v>41548</v>
      </c>
      <c r="B144" s="6">
        <f>VLOOKUP($A144,[1]!Table,MATCH(B$5,[1]!Curves,0))</f>
        <v>6.2194716262168007E-2</v>
      </c>
      <c r="C144" s="6">
        <f>VLOOKUP($A144,[1]!Table,MATCH(C$5,[1]!Curves,0))</f>
        <v>4.1470000000000002</v>
      </c>
      <c r="D144" s="6">
        <f>VLOOKUP($A144,[1]!Table,MATCH(D$5,[1]!Curves,0))</f>
        <v>-2.1499999999999998E-2</v>
      </c>
      <c r="E144" s="6">
        <f t="shared" si="13"/>
        <v>4.1255000000000006</v>
      </c>
      <c r="F144" s="7">
        <f t="shared" si="16"/>
        <v>60</v>
      </c>
      <c r="G144">
        <f t="shared" si="14"/>
        <v>14.543691673736515</v>
      </c>
      <c r="H144" s="7">
        <f t="shared" si="17"/>
        <v>0.75</v>
      </c>
      <c r="I144" s="6">
        <f>VLOOKUP($A144,[1]!Table,MATCH(I$5,[1]!Curves,0))</f>
        <v>0.17</v>
      </c>
      <c r="J144" s="8">
        <f t="shared" si="15"/>
        <v>0.17</v>
      </c>
    </row>
    <row r="145" spans="1:10" x14ac:dyDescent="0.25">
      <c r="A145" s="1">
        <f t="shared" si="12"/>
        <v>41579</v>
      </c>
      <c r="B145" s="6">
        <f>VLOOKUP($A145,[1]!Table,MATCH(B$5,[1]!Curves,0))</f>
        <v>6.2210414577653021E-2</v>
      </c>
      <c r="C145" s="6">
        <f>VLOOKUP($A145,[1]!Table,MATCH(C$5,[1]!Curves,0))</f>
        <v>4.2919999999999998</v>
      </c>
      <c r="D145" s="6">
        <f>VLOOKUP($A145,[1]!Table,MATCH(D$5,[1]!Curves,0))</f>
        <v>-2.0499999999999997E-2</v>
      </c>
      <c r="E145" s="6">
        <f t="shared" si="13"/>
        <v>4.2714999999999996</v>
      </c>
      <c r="F145" s="7">
        <f t="shared" si="16"/>
        <v>60</v>
      </c>
      <c r="G145">
        <f t="shared" si="14"/>
        <v>14.046587849701512</v>
      </c>
      <c r="H145" s="7">
        <f t="shared" si="17"/>
        <v>0.75</v>
      </c>
      <c r="I145" s="6">
        <f>VLOOKUP($A145,[1]!Table,MATCH(I$5,[1]!Curves,0))</f>
        <v>0.17</v>
      </c>
      <c r="J145" s="8">
        <f t="shared" si="15"/>
        <v>0.17</v>
      </c>
    </row>
    <row r="146" spans="1:10" x14ac:dyDescent="0.25">
      <c r="A146" s="1">
        <f t="shared" si="12"/>
        <v>41609</v>
      </c>
      <c r="B146" s="6">
        <f>VLOOKUP($A146,[1]!Table,MATCH(B$5,[1]!Curves,0))</f>
        <v>6.2225606495942998E-2</v>
      </c>
      <c r="C146" s="6">
        <f>VLOOKUP($A146,[1]!Table,MATCH(C$5,[1]!Curves,0))</f>
        <v>4.4269999999999996</v>
      </c>
      <c r="D146" s="6">
        <f>VLOOKUP($A146,[1]!Table,MATCH(D$5,[1]!Curves,0))</f>
        <v>-2.0499999999999997E-2</v>
      </c>
      <c r="E146" s="6">
        <f t="shared" si="13"/>
        <v>4.4064999999999994</v>
      </c>
      <c r="F146" s="7">
        <f t="shared" si="16"/>
        <v>60</v>
      </c>
      <c r="G146">
        <f t="shared" si="14"/>
        <v>13.616248723476684</v>
      </c>
      <c r="H146" s="7">
        <f t="shared" si="17"/>
        <v>0.75</v>
      </c>
      <c r="I146" s="6">
        <f>VLOOKUP($A146,[1]!Table,MATCH(I$5,[1]!Curves,0))</f>
        <v>0.17</v>
      </c>
      <c r="J146" s="8">
        <f t="shared" si="15"/>
        <v>0.17</v>
      </c>
    </row>
    <row r="147" spans="1:10" x14ac:dyDescent="0.25">
      <c r="A147" s="1">
        <f t="shared" si="12"/>
        <v>41640</v>
      </c>
      <c r="B147" s="6">
        <f>VLOOKUP($A147,[1]!Table,MATCH(B$5,[1]!Curves,0))</f>
        <v>6.2241304811589009E-2</v>
      </c>
      <c r="C147" s="6">
        <f>VLOOKUP($A147,[1]!Table,MATCH(C$5,[1]!Curves,0))</f>
        <v>4.6950000000000003</v>
      </c>
      <c r="D147" s="6">
        <f>VLOOKUP($A147,[1]!Table,MATCH(D$5,[1]!Curves,0))</f>
        <v>-2.0499999999999997E-2</v>
      </c>
      <c r="E147" s="6">
        <f t="shared" si="13"/>
        <v>4.6745000000000001</v>
      </c>
      <c r="F147" s="7">
        <f t="shared" si="16"/>
        <v>60</v>
      </c>
      <c r="G147">
        <f t="shared" si="14"/>
        <v>12.835597390095197</v>
      </c>
      <c r="H147" s="7">
        <f t="shared" si="17"/>
        <v>0.75</v>
      </c>
      <c r="I147" s="6">
        <f>VLOOKUP($A147,[1]!Table,MATCH(I$5,[1]!Curves,0))</f>
        <v>0.17</v>
      </c>
      <c r="J147" s="8">
        <f t="shared" si="15"/>
        <v>0.17</v>
      </c>
    </row>
    <row r="148" spans="1:10" x14ac:dyDescent="0.25">
      <c r="A148" s="1">
        <f t="shared" si="12"/>
        <v>41671</v>
      </c>
      <c r="B148" s="6">
        <f>VLOOKUP($A148,[1]!Table,MATCH(B$5,[1]!Curves,0))</f>
        <v>6.2257003127317002E-2</v>
      </c>
      <c r="C148" s="6">
        <f>VLOOKUP($A148,[1]!Table,MATCH(C$5,[1]!Curves,0))</f>
        <v>4.5449999999999999</v>
      </c>
      <c r="D148" s="6">
        <f>VLOOKUP($A148,[1]!Table,MATCH(D$5,[1]!Curves,0))</f>
        <v>-2.0499999999999997E-2</v>
      </c>
      <c r="E148" s="6">
        <f t="shared" si="13"/>
        <v>4.5244999999999997</v>
      </c>
      <c r="F148" s="7">
        <f t="shared" si="16"/>
        <v>60</v>
      </c>
      <c r="G148">
        <f t="shared" si="14"/>
        <v>13.261133826942205</v>
      </c>
      <c r="H148" s="7">
        <f t="shared" si="17"/>
        <v>0.75</v>
      </c>
      <c r="I148" s="6">
        <f>VLOOKUP($A148,[1]!Table,MATCH(I$5,[1]!Curves,0))</f>
        <v>0.17</v>
      </c>
      <c r="J148" s="8">
        <f t="shared" si="15"/>
        <v>0.17</v>
      </c>
    </row>
    <row r="149" spans="1:10" x14ac:dyDescent="0.25">
      <c r="A149" s="1">
        <f t="shared" si="12"/>
        <v>41699</v>
      </c>
      <c r="B149" s="6">
        <f>VLOOKUP($A149,[1]!Table,MATCH(B$5,[1]!Curves,0))</f>
        <v>6.2271182251271012E-2</v>
      </c>
      <c r="C149" s="6">
        <f>VLOOKUP($A149,[1]!Table,MATCH(C$5,[1]!Curves,0))</f>
        <v>4.4050000000000002</v>
      </c>
      <c r="D149" s="6">
        <f>VLOOKUP($A149,[1]!Table,MATCH(D$5,[1]!Curves,0))</f>
        <v>-1.9999990000000001E-3</v>
      </c>
      <c r="E149" s="6">
        <f t="shared" si="13"/>
        <v>4.4030000010000006</v>
      </c>
      <c r="F149" s="7">
        <f t="shared" si="16"/>
        <v>60</v>
      </c>
      <c r="G149">
        <f t="shared" si="14"/>
        <v>13.627072447506908</v>
      </c>
      <c r="H149" s="7">
        <f t="shared" si="17"/>
        <v>0.75</v>
      </c>
      <c r="I149" s="6">
        <f>VLOOKUP($A149,[1]!Table,MATCH(I$5,[1]!Curves,0))</f>
        <v>0.17</v>
      </c>
      <c r="J149" s="8">
        <f t="shared" si="15"/>
        <v>0.17</v>
      </c>
    </row>
    <row r="150" spans="1:10" x14ac:dyDescent="0.25">
      <c r="A150" s="1">
        <f t="shared" si="12"/>
        <v>41730</v>
      </c>
      <c r="B150" s="6">
        <f>VLOOKUP($A150,[1]!Table,MATCH(B$5,[1]!Curves,0))</f>
        <v>6.2286880567154014E-2</v>
      </c>
      <c r="C150" s="6">
        <f>VLOOKUP($A150,[1]!Table,MATCH(C$5,[1]!Curves,0))</f>
        <v>4.2350000000000003</v>
      </c>
      <c r="D150" s="6">
        <f>VLOOKUP($A150,[1]!Table,MATCH(D$5,[1]!Curves,0))</f>
        <v>-1.9999990000000001E-3</v>
      </c>
      <c r="E150" s="6">
        <f t="shared" si="13"/>
        <v>4.2330000010000006</v>
      </c>
      <c r="F150" s="7">
        <f t="shared" si="16"/>
        <v>60</v>
      </c>
      <c r="G150">
        <f t="shared" si="14"/>
        <v>14.174344433221272</v>
      </c>
      <c r="H150" s="7">
        <f t="shared" si="17"/>
        <v>0.75</v>
      </c>
      <c r="I150" s="6">
        <f>VLOOKUP($A150,[1]!Table,MATCH(I$5,[1]!Curves,0))</f>
        <v>0.17</v>
      </c>
      <c r="J150" s="8">
        <f t="shared" si="15"/>
        <v>0.17</v>
      </c>
    </row>
    <row r="151" spans="1:10" x14ac:dyDescent="0.25">
      <c r="A151" s="1">
        <f t="shared" si="12"/>
        <v>41760</v>
      </c>
      <c r="B151" s="6">
        <f>VLOOKUP($A151,[1]!Table,MATCH(B$5,[1]!Curves,0))</f>
        <v>6.2302072485830015E-2</v>
      </c>
      <c r="C151" s="6">
        <f>VLOOKUP($A151,[1]!Table,MATCH(C$5,[1]!Curves,0))</f>
        <v>4.1950000000000003</v>
      </c>
      <c r="D151" s="6">
        <f>VLOOKUP($A151,[1]!Table,MATCH(D$5,[1]!Curves,0))</f>
        <v>-2.2500000000000003E-3</v>
      </c>
      <c r="E151" s="6">
        <f t="shared" si="13"/>
        <v>4.1927500000000002</v>
      </c>
      <c r="F151" s="7">
        <f t="shared" si="16"/>
        <v>60</v>
      </c>
      <c r="G151">
        <f t="shared" si="14"/>
        <v>14.310416790889034</v>
      </c>
      <c r="H151" s="7">
        <f t="shared" si="17"/>
        <v>0.75</v>
      </c>
      <c r="I151" s="6">
        <f>VLOOKUP($A151,[1]!Table,MATCH(I$5,[1]!Curves,0))</f>
        <v>0.17</v>
      </c>
      <c r="J151" s="8">
        <f t="shared" si="15"/>
        <v>0.17</v>
      </c>
    </row>
    <row r="152" spans="1:10" x14ac:dyDescent="0.25">
      <c r="A152" s="1">
        <f t="shared" si="12"/>
        <v>41791</v>
      </c>
      <c r="B152" s="6">
        <f>VLOOKUP($A152,[1]!Table,MATCH(B$5,[1]!Curves,0))</f>
        <v>6.2317770801874013E-2</v>
      </c>
      <c r="C152" s="6">
        <f>VLOOKUP($A152,[1]!Table,MATCH(C$5,[1]!Curves,0))</f>
        <v>4.2149999999999999</v>
      </c>
      <c r="D152" s="6">
        <f>VLOOKUP($A152,[1]!Table,MATCH(D$5,[1]!Curves,0))</f>
        <v>-2.2500000000000003E-3</v>
      </c>
      <c r="E152" s="6">
        <f t="shared" si="13"/>
        <v>4.2127499999999998</v>
      </c>
      <c r="F152" s="7">
        <f t="shared" si="16"/>
        <v>60</v>
      </c>
      <c r="G152">
        <f t="shared" si="14"/>
        <v>14.24247819120527</v>
      </c>
      <c r="H152" s="7">
        <f t="shared" si="17"/>
        <v>0.75</v>
      </c>
      <c r="I152" s="6">
        <f>VLOOKUP($A152,[1]!Table,MATCH(I$5,[1]!Curves,0))</f>
        <v>0.17</v>
      </c>
      <c r="J152" s="8">
        <f t="shared" si="15"/>
        <v>0.17</v>
      </c>
    </row>
    <row r="153" spans="1:10" x14ac:dyDescent="0.25">
      <c r="A153" s="1">
        <f t="shared" si="12"/>
        <v>41821</v>
      </c>
      <c r="B153" s="6">
        <f>VLOOKUP($A153,[1]!Table,MATCH(B$5,[1]!Curves,0))</f>
        <v>6.2332962720705022E-2</v>
      </c>
      <c r="C153" s="6">
        <f>VLOOKUP($A153,[1]!Table,MATCH(C$5,[1]!Curves,0))</f>
        <v>4.2229999999999999</v>
      </c>
      <c r="D153" s="6">
        <f>VLOOKUP($A153,[1]!Table,MATCH(D$5,[1]!Curves,0))</f>
        <v>-2.2500000000000003E-3</v>
      </c>
      <c r="E153" s="6">
        <f t="shared" si="13"/>
        <v>4.2207499999999998</v>
      </c>
      <c r="F153" s="7">
        <f t="shared" si="16"/>
        <v>60</v>
      </c>
      <c r="G153">
        <f t="shared" si="14"/>
        <v>14.215483030267134</v>
      </c>
      <c r="H153" s="7">
        <f t="shared" si="17"/>
        <v>0.75</v>
      </c>
      <c r="I153" s="6">
        <f>VLOOKUP($A153,[1]!Table,MATCH(I$5,[1]!Curves,0))</f>
        <v>0.17</v>
      </c>
      <c r="J153" s="8">
        <f t="shared" si="15"/>
        <v>0.17</v>
      </c>
    </row>
    <row r="154" spans="1:10" x14ac:dyDescent="0.25">
      <c r="A154" s="1">
        <f t="shared" si="12"/>
        <v>41852</v>
      </c>
      <c r="B154" s="6">
        <f>VLOOKUP($A154,[1]!Table,MATCH(B$5,[1]!Curves,0))</f>
        <v>6.2348661036911023E-2</v>
      </c>
      <c r="C154" s="6">
        <f>VLOOKUP($A154,[1]!Table,MATCH(C$5,[1]!Curves,0))</f>
        <v>4.2300000000000004</v>
      </c>
      <c r="D154" s="6">
        <f>VLOOKUP($A154,[1]!Table,MATCH(D$5,[1]!Curves,0))</f>
        <v>-2.2500000000000003E-3</v>
      </c>
      <c r="E154" s="6">
        <f t="shared" si="13"/>
        <v>4.2277500000000003</v>
      </c>
      <c r="F154" s="7">
        <f t="shared" si="16"/>
        <v>60</v>
      </c>
      <c r="G154">
        <f t="shared" si="14"/>
        <v>14.191946070604931</v>
      </c>
      <c r="H154" s="7">
        <f t="shared" si="17"/>
        <v>0.75</v>
      </c>
      <c r="I154" s="6">
        <f>VLOOKUP($A154,[1]!Table,MATCH(I$5,[1]!Curves,0))</f>
        <v>0.17</v>
      </c>
      <c r="J154" s="8">
        <f t="shared" si="15"/>
        <v>0.17</v>
      </c>
    </row>
    <row r="155" spans="1:10" x14ac:dyDescent="0.25">
      <c r="A155" s="1">
        <f t="shared" si="12"/>
        <v>41883</v>
      </c>
      <c r="B155" s="6">
        <f>VLOOKUP($A155,[1]!Table,MATCH(B$5,[1]!Curves,0))</f>
        <v>6.2364359353198007E-2</v>
      </c>
      <c r="C155" s="6">
        <f>VLOOKUP($A155,[1]!Table,MATCH(C$5,[1]!Curves,0))</f>
        <v>4.2469999999999999</v>
      </c>
      <c r="D155" s="6">
        <f>VLOOKUP($A155,[1]!Table,MATCH(D$5,[1]!Curves,0))</f>
        <v>-2.2500000000000003E-3</v>
      </c>
      <c r="E155" s="6">
        <f t="shared" si="13"/>
        <v>4.2447499999999998</v>
      </c>
      <c r="F155" s="7">
        <f t="shared" si="16"/>
        <v>60</v>
      </c>
      <c r="G155">
        <f t="shared" si="14"/>
        <v>14.135108074680488</v>
      </c>
      <c r="H155" s="7">
        <f t="shared" si="17"/>
        <v>0.75</v>
      </c>
      <c r="I155" s="6">
        <f>VLOOKUP($A155,[1]!Table,MATCH(I$5,[1]!Curves,0))</f>
        <v>0.17</v>
      </c>
      <c r="J155" s="8">
        <f t="shared" si="15"/>
        <v>0.17</v>
      </c>
    </row>
    <row r="156" spans="1:10" x14ac:dyDescent="0.25">
      <c r="A156" s="1">
        <f t="shared" si="12"/>
        <v>41913</v>
      </c>
      <c r="B156" s="6">
        <f>VLOOKUP($A156,[1]!Table,MATCH(B$5,[1]!Curves,0))</f>
        <v>6.2379551272264008E-2</v>
      </c>
      <c r="C156" s="6">
        <f>VLOOKUP($A156,[1]!Table,MATCH(C$5,[1]!Curves,0))</f>
        <v>4.2569999999999997</v>
      </c>
      <c r="D156" s="6">
        <f>VLOOKUP($A156,[1]!Table,MATCH(D$5,[1]!Curves,0))</f>
        <v>-2.0499999999999997E-2</v>
      </c>
      <c r="E156" s="6">
        <f t="shared" si="13"/>
        <v>4.2364999999999995</v>
      </c>
      <c r="F156" s="7">
        <f t="shared" si="16"/>
        <v>60</v>
      </c>
      <c r="G156">
        <f t="shared" si="14"/>
        <v>14.162634249970496</v>
      </c>
      <c r="H156" s="7">
        <f t="shared" si="17"/>
        <v>0.75</v>
      </c>
      <c r="I156" s="6">
        <f>VLOOKUP($A156,[1]!Table,MATCH(I$5,[1]!Curves,0))</f>
        <v>0.17</v>
      </c>
      <c r="J156" s="8">
        <f t="shared" si="15"/>
        <v>0.17</v>
      </c>
    </row>
    <row r="157" spans="1:10" x14ac:dyDescent="0.25">
      <c r="A157" s="1">
        <f t="shared" si="12"/>
        <v>41944</v>
      </c>
      <c r="B157" s="6">
        <f>VLOOKUP($A157,[1]!Table,MATCH(B$5,[1]!Curves,0))</f>
        <v>6.2395249588712023E-2</v>
      </c>
      <c r="C157" s="6">
        <f>VLOOKUP($A157,[1]!Table,MATCH(C$5,[1]!Curves,0))</f>
        <v>4.4020000000000001</v>
      </c>
      <c r="D157" s="6">
        <f>VLOOKUP($A157,[1]!Table,MATCH(D$5,[1]!Curves,0))</f>
        <v>-1.95E-2</v>
      </c>
      <c r="E157" s="6">
        <f t="shared" si="13"/>
        <v>4.3825000000000003</v>
      </c>
      <c r="F157" s="7">
        <f t="shared" si="16"/>
        <v>60</v>
      </c>
      <c r="G157">
        <f t="shared" si="14"/>
        <v>13.690815744438105</v>
      </c>
      <c r="H157" s="7">
        <f t="shared" si="17"/>
        <v>0.75</v>
      </c>
      <c r="I157" s="6">
        <f>VLOOKUP($A157,[1]!Table,MATCH(I$5,[1]!Curves,0))</f>
        <v>0.17</v>
      </c>
      <c r="J157" s="8">
        <f t="shared" si="15"/>
        <v>0.17</v>
      </c>
    </row>
    <row r="158" spans="1:10" x14ac:dyDescent="0.25">
      <c r="A158" s="1">
        <f t="shared" si="12"/>
        <v>41974</v>
      </c>
      <c r="B158" s="6">
        <f>VLOOKUP($A158,[1]!Table,MATCH(B$5,[1]!Curves,0))</f>
        <v>6.2410441507934025E-2</v>
      </c>
      <c r="C158" s="6">
        <f>VLOOKUP($A158,[1]!Table,MATCH(C$5,[1]!Curves,0))</f>
        <v>4.5369999999999999</v>
      </c>
      <c r="D158" s="6">
        <f>VLOOKUP($A158,[1]!Table,MATCH(D$5,[1]!Curves,0))</f>
        <v>-1.95E-2</v>
      </c>
      <c r="E158" s="6">
        <f t="shared" si="13"/>
        <v>4.5175000000000001</v>
      </c>
      <c r="F158" s="7">
        <f t="shared" si="16"/>
        <v>60</v>
      </c>
      <c r="G158">
        <f t="shared" si="14"/>
        <v>13.281682346430548</v>
      </c>
      <c r="H158" s="7">
        <f t="shared" si="17"/>
        <v>0.75</v>
      </c>
      <c r="I158" s="6">
        <f>VLOOKUP($A158,[1]!Table,MATCH(I$5,[1]!Curves,0))</f>
        <v>0.17</v>
      </c>
      <c r="J158" s="8">
        <f t="shared" si="15"/>
        <v>0.17</v>
      </c>
    </row>
    <row r="159" spans="1:10" x14ac:dyDescent="0.25">
      <c r="A159" s="1">
        <f t="shared" si="12"/>
        <v>42005</v>
      </c>
      <c r="B159" s="6">
        <f>VLOOKUP($A159,[1]!Table,MATCH(B$5,[1]!Curves,0))</f>
        <v>6.242613982454201E-2</v>
      </c>
      <c r="C159" s="6">
        <f>VLOOKUP($A159,[1]!Table,MATCH(C$5,[1]!Curves,0))</f>
        <v>4.8099999999999996</v>
      </c>
      <c r="D159" s="6">
        <f>VLOOKUP($A159,[1]!Table,MATCH(D$5,[1]!Curves,0))</f>
        <v>-1.95E-2</v>
      </c>
      <c r="E159" s="6">
        <f t="shared" si="13"/>
        <v>4.7904999999999998</v>
      </c>
      <c r="F159" s="7">
        <f t="shared" si="16"/>
        <v>60</v>
      </c>
      <c r="G159">
        <f t="shared" si="14"/>
        <v>12.524788644191631</v>
      </c>
      <c r="H159" s="7">
        <f t="shared" si="17"/>
        <v>0.75</v>
      </c>
      <c r="I159" s="6">
        <f>VLOOKUP($A159,[1]!Table,MATCH(I$5,[1]!Curves,0))</f>
        <v>0.17</v>
      </c>
      <c r="J159" s="8">
        <f t="shared" si="15"/>
        <v>0.17</v>
      </c>
    </row>
    <row r="160" spans="1:10" x14ac:dyDescent="0.25">
      <c r="A160" s="1">
        <f t="shared" si="12"/>
        <v>42036</v>
      </c>
      <c r="B160" s="6">
        <f>VLOOKUP($A160,[1]!Table,MATCH(B$5,[1]!Curves,0))</f>
        <v>6.244183814123401E-2</v>
      </c>
      <c r="C160" s="6">
        <f>VLOOKUP($A160,[1]!Table,MATCH(C$5,[1]!Curves,0))</f>
        <v>4.66</v>
      </c>
      <c r="D160" s="6">
        <f>VLOOKUP($A160,[1]!Table,MATCH(D$5,[1]!Curves,0))</f>
        <v>-1.95E-2</v>
      </c>
      <c r="E160" s="6">
        <f t="shared" si="13"/>
        <v>4.6405000000000003</v>
      </c>
      <c r="F160" s="7">
        <f t="shared" si="16"/>
        <v>60</v>
      </c>
      <c r="G160">
        <f t="shared" si="14"/>
        <v>12.929641202456631</v>
      </c>
      <c r="H160" s="7">
        <f t="shared" si="17"/>
        <v>0.75</v>
      </c>
      <c r="I160" s="6">
        <f>VLOOKUP($A160,[1]!Table,MATCH(I$5,[1]!Curves,0))</f>
        <v>0.17</v>
      </c>
      <c r="J160" s="8">
        <f t="shared" si="15"/>
        <v>0.17</v>
      </c>
    </row>
    <row r="161" spans="1:10" x14ac:dyDescent="0.25">
      <c r="A161" s="1">
        <f t="shared" si="12"/>
        <v>42064</v>
      </c>
      <c r="B161" s="6">
        <f>VLOOKUP($A161,[1]!Table,MATCH(B$5,[1]!Curves,0))</f>
        <v>6.2456017266057005E-2</v>
      </c>
      <c r="C161" s="6">
        <f>VLOOKUP($A161,[1]!Table,MATCH(C$5,[1]!Curves,0))</f>
        <v>4.5199999999999996</v>
      </c>
      <c r="D161" s="6">
        <f>VLOOKUP($A161,[1]!Table,MATCH(D$5,[1]!Curves,0))</f>
        <v>9.9999999999999395E-4</v>
      </c>
      <c r="E161" s="6">
        <f t="shared" si="13"/>
        <v>4.5209999999999999</v>
      </c>
      <c r="F161" s="7">
        <f t="shared" si="16"/>
        <v>60</v>
      </c>
      <c r="G161">
        <f t="shared" si="14"/>
        <v>13.271400132714001</v>
      </c>
      <c r="H161" s="7">
        <f t="shared" si="17"/>
        <v>0.75</v>
      </c>
      <c r="I161" s="6">
        <f>VLOOKUP($A161,[1]!Table,MATCH(I$5,[1]!Curves,0))</f>
        <v>0.17</v>
      </c>
      <c r="J161" s="8">
        <f t="shared" si="15"/>
        <v>0.17</v>
      </c>
    </row>
    <row r="162" spans="1:10" x14ac:dyDescent="0.25">
      <c r="A162" s="1">
        <f t="shared" si="12"/>
        <v>42095</v>
      </c>
      <c r="B162" s="6">
        <f>VLOOKUP($A162,[1]!Table,MATCH(B$5,[1]!Curves,0))</f>
        <v>6.2471715582904007E-2</v>
      </c>
      <c r="C162" s="6">
        <f>VLOOKUP($A162,[1]!Table,MATCH(C$5,[1]!Curves,0))</f>
        <v>4.3499999999999996</v>
      </c>
      <c r="D162" s="6">
        <f>VLOOKUP($A162,[1]!Table,MATCH(D$5,[1]!Curves,0))</f>
        <v>9.9999999999999395E-4</v>
      </c>
      <c r="E162" s="6">
        <f t="shared" si="13"/>
        <v>4.351</v>
      </c>
      <c r="F162" s="7">
        <f t="shared" si="16"/>
        <v>60</v>
      </c>
      <c r="G162">
        <f t="shared" si="14"/>
        <v>13.789933348655481</v>
      </c>
      <c r="H162" s="7">
        <f t="shared" si="17"/>
        <v>0.75</v>
      </c>
      <c r="I162" s="6">
        <f>VLOOKUP($A162,[1]!Table,MATCH(I$5,[1]!Curves,0))</f>
        <v>0.17</v>
      </c>
      <c r="J162" s="8">
        <f t="shared" si="15"/>
        <v>0.17</v>
      </c>
    </row>
    <row r="163" spans="1:10" x14ac:dyDescent="0.25">
      <c r="A163" s="1">
        <f t="shared" si="12"/>
        <v>42125</v>
      </c>
      <c r="B163" s="6">
        <f>VLOOKUP($A163,[1]!Table,MATCH(B$5,[1]!Curves,0))</f>
        <v>6.248690750251102E-2</v>
      </c>
      <c r="C163" s="6">
        <f>VLOOKUP($A163,[1]!Table,MATCH(C$5,[1]!Curves,0))</f>
        <v>4.3099999999999996</v>
      </c>
      <c r="D163" s="6">
        <f>VLOOKUP($A163,[1]!Table,MATCH(D$5,[1]!Curves,0))</f>
        <v>-1.2499990000000001E-3</v>
      </c>
      <c r="E163" s="6">
        <f t="shared" si="13"/>
        <v>4.3087500009999999</v>
      </c>
      <c r="F163" s="7">
        <f t="shared" si="16"/>
        <v>60</v>
      </c>
      <c r="G163">
        <f t="shared" si="14"/>
        <v>13.92515230312152</v>
      </c>
      <c r="H163" s="7">
        <f t="shared" si="17"/>
        <v>0.75</v>
      </c>
      <c r="I163" s="6">
        <f>VLOOKUP($A163,[1]!Table,MATCH(I$5,[1]!Curves,0))</f>
        <v>0.17</v>
      </c>
      <c r="J163" s="8">
        <f t="shared" si="15"/>
        <v>0.17</v>
      </c>
    </row>
    <row r="164" spans="1:10" x14ac:dyDescent="0.25">
      <c r="A164" s="1">
        <f t="shared" si="12"/>
        <v>42156</v>
      </c>
      <c r="B164" s="6">
        <f>VLOOKUP($A164,[1]!Table,MATCH(B$5,[1]!Curves,0))</f>
        <v>6.2502605819519011E-2</v>
      </c>
      <c r="C164" s="6">
        <f>VLOOKUP($A164,[1]!Table,MATCH(C$5,[1]!Curves,0))</f>
        <v>4.33</v>
      </c>
      <c r="D164" s="6">
        <f>VLOOKUP($A164,[1]!Table,MATCH(D$5,[1]!Curves,0))</f>
        <v>-1.2499990000000001E-3</v>
      </c>
      <c r="E164" s="6">
        <f t="shared" si="13"/>
        <v>4.3287500010000004</v>
      </c>
      <c r="F164" s="7">
        <f t="shared" si="16"/>
        <v>60</v>
      </c>
      <c r="G164">
        <f t="shared" si="14"/>
        <v>13.860814319639429</v>
      </c>
      <c r="H164" s="7">
        <f t="shared" si="17"/>
        <v>0.75</v>
      </c>
      <c r="I164" s="6">
        <f>VLOOKUP($A164,[1]!Table,MATCH(I$5,[1]!Curves,0))</f>
        <v>0.17</v>
      </c>
      <c r="J164" s="8">
        <f t="shared" si="15"/>
        <v>0.17</v>
      </c>
    </row>
    <row r="165" spans="1:10" x14ac:dyDescent="0.25">
      <c r="A165" s="1">
        <f t="shared" si="12"/>
        <v>42186</v>
      </c>
      <c r="B165" s="6">
        <f>VLOOKUP($A165,[1]!Table,MATCH(B$5,[1]!Curves,0))</f>
        <v>6.2517797739281011E-2</v>
      </c>
      <c r="C165" s="6">
        <f>VLOOKUP($A165,[1]!Table,MATCH(C$5,[1]!Curves,0))</f>
        <v>4.3380000000000001</v>
      </c>
      <c r="D165" s="6">
        <f>VLOOKUP($A165,[1]!Table,MATCH(D$5,[1]!Curves,0))</f>
        <v>-1.2499990000000001E-3</v>
      </c>
      <c r="E165" s="6">
        <f t="shared" si="13"/>
        <v>4.3367500010000004</v>
      </c>
      <c r="F165" s="7">
        <f t="shared" si="16"/>
        <v>60</v>
      </c>
      <c r="G165">
        <f t="shared" si="14"/>
        <v>13.835245284179338</v>
      </c>
      <c r="H165" s="7">
        <f t="shared" si="17"/>
        <v>0.75</v>
      </c>
      <c r="I165" s="6">
        <f>VLOOKUP($A165,[1]!Table,MATCH(I$5,[1]!Curves,0))</f>
        <v>0.17</v>
      </c>
      <c r="J165" s="8">
        <f t="shared" si="15"/>
        <v>0.17</v>
      </c>
    </row>
    <row r="166" spans="1:10" x14ac:dyDescent="0.25">
      <c r="A166" s="1">
        <f t="shared" si="12"/>
        <v>42217</v>
      </c>
      <c r="B166" s="6">
        <f>VLOOKUP($A166,[1]!Table,MATCH(B$5,[1]!Curves,0))</f>
        <v>6.2533496056450005E-2</v>
      </c>
      <c r="C166" s="6">
        <f>VLOOKUP($A166,[1]!Table,MATCH(C$5,[1]!Curves,0))</f>
        <v>4.3449999999999998</v>
      </c>
      <c r="D166" s="6">
        <f>VLOOKUP($A166,[1]!Table,MATCH(D$5,[1]!Curves,0))</f>
        <v>-1.2499990000000001E-3</v>
      </c>
      <c r="E166" s="6">
        <f t="shared" si="13"/>
        <v>4.3437500010000001</v>
      </c>
      <c r="F166" s="7">
        <f t="shared" si="16"/>
        <v>60</v>
      </c>
      <c r="G166">
        <f t="shared" si="14"/>
        <v>13.81294963710781</v>
      </c>
      <c r="H166" s="7">
        <f t="shared" si="17"/>
        <v>0.75</v>
      </c>
      <c r="I166" s="6">
        <f>VLOOKUP($A166,[1]!Table,MATCH(I$5,[1]!Curves,0))</f>
        <v>0.17</v>
      </c>
      <c r="J166" s="8">
        <f t="shared" si="15"/>
        <v>0.17</v>
      </c>
    </row>
    <row r="167" spans="1:10" x14ac:dyDescent="0.25">
      <c r="A167" s="1">
        <f t="shared" si="12"/>
        <v>42248</v>
      </c>
      <c r="B167" s="6">
        <f>VLOOKUP($A167,[1]!Table,MATCH(B$5,[1]!Curves,0))</f>
        <v>6.2549194373700018E-2</v>
      </c>
      <c r="C167" s="6">
        <f>VLOOKUP($A167,[1]!Table,MATCH(C$5,[1]!Curves,0))</f>
        <v>4.3620000000000001</v>
      </c>
      <c r="D167" s="6">
        <f>VLOOKUP($A167,[1]!Table,MATCH(D$5,[1]!Curves,0))</f>
        <v>-1.2499990000000001E-3</v>
      </c>
      <c r="E167" s="6">
        <f t="shared" si="13"/>
        <v>4.3607500010000004</v>
      </c>
      <c r="F167" s="7">
        <f t="shared" si="16"/>
        <v>60</v>
      </c>
      <c r="G167">
        <f t="shared" si="14"/>
        <v>13.759101068908077</v>
      </c>
      <c r="H167" s="7">
        <f t="shared" si="17"/>
        <v>0.75</v>
      </c>
      <c r="I167" s="6">
        <f>VLOOKUP($A167,[1]!Table,MATCH(I$5,[1]!Curves,0))</f>
        <v>0.17</v>
      </c>
      <c r="J167" s="8">
        <f t="shared" si="15"/>
        <v>0.17</v>
      </c>
    </row>
    <row r="168" spans="1:10" x14ac:dyDescent="0.25">
      <c r="A168" s="1">
        <f t="shared" si="12"/>
        <v>42278</v>
      </c>
      <c r="B168" s="6">
        <f>VLOOKUP($A168,[1]!Table,MATCH(B$5,[1]!Curves,0))</f>
        <v>6.2564386293697996E-2</v>
      </c>
      <c r="C168" s="6">
        <f>VLOOKUP($A168,[1]!Table,MATCH(C$5,[1]!Curves,0))</f>
        <v>4.3719999999999999</v>
      </c>
      <c r="D168" s="6">
        <f>VLOOKUP($A168,[1]!Table,MATCH(D$5,[1]!Curves,0))</f>
        <v>-1.95E-2</v>
      </c>
      <c r="E168" s="6">
        <f t="shared" si="13"/>
        <v>4.3525</v>
      </c>
      <c r="F168" s="7">
        <f t="shared" si="16"/>
        <v>60</v>
      </c>
      <c r="G168">
        <f t="shared" si="14"/>
        <v>13.785180930499713</v>
      </c>
      <c r="H168" s="7">
        <f t="shared" si="17"/>
        <v>0.75</v>
      </c>
      <c r="I168" s="6">
        <f>VLOOKUP($A168,[1]!Table,MATCH(I$5,[1]!Curves,0))</f>
        <v>0.17</v>
      </c>
      <c r="J168" s="8">
        <f t="shared" si="15"/>
        <v>0.17</v>
      </c>
    </row>
    <row r="169" spans="1:10" x14ac:dyDescent="0.25">
      <c r="A169" s="1">
        <f t="shared" si="12"/>
        <v>42309</v>
      </c>
      <c r="B169" s="6">
        <f>VLOOKUP($A169,[1]!Table,MATCH(B$5,[1]!Curves,0))</f>
        <v>6.2580084611109033E-2</v>
      </c>
      <c r="C169" s="6">
        <f>VLOOKUP($A169,[1]!Table,MATCH(C$5,[1]!Curves,0))</f>
        <v>4.5170000000000003</v>
      </c>
      <c r="D169" s="6">
        <f>VLOOKUP($A169,[1]!Table,MATCH(D$5,[1]!Curves,0))</f>
        <v>-1.8500000000000003E-2</v>
      </c>
      <c r="E169" s="6">
        <f t="shared" si="13"/>
        <v>4.4984999999999999</v>
      </c>
      <c r="F169" s="7">
        <f t="shared" si="16"/>
        <v>60</v>
      </c>
      <c r="G169">
        <f t="shared" si="14"/>
        <v>13.337779259753251</v>
      </c>
      <c r="H169" s="7">
        <f t="shared" si="17"/>
        <v>0.75</v>
      </c>
      <c r="I169" s="6">
        <f>VLOOKUP($A169,[1]!Table,MATCH(I$5,[1]!Curves,0))</f>
        <v>0.17</v>
      </c>
      <c r="J169" s="8">
        <f t="shared" si="15"/>
        <v>0.17</v>
      </c>
    </row>
    <row r="170" spans="1:10" x14ac:dyDescent="0.25">
      <c r="A170" s="1">
        <f t="shared" si="12"/>
        <v>42339</v>
      </c>
      <c r="B170" s="6">
        <f>VLOOKUP($A170,[1]!Table,MATCH(B$5,[1]!Curves,0))</f>
        <v>6.2595276531262012E-2</v>
      </c>
      <c r="C170" s="6">
        <f>VLOOKUP($A170,[1]!Table,MATCH(C$5,[1]!Curves,0))</f>
        <v>4.6520000000000001</v>
      </c>
      <c r="D170" s="6">
        <f>VLOOKUP($A170,[1]!Table,MATCH(D$5,[1]!Curves,0))</f>
        <v>-1.8500000000000003E-2</v>
      </c>
      <c r="E170" s="6">
        <f t="shared" si="13"/>
        <v>4.6334999999999997</v>
      </c>
      <c r="F170" s="7">
        <f t="shared" si="16"/>
        <v>60</v>
      </c>
      <c r="G170">
        <f t="shared" si="14"/>
        <v>12.949174490126255</v>
      </c>
      <c r="H170" s="7">
        <f t="shared" si="17"/>
        <v>0.75</v>
      </c>
      <c r="I170" s="6">
        <f>VLOOKUP($A170,[1]!Table,MATCH(I$5,[1]!Curves,0))</f>
        <v>0.17</v>
      </c>
      <c r="J170" s="8">
        <f t="shared" si="15"/>
        <v>0.17</v>
      </c>
    </row>
    <row r="171" spans="1:10" x14ac:dyDescent="0.25">
      <c r="A171" s="1">
        <f t="shared" si="12"/>
        <v>42370</v>
      </c>
      <c r="B171" s="6">
        <f>VLOOKUP($A171,[1]!Table,MATCH(B$5,[1]!Curves,0))</f>
        <v>6.2610974848834017E-2</v>
      </c>
      <c r="C171" s="6">
        <f>VLOOKUP($A171,[1]!Table,MATCH(C$5,[1]!Curves,0))</f>
        <v>4.93</v>
      </c>
      <c r="D171" s="6">
        <f>VLOOKUP($A171,[1]!Table,MATCH(D$5,[1]!Curves,0))</f>
        <v>-1.8500000000000003E-2</v>
      </c>
      <c r="E171" s="6">
        <f t="shared" si="13"/>
        <v>4.9114999999999993</v>
      </c>
      <c r="F171" s="7">
        <f t="shared" si="16"/>
        <v>60</v>
      </c>
      <c r="G171">
        <f t="shared" si="14"/>
        <v>12.216227221826328</v>
      </c>
      <c r="H171" s="7">
        <f t="shared" si="17"/>
        <v>0.75</v>
      </c>
      <c r="I171" s="6">
        <f>VLOOKUP($A171,[1]!Table,MATCH(I$5,[1]!Curves,0))</f>
        <v>0.17</v>
      </c>
      <c r="J171" s="8">
        <f t="shared" si="15"/>
        <v>0.17</v>
      </c>
    </row>
    <row r="172" spans="1:10" x14ac:dyDescent="0.25">
      <c r="A172" s="1">
        <f t="shared" si="12"/>
        <v>42401</v>
      </c>
      <c r="B172" s="6">
        <f>VLOOKUP($A172,[1]!Table,MATCH(B$5,[1]!Curves,0))</f>
        <v>6.2626673166489011E-2</v>
      </c>
      <c r="C172" s="6">
        <f>VLOOKUP($A172,[1]!Table,MATCH(C$5,[1]!Curves,0))</f>
        <v>4.78</v>
      </c>
      <c r="D172" s="6">
        <f>VLOOKUP($A172,[1]!Table,MATCH(D$5,[1]!Curves,0))</f>
        <v>-1.8500000000000003E-2</v>
      </c>
      <c r="E172" s="6">
        <f t="shared" si="13"/>
        <v>4.7614999999999998</v>
      </c>
      <c r="F172" s="7">
        <f t="shared" si="16"/>
        <v>60</v>
      </c>
      <c r="G172">
        <f t="shared" si="14"/>
        <v>12.601071091042739</v>
      </c>
      <c r="H172" s="7">
        <f t="shared" si="17"/>
        <v>0.75</v>
      </c>
      <c r="I172" s="6">
        <f>VLOOKUP($A172,[1]!Table,MATCH(I$5,[1]!Curves,0))</f>
        <v>0.17</v>
      </c>
      <c r="J172" s="8">
        <f t="shared" si="15"/>
        <v>0.17</v>
      </c>
    </row>
    <row r="173" spans="1:10" x14ac:dyDescent="0.25">
      <c r="A173" s="1">
        <f t="shared" si="12"/>
        <v>42430</v>
      </c>
      <c r="B173" s="6">
        <f>VLOOKUP($A173,[1]!Table,MATCH(B$5,[1]!Curves,0))</f>
        <v>6.2641358689529011E-2</v>
      </c>
      <c r="C173" s="6">
        <f>VLOOKUP($A173,[1]!Table,MATCH(C$5,[1]!Curves,0))</f>
        <v>4.6399999999999997</v>
      </c>
      <c r="D173" s="6">
        <f>VLOOKUP($A173,[1]!Table,MATCH(D$5,[1]!Curves,0))</f>
        <v>0</v>
      </c>
      <c r="E173" s="6">
        <f t="shared" si="13"/>
        <v>4.6399999999999997</v>
      </c>
      <c r="F173" s="7">
        <f t="shared" si="16"/>
        <v>60</v>
      </c>
      <c r="G173">
        <f t="shared" si="14"/>
        <v>12.931034482758621</v>
      </c>
      <c r="H173" s="7">
        <f t="shared" si="17"/>
        <v>0.75</v>
      </c>
      <c r="I173" s="6">
        <f>VLOOKUP($A173,[1]!Table,MATCH(I$5,[1]!Curves,0))</f>
        <v>0.17</v>
      </c>
      <c r="J173" s="8">
        <f t="shared" si="15"/>
        <v>0.17</v>
      </c>
    </row>
    <row r="174" spans="1:10" x14ac:dyDescent="0.25">
      <c r="A174" s="1">
        <f t="shared" si="12"/>
        <v>42461</v>
      </c>
      <c r="B174" s="6">
        <f>VLOOKUP($A174,[1]!Table,MATCH(B$5,[1]!Curves,0))</f>
        <v>6.2657057007341005E-2</v>
      </c>
      <c r="C174" s="6">
        <f>VLOOKUP($A174,[1]!Table,MATCH(C$5,[1]!Curves,0))</f>
        <v>4.47</v>
      </c>
      <c r="D174" s="6">
        <f>VLOOKUP($A174,[1]!Table,MATCH(D$5,[1]!Curves,0))</f>
        <v>0</v>
      </c>
      <c r="E174" s="6">
        <f t="shared" si="13"/>
        <v>4.47</v>
      </c>
      <c r="F174" s="7">
        <f t="shared" si="16"/>
        <v>60</v>
      </c>
      <c r="G174">
        <f t="shared" si="14"/>
        <v>13.422818791946309</v>
      </c>
      <c r="H174" s="7">
        <f t="shared" si="17"/>
        <v>0.75</v>
      </c>
      <c r="I174" s="6">
        <f>VLOOKUP($A174,[1]!Table,MATCH(I$5,[1]!Curves,0))</f>
        <v>0.17</v>
      </c>
      <c r="J174" s="8">
        <f t="shared" si="15"/>
        <v>0.17</v>
      </c>
    </row>
    <row r="175" spans="1:10" x14ac:dyDescent="0.25">
      <c r="A175" s="1">
        <f t="shared" si="12"/>
        <v>42491</v>
      </c>
      <c r="B175" s="6">
        <f>VLOOKUP($A175,[1]!Table,MATCH(B$5,[1]!Curves,0))</f>
        <v>6.2672248927882993E-2</v>
      </c>
      <c r="C175" s="6">
        <f>VLOOKUP($A175,[1]!Table,MATCH(C$5,[1]!Curves,0))</f>
        <v>4.43</v>
      </c>
      <c r="D175" s="6">
        <f>VLOOKUP($A175,[1]!Table,MATCH(D$5,[1]!Curves,0))</f>
        <v>2.4999999999999307E-4</v>
      </c>
      <c r="E175" s="6">
        <f t="shared" si="13"/>
        <v>4.43025</v>
      </c>
      <c r="F175" s="7">
        <f t="shared" si="16"/>
        <v>60</v>
      </c>
      <c r="G175">
        <f t="shared" si="14"/>
        <v>13.543253766717454</v>
      </c>
      <c r="H175" s="7">
        <f t="shared" si="17"/>
        <v>0.75</v>
      </c>
      <c r="I175" s="6">
        <f>VLOOKUP($A175,[1]!Table,MATCH(I$5,[1]!Curves,0))</f>
        <v>0.17</v>
      </c>
      <c r="J175" s="8">
        <f t="shared" si="15"/>
        <v>0.17</v>
      </c>
    </row>
    <row r="176" spans="1:10" x14ac:dyDescent="0.25">
      <c r="A176" s="1">
        <f t="shared" si="12"/>
        <v>42522</v>
      </c>
      <c r="B176" s="6">
        <f>VLOOKUP($A176,[1]!Table,MATCH(B$5,[1]!Curves,0))</f>
        <v>6.2687947245856024E-2</v>
      </c>
      <c r="C176" s="6">
        <f>VLOOKUP($A176,[1]!Table,MATCH(C$5,[1]!Curves,0))</f>
        <v>4.45</v>
      </c>
      <c r="D176" s="6">
        <f>VLOOKUP($A176,[1]!Table,MATCH(D$5,[1]!Curves,0))</f>
        <v>2.4999999999999307E-4</v>
      </c>
      <c r="E176" s="6">
        <f t="shared" si="13"/>
        <v>4.4502500000000005</v>
      </c>
      <c r="F176" s="7">
        <f t="shared" si="16"/>
        <v>60</v>
      </c>
      <c r="G176">
        <f t="shared" si="14"/>
        <v>13.482388629852254</v>
      </c>
      <c r="H176" s="7">
        <f t="shared" si="17"/>
        <v>0.75</v>
      </c>
      <c r="I176" s="6">
        <f>VLOOKUP($A176,[1]!Table,MATCH(I$5,[1]!Curves,0))</f>
        <v>0.17</v>
      </c>
      <c r="J176" s="8">
        <f t="shared" si="15"/>
        <v>0.17</v>
      </c>
    </row>
    <row r="177" spans="1:10" x14ac:dyDescent="0.25">
      <c r="A177" s="1">
        <f t="shared" si="12"/>
        <v>42552</v>
      </c>
      <c r="B177" s="6">
        <f>VLOOKUP($A177,[1]!Table,MATCH(B$5,[1]!Curves,0))</f>
        <v>6.2703139166553012E-2</v>
      </c>
      <c r="C177" s="6">
        <f>VLOOKUP($A177,[1]!Table,MATCH(C$5,[1]!Curves,0))</f>
        <v>4.4580000000000002</v>
      </c>
      <c r="D177" s="6">
        <f>VLOOKUP($A177,[1]!Table,MATCH(D$5,[1]!Curves,0))</f>
        <v>2.4999999999999307E-4</v>
      </c>
      <c r="E177" s="6">
        <f t="shared" si="13"/>
        <v>4.4582500000000005</v>
      </c>
      <c r="F177" s="7">
        <f t="shared" si="16"/>
        <v>60</v>
      </c>
      <c r="G177">
        <f t="shared" si="14"/>
        <v>13.45819548028935</v>
      </c>
      <c r="H177" s="7">
        <f t="shared" si="17"/>
        <v>0.75</v>
      </c>
      <c r="I177" s="6">
        <f>VLOOKUP($A177,[1]!Table,MATCH(I$5,[1]!Curves,0))</f>
        <v>0.17</v>
      </c>
      <c r="J177" s="8">
        <f t="shared" si="15"/>
        <v>0.17</v>
      </c>
    </row>
    <row r="178" spans="1:10" x14ac:dyDescent="0.25">
      <c r="A178" s="1">
        <f t="shared" si="12"/>
        <v>42583</v>
      </c>
      <c r="B178" s="6">
        <f>VLOOKUP($A178,[1]!Table,MATCH(B$5,[1]!Curves,0))</f>
        <v>6.2718837484686998E-2</v>
      </c>
      <c r="C178" s="6">
        <f>VLOOKUP($A178,[1]!Table,MATCH(C$5,[1]!Curves,0))</f>
        <v>4.4649999999999999</v>
      </c>
      <c r="D178" s="6">
        <f>VLOOKUP($A178,[1]!Table,MATCH(D$5,[1]!Curves,0))</f>
        <v>2.4999999999999307E-4</v>
      </c>
      <c r="E178" s="6">
        <f t="shared" si="13"/>
        <v>4.4652500000000002</v>
      </c>
      <c r="F178" s="7">
        <f t="shared" si="16"/>
        <v>60</v>
      </c>
      <c r="G178">
        <f t="shared" si="14"/>
        <v>13.437097586921224</v>
      </c>
      <c r="H178" s="7">
        <f t="shared" si="17"/>
        <v>0.75</v>
      </c>
      <c r="I178" s="6">
        <f>VLOOKUP($A178,[1]!Table,MATCH(I$5,[1]!Curves,0))</f>
        <v>0.17</v>
      </c>
      <c r="J178" s="8">
        <f t="shared" si="15"/>
        <v>0.17</v>
      </c>
    </row>
    <row r="179" spans="1:10" x14ac:dyDescent="0.25">
      <c r="A179" s="1">
        <f t="shared" si="12"/>
        <v>42614</v>
      </c>
      <c r="B179" s="6">
        <f>VLOOKUP($A179,[1]!Table,MATCH(B$5,[1]!Curves,0))</f>
        <v>6.2734535802903016E-2</v>
      </c>
      <c r="C179" s="6">
        <f>VLOOKUP($A179,[1]!Table,MATCH(C$5,[1]!Curves,0))</f>
        <v>4.4820000000000002</v>
      </c>
      <c r="D179" s="6">
        <f>VLOOKUP($A179,[1]!Table,MATCH(D$5,[1]!Curves,0))</f>
        <v>2.4999999999999307E-4</v>
      </c>
      <c r="E179" s="6">
        <f t="shared" si="13"/>
        <v>4.4822500000000005</v>
      </c>
      <c r="F179" s="7">
        <f t="shared" si="16"/>
        <v>60</v>
      </c>
      <c r="G179">
        <f t="shared" si="14"/>
        <v>13.386134195995313</v>
      </c>
      <c r="H179" s="7">
        <f t="shared" si="17"/>
        <v>0.75</v>
      </c>
      <c r="I179" s="6">
        <f>VLOOKUP($A179,[1]!Table,MATCH(I$5,[1]!Curves,0))</f>
        <v>0.17</v>
      </c>
      <c r="J179" s="8">
        <f t="shared" si="15"/>
        <v>0.17</v>
      </c>
    </row>
    <row r="180" spans="1:10" x14ac:dyDescent="0.25">
      <c r="A180" s="1">
        <f t="shared" si="12"/>
        <v>42644</v>
      </c>
      <c r="B180" s="6">
        <f>VLOOKUP($A180,[1]!Table,MATCH(B$5,[1]!Curves,0))</f>
        <v>6.2749727723835011E-2</v>
      </c>
      <c r="C180" s="6">
        <f>VLOOKUP($A180,[1]!Table,MATCH(C$5,[1]!Curves,0))</f>
        <v>4.492</v>
      </c>
      <c r="D180" s="6">
        <f>VLOOKUP($A180,[1]!Table,MATCH(D$5,[1]!Curves,0))</f>
        <v>-1.8500000000000003E-2</v>
      </c>
      <c r="E180" s="6">
        <f t="shared" si="13"/>
        <v>4.4734999999999996</v>
      </c>
      <c r="F180" s="7">
        <f t="shared" si="16"/>
        <v>60</v>
      </c>
      <c r="G180">
        <f t="shared" si="14"/>
        <v>13.412316977757909</v>
      </c>
      <c r="H180" s="7">
        <f t="shared" si="17"/>
        <v>0.75</v>
      </c>
      <c r="I180" s="6">
        <f>VLOOKUP($A180,[1]!Table,MATCH(I$5,[1]!Curves,0))</f>
        <v>0.17</v>
      </c>
      <c r="J180" s="8">
        <f t="shared" si="15"/>
        <v>0.17</v>
      </c>
    </row>
    <row r="181" spans="1:10" x14ac:dyDescent="0.25">
      <c r="A181" s="1">
        <f t="shared" si="12"/>
        <v>42675</v>
      </c>
      <c r="B181" s="6">
        <f>VLOOKUP($A181,[1]!Table,MATCH(B$5,[1]!Curves,0))</f>
        <v>6.2765426042211012E-2</v>
      </c>
      <c r="C181" s="6">
        <f>VLOOKUP($A181,[1]!Table,MATCH(C$5,[1]!Curves,0))</f>
        <v>4.6369999999999996</v>
      </c>
      <c r="D181" s="6">
        <f>VLOOKUP($A181,[1]!Table,MATCH(D$5,[1]!Curves,0))</f>
        <v>-1.7500000000000002E-2</v>
      </c>
      <c r="E181" s="6">
        <f t="shared" si="13"/>
        <v>4.6194999999999995</v>
      </c>
      <c r="F181" s="7">
        <f t="shared" si="16"/>
        <v>60</v>
      </c>
      <c r="G181">
        <f t="shared" si="14"/>
        <v>12.988418660028143</v>
      </c>
      <c r="H181" s="7">
        <f t="shared" si="17"/>
        <v>0.75</v>
      </c>
      <c r="I181" s="6">
        <f>VLOOKUP($A181,[1]!Table,MATCH(I$5,[1]!Curves,0))</f>
        <v>0.17</v>
      </c>
      <c r="J181" s="8">
        <f t="shared" si="15"/>
        <v>0.17</v>
      </c>
    </row>
    <row r="182" spans="1:10" x14ac:dyDescent="0.25">
      <c r="A182" s="1">
        <f t="shared" si="12"/>
        <v>42705</v>
      </c>
      <c r="B182" s="6">
        <f>VLOOKUP($A182,[1]!Table,MATCH(B$5,[1]!Curves,0))</f>
        <v>6.2780617963299021E-2</v>
      </c>
      <c r="C182" s="6">
        <f>VLOOKUP($A182,[1]!Table,MATCH(C$5,[1]!Curves,0))</f>
        <v>4.7720000000000002</v>
      </c>
      <c r="D182" s="6">
        <f>VLOOKUP($A182,[1]!Table,MATCH(D$5,[1]!Curves,0))</f>
        <v>-1.7500000000000002E-2</v>
      </c>
      <c r="E182" s="6">
        <f t="shared" si="13"/>
        <v>4.7545000000000002</v>
      </c>
      <c r="F182" s="7">
        <f t="shared" si="16"/>
        <v>60</v>
      </c>
      <c r="G182">
        <f t="shared" si="14"/>
        <v>12.619623514565149</v>
      </c>
      <c r="H182" s="7">
        <f t="shared" si="17"/>
        <v>0.75</v>
      </c>
      <c r="I182" s="6">
        <f>VLOOKUP($A182,[1]!Table,MATCH(I$5,[1]!Curves,0))</f>
        <v>0.17</v>
      </c>
      <c r="J182" s="8">
        <f t="shared" si="15"/>
        <v>0.17</v>
      </c>
    </row>
    <row r="183" spans="1:10" x14ac:dyDescent="0.25">
      <c r="A183" s="1">
        <f t="shared" si="12"/>
        <v>42736</v>
      </c>
      <c r="B183" s="6">
        <f>VLOOKUP($A183,[1]!Table,MATCH(B$5,[1]!Curves,0))</f>
        <v>6.2796316281837017E-2</v>
      </c>
      <c r="C183" s="6">
        <f>VLOOKUP($A183,[1]!Table,MATCH(C$5,[1]!Curves,0))</f>
        <v>5.0549999999999997</v>
      </c>
      <c r="D183" s="6">
        <f>VLOOKUP($A183,[1]!Table,MATCH(D$5,[1]!Curves,0))</f>
        <v>-1.7500000000000002E-2</v>
      </c>
      <c r="E183" s="6">
        <f t="shared" si="13"/>
        <v>5.0374999999999996</v>
      </c>
      <c r="F183" s="7">
        <f t="shared" si="16"/>
        <v>60</v>
      </c>
      <c r="G183">
        <f t="shared" si="14"/>
        <v>11.910669975186105</v>
      </c>
      <c r="H183" s="7">
        <f t="shared" si="17"/>
        <v>0.75</v>
      </c>
      <c r="I183" s="6">
        <f>VLOOKUP($A183,[1]!Table,MATCH(I$5,[1]!Curves,0))</f>
        <v>0.17</v>
      </c>
      <c r="J183" s="8">
        <f t="shared" si="15"/>
        <v>0.17</v>
      </c>
    </row>
    <row r="184" spans="1:10" x14ac:dyDescent="0.25">
      <c r="A184" s="1">
        <f t="shared" si="12"/>
        <v>42767</v>
      </c>
      <c r="B184" s="6">
        <f>VLOOKUP($A184,[1]!Table,MATCH(B$5,[1]!Curves,0))</f>
        <v>6.2812014600456018E-2</v>
      </c>
      <c r="C184" s="6">
        <f>VLOOKUP($A184,[1]!Table,MATCH(C$5,[1]!Curves,0))</f>
        <v>4.9050000000000002</v>
      </c>
      <c r="D184" s="6">
        <f>VLOOKUP($A184,[1]!Table,MATCH(D$5,[1]!Curves,0))</f>
        <v>-1.7500000000000002E-2</v>
      </c>
      <c r="E184" s="6">
        <f t="shared" si="13"/>
        <v>4.8875000000000002</v>
      </c>
      <c r="F184" s="7">
        <f t="shared" si="16"/>
        <v>60</v>
      </c>
      <c r="G184">
        <f t="shared" si="14"/>
        <v>12.276214833759591</v>
      </c>
      <c r="H184" s="7">
        <f t="shared" si="17"/>
        <v>0.75</v>
      </c>
      <c r="I184" s="6">
        <f>VLOOKUP($A184,[1]!Table,MATCH(I$5,[1]!Curves,0))</f>
        <v>0.17</v>
      </c>
      <c r="J184" s="8">
        <f t="shared" si="15"/>
        <v>0.17</v>
      </c>
    </row>
    <row r="185" spans="1:10" x14ac:dyDescent="0.25">
      <c r="A185" s="1">
        <f t="shared" si="12"/>
        <v>42795</v>
      </c>
      <c r="B185" s="6">
        <f>VLOOKUP($A185,[1]!Table,MATCH(B$5,[1]!Curves,0))</f>
        <v>6.2826193727022014E-2</v>
      </c>
      <c r="C185" s="6">
        <f>VLOOKUP($A185,[1]!Table,MATCH(C$5,[1]!Curves,0))</f>
        <v>4.7649999999999997</v>
      </c>
      <c r="D185" s="6">
        <f>VLOOKUP($A185,[1]!Table,MATCH(D$5,[1]!Curves,0))</f>
        <v>1E-3</v>
      </c>
      <c r="E185" s="6">
        <f t="shared" si="13"/>
        <v>4.766</v>
      </c>
      <c r="F185" s="7">
        <f t="shared" si="16"/>
        <v>60</v>
      </c>
      <c r="G185">
        <f t="shared" si="14"/>
        <v>12.589173310952582</v>
      </c>
      <c r="H185" s="7">
        <f t="shared" si="17"/>
        <v>0.75</v>
      </c>
      <c r="I185" s="6">
        <f>VLOOKUP($A185,[1]!Table,MATCH(I$5,[1]!Curves,0))</f>
        <v>0.17</v>
      </c>
      <c r="J185" s="8">
        <f t="shared" si="15"/>
        <v>0.17</v>
      </c>
    </row>
    <row r="186" spans="1:10" x14ac:dyDescent="0.25">
      <c r="A186" s="1">
        <f t="shared" si="12"/>
        <v>42826</v>
      </c>
      <c r="B186" s="6">
        <f>VLOOKUP($A186,[1]!Table,MATCH(B$5,[1]!Curves,0))</f>
        <v>6.2841892045797015E-2</v>
      </c>
      <c r="C186" s="6">
        <f>VLOOKUP($A186,[1]!Table,MATCH(C$5,[1]!Curves,0))</f>
        <v>4.5949999999999998</v>
      </c>
      <c r="D186" s="6">
        <f>VLOOKUP($A186,[1]!Table,MATCH(D$5,[1]!Curves,0))</f>
        <v>1E-3</v>
      </c>
      <c r="E186" s="6">
        <f t="shared" si="13"/>
        <v>4.5960000000000001</v>
      </c>
      <c r="F186" s="7">
        <f t="shared" si="16"/>
        <v>60</v>
      </c>
      <c r="G186">
        <f t="shared" si="14"/>
        <v>13.054830287206267</v>
      </c>
      <c r="H186" s="7">
        <f t="shared" si="17"/>
        <v>0.75</v>
      </c>
      <c r="I186" s="6">
        <f>VLOOKUP($A186,[1]!Table,MATCH(I$5,[1]!Curves,0))</f>
        <v>0.17</v>
      </c>
      <c r="J186" s="8">
        <f t="shared" si="15"/>
        <v>0.17</v>
      </c>
    </row>
    <row r="187" spans="1:10" x14ac:dyDescent="0.25">
      <c r="A187" s="1">
        <f t="shared" si="12"/>
        <v>42856</v>
      </c>
      <c r="B187" s="6">
        <f>VLOOKUP($A187,[1]!Table,MATCH(B$5,[1]!Curves,0))</f>
        <v>6.2857083967270008E-2</v>
      </c>
      <c r="C187" s="6">
        <f>VLOOKUP($A187,[1]!Table,MATCH(C$5,[1]!Curves,0))</f>
        <v>4.5549999999999997</v>
      </c>
      <c r="D187" s="6">
        <f>VLOOKUP($A187,[1]!Table,MATCH(D$5,[1]!Curves,0))</f>
        <v>7.5000000000000815E-4</v>
      </c>
      <c r="E187" s="6">
        <f t="shared" si="13"/>
        <v>4.5557499999999997</v>
      </c>
      <c r="F187" s="7">
        <f t="shared" si="16"/>
        <v>60</v>
      </c>
      <c r="G187">
        <f t="shared" si="14"/>
        <v>13.170169565933163</v>
      </c>
      <c r="H187" s="7">
        <f t="shared" si="17"/>
        <v>0.75</v>
      </c>
      <c r="I187" s="6">
        <f>VLOOKUP($A187,[1]!Table,MATCH(I$5,[1]!Curves,0))</f>
        <v>0.17</v>
      </c>
      <c r="J187" s="8">
        <f t="shared" si="15"/>
        <v>0.17</v>
      </c>
    </row>
    <row r="188" spans="1:10" x14ac:dyDescent="0.25">
      <c r="A188" s="1">
        <f t="shared" si="12"/>
        <v>42887</v>
      </c>
      <c r="B188" s="6">
        <f>VLOOKUP($A188,[1]!Table,MATCH(B$5,[1]!Curves,0))</f>
        <v>6.2872782286206019E-2</v>
      </c>
      <c r="C188" s="6">
        <f>VLOOKUP($A188,[1]!Table,MATCH(C$5,[1]!Curves,0))</f>
        <v>4.5750000000000002</v>
      </c>
      <c r="D188" s="6">
        <f>VLOOKUP($A188,[1]!Table,MATCH(D$5,[1]!Curves,0))</f>
        <v>7.5000000000000815E-4</v>
      </c>
      <c r="E188" s="6">
        <f t="shared" si="13"/>
        <v>4.5757500000000002</v>
      </c>
      <c r="F188" s="7">
        <f t="shared" si="16"/>
        <v>60</v>
      </c>
      <c r="G188">
        <f t="shared" si="14"/>
        <v>13.112604491067037</v>
      </c>
      <c r="H188" s="7">
        <f t="shared" si="17"/>
        <v>0.75</v>
      </c>
      <c r="I188" s="6">
        <f>VLOOKUP($A188,[1]!Table,MATCH(I$5,[1]!Curves,0))</f>
        <v>0.17</v>
      </c>
      <c r="J188" s="8">
        <f t="shared" si="15"/>
        <v>0.17</v>
      </c>
    </row>
    <row r="189" spans="1:10" x14ac:dyDescent="0.25">
      <c r="A189" s="1">
        <f t="shared" si="12"/>
        <v>42917</v>
      </c>
      <c r="B189" s="6">
        <f>VLOOKUP($A189,[1]!Table,MATCH(B$5,[1]!Curves,0))</f>
        <v>6.2887974207834998E-2</v>
      </c>
      <c r="C189" s="6">
        <f>VLOOKUP($A189,[1]!Table,MATCH(C$5,[1]!Curves,0))</f>
        <v>4.5830000000000002</v>
      </c>
      <c r="D189" s="6">
        <f>VLOOKUP($A189,[1]!Table,MATCH(D$5,[1]!Curves,0))</f>
        <v>7.5000000000000815E-4</v>
      </c>
      <c r="E189" s="6">
        <f t="shared" si="13"/>
        <v>4.5837500000000002</v>
      </c>
      <c r="F189" s="7">
        <f t="shared" si="16"/>
        <v>60</v>
      </c>
      <c r="G189">
        <f t="shared" si="14"/>
        <v>13.089719116443959</v>
      </c>
      <c r="H189" s="7">
        <f t="shared" si="17"/>
        <v>0.75</v>
      </c>
      <c r="I189" s="6">
        <f>VLOOKUP($A189,[1]!Table,MATCH(I$5,[1]!Curves,0))</f>
        <v>0.17</v>
      </c>
      <c r="J189" s="8">
        <f t="shared" si="15"/>
        <v>0.17</v>
      </c>
    </row>
    <row r="190" spans="1:10" x14ac:dyDescent="0.25">
      <c r="A190" s="1">
        <f t="shared" si="12"/>
        <v>42948</v>
      </c>
      <c r="B190" s="6">
        <f>VLOOKUP($A190,[1]!Table,MATCH(B$5,[1]!Curves,0))</f>
        <v>6.290367252693102E-2</v>
      </c>
      <c r="C190" s="6">
        <f>VLOOKUP($A190,[1]!Table,MATCH(C$5,[1]!Curves,0))</f>
        <v>4.59</v>
      </c>
      <c r="D190" s="6">
        <f>VLOOKUP($A190,[1]!Table,MATCH(D$5,[1]!Curves,0))</f>
        <v>7.5000000000000815E-4</v>
      </c>
      <c r="E190" s="6">
        <f t="shared" si="13"/>
        <v>4.5907499999999999</v>
      </c>
      <c r="F190" s="7">
        <f t="shared" si="16"/>
        <v>60</v>
      </c>
      <c r="G190">
        <f t="shared" si="14"/>
        <v>13.069759843162883</v>
      </c>
      <c r="H190" s="7">
        <f t="shared" si="17"/>
        <v>0.75</v>
      </c>
      <c r="I190" s="6">
        <f>VLOOKUP($A190,[1]!Table,MATCH(I$5,[1]!Curves,0))</f>
        <v>0.17</v>
      </c>
      <c r="J190" s="8">
        <f t="shared" si="15"/>
        <v>0.17</v>
      </c>
    </row>
    <row r="191" spans="1:10" x14ac:dyDescent="0.25">
      <c r="A191" s="1">
        <f t="shared" si="12"/>
        <v>42979</v>
      </c>
      <c r="B191" s="6">
        <f>VLOOKUP($A191,[1]!Table,MATCH(B$5,[1]!Curves,0))</f>
        <v>6.2919370846110004E-2</v>
      </c>
      <c r="C191" s="6">
        <f>VLOOKUP($A191,[1]!Table,MATCH(C$5,[1]!Curves,0))</f>
        <v>4.6070000000000002</v>
      </c>
      <c r="D191" s="6">
        <f>VLOOKUP($A191,[1]!Table,MATCH(D$5,[1]!Curves,0))</f>
        <v>7.5000000000000815E-4</v>
      </c>
      <c r="E191" s="6">
        <f t="shared" si="13"/>
        <v>4.6077500000000002</v>
      </c>
      <c r="F191" s="7">
        <f t="shared" si="16"/>
        <v>60</v>
      </c>
      <c r="G191">
        <f t="shared" si="14"/>
        <v>13.021539797081005</v>
      </c>
      <c r="H191" s="7">
        <f t="shared" si="17"/>
        <v>0.75</v>
      </c>
      <c r="I191" s="6">
        <f>VLOOKUP($A191,[1]!Table,MATCH(I$5,[1]!Curves,0))</f>
        <v>0.17</v>
      </c>
      <c r="J191" s="8">
        <f t="shared" si="15"/>
        <v>0.17</v>
      </c>
    </row>
    <row r="192" spans="1:10" x14ac:dyDescent="0.25">
      <c r="A192" s="1">
        <f t="shared" si="12"/>
        <v>43009</v>
      </c>
      <c r="B192" s="6">
        <f>VLOOKUP($A192,[1]!Table,MATCH(B$5,[1]!Curves,0))</f>
        <v>6.2934562767973018E-2</v>
      </c>
      <c r="C192" s="6">
        <f>VLOOKUP($A192,[1]!Table,MATCH(C$5,[1]!Curves,0))</f>
        <v>4.617</v>
      </c>
      <c r="D192" s="6">
        <f>VLOOKUP($A192,[1]!Table,MATCH(D$5,[1]!Curves,0))</f>
        <v>-1.7500000000000002E-2</v>
      </c>
      <c r="E192" s="6">
        <f t="shared" si="13"/>
        <v>4.5994999999999999</v>
      </c>
      <c r="F192" s="7">
        <f t="shared" si="16"/>
        <v>60</v>
      </c>
      <c r="G192">
        <f t="shared" si="14"/>
        <v>13.044896184367866</v>
      </c>
      <c r="H192" s="7">
        <f t="shared" si="17"/>
        <v>0.75</v>
      </c>
      <c r="I192" s="6">
        <f>VLOOKUP($A192,[1]!Table,MATCH(I$5,[1]!Curves,0))</f>
        <v>0.17</v>
      </c>
      <c r="J192" s="8">
        <f t="shared" si="15"/>
        <v>0.17</v>
      </c>
    </row>
    <row r="193" spans="1:10" x14ac:dyDescent="0.25">
      <c r="A193" s="1">
        <f t="shared" si="12"/>
        <v>43040</v>
      </c>
      <c r="B193" s="6">
        <f>VLOOKUP($A193,[1]!Table,MATCH(B$5,[1]!Curves,0))</f>
        <v>6.2950261087312998E-2</v>
      </c>
      <c r="C193" s="6">
        <f>VLOOKUP($A193,[1]!Table,MATCH(C$5,[1]!Curves,0))</f>
        <v>4.7619999999999996</v>
      </c>
      <c r="D193" s="6">
        <f>VLOOKUP($A193,[1]!Table,MATCH(D$5,[1]!Curves,0))</f>
        <v>-1.6500000000000001E-2</v>
      </c>
      <c r="E193" s="6">
        <f t="shared" si="13"/>
        <v>4.7454999999999998</v>
      </c>
      <c r="F193" s="7">
        <f t="shared" si="16"/>
        <v>60</v>
      </c>
      <c r="G193">
        <f t="shared" si="14"/>
        <v>12.643557054051207</v>
      </c>
      <c r="H193" s="7">
        <f t="shared" si="17"/>
        <v>0.75</v>
      </c>
      <c r="I193" s="6">
        <f>VLOOKUP($A193,[1]!Table,MATCH(I$5,[1]!Curves,0))</f>
        <v>0.17</v>
      </c>
      <c r="J193" s="8">
        <f t="shared" si="15"/>
        <v>0.17</v>
      </c>
    </row>
    <row r="194" spans="1:10" x14ac:dyDescent="0.25">
      <c r="A194" s="1">
        <f t="shared" si="12"/>
        <v>43070</v>
      </c>
      <c r="B194" s="6">
        <f>VLOOKUP($A194,[1]!Table,MATCH(B$5,[1]!Curves,0))</f>
        <v>6.2965453009333011E-2</v>
      </c>
      <c r="C194" s="6">
        <f>VLOOKUP($A194,[1]!Table,MATCH(C$5,[1]!Curves,0))</f>
        <v>4.8970000000000002</v>
      </c>
      <c r="D194" s="6">
        <f>VLOOKUP($A194,[1]!Table,MATCH(D$5,[1]!Curves,0))</f>
        <v>-1.6500000000000001E-2</v>
      </c>
      <c r="E194" s="6">
        <f t="shared" si="13"/>
        <v>4.8805000000000005</v>
      </c>
      <c r="F194" s="7">
        <f t="shared" si="16"/>
        <v>60</v>
      </c>
      <c r="G194">
        <f t="shared" si="14"/>
        <v>12.293822354266979</v>
      </c>
      <c r="H194" s="7">
        <f t="shared" si="17"/>
        <v>0.75</v>
      </c>
      <c r="I194" s="6">
        <f>VLOOKUP($A194,[1]!Table,MATCH(I$5,[1]!Curves,0))</f>
        <v>0.17</v>
      </c>
      <c r="J194" s="8">
        <f t="shared" si="15"/>
        <v>0.17</v>
      </c>
    </row>
    <row r="195" spans="1:10" x14ac:dyDescent="0.25">
      <c r="A195" s="1">
        <f t="shared" si="12"/>
        <v>43101</v>
      </c>
      <c r="B195" s="6">
        <f>VLOOKUP($A195,[1]!Table,MATCH(B$5,[1]!Curves,0))</f>
        <v>6.2981151328833015E-2</v>
      </c>
      <c r="C195" s="6">
        <f>VLOOKUP($A195,[1]!Table,MATCH(C$5,[1]!Curves,0))</f>
        <v>5.1849999999999996</v>
      </c>
      <c r="D195" s="6">
        <f>VLOOKUP($A195,[1]!Table,MATCH(D$5,[1]!Curves,0))</f>
        <v>-1.6500000000000001E-2</v>
      </c>
      <c r="E195" s="6">
        <f t="shared" si="13"/>
        <v>5.1684999999999999</v>
      </c>
      <c r="F195" s="7">
        <f t="shared" si="16"/>
        <v>60</v>
      </c>
      <c r="G195">
        <f t="shared" si="14"/>
        <v>11.608783979878108</v>
      </c>
      <c r="H195" s="7">
        <f t="shared" si="17"/>
        <v>0.75</v>
      </c>
      <c r="I195" s="6">
        <f>VLOOKUP($A195,[1]!Table,MATCH(I$5,[1]!Curves,0))</f>
        <v>0.17</v>
      </c>
      <c r="J195" s="8">
        <f t="shared" si="15"/>
        <v>0.17</v>
      </c>
    </row>
    <row r="196" spans="1:10" x14ac:dyDescent="0.25">
      <c r="A196" s="1">
        <f t="shared" si="12"/>
        <v>43132</v>
      </c>
      <c r="B196" s="6">
        <f>VLOOKUP($A196,[1]!Table,MATCH(B$5,[1]!Curves,0))</f>
        <v>6.2996849648415024E-2</v>
      </c>
      <c r="C196" s="6">
        <f>VLOOKUP($A196,[1]!Table,MATCH(C$5,[1]!Curves,0))</f>
        <v>5.0350000000000001</v>
      </c>
      <c r="D196" s="6">
        <f>VLOOKUP($A196,[1]!Table,MATCH(D$5,[1]!Curves,0))</f>
        <v>-1.6500000000000001E-2</v>
      </c>
      <c r="E196" s="6">
        <f t="shared" si="13"/>
        <v>5.0185000000000004</v>
      </c>
      <c r="F196" s="7">
        <f t="shared" si="16"/>
        <v>60</v>
      </c>
      <c r="G196">
        <f t="shared" si="14"/>
        <v>11.955763674404702</v>
      </c>
      <c r="H196" s="7">
        <f t="shared" si="17"/>
        <v>0.75</v>
      </c>
      <c r="I196" s="6">
        <f>VLOOKUP($A196,[1]!Table,MATCH(I$5,[1]!Curves,0))</f>
        <v>0.17</v>
      </c>
      <c r="J196" s="8">
        <f t="shared" si="15"/>
        <v>0.17</v>
      </c>
    </row>
    <row r="197" spans="1:10" x14ac:dyDescent="0.25">
      <c r="A197" s="1">
        <f t="shared" si="12"/>
        <v>43160</v>
      </c>
      <c r="B197" s="6">
        <f>VLOOKUP($A197,[1]!Table,MATCH(B$5,[1]!Curves,0))</f>
        <v>6.3011028775850006E-2</v>
      </c>
      <c r="C197" s="6">
        <f>VLOOKUP($A197,[1]!Table,MATCH(C$5,[1]!Curves,0))</f>
        <v>4.8949999999999996</v>
      </c>
      <c r="D197" s="6">
        <f>VLOOKUP($A197,[1]!Table,MATCH(D$5,[1]!Curves,0))</f>
        <v>2E-3</v>
      </c>
      <c r="E197" s="6">
        <f t="shared" si="13"/>
        <v>4.8969999999999994</v>
      </c>
      <c r="F197" s="7">
        <f t="shared" si="16"/>
        <v>60</v>
      </c>
      <c r="G197">
        <f t="shared" si="14"/>
        <v>12.252399428221361</v>
      </c>
      <c r="H197" s="7">
        <f t="shared" si="17"/>
        <v>0.75</v>
      </c>
      <c r="I197" s="6">
        <f>VLOOKUP($A197,[1]!Table,MATCH(I$5,[1]!Curves,0))</f>
        <v>0.17</v>
      </c>
      <c r="J197" s="8">
        <f t="shared" si="15"/>
        <v>0.17</v>
      </c>
    </row>
    <row r="198" spans="1:10" x14ac:dyDescent="0.25">
      <c r="A198" s="1">
        <f t="shared" si="12"/>
        <v>43191</v>
      </c>
      <c r="B198" s="6">
        <f>VLOOKUP($A198,[1]!Table,MATCH(B$5,[1]!Curves,0))</f>
        <v>6.3026727095588014E-2</v>
      </c>
      <c r="C198" s="6">
        <f>VLOOKUP($A198,[1]!Table,MATCH(C$5,[1]!Curves,0))</f>
        <v>4.7249999999999996</v>
      </c>
      <c r="D198" s="6">
        <f>VLOOKUP($A198,[1]!Table,MATCH(D$5,[1]!Curves,0))</f>
        <v>2E-3</v>
      </c>
      <c r="E198" s="6">
        <f t="shared" si="13"/>
        <v>4.7269999999999994</v>
      </c>
      <c r="F198" s="7">
        <f t="shared" si="16"/>
        <v>60</v>
      </c>
      <c r="G198">
        <f t="shared" si="14"/>
        <v>12.693039983075948</v>
      </c>
      <c r="H198" s="7">
        <f t="shared" si="17"/>
        <v>0.75</v>
      </c>
      <c r="I198" s="6">
        <f>VLOOKUP($A198,[1]!Table,MATCH(I$5,[1]!Curves,0))</f>
        <v>0.17</v>
      </c>
      <c r="J198" s="8">
        <f t="shared" si="15"/>
        <v>0.17</v>
      </c>
    </row>
    <row r="199" spans="1:10" x14ac:dyDescent="0.25">
      <c r="A199" s="1">
        <f t="shared" ref="A199:A254" si="18">EDATE(A198,1)</f>
        <v>43221</v>
      </c>
      <c r="B199" s="6">
        <f>VLOOKUP($A199,[1]!Table,MATCH(B$5,[1]!Curves,0))</f>
        <v>6.304191901800002E-2</v>
      </c>
      <c r="C199" s="6">
        <f>VLOOKUP($A199,[1]!Table,MATCH(C$5,[1]!Curves,0))</f>
        <v>4.6849999999999996</v>
      </c>
      <c r="D199" s="6">
        <f>VLOOKUP($A199,[1]!Table,MATCH(D$5,[1]!Curves,0))</f>
        <v>1.7500000000000003E-3</v>
      </c>
      <c r="E199" s="6">
        <f t="shared" ref="E199:E254" si="19">D199+C199</f>
        <v>4.68675</v>
      </c>
      <c r="F199" s="7">
        <f t="shared" si="16"/>
        <v>60</v>
      </c>
      <c r="G199">
        <f t="shared" ref="G199:G254" si="20">F199/E199</f>
        <v>12.802048327732438</v>
      </c>
      <c r="H199" s="7">
        <f t="shared" si="17"/>
        <v>0.75</v>
      </c>
      <c r="I199" s="6">
        <f>VLOOKUP($A199,[1]!Table,MATCH(I$5,[1]!Curves,0))</f>
        <v>0.17</v>
      </c>
      <c r="J199" s="8">
        <f t="shared" ref="J199:J254" si="21">I199</f>
        <v>0.17</v>
      </c>
    </row>
    <row r="200" spans="1:10" x14ac:dyDescent="0.25">
      <c r="A200" s="1">
        <f t="shared" si="18"/>
        <v>43252</v>
      </c>
      <c r="B200" s="6">
        <f>VLOOKUP($A200,[1]!Table,MATCH(B$5,[1]!Curves,0))</f>
        <v>6.3057617337891017E-2</v>
      </c>
      <c r="C200" s="6">
        <f>VLOOKUP($A200,[1]!Table,MATCH(C$5,[1]!Curves,0))</f>
        <v>4.7050000000000001</v>
      </c>
      <c r="D200" s="6">
        <f>VLOOKUP($A200,[1]!Table,MATCH(D$5,[1]!Curves,0))</f>
        <v>1.7500000000000003E-3</v>
      </c>
      <c r="E200" s="6">
        <f t="shared" si="19"/>
        <v>4.7067500000000004</v>
      </c>
      <c r="F200" s="7">
        <f t="shared" ref="F200:F254" si="22">F199</f>
        <v>60</v>
      </c>
      <c r="G200">
        <f t="shared" si="20"/>
        <v>12.747649652095394</v>
      </c>
      <c r="H200" s="7">
        <f t="shared" ref="H200:H254" si="23">H199</f>
        <v>0.75</v>
      </c>
      <c r="I200" s="6">
        <f>VLOOKUP($A200,[1]!Table,MATCH(I$5,[1]!Curves,0))</f>
        <v>0.17</v>
      </c>
      <c r="J200" s="8">
        <f t="shared" si="21"/>
        <v>0.17</v>
      </c>
    </row>
    <row r="201" spans="1:10" x14ac:dyDescent="0.25">
      <c r="A201" s="1">
        <f t="shared" si="18"/>
        <v>43282</v>
      </c>
      <c r="B201" s="6">
        <f>VLOOKUP($A201,[1]!Table,MATCH(B$5,[1]!Curves,0))</f>
        <v>6.3072809260452015E-2</v>
      </c>
      <c r="C201" s="6">
        <f>VLOOKUP($A201,[1]!Table,MATCH(C$5,[1]!Curves,0))</f>
        <v>4.7130000000000001</v>
      </c>
      <c r="D201" s="6">
        <f>VLOOKUP($A201,[1]!Table,MATCH(D$5,[1]!Curves,0))</f>
        <v>1.7500000000000003E-3</v>
      </c>
      <c r="E201" s="6">
        <f t="shared" si="19"/>
        <v>4.7147500000000004</v>
      </c>
      <c r="F201" s="7">
        <f t="shared" si="22"/>
        <v>60</v>
      </c>
      <c r="G201">
        <f t="shared" si="20"/>
        <v>12.726019407179594</v>
      </c>
      <c r="H201" s="7">
        <f t="shared" si="23"/>
        <v>0.75</v>
      </c>
      <c r="I201" s="6">
        <f>VLOOKUP($A201,[1]!Table,MATCH(I$5,[1]!Curves,0))</f>
        <v>0.17</v>
      </c>
      <c r="J201" s="8">
        <f t="shared" si="21"/>
        <v>0.17</v>
      </c>
    </row>
    <row r="202" spans="1:10" x14ac:dyDescent="0.25">
      <c r="A202" s="1">
        <f t="shared" si="18"/>
        <v>43313</v>
      </c>
      <c r="B202" s="6">
        <f>VLOOKUP($A202,[1]!Table,MATCH(B$5,[1]!Curves,0))</f>
        <v>6.3088507580511002E-2</v>
      </c>
      <c r="C202" s="6">
        <f>VLOOKUP($A202,[1]!Table,MATCH(C$5,[1]!Curves,0))</f>
        <v>4.72</v>
      </c>
      <c r="D202" s="6">
        <f>VLOOKUP($A202,[1]!Table,MATCH(D$5,[1]!Curves,0))</f>
        <v>1.7500000000000003E-3</v>
      </c>
      <c r="E202" s="6">
        <f t="shared" si="19"/>
        <v>4.7217500000000001</v>
      </c>
      <c r="F202" s="7">
        <f t="shared" si="22"/>
        <v>60</v>
      </c>
      <c r="G202">
        <f t="shared" si="20"/>
        <v>12.707153068248001</v>
      </c>
      <c r="H202" s="7">
        <f t="shared" si="23"/>
        <v>0.75</v>
      </c>
      <c r="I202" s="6">
        <f>VLOOKUP($A202,[1]!Table,MATCH(I$5,[1]!Curves,0))</f>
        <v>0.17</v>
      </c>
      <c r="J202" s="8">
        <f t="shared" si="21"/>
        <v>0.17</v>
      </c>
    </row>
    <row r="203" spans="1:10" x14ac:dyDescent="0.25">
      <c r="A203" s="1">
        <f t="shared" si="18"/>
        <v>43344</v>
      </c>
      <c r="B203" s="6">
        <f>VLOOKUP($A203,[1]!Table,MATCH(B$5,[1]!Curves,0))</f>
        <v>6.3104205900652008E-2</v>
      </c>
      <c r="C203" s="6">
        <f>VLOOKUP($A203,[1]!Table,MATCH(C$5,[1]!Curves,0))</f>
        <v>4.7370000000000001</v>
      </c>
      <c r="D203" s="6">
        <f>VLOOKUP($A203,[1]!Table,MATCH(D$5,[1]!Curves,0))</f>
        <v>1.7500000000000003E-3</v>
      </c>
      <c r="E203" s="6">
        <f t="shared" si="19"/>
        <v>4.7387500000000005</v>
      </c>
      <c r="F203" s="7">
        <f t="shared" si="22"/>
        <v>60</v>
      </c>
      <c r="G203">
        <f t="shared" si="20"/>
        <v>12.661566868900024</v>
      </c>
      <c r="H203" s="7">
        <f t="shared" si="23"/>
        <v>0.75</v>
      </c>
      <c r="I203" s="6">
        <f>VLOOKUP($A203,[1]!Table,MATCH(I$5,[1]!Curves,0))</f>
        <v>0.17</v>
      </c>
      <c r="J203" s="8">
        <f t="shared" si="21"/>
        <v>0.17</v>
      </c>
    </row>
    <row r="204" spans="1:10" x14ac:dyDescent="0.25">
      <c r="A204" s="1">
        <f t="shared" si="18"/>
        <v>43374</v>
      </c>
      <c r="B204" s="6">
        <f>VLOOKUP($A204,[1]!Table,MATCH(B$5,[1]!Curves,0))</f>
        <v>6.3119397823448012E-2</v>
      </c>
      <c r="C204" s="6">
        <f>VLOOKUP($A204,[1]!Table,MATCH(C$5,[1]!Curves,0))</f>
        <v>4.7469999999999999</v>
      </c>
      <c r="D204" s="6">
        <f>VLOOKUP($A204,[1]!Table,MATCH(D$5,[1]!Curves,0))</f>
        <v>-1.6500000000000001E-2</v>
      </c>
      <c r="E204" s="6">
        <f t="shared" si="19"/>
        <v>4.7305000000000001</v>
      </c>
      <c r="F204" s="7">
        <f t="shared" si="22"/>
        <v>60</v>
      </c>
      <c r="G204">
        <f t="shared" si="20"/>
        <v>12.683648662932036</v>
      </c>
      <c r="H204" s="7">
        <f t="shared" si="23"/>
        <v>0.75</v>
      </c>
      <c r="I204" s="6">
        <f>VLOOKUP($A204,[1]!Table,MATCH(I$5,[1]!Curves,0))</f>
        <v>0.17</v>
      </c>
      <c r="J204" s="8">
        <f t="shared" si="21"/>
        <v>0.17</v>
      </c>
    </row>
    <row r="205" spans="1:10" x14ac:dyDescent="0.25">
      <c r="A205" s="1">
        <f t="shared" si="18"/>
        <v>43405</v>
      </c>
      <c r="B205" s="6">
        <f>VLOOKUP($A205,[1]!Table,MATCH(B$5,[1]!Curves,0))</f>
        <v>6.313509614375E-2</v>
      </c>
      <c r="C205" s="6">
        <f>VLOOKUP($A205,[1]!Table,MATCH(C$5,[1]!Curves,0))</f>
        <v>4.8920000000000003</v>
      </c>
      <c r="D205" s="6">
        <f>VLOOKUP($A205,[1]!Table,MATCH(D$5,[1]!Curves,0))</f>
        <v>-1.5500000000000002E-2</v>
      </c>
      <c r="E205" s="6">
        <f t="shared" si="19"/>
        <v>4.8765000000000001</v>
      </c>
      <c r="F205" s="7">
        <f t="shared" si="22"/>
        <v>60</v>
      </c>
      <c r="G205">
        <f t="shared" si="20"/>
        <v>12.303906490310673</v>
      </c>
      <c r="H205" s="7">
        <f t="shared" si="23"/>
        <v>0.75</v>
      </c>
      <c r="I205" s="6">
        <f>VLOOKUP($A205,[1]!Table,MATCH(I$5,[1]!Curves,0))</f>
        <v>0.17</v>
      </c>
      <c r="J205" s="8">
        <f t="shared" si="21"/>
        <v>0.17</v>
      </c>
    </row>
    <row r="206" spans="1:10" x14ac:dyDescent="0.25">
      <c r="A206" s="1">
        <f t="shared" si="18"/>
        <v>43435</v>
      </c>
      <c r="B206" s="6">
        <f>VLOOKUP($A206,[1]!Table,MATCH(B$5,[1]!Curves,0))</f>
        <v>6.3150288066701005E-2</v>
      </c>
      <c r="C206" s="6">
        <f>VLOOKUP($A206,[1]!Table,MATCH(C$5,[1]!Curves,0))</f>
        <v>5.0270000000000001</v>
      </c>
      <c r="D206" s="6">
        <f>VLOOKUP($A206,[1]!Table,MATCH(D$5,[1]!Curves,0))</f>
        <v>-1.5500000000000002E-2</v>
      </c>
      <c r="E206" s="6">
        <f t="shared" si="19"/>
        <v>5.0114999999999998</v>
      </c>
      <c r="F206" s="7">
        <f t="shared" si="22"/>
        <v>60</v>
      </c>
      <c r="G206">
        <f t="shared" si="20"/>
        <v>11.972463334331039</v>
      </c>
      <c r="H206" s="7">
        <f t="shared" si="23"/>
        <v>0.75</v>
      </c>
      <c r="I206" s="6">
        <f>VLOOKUP($A206,[1]!Table,MATCH(I$5,[1]!Curves,0))</f>
        <v>0.17</v>
      </c>
      <c r="J206" s="8">
        <f t="shared" si="21"/>
        <v>0.17</v>
      </c>
    </row>
    <row r="207" spans="1:10" x14ac:dyDescent="0.25">
      <c r="A207" s="1">
        <f t="shared" si="18"/>
        <v>43466</v>
      </c>
      <c r="B207" s="6">
        <f>VLOOKUP($A207,[1]!Table,MATCH(B$5,[1]!Curves,0))</f>
        <v>6.3165986387164003E-2</v>
      </c>
      <c r="C207" s="6">
        <f>VLOOKUP($A207,[1]!Table,MATCH(C$5,[1]!Curves,0))</f>
        <v>5.3150000000000004</v>
      </c>
      <c r="D207" s="6">
        <f>VLOOKUP($A207,[1]!Table,MATCH(D$5,[1]!Curves,0))</f>
        <v>-1.5500000000000002E-2</v>
      </c>
      <c r="E207" s="6">
        <f t="shared" si="19"/>
        <v>5.2995000000000001</v>
      </c>
      <c r="F207" s="7">
        <f t="shared" si="22"/>
        <v>60</v>
      </c>
      <c r="G207">
        <f t="shared" si="20"/>
        <v>11.321822813472968</v>
      </c>
      <c r="H207" s="7">
        <f t="shared" si="23"/>
        <v>0.75</v>
      </c>
      <c r="I207" s="6">
        <f>VLOOKUP($A207,[1]!Table,MATCH(I$5,[1]!Curves,0))</f>
        <v>0.17</v>
      </c>
      <c r="J207" s="8">
        <f t="shared" si="21"/>
        <v>0.17</v>
      </c>
    </row>
    <row r="208" spans="1:10" x14ac:dyDescent="0.25">
      <c r="A208" s="1">
        <f t="shared" si="18"/>
        <v>43497</v>
      </c>
      <c r="B208" s="6">
        <f>VLOOKUP($A208,[1]!Table,MATCH(B$5,[1]!Curves,0))</f>
        <v>6.3181684707709018E-2</v>
      </c>
      <c r="C208" s="6">
        <f>VLOOKUP($A208,[1]!Table,MATCH(C$5,[1]!Curves,0))</f>
        <v>5.165</v>
      </c>
      <c r="D208" s="6">
        <f>VLOOKUP($A208,[1]!Table,MATCH(D$5,[1]!Curves,0))</f>
        <v>-1.5500000000000002E-2</v>
      </c>
      <c r="E208" s="6">
        <f t="shared" si="19"/>
        <v>5.1494999999999997</v>
      </c>
      <c r="F208" s="7">
        <f t="shared" si="22"/>
        <v>60</v>
      </c>
      <c r="G208">
        <f t="shared" si="20"/>
        <v>11.651616661811827</v>
      </c>
      <c r="H208" s="7">
        <f t="shared" si="23"/>
        <v>0.75</v>
      </c>
      <c r="I208" s="6">
        <f>VLOOKUP($A208,[1]!Table,MATCH(I$5,[1]!Curves,0))</f>
        <v>0.17</v>
      </c>
      <c r="J208" s="8">
        <f t="shared" si="21"/>
        <v>0.17</v>
      </c>
    </row>
    <row r="209" spans="1:10" x14ac:dyDescent="0.25">
      <c r="A209" s="1">
        <f t="shared" si="18"/>
        <v>43525</v>
      </c>
      <c r="B209" s="6">
        <f>VLOOKUP($A209,[1]!Table,MATCH(B$5,[1]!Curves,0))</f>
        <v>6.3195863836013014E-2</v>
      </c>
      <c r="C209" s="6">
        <f>VLOOKUP($A209,[1]!Table,MATCH(C$5,[1]!Curves,0))</f>
        <v>5.0250000000000004</v>
      </c>
      <c r="D209" s="6">
        <f>VLOOKUP($A209,[1]!Table,MATCH(D$5,[1]!Curves,0))</f>
        <v>3.0000000000000001E-3</v>
      </c>
      <c r="E209" s="6">
        <f t="shared" si="19"/>
        <v>5.0280000000000005</v>
      </c>
      <c r="F209" s="7">
        <f t="shared" si="22"/>
        <v>60</v>
      </c>
      <c r="G209">
        <f t="shared" si="20"/>
        <v>11.933174224343674</v>
      </c>
      <c r="H209" s="7">
        <f t="shared" si="23"/>
        <v>0.75</v>
      </c>
      <c r="I209" s="6">
        <f>VLOOKUP($A209,[1]!Table,MATCH(I$5,[1]!Curves,0))</f>
        <v>0.17</v>
      </c>
      <c r="J209" s="8">
        <f t="shared" si="21"/>
        <v>0.17</v>
      </c>
    </row>
    <row r="210" spans="1:10" x14ac:dyDescent="0.25">
      <c r="A210" s="1">
        <f t="shared" si="18"/>
        <v>43556</v>
      </c>
      <c r="B210" s="6">
        <f>VLOOKUP($A210,[1]!Table,MATCH(B$5,[1]!Curves,0))</f>
        <v>6.321156215671403E-2</v>
      </c>
      <c r="C210" s="6">
        <f>VLOOKUP($A210,[1]!Table,MATCH(C$5,[1]!Curves,0))</f>
        <v>4.8550000000000004</v>
      </c>
      <c r="D210" s="6">
        <f>VLOOKUP($A210,[1]!Table,MATCH(D$5,[1]!Curves,0))</f>
        <v>3.0000000000000001E-3</v>
      </c>
      <c r="E210" s="6">
        <f t="shared" si="19"/>
        <v>4.8580000000000005</v>
      </c>
      <c r="F210" s="7">
        <f t="shared" si="22"/>
        <v>60</v>
      </c>
      <c r="G210">
        <f t="shared" si="20"/>
        <v>12.350761630300534</v>
      </c>
      <c r="H210" s="7">
        <f t="shared" si="23"/>
        <v>0.75</v>
      </c>
      <c r="I210" s="6">
        <f>VLOOKUP($A210,[1]!Table,MATCH(I$5,[1]!Curves,0))</f>
        <v>0.17</v>
      </c>
      <c r="J210" s="8">
        <f t="shared" si="21"/>
        <v>0.17</v>
      </c>
    </row>
    <row r="211" spans="1:10" x14ac:dyDescent="0.25">
      <c r="A211" s="1">
        <f t="shared" si="18"/>
        <v>43586</v>
      </c>
      <c r="B211" s="6">
        <f>VLOOKUP($A211,[1]!Table,MATCH(B$5,[1]!Curves,0))</f>
        <v>6.3226754080050004E-2</v>
      </c>
      <c r="C211" s="6">
        <f>VLOOKUP($A211,[1]!Table,MATCH(C$5,[1]!Curves,0))</f>
        <v>4.8150000000000004</v>
      </c>
      <c r="D211" s="6">
        <f>VLOOKUP($A211,[1]!Table,MATCH(D$5,[1]!Curves,0))</f>
        <v>2.7500000000000003E-3</v>
      </c>
      <c r="E211" s="6">
        <f t="shared" si="19"/>
        <v>4.8177500000000002</v>
      </c>
      <c r="F211" s="7">
        <f t="shared" si="22"/>
        <v>60</v>
      </c>
      <c r="G211">
        <f t="shared" si="20"/>
        <v>12.453946344247832</v>
      </c>
      <c r="H211" s="7">
        <f t="shared" si="23"/>
        <v>0.75</v>
      </c>
      <c r="I211" s="6">
        <f>VLOOKUP($A211,[1]!Table,MATCH(I$5,[1]!Curves,0))</f>
        <v>0.17</v>
      </c>
      <c r="J211" s="8">
        <f t="shared" si="21"/>
        <v>0.17</v>
      </c>
    </row>
    <row r="212" spans="1:10" x14ac:dyDescent="0.25">
      <c r="A212" s="1">
        <f t="shared" si="18"/>
        <v>43617</v>
      </c>
      <c r="B212" s="6">
        <f>VLOOKUP($A212,[1]!Table,MATCH(B$5,[1]!Curves,0))</f>
        <v>6.3242452400912003E-2</v>
      </c>
      <c r="C212" s="6">
        <f>VLOOKUP($A212,[1]!Table,MATCH(C$5,[1]!Curves,0))</f>
        <v>4.835</v>
      </c>
      <c r="D212" s="6">
        <f>VLOOKUP($A212,[1]!Table,MATCH(D$5,[1]!Curves,0))</f>
        <v>2.7500000000000003E-3</v>
      </c>
      <c r="E212" s="6">
        <f t="shared" si="19"/>
        <v>4.8377499999999998</v>
      </c>
      <c r="F212" s="7">
        <f t="shared" si="22"/>
        <v>60</v>
      </c>
      <c r="G212">
        <f t="shared" si="20"/>
        <v>12.402459821197871</v>
      </c>
      <c r="H212" s="7">
        <f t="shared" si="23"/>
        <v>0.75</v>
      </c>
      <c r="I212" s="6">
        <f>VLOOKUP($A212,[1]!Table,MATCH(I$5,[1]!Curves,0))</f>
        <v>0.17</v>
      </c>
      <c r="J212" s="8">
        <f t="shared" si="21"/>
        <v>0.17</v>
      </c>
    </row>
    <row r="213" spans="1:10" x14ac:dyDescent="0.25">
      <c r="A213" s="1">
        <f t="shared" si="18"/>
        <v>43647</v>
      </c>
      <c r="B213" s="6">
        <f>VLOOKUP($A213,[1]!Table,MATCH(B$5,[1]!Curves,0))</f>
        <v>6.3257644324404019E-2</v>
      </c>
      <c r="C213" s="6">
        <f>VLOOKUP($A213,[1]!Table,MATCH(C$5,[1]!Curves,0))</f>
        <v>4.843</v>
      </c>
      <c r="D213" s="6">
        <f>VLOOKUP($A213,[1]!Table,MATCH(D$5,[1]!Curves,0))</f>
        <v>2.7500000000000003E-3</v>
      </c>
      <c r="E213" s="6">
        <f t="shared" si="19"/>
        <v>4.8457499999999998</v>
      </c>
      <c r="F213" s="7">
        <f t="shared" si="22"/>
        <v>60</v>
      </c>
      <c r="G213">
        <f t="shared" si="20"/>
        <v>12.38198421297013</v>
      </c>
      <c r="H213" s="7">
        <f t="shared" si="23"/>
        <v>0.75</v>
      </c>
      <c r="I213" s="6">
        <f>VLOOKUP($A213,[1]!Table,MATCH(I$5,[1]!Curves,0))</f>
        <v>0.17</v>
      </c>
      <c r="J213" s="8">
        <f t="shared" si="21"/>
        <v>0.17</v>
      </c>
    </row>
    <row r="214" spans="1:10" x14ac:dyDescent="0.25">
      <c r="A214" s="1">
        <f t="shared" si="18"/>
        <v>43678</v>
      </c>
      <c r="B214" s="6">
        <f>VLOOKUP($A214,[1]!Table,MATCH(B$5,[1]!Curves,0))</f>
        <v>6.3273342645425029E-2</v>
      </c>
      <c r="C214" s="6">
        <f>VLOOKUP($A214,[1]!Table,MATCH(C$5,[1]!Curves,0))</f>
        <v>4.8499999999999996</v>
      </c>
      <c r="D214" s="6">
        <f>VLOOKUP($A214,[1]!Table,MATCH(D$5,[1]!Curves,0))</f>
        <v>2.7500000000000003E-3</v>
      </c>
      <c r="E214" s="6">
        <f t="shared" si="19"/>
        <v>4.8527499999999995</v>
      </c>
      <c r="F214" s="7">
        <f t="shared" si="22"/>
        <v>60</v>
      </c>
      <c r="G214">
        <f t="shared" si="20"/>
        <v>12.364123435165629</v>
      </c>
      <c r="H214" s="7">
        <f t="shared" si="23"/>
        <v>0.75</v>
      </c>
      <c r="I214" s="6">
        <f>VLOOKUP($A214,[1]!Table,MATCH(I$5,[1]!Curves,0))</f>
        <v>0.17</v>
      </c>
      <c r="J214" s="8">
        <f t="shared" si="21"/>
        <v>0.17</v>
      </c>
    </row>
    <row r="215" spans="1:10" x14ac:dyDescent="0.25">
      <c r="A215" s="1">
        <f t="shared" si="18"/>
        <v>43709</v>
      </c>
      <c r="B215" s="6">
        <f>VLOOKUP($A215,[1]!Table,MATCH(B$5,[1]!Curves,0))</f>
        <v>6.3289040966529028E-2</v>
      </c>
      <c r="C215" s="6">
        <f>VLOOKUP($A215,[1]!Table,MATCH(C$5,[1]!Curves,0))</f>
        <v>4.867</v>
      </c>
      <c r="D215" s="6">
        <f>VLOOKUP($A215,[1]!Table,MATCH(D$5,[1]!Curves,0))</f>
        <v>2.7500000000000003E-3</v>
      </c>
      <c r="E215" s="6">
        <f t="shared" si="19"/>
        <v>4.8697499999999998</v>
      </c>
      <c r="F215" s="7">
        <f t="shared" si="22"/>
        <v>60</v>
      </c>
      <c r="G215">
        <f t="shared" si="20"/>
        <v>12.320961034960728</v>
      </c>
      <c r="H215" s="7">
        <f t="shared" si="23"/>
        <v>0.75</v>
      </c>
      <c r="I215" s="6">
        <f>VLOOKUP($A215,[1]!Table,MATCH(I$5,[1]!Curves,0))</f>
        <v>0.17</v>
      </c>
      <c r="J215" s="8">
        <f t="shared" si="21"/>
        <v>0.17</v>
      </c>
    </row>
    <row r="216" spans="1:10" x14ac:dyDescent="0.25">
      <c r="A216" s="1">
        <f t="shared" si="18"/>
        <v>43739</v>
      </c>
      <c r="B216" s="6">
        <f>VLOOKUP($A216,[1]!Table,MATCH(B$5,[1]!Curves,0))</f>
        <v>6.330423289025601E-2</v>
      </c>
      <c r="C216" s="6">
        <f>VLOOKUP($A216,[1]!Table,MATCH(C$5,[1]!Curves,0))</f>
        <v>4.8769999999999998</v>
      </c>
      <c r="D216" s="6">
        <f>VLOOKUP($A216,[1]!Table,MATCH(D$5,[1]!Curves,0))</f>
        <v>-1.5500000000000002E-2</v>
      </c>
      <c r="E216" s="6">
        <f t="shared" si="19"/>
        <v>4.8614999999999995</v>
      </c>
      <c r="F216" s="7">
        <f t="shared" si="22"/>
        <v>60</v>
      </c>
      <c r="G216">
        <f t="shared" si="20"/>
        <v>12.341869793273682</v>
      </c>
      <c r="H216" s="7">
        <f t="shared" si="23"/>
        <v>0.75</v>
      </c>
      <c r="I216" s="6">
        <f>VLOOKUP($A216,[1]!Table,MATCH(I$5,[1]!Curves,0))</f>
        <v>0.17</v>
      </c>
      <c r="J216" s="8">
        <f t="shared" si="21"/>
        <v>0.17</v>
      </c>
    </row>
    <row r="217" spans="1:10" x14ac:dyDescent="0.25">
      <c r="A217" s="1">
        <f t="shared" si="18"/>
        <v>43770</v>
      </c>
      <c r="B217" s="6">
        <f>VLOOKUP($A217,[1]!Table,MATCH(B$5,[1]!Curves,0))</f>
        <v>6.3319931211521019E-2</v>
      </c>
      <c r="C217" s="6">
        <f>VLOOKUP($A217,[1]!Table,MATCH(C$5,[1]!Curves,0))</f>
        <v>5.0220000000000002</v>
      </c>
      <c r="D217" s="6">
        <f>VLOOKUP($A217,[1]!Table,MATCH(D$5,[1]!Curves,0))</f>
        <v>-1.4499999999999999E-2</v>
      </c>
      <c r="E217" s="6">
        <f t="shared" si="19"/>
        <v>5.0075000000000003</v>
      </c>
      <c r="F217" s="7">
        <f t="shared" si="22"/>
        <v>60</v>
      </c>
      <c r="G217">
        <f t="shared" si="20"/>
        <v>11.982026959560658</v>
      </c>
      <c r="H217" s="7">
        <f t="shared" si="23"/>
        <v>0.75</v>
      </c>
      <c r="I217" s="6">
        <f>VLOOKUP($A217,[1]!Table,MATCH(I$5,[1]!Curves,0))</f>
        <v>0.17</v>
      </c>
      <c r="J217" s="8">
        <f t="shared" si="21"/>
        <v>0.17</v>
      </c>
    </row>
    <row r="218" spans="1:10" x14ac:dyDescent="0.25">
      <c r="A218" s="1">
        <f t="shared" si="18"/>
        <v>43800</v>
      </c>
      <c r="B218" s="6">
        <f>VLOOKUP($A218,[1]!Table,MATCH(B$5,[1]!Curves,0))</f>
        <v>6.3335123135403001E-2</v>
      </c>
      <c r="C218" s="6">
        <f>VLOOKUP($A218,[1]!Table,MATCH(C$5,[1]!Curves,0))</f>
        <v>5.1570000000000009</v>
      </c>
      <c r="D218" s="6">
        <f>VLOOKUP($A218,[1]!Table,MATCH(D$5,[1]!Curves,0))</f>
        <v>-1.4499999999999999E-2</v>
      </c>
      <c r="E218" s="6">
        <f t="shared" si="19"/>
        <v>5.142500000000001</v>
      </c>
      <c r="F218" s="7">
        <f t="shared" si="22"/>
        <v>60</v>
      </c>
      <c r="G218">
        <f t="shared" si="20"/>
        <v>11.667476908118617</v>
      </c>
      <c r="H218" s="7">
        <f t="shared" si="23"/>
        <v>0.75</v>
      </c>
      <c r="I218" s="6">
        <f>VLOOKUP($A218,[1]!Table,MATCH(I$5,[1]!Curves,0))</f>
        <v>0.17</v>
      </c>
      <c r="J218" s="8">
        <f t="shared" si="21"/>
        <v>0.17</v>
      </c>
    </row>
    <row r="219" spans="1:10" x14ac:dyDescent="0.25">
      <c r="A219" s="1">
        <f t="shared" si="18"/>
        <v>43831</v>
      </c>
      <c r="B219" s="6">
        <f>VLOOKUP($A219,[1]!Table,MATCH(B$5,[1]!Curves,0))</f>
        <v>6.3350821456829007E-2</v>
      </c>
      <c r="C219" s="6">
        <f>VLOOKUP($A219,[1]!Table,MATCH(C$5,[1]!Curves,0))</f>
        <v>5.4450000000000003</v>
      </c>
      <c r="D219" s="6">
        <f>VLOOKUP($A219,[1]!Table,MATCH(D$5,[1]!Curves,0))</f>
        <v>-1.4499999999999999E-2</v>
      </c>
      <c r="E219" s="6">
        <f t="shared" si="19"/>
        <v>5.4305000000000003</v>
      </c>
      <c r="F219" s="7">
        <f t="shared" si="22"/>
        <v>60</v>
      </c>
      <c r="G219">
        <f t="shared" si="20"/>
        <v>11.048706380627934</v>
      </c>
      <c r="H219" s="7">
        <f t="shared" si="23"/>
        <v>0.75</v>
      </c>
      <c r="I219" s="6">
        <f>VLOOKUP($A219,[1]!Table,MATCH(I$5,[1]!Curves,0))</f>
        <v>0.17</v>
      </c>
      <c r="J219" s="8">
        <f t="shared" si="21"/>
        <v>0.17</v>
      </c>
    </row>
    <row r="220" spans="1:10" x14ac:dyDescent="0.25">
      <c r="A220" s="1">
        <f t="shared" si="18"/>
        <v>43862</v>
      </c>
      <c r="B220" s="6">
        <f>VLOOKUP($A220,[1]!Table,MATCH(B$5,[1]!Curves,0))</f>
        <v>6.3366519778337002E-2</v>
      </c>
      <c r="C220" s="6">
        <f>VLOOKUP($A220,[1]!Table,MATCH(C$5,[1]!Curves,0))</f>
        <v>5.2949999999999999</v>
      </c>
      <c r="D220" s="6">
        <f>VLOOKUP($A220,[1]!Table,MATCH(D$5,[1]!Curves,0))</f>
        <v>-1.4499999999999999E-2</v>
      </c>
      <c r="E220" s="6">
        <f t="shared" si="19"/>
        <v>5.2805</v>
      </c>
      <c r="F220" s="7">
        <f t="shared" si="22"/>
        <v>60</v>
      </c>
      <c r="G220">
        <f t="shared" si="20"/>
        <v>11.362560363601931</v>
      </c>
      <c r="H220" s="7">
        <f t="shared" si="23"/>
        <v>0.75</v>
      </c>
      <c r="I220" s="6">
        <f>VLOOKUP($A220,[1]!Table,MATCH(I$5,[1]!Curves,0))</f>
        <v>0.17</v>
      </c>
      <c r="J220" s="8">
        <f t="shared" si="21"/>
        <v>0.17</v>
      </c>
    </row>
    <row r="221" spans="1:10" x14ac:dyDescent="0.25">
      <c r="A221" s="1">
        <f t="shared" si="18"/>
        <v>43891</v>
      </c>
      <c r="B221" s="6">
        <f>VLOOKUP($A221,[1]!Table,MATCH(B$5,[1]!Curves,0))</f>
        <v>6.3381205304982008E-2</v>
      </c>
      <c r="C221" s="6">
        <f>VLOOKUP($A221,[1]!Table,MATCH(C$5,[1]!Curves,0))</f>
        <v>5.1550000000000002</v>
      </c>
      <c r="D221" s="6">
        <f>VLOOKUP($A221,[1]!Table,MATCH(D$5,[1]!Curves,0))</f>
        <v>4.0000000000000001E-3</v>
      </c>
      <c r="E221" s="6">
        <f t="shared" si="19"/>
        <v>5.1589999999999998</v>
      </c>
      <c r="F221" s="7">
        <f t="shared" si="22"/>
        <v>60</v>
      </c>
      <c r="G221">
        <f t="shared" si="20"/>
        <v>11.630160883892227</v>
      </c>
      <c r="H221" s="7">
        <f t="shared" si="23"/>
        <v>0.75</v>
      </c>
      <c r="I221" s="6">
        <f>VLOOKUP($A221,[1]!Table,MATCH(I$5,[1]!Curves,0))</f>
        <v>0.17</v>
      </c>
      <c r="J221" s="8">
        <f t="shared" si="21"/>
        <v>0.17</v>
      </c>
    </row>
    <row r="222" spans="1:10" x14ac:dyDescent="0.25">
      <c r="A222" s="1">
        <f t="shared" si="18"/>
        <v>43922</v>
      </c>
      <c r="B222" s="6">
        <f>VLOOKUP($A222,[1]!Table,MATCH(B$5,[1]!Curves,0))</f>
        <v>6.3396903626648016E-2</v>
      </c>
      <c r="C222" s="6">
        <f>VLOOKUP($A222,[1]!Table,MATCH(C$5,[1]!Curves,0))</f>
        <v>4.9850000000000003</v>
      </c>
      <c r="D222" s="6">
        <f>VLOOKUP($A222,[1]!Table,MATCH(D$5,[1]!Curves,0))</f>
        <v>4.0000000000000001E-3</v>
      </c>
      <c r="E222" s="6">
        <f t="shared" si="19"/>
        <v>4.9889999999999999</v>
      </c>
      <c r="F222" s="7">
        <f t="shared" si="22"/>
        <v>60</v>
      </c>
      <c r="G222">
        <f t="shared" si="20"/>
        <v>12.026458208057727</v>
      </c>
      <c r="H222" s="7">
        <f t="shared" si="23"/>
        <v>0.75</v>
      </c>
      <c r="I222" s="6">
        <f>VLOOKUP($A222,[1]!Table,MATCH(I$5,[1]!Curves,0))</f>
        <v>0.17</v>
      </c>
      <c r="J222" s="8">
        <f t="shared" si="21"/>
        <v>0.17</v>
      </c>
    </row>
    <row r="223" spans="1:10" x14ac:dyDescent="0.25">
      <c r="A223" s="1">
        <f t="shared" si="18"/>
        <v>43952</v>
      </c>
      <c r="B223" s="6">
        <f>VLOOKUP($A223,[1]!Table,MATCH(B$5,[1]!Curves,0))</f>
        <v>6.3412095550917993E-2</v>
      </c>
      <c r="C223" s="6">
        <f>VLOOKUP($A223,[1]!Table,MATCH(C$5,[1]!Curves,0))</f>
        <v>4.9450000000000003</v>
      </c>
      <c r="D223" s="6">
        <f>VLOOKUP($A223,[1]!Table,MATCH(D$5,[1]!Curves,0))</f>
        <v>3.7499999999999999E-3</v>
      </c>
      <c r="E223" s="6">
        <f t="shared" si="19"/>
        <v>4.9487500000000004</v>
      </c>
      <c r="F223" s="7">
        <f t="shared" si="22"/>
        <v>60</v>
      </c>
      <c r="G223">
        <f t="shared" si="20"/>
        <v>12.124273806516797</v>
      </c>
      <c r="H223" s="7">
        <f t="shared" si="23"/>
        <v>0.75</v>
      </c>
      <c r="I223" s="6">
        <f>VLOOKUP($A223,[1]!Table,MATCH(I$5,[1]!Curves,0))</f>
        <v>0.17</v>
      </c>
      <c r="J223" s="8">
        <f t="shared" si="21"/>
        <v>0.17</v>
      </c>
    </row>
    <row r="224" spans="1:10" x14ac:dyDescent="0.25">
      <c r="A224" s="1">
        <f t="shared" si="18"/>
        <v>43983</v>
      </c>
      <c r="B224" s="6">
        <f>VLOOKUP($A224,[1]!Table,MATCH(B$5,[1]!Curves,0))</f>
        <v>6.3427793872745011E-2</v>
      </c>
      <c r="C224" s="6">
        <f>VLOOKUP($A224,[1]!Table,MATCH(C$5,[1]!Curves,0))</f>
        <v>4.9649999999999999</v>
      </c>
      <c r="D224" s="6">
        <f>VLOOKUP($A224,[1]!Table,MATCH(D$5,[1]!Curves,0))</f>
        <v>3.7499999999999999E-3</v>
      </c>
      <c r="E224" s="6">
        <f t="shared" si="19"/>
        <v>4.96875</v>
      </c>
      <c r="F224" s="7">
        <f t="shared" si="22"/>
        <v>60</v>
      </c>
      <c r="G224">
        <f t="shared" si="20"/>
        <v>12.075471698113208</v>
      </c>
      <c r="H224" s="7">
        <f t="shared" si="23"/>
        <v>0.75</v>
      </c>
      <c r="I224" s="6">
        <f>VLOOKUP($A224,[1]!Table,MATCH(I$5,[1]!Curves,0))</f>
        <v>0.17</v>
      </c>
      <c r="J224" s="8">
        <f t="shared" si="21"/>
        <v>0.17</v>
      </c>
    </row>
    <row r="225" spans="1:10" x14ac:dyDescent="0.25">
      <c r="A225" s="1">
        <f t="shared" si="18"/>
        <v>44013</v>
      </c>
      <c r="B225" s="6">
        <f>VLOOKUP($A225,[1]!Table,MATCH(B$5,[1]!Curves,0))</f>
        <v>6.3442985797170004E-2</v>
      </c>
      <c r="C225" s="6">
        <f>VLOOKUP($A225,[1]!Table,MATCH(C$5,[1]!Curves,0))</f>
        <v>4.9729999999999999</v>
      </c>
      <c r="D225" s="6">
        <f>VLOOKUP($A225,[1]!Table,MATCH(D$5,[1]!Curves,0))</f>
        <v>3.7499999999999999E-3</v>
      </c>
      <c r="E225" s="6">
        <f t="shared" si="19"/>
        <v>4.97675</v>
      </c>
      <c r="F225" s="7">
        <f t="shared" si="22"/>
        <v>60</v>
      </c>
      <c r="G225">
        <f t="shared" si="20"/>
        <v>12.056060682172101</v>
      </c>
      <c r="H225" s="7">
        <f t="shared" si="23"/>
        <v>0.75</v>
      </c>
      <c r="I225" s="6">
        <f>VLOOKUP($A225,[1]!Table,MATCH(I$5,[1]!Curves,0))</f>
        <v>0.17</v>
      </c>
      <c r="J225" s="8">
        <f t="shared" si="21"/>
        <v>0.17</v>
      </c>
    </row>
    <row r="226" spans="1:10" x14ac:dyDescent="0.25">
      <c r="A226" s="1">
        <f t="shared" si="18"/>
        <v>44044</v>
      </c>
      <c r="B226" s="6">
        <f>VLOOKUP($A226,[1]!Table,MATCH(B$5,[1]!Curves,0))</f>
        <v>6.3458684119158004E-2</v>
      </c>
      <c r="C226" s="6">
        <f>VLOOKUP($A226,[1]!Table,MATCH(C$5,[1]!Curves,0))</f>
        <v>4.9800000000000004</v>
      </c>
      <c r="D226" s="6">
        <f>VLOOKUP($A226,[1]!Table,MATCH(D$5,[1]!Curves,0))</f>
        <v>3.7499999999999999E-3</v>
      </c>
      <c r="E226" s="6">
        <f t="shared" si="19"/>
        <v>4.9837500000000006</v>
      </c>
      <c r="F226" s="7">
        <f t="shared" si="22"/>
        <v>60</v>
      </c>
      <c r="G226">
        <f t="shared" si="20"/>
        <v>12.039127163280661</v>
      </c>
      <c r="H226" s="7">
        <f t="shared" si="23"/>
        <v>0.75</v>
      </c>
      <c r="I226" s="6">
        <f>VLOOKUP($A226,[1]!Table,MATCH(I$5,[1]!Curves,0))</f>
        <v>0.17</v>
      </c>
      <c r="J226" s="8">
        <f t="shared" si="21"/>
        <v>0.17</v>
      </c>
    </row>
    <row r="227" spans="1:10" x14ac:dyDescent="0.25">
      <c r="A227" s="1">
        <f t="shared" si="18"/>
        <v>44075</v>
      </c>
      <c r="B227" s="6">
        <f>VLOOKUP($A227,[1]!Table,MATCH(B$5,[1]!Curves,0))</f>
        <v>6.3474382441227009E-2</v>
      </c>
      <c r="C227" s="6">
        <f>VLOOKUP($A227,[1]!Table,MATCH(C$5,[1]!Curves,0))</f>
        <v>4.9969999999999999</v>
      </c>
      <c r="D227" s="6">
        <f>VLOOKUP($A227,[1]!Table,MATCH(D$5,[1]!Curves,0))</f>
        <v>3.7499999999999999E-3</v>
      </c>
      <c r="E227" s="6">
        <f t="shared" si="19"/>
        <v>5.00075</v>
      </c>
      <c r="F227" s="7">
        <f t="shared" si="22"/>
        <v>60</v>
      </c>
      <c r="G227">
        <f t="shared" si="20"/>
        <v>11.998200269959506</v>
      </c>
      <c r="H227" s="7">
        <f t="shared" si="23"/>
        <v>0.75</v>
      </c>
      <c r="I227" s="6">
        <f>VLOOKUP($A227,[1]!Table,MATCH(I$5,[1]!Curves,0))</f>
        <v>0.17</v>
      </c>
      <c r="J227" s="8">
        <f t="shared" si="21"/>
        <v>0.17</v>
      </c>
    </row>
    <row r="228" spans="1:10" x14ac:dyDescent="0.25">
      <c r="A228" s="1">
        <f t="shared" si="18"/>
        <v>44105</v>
      </c>
      <c r="B228" s="6">
        <f>VLOOKUP($A228,[1]!Table,MATCH(B$5,[1]!Curves,0))</f>
        <v>6.3489574365888007E-2</v>
      </c>
      <c r="C228" s="6">
        <f>VLOOKUP($A228,[1]!Table,MATCH(C$5,[1]!Curves,0))</f>
        <v>5.0069999999999997</v>
      </c>
      <c r="D228" s="6">
        <f>VLOOKUP($A228,[1]!Table,MATCH(D$5,[1]!Curves,0))</f>
        <v>-1.4499999999999999E-2</v>
      </c>
      <c r="E228" s="6">
        <f t="shared" si="19"/>
        <v>4.9924999999999997</v>
      </c>
      <c r="F228" s="7">
        <f t="shared" si="22"/>
        <v>60</v>
      </c>
      <c r="G228">
        <f t="shared" si="20"/>
        <v>12.018027040560842</v>
      </c>
      <c r="H228" s="7">
        <f t="shared" si="23"/>
        <v>0.75</v>
      </c>
      <c r="I228" s="6">
        <f>VLOOKUP($A228,[1]!Table,MATCH(I$5,[1]!Curves,0))</f>
        <v>0.17</v>
      </c>
      <c r="J228" s="8">
        <f t="shared" si="21"/>
        <v>0.17</v>
      </c>
    </row>
    <row r="229" spans="1:10" x14ac:dyDescent="0.25">
      <c r="A229" s="1">
        <f t="shared" si="18"/>
        <v>44136</v>
      </c>
      <c r="B229" s="6">
        <f>VLOOKUP($A229,[1]!Table,MATCH(B$5,[1]!Curves,0))</f>
        <v>6.3505272688117995E-2</v>
      </c>
      <c r="C229" s="6">
        <f>VLOOKUP($A229,[1]!Table,MATCH(C$5,[1]!Curves,0))</f>
        <v>5.1520000000000001</v>
      </c>
      <c r="D229" s="6">
        <f>VLOOKUP($A229,[1]!Table,MATCH(D$5,[1]!Curves,0))</f>
        <v>-1.3500000000000002E-2</v>
      </c>
      <c r="E229" s="6">
        <f t="shared" si="19"/>
        <v>5.1385000000000005</v>
      </c>
      <c r="F229" s="7">
        <f t="shared" si="22"/>
        <v>60</v>
      </c>
      <c r="G229">
        <f t="shared" si="20"/>
        <v>11.676559307190812</v>
      </c>
      <c r="H229" s="7">
        <f t="shared" si="23"/>
        <v>0.75</v>
      </c>
      <c r="I229" s="6">
        <f>VLOOKUP($A229,[1]!Table,MATCH(I$5,[1]!Curves,0))</f>
        <v>0.17</v>
      </c>
      <c r="J229" s="8">
        <f t="shared" si="21"/>
        <v>0.17</v>
      </c>
    </row>
    <row r="230" spans="1:10" x14ac:dyDescent="0.25">
      <c r="A230" s="1">
        <f t="shared" si="18"/>
        <v>44166</v>
      </c>
      <c r="B230" s="6">
        <f>VLOOKUP($A230,[1]!Table,MATCH(B$5,[1]!Curves,0))</f>
        <v>6.3520464612934008E-2</v>
      </c>
      <c r="C230" s="6">
        <f>VLOOKUP($A230,[1]!Table,MATCH(C$5,[1]!Curves,0))</f>
        <v>5.2870000000000008</v>
      </c>
      <c r="D230" s="6">
        <f>VLOOKUP($A230,[1]!Table,MATCH(D$5,[1]!Curves,0))</f>
        <v>-1.3500000000000002E-2</v>
      </c>
      <c r="E230" s="6">
        <f t="shared" si="19"/>
        <v>5.2735000000000012</v>
      </c>
      <c r="F230" s="7">
        <f t="shared" si="22"/>
        <v>60</v>
      </c>
      <c r="G230">
        <f t="shared" si="20"/>
        <v>11.377642931639325</v>
      </c>
      <c r="H230" s="7">
        <f t="shared" si="23"/>
        <v>0.75</v>
      </c>
      <c r="I230" s="6">
        <f>VLOOKUP($A230,[1]!Table,MATCH(I$5,[1]!Curves,0))</f>
        <v>0.17</v>
      </c>
      <c r="J230" s="8">
        <f t="shared" si="21"/>
        <v>0.17</v>
      </c>
    </row>
    <row r="231" spans="1:10" x14ac:dyDescent="0.25">
      <c r="A231" s="1">
        <f t="shared" si="18"/>
        <v>44197</v>
      </c>
      <c r="B231" s="6">
        <f>VLOOKUP($A231,[1]!Table,MATCH(B$5,[1]!Curves,0))</f>
        <v>6.353037784075001E-2</v>
      </c>
      <c r="C231" s="6">
        <f>VLOOKUP($A231,[1]!Table,MATCH(C$5,[1]!Curves,0))</f>
        <v>5.5750000000000002</v>
      </c>
      <c r="D231" s="6">
        <f>VLOOKUP($A231,[1]!Table,MATCH(D$5,[1]!Curves,0))</f>
        <v>-1.3500000000000002E-2</v>
      </c>
      <c r="E231" s="6">
        <f t="shared" si="19"/>
        <v>5.5615000000000006</v>
      </c>
      <c r="F231" s="7">
        <f t="shared" si="22"/>
        <v>60</v>
      </c>
      <c r="G231">
        <f t="shared" si="20"/>
        <v>10.788456351703676</v>
      </c>
      <c r="H231" s="7">
        <f t="shared" si="23"/>
        <v>0.75</v>
      </c>
      <c r="I231" s="6">
        <f>VLOOKUP($A231,[1]!Table,MATCH(I$5,[1]!Curves,0))</f>
        <v>0.17</v>
      </c>
      <c r="J231" s="8">
        <f t="shared" si="21"/>
        <v>0.17</v>
      </c>
    </row>
    <row r="232" spans="1:10" x14ac:dyDescent="0.25">
      <c r="A232" s="1">
        <f t="shared" si="18"/>
        <v>44228</v>
      </c>
      <c r="B232" s="6">
        <f>VLOOKUP($A232,[1]!Table,MATCH(B$5,[1]!Curves,0))</f>
        <v>6.3529772714817995E-2</v>
      </c>
      <c r="C232" s="6">
        <f>VLOOKUP($A232,[1]!Table,MATCH(C$5,[1]!Curves,0))</f>
        <v>5.4249999999999998</v>
      </c>
      <c r="D232" s="6">
        <f>VLOOKUP($A232,[1]!Table,MATCH(D$5,[1]!Curves,0))</f>
        <v>-1.3500000000000002E-2</v>
      </c>
      <c r="E232" s="6">
        <f t="shared" si="19"/>
        <v>5.4115000000000002</v>
      </c>
      <c r="F232" s="7">
        <f t="shared" si="22"/>
        <v>60</v>
      </c>
      <c r="G232">
        <f t="shared" si="20"/>
        <v>11.087498845052203</v>
      </c>
      <c r="H232" s="7">
        <f t="shared" si="23"/>
        <v>0.75</v>
      </c>
      <c r="I232" s="6">
        <f>VLOOKUP($A232,[1]!Table,MATCH(I$5,[1]!Curves,0))</f>
        <v>0.17</v>
      </c>
      <c r="J232" s="8">
        <f t="shared" si="21"/>
        <v>0.17</v>
      </c>
    </row>
    <row r="233" spans="1:10" x14ac:dyDescent="0.25">
      <c r="A233" s="1">
        <f t="shared" si="18"/>
        <v>44256</v>
      </c>
      <c r="B233" s="6">
        <f>VLOOKUP($A233,[1]!Table,MATCH(B$5,[1]!Curves,0))</f>
        <v>6.3529226149461021E-2</v>
      </c>
      <c r="C233" s="6">
        <f>VLOOKUP($A233,[1]!Table,MATCH(C$5,[1]!Curves,0))</f>
        <v>5.2850000000000001</v>
      </c>
      <c r="D233" s="6">
        <f>VLOOKUP($A233,[1]!Table,MATCH(D$5,[1]!Curves,0))</f>
        <v>5.0000000000000114E-3</v>
      </c>
      <c r="E233" s="6">
        <f t="shared" si="19"/>
        <v>5.29</v>
      </c>
      <c r="F233" s="7">
        <f t="shared" si="22"/>
        <v>60</v>
      </c>
      <c r="G233">
        <f t="shared" si="20"/>
        <v>11.342155009451796</v>
      </c>
      <c r="H233" s="7">
        <f t="shared" si="23"/>
        <v>0.75</v>
      </c>
      <c r="I233" s="6">
        <f>VLOOKUP($A233,[1]!Table,MATCH(I$5,[1]!Curves,0))</f>
        <v>0.17</v>
      </c>
      <c r="J233" s="8">
        <f t="shared" si="21"/>
        <v>0.17</v>
      </c>
    </row>
    <row r="234" spans="1:10" x14ac:dyDescent="0.25">
      <c r="A234" s="1">
        <f t="shared" si="18"/>
        <v>44287</v>
      </c>
      <c r="B234" s="6">
        <f>VLOOKUP($A234,[1]!Table,MATCH(B$5,[1]!Curves,0))</f>
        <v>6.3528621023529006E-2</v>
      </c>
      <c r="C234" s="6">
        <f>VLOOKUP($A234,[1]!Table,MATCH(C$5,[1]!Curves,0))</f>
        <v>5.1150000000000002</v>
      </c>
      <c r="D234" s="6">
        <f>VLOOKUP($A234,[1]!Table,MATCH(D$5,[1]!Curves,0))</f>
        <v>5.0000000000000114E-3</v>
      </c>
      <c r="E234" s="6">
        <f t="shared" si="19"/>
        <v>5.12</v>
      </c>
      <c r="F234" s="7">
        <f t="shared" si="22"/>
        <v>60</v>
      </c>
      <c r="G234">
        <f t="shared" si="20"/>
        <v>11.71875</v>
      </c>
      <c r="H234" s="7">
        <f t="shared" si="23"/>
        <v>0.75</v>
      </c>
      <c r="I234" s="6">
        <f>VLOOKUP($A234,[1]!Table,MATCH(I$5,[1]!Curves,0))</f>
        <v>0.17</v>
      </c>
      <c r="J234" s="8">
        <f t="shared" si="21"/>
        <v>0.17</v>
      </c>
    </row>
    <row r="235" spans="1:10" x14ac:dyDescent="0.25">
      <c r="A235" s="1">
        <f t="shared" si="18"/>
        <v>44317</v>
      </c>
      <c r="B235" s="6">
        <f>VLOOKUP($A235,[1]!Table,MATCH(B$5,[1]!Curves,0))</f>
        <v>6.3528035417789022E-2</v>
      </c>
      <c r="C235" s="6">
        <f>VLOOKUP($A235,[1]!Table,MATCH(C$5,[1]!Curves,0))</f>
        <v>5.0750000000000002</v>
      </c>
      <c r="D235" s="6">
        <f>VLOOKUP($A235,[1]!Table,MATCH(D$5,[1]!Curves,0))</f>
        <v>4.7500000000000112E-3</v>
      </c>
      <c r="E235" s="6">
        <f t="shared" si="19"/>
        <v>5.0797499999999998</v>
      </c>
      <c r="F235" s="7">
        <f t="shared" si="22"/>
        <v>60</v>
      </c>
      <c r="G235">
        <f t="shared" si="20"/>
        <v>11.811604901816034</v>
      </c>
      <c r="H235" s="7">
        <f t="shared" si="23"/>
        <v>0.75</v>
      </c>
      <c r="I235" s="6">
        <f>VLOOKUP($A235,[1]!Table,MATCH(I$5,[1]!Curves,0))</f>
        <v>0.17</v>
      </c>
      <c r="J235" s="8">
        <f t="shared" si="21"/>
        <v>0.17</v>
      </c>
    </row>
    <row r="236" spans="1:10" x14ac:dyDescent="0.25">
      <c r="A236" s="1">
        <f t="shared" si="18"/>
        <v>44348</v>
      </c>
      <c r="B236" s="6">
        <f>VLOOKUP($A236,[1]!Table,MATCH(B$5,[1]!Curves,0))</f>
        <v>6.352743029185802E-2</v>
      </c>
      <c r="C236" s="6">
        <f>VLOOKUP($A236,[1]!Table,MATCH(C$5,[1]!Curves,0))</f>
        <v>5.0949999999999998</v>
      </c>
      <c r="D236" s="6">
        <f>VLOOKUP($A236,[1]!Table,MATCH(D$5,[1]!Curves,0))</f>
        <v>4.7500000000000112E-3</v>
      </c>
      <c r="E236" s="6">
        <f t="shared" si="19"/>
        <v>5.0997499999999993</v>
      </c>
      <c r="F236" s="7">
        <f t="shared" si="22"/>
        <v>60</v>
      </c>
      <c r="G236">
        <f t="shared" si="20"/>
        <v>11.765282611892742</v>
      </c>
      <c r="H236" s="7">
        <f t="shared" si="23"/>
        <v>0.75</v>
      </c>
      <c r="I236" s="6">
        <f>VLOOKUP($A236,[1]!Table,MATCH(I$5,[1]!Curves,0))</f>
        <v>0.17</v>
      </c>
      <c r="J236" s="8">
        <f t="shared" si="21"/>
        <v>0.17</v>
      </c>
    </row>
    <row r="237" spans="1:10" x14ac:dyDescent="0.25">
      <c r="A237" s="1">
        <f t="shared" si="18"/>
        <v>44378</v>
      </c>
      <c r="B237" s="6">
        <f>VLOOKUP($A237,[1]!Table,MATCH(B$5,[1]!Curves,0))</f>
        <v>6.3526844686119008E-2</v>
      </c>
      <c r="C237" s="6">
        <f>VLOOKUP($A237,[1]!Table,MATCH(C$5,[1]!Curves,0))</f>
        <v>5.1030000000000006</v>
      </c>
      <c r="D237" s="6">
        <f>VLOOKUP($A237,[1]!Table,MATCH(D$5,[1]!Curves,0))</f>
        <v>4.7500000000000112E-3</v>
      </c>
      <c r="E237" s="6">
        <f t="shared" si="19"/>
        <v>5.1077500000000002</v>
      </c>
      <c r="F237" s="7">
        <f t="shared" si="22"/>
        <v>60</v>
      </c>
      <c r="G237">
        <f t="shared" si="20"/>
        <v>11.74685526895404</v>
      </c>
      <c r="H237" s="7">
        <f t="shared" si="23"/>
        <v>0.75</v>
      </c>
      <c r="I237" s="6">
        <f>VLOOKUP($A237,[1]!Table,MATCH(I$5,[1]!Curves,0))</f>
        <v>0.17</v>
      </c>
      <c r="J237" s="8">
        <f t="shared" si="21"/>
        <v>0.17</v>
      </c>
    </row>
    <row r="238" spans="1:10" x14ac:dyDescent="0.25">
      <c r="A238" s="1">
        <f t="shared" si="18"/>
        <v>44409</v>
      </c>
      <c r="B238" s="6">
        <f>VLOOKUP($A238,[1]!Table,MATCH(B$5,[1]!Curves,0))</f>
        <v>6.3526239560188005E-2</v>
      </c>
      <c r="C238" s="6">
        <f>VLOOKUP($A238,[1]!Table,MATCH(C$5,[1]!Curves,0))</f>
        <v>5.1100000000000003</v>
      </c>
      <c r="D238" s="6">
        <f>VLOOKUP($A238,[1]!Table,MATCH(D$5,[1]!Curves,0))</f>
        <v>4.7500000000000112E-3</v>
      </c>
      <c r="E238" s="6">
        <f t="shared" si="19"/>
        <v>5.1147499999999999</v>
      </c>
      <c r="F238" s="7">
        <f t="shared" si="22"/>
        <v>60</v>
      </c>
      <c r="G238">
        <f t="shared" si="20"/>
        <v>11.730778630431596</v>
      </c>
      <c r="H238" s="7">
        <f t="shared" si="23"/>
        <v>0.75</v>
      </c>
      <c r="I238" s="6">
        <f>VLOOKUP($A238,[1]!Table,MATCH(I$5,[1]!Curves,0))</f>
        <v>0.17</v>
      </c>
      <c r="J238" s="8">
        <f t="shared" si="21"/>
        <v>0.17</v>
      </c>
    </row>
    <row r="239" spans="1:10" x14ac:dyDescent="0.25">
      <c r="A239" s="1">
        <f t="shared" si="18"/>
        <v>44440</v>
      </c>
      <c r="B239" s="6">
        <f>VLOOKUP($A239,[1]!Table,MATCH(B$5,[1]!Curves,0))</f>
        <v>6.3525634434257003E-2</v>
      </c>
      <c r="C239" s="6">
        <f>VLOOKUP($A239,[1]!Table,MATCH(C$5,[1]!Curves,0))</f>
        <v>5.1270000000000007</v>
      </c>
      <c r="D239" s="6">
        <f>VLOOKUP($A239,[1]!Table,MATCH(D$5,[1]!Curves,0))</f>
        <v>4.7500000000000112E-3</v>
      </c>
      <c r="E239" s="6">
        <f t="shared" si="19"/>
        <v>5.1317500000000003</v>
      </c>
      <c r="F239" s="7">
        <f t="shared" si="22"/>
        <v>60</v>
      </c>
      <c r="G239">
        <f t="shared" si="20"/>
        <v>11.691917961708969</v>
      </c>
      <c r="H239" s="7">
        <f t="shared" si="23"/>
        <v>0.75</v>
      </c>
      <c r="I239" s="6">
        <f>VLOOKUP($A239,[1]!Table,MATCH(I$5,[1]!Curves,0))</f>
        <v>0.17</v>
      </c>
      <c r="J239" s="8">
        <f t="shared" si="21"/>
        <v>0.17</v>
      </c>
    </row>
    <row r="240" spans="1:10" x14ac:dyDescent="0.25">
      <c r="A240" s="1">
        <f t="shared" si="18"/>
        <v>44470</v>
      </c>
      <c r="B240" s="6">
        <f>VLOOKUP($A240,[1]!Table,MATCH(B$5,[1]!Curves,0))</f>
        <v>6.3525048828518005E-2</v>
      </c>
      <c r="C240" s="6">
        <f>VLOOKUP($A240,[1]!Table,MATCH(C$5,[1]!Curves,0))</f>
        <v>5.1370000000000005</v>
      </c>
      <c r="D240" s="6">
        <f>VLOOKUP($A240,[1]!Table,MATCH(D$5,[1]!Curves,0))</f>
        <v>-1.3500000000000002E-2</v>
      </c>
      <c r="E240" s="6">
        <f t="shared" si="19"/>
        <v>5.1235000000000008</v>
      </c>
      <c r="F240" s="7">
        <f t="shared" si="22"/>
        <v>60</v>
      </c>
      <c r="G240">
        <f t="shared" si="20"/>
        <v>11.710744608178002</v>
      </c>
      <c r="H240" s="7">
        <f t="shared" si="23"/>
        <v>0.75</v>
      </c>
      <c r="I240" s="6">
        <f>VLOOKUP($A240,[1]!Table,MATCH(I$5,[1]!Curves,0))</f>
        <v>0.17</v>
      </c>
      <c r="J240" s="8">
        <f t="shared" si="21"/>
        <v>0.17</v>
      </c>
    </row>
    <row r="241" spans="1:10" x14ac:dyDescent="0.25">
      <c r="A241" s="1">
        <f t="shared" si="18"/>
        <v>44501</v>
      </c>
      <c r="B241" s="6">
        <f>VLOOKUP($A241,[1]!Table,MATCH(B$5,[1]!Curves,0))</f>
        <v>6.3524443702587016E-2</v>
      </c>
      <c r="C241" s="6">
        <f>VLOOKUP($A241,[1]!Table,MATCH(C$5,[1]!Curves,0))</f>
        <v>5.2820000000000009</v>
      </c>
      <c r="D241" s="6">
        <f>VLOOKUP($A241,[1]!Table,MATCH(D$5,[1]!Curves,0))</f>
        <v>-1.2500000000000001E-2</v>
      </c>
      <c r="E241" s="6">
        <f t="shared" si="19"/>
        <v>5.2695000000000007</v>
      </c>
      <c r="F241" s="7">
        <f t="shared" si="22"/>
        <v>60</v>
      </c>
      <c r="G241">
        <f t="shared" si="20"/>
        <v>11.386279533162538</v>
      </c>
      <c r="H241" s="7">
        <f t="shared" si="23"/>
        <v>0.75</v>
      </c>
      <c r="I241" s="6">
        <f>VLOOKUP($A241,[1]!Table,MATCH(I$5,[1]!Curves,0))</f>
        <v>0.17</v>
      </c>
      <c r="J241" s="8">
        <f t="shared" si="21"/>
        <v>0.17</v>
      </c>
    </row>
    <row r="242" spans="1:10" x14ac:dyDescent="0.25">
      <c r="A242" s="1">
        <f t="shared" si="18"/>
        <v>44531</v>
      </c>
      <c r="B242" s="6">
        <f>VLOOKUP($A242,[1]!Table,MATCH(B$5,[1]!Curves,0))</f>
        <v>6.3523858096848004E-2</v>
      </c>
      <c r="C242" s="6">
        <f>VLOOKUP($A242,[1]!Table,MATCH(C$5,[1]!Curves,0))</f>
        <v>5.4170000000000007</v>
      </c>
      <c r="D242" s="6">
        <f>VLOOKUP($A242,[1]!Table,MATCH(D$5,[1]!Curves,0))</f>
        <v>-1.2500000000000001E-2</v>
      </c>
      <c r="E242" s="6">
        <f t="shared" si="19"/>
        <v>5.4045000000000005</v>
      </c>
      <c r="F242" s="7">
        <f t="shared" si="22"/>
        <v>60</v>
      </c>
      <c r="G242">
        <f t="shared" si="20"/>
        <v>11.101859561476546</v>
      </c>
      <c r="H242" s="7">
        <f t="shared" si="23"/>
        <v>0.75</v>
      </c>
      <c r="I242" s="6">
        <f>VLOOKUP($A242,[1]!Table,MATCH(I$5,[1]!Curves,0))</f>
        <v>0.17</v>
      </c>
      <c r="J242" s="8">
        <f t="shared" si="21"/>
        <v>0.17</v>
      </c>
    </row>
    <row r="243" spans="1:10" x14ac:dyDescent="0.25">
      <c r="A243" s="1">
        <f t="shared" si="18"/>
        <v>44562</v>
      </c>
      <c r="B243" s="6">
        <f>VLOOKUP($A243,[1]!Table,MATCH(B$5,[1]!Curves,0))</f>
        <v>6.3523252970918015E-2</v>
      </c>
      <c r="C243" s="6">
        <f>VLOOKUP($A243,[1]!Table,MATCH(C$5,[1]!Curves,0))</f>
        <v>5.7050000000000001</v>
      </c>
      <c r="D243" s="6">
        <f>VLOOKUP($A243,[1]!Table,MATCH(D$5,[1]!Curves,0))</f>
        <v>-1.2500000000000001E-2</v>
      </c>
      <c r="E243" s="6">
        <f t="shared" si="19"/>
        <v>5.6924999999999999</v>
      </c>
      <c r="F243" s="7">
        <f t="shared" si="22"/>
        <v>60</v>
      </c>
      <c r="G243">
        <f t="shared" si="20"/>
        <v>10.540184453227932</v>
      </c>
      <c r="H243" s="7">
        <f t="shared" si="23"/>
        <v>0.75</v>
      </c>
      <c r="I243" s="6">
        <f>VLOOKUP($A243,[1]!Table,MATCH(I$5,[1]!Curves,0))</f>
        <v>0.17</v>
      </c>
      <c r="J243" s="8">
        <f t="shared" si="21"/>
        <v>0.17</v>
      </c>
    </row>
    <row r="244" spans="1:10" x14ac:dyDescent="0.25">
      <c r="A244" s="1">
        <f t="shared" si="18"/>
        <v>44593</v>
      </c>
      <c r="B244" s="6">
        <f>VLOOKUP($A244,[1]!Table,MATCH(B$5,[1]!Curves,0))</f>
        <v>6.3522647844988012E-2</v>
      </c>
      <c r="C244" s="6">
        <f>VLOOKUP($A244,[1]!Table,MATCH(C$5,[1]!Curves,0))</f>
        <v>5.5549999999999997</v>
      </c>
      <c r="D244" s="6">
        <f>VLOOKUP($A244,[1]!Table,MATCH(D$5,[1]!Curves,0))</f>
        <v>-1.2500000000000001E-2</v>
      </c>
      <c r="E244" s="6">
        <f t="shared" si="19"/>
        <v>5.5424999999999995</v>
      </c>
      <c r="F244" s="7">
        <f t="shared" si="22"/>
        <v>60</v>
      </c>
      <c r="G244">
        <f t="shared" si="20"/>
        <v>10.825439783491206</v>
      </c>
      <c r="H244" s="7">
        <f t="shared" si="23"/>
        <v>0.75</v>
      </c>
      <c r="I244" s="6">
        <f>VLOOKUP($A244,[1]!Table,MATCH(I$5,[1]!Curves,0))</f>
        <v>0.17</v>
      </c>
      <c r="J244" s="8">
        <f t="shared" si="21"/>
        <v>0.17</v>
      </c>
    </row>
    <row r="245" spans="1:10" x14ac:dyDescent="0.25">
      <c r="A245" s="1">
        <f t="shared" si="18"/>
        <v>44621</v>
      </c>
      <c r="B245" s="6">
        <f>VLOOKUP($A245,[1]!Table,MATCH(B$5,[1]!Curves,0))</f>
        <v>6.352210127963101E-2</v>
      </c>
      <c r="C245" s="6">
        <f>VLOOKUP($A245,[1]!Table,MATCH(C$5,[1]!Curves,0))</f>
        <v>5.415</v>
      </c>
      <c r="D245" s="6">
        <f>VLOOKUP($A245,[1]!Table,MATCH(D$5,[1]!Curves,0))</f>
        <v>6.0000000000000097E-3</v>
      </c>
      <c r="E245" s="6">
        <f t="shared" si="19"/>
        <v>5.4210000000000003</v>
      </c>
      <c r="F245" s="7">
        <f t="shared" si="22"/>
        <v>60</v>
      </c>
      <c r="G245">
        <f t="shared" si="20"/>
        <v>11.068068622025455</v>
      </c>
      <c r="H245" s="7">
        <f t="shared" si="23"/>
        <v>0.75</v>
      </c>
      <c r="I245" s="6">
        <f>VLOOKUP($A245,[1]!Table,MATCH(I$5,[1]!Curves,0))</f>
        <v>0.17</v>
      </c>
      <c r="J245" s="8">
        <f t="shared" si="21"/>
        <v>0.17</v>
      </c>
    </row>
    <row r="246" spans="1:10" x14ac:dyDescent="0.25">
      <c r="A246" s="1">
        <f t="shared" si="18"/>
        <v>44652</v>
      </c>
      <c r="B246" s="6">
        <f>VLOOKUP($A246,[1]!Table,MATCH(B$5,[1]!Curves,0))</f>
        <v>6.3521496153701021E-2</v>
      </c>
      <c r="C246" s="6">
        <f>VLOOKUP($A246,[1]!Table,MATCH(C$5,[1]!Curves,0))</f>
        <v>5.2450000000000001</v>
      </c>
      <c r="D246" s="6">
        <f>VLOOKUP($A246,[1]!Table,MATCH(D$5,[1]!Curves,0))</f>
        <v>6.0000000000000097E-3</v>
      </c>
      <c r="E246" s="6">
        <f t="shared" si="19"/>
        <v>5.2510000000000003</v>
      </c>
      <c r="F246" s="7">
        <f t="shared" si="22"/>
        <v>60</v>
      </c>
      <c r="G246">
        <f t="shared" si="20"/>
        <v>11.426394972386211</v>
      </c>
      <c r="H246" s="7">
        <f t="shared" si="23"/>
        <v>0.75</v>
      </c>
      <c r="I246" s="6">
        <f>VLOOKUP($A246,[1]!Table,MATCH(I$5,[1]!Curves,0))</f>
        <v>0.17</v>
      </c>
      <c r="J246" s="8">
        <f t="shared" si="21"/>
        <v>0.17</v>
      </c>
    </row>
    <row r="247" spans="1:10" x14ac:dyDescent="0.25">
      <c r="A247" s="1">
        <f t="shared" si="18"/>
        <v>44682</v>
      </c>
      <c r="B247" s="6">
        <f>VLOOKUP($A247,[1]!Table,MATCH(B$5,[1]!Curves,0))</f>
        <v>6.3520910547963008E-2</v>
      </c>
      <c r="C247" s="6">
        <f>VLOOKUP($A247,[1]!Table,MATCH(C$5,[1]!Curves,0))</f>
        <v>5.2050000000000001</v>
      </c>
      <c r="D247" s="6">
        <f>VLOOKUP($A247,[1]!Table,MATCH(D$5,[1]!Curves,0))</f>
        <v>5.7500000000000094E-3</v>
      </c>
      <c r="E247" s="6">
        <f t="shared" si="19"/>
        <v>5.21075</v>
      </c>
      <c r="F247" s="7">
        <f t="shared" si="22"/>
        <v>60</v>
      </c>
      <c r="G247">
        <f t="shared" si="20"/>
        <v>11.514657199059636</v>
      </c>
      <c r="H247" s="7">
        <f t="shared" si="23"/>
        <v>0.75</v>
      </c>
      <c r="I247" s="6">
        <f>VLOOKUP($A247,[1]!Table,MATCH(I$5,[1]!Curves,0))</f>
        <v>0.17</v>
      </c>
      <c r="J247" s="8">
        <f t="shared" si="21"/>
        <v>0.17</v>
      </c>
    </row>
    <row r="248" spans="1:10" x14ac:dyDescent="0.25">
      <c r="A248" s="1">
        <f t="shared" si="18"/>
        <v>44713</v>
      </c>
      <c r="B248" s="6">
        <f>VLOOKUP($A248,[1]!Table,MATCH(B$5,[1]!Curves,0))</f>
        <v>6.3520305422033005E-2</v>
      </c>
      <c r="C248" s="6">
        <f>VLOOKUP($A248,[1]!Table,MATCH(C$5,[1]!Curves,0))</f>
        <v>5.2249999999999996</v>
      </c>
      <c r="D248" s="6">
        <f>VLOOKUP($A248,[1]!Table,MATCH(D$5,[1]!Curves,0))</f>
        <v>5.7500000000000094E-3</v>
      </c>
      <c r="E248" s="6">
        <f t="shared" si="19"/>
        <v>5.2307499999999996</v>
      </c>
      <c r="F248" s="7">
        <f t="shared" si="22"/>
        <v>60</v>
      </c>
      <c r="G248">
        <f t="shared" si="20"/>
        <v>11.470630406729438</v>
      </c>
      <c r="H248" s="7">
        <f t="shared" si="23"/>
        <v>0.75</v>
      </c>
      <c r="I248" s="6">
        <f>VLOOKUP($A248,[1]!Table,MATCH(I$5,[1]!Curves,0))</f>
        <v>0.17</v>
      </c>
      <c r="J248" s="8">
        <f t="shared" si="21"/>
        <v>0.17</v>
      </c>
    </row>
    <row r="249" spans="1:10" x14ac:dyDescent="0.25">
      <c r="A249" s="1">
        <f t="shared" si="18"/>
        <v>44743</v>
      </c>
      <c r="B249" s="6">
        <f>VLOOKUP($A249,[1]!Table,MATCH(B$5,[1]!Curves,0))</f>
        <v>6.3519719816295006E-2</v>
      </c>
      <c r="C249" s="6">
        <f>VLOOKUP($A249,[1]!Table,MATCH(C$5,[1]!Curves,0))</f>
        <v>5.2329999999999997</v>
      </c>
      <c r="D249" s="6">
        <f>VLOOKUP($A249,[1]!Table,MATCH(D$5,[1]!Curves,0))</f>
        <v>5.7500000000000094E-3</v>
      </c>
      <c r="E249" s="6">
        <f t="shared" si="19"/>
        <v>5.2387499999999996</v>
      </c>
      <c r="F249" s="7">
        <f t="shared" si="22"/>
        <v>60</v>
      </c>
      <c r="G249">
        <f t="shared" si="20"/>
        <v>11.45311381531854</v>
      </c>
      <c r="H249" s="7">
        <f t="shared" si="23"/>
        <v>0.75</v>
      </c>
      <c r="I249" s="6">
        <f>VLOOKUP($A249,[1]!Table,MATCH(I$5,[1]!Curves,0))</f>
        <v>0.17</v>
      </c>
      <c r="J249" s="8">
        <f t="shared" si="21"/>
        <v>0.17</v>
      </c>
    </row>
    <row r="250" spans="1:10" x14ac:dyDescent="0.25">
      <c r="A250" s="1">
        <f t="shared" si="18"/>
        <v>44774</v>
      </c>
      <c r="B250" s="6">
        <f>VLOOKUP($A250,[1]!Table,MATCH(B$5,[1]!Curves,0))</f>
        <v>6.3519114690366016E-2</v>
      </c>
      <c r="C250" s="6">
        <f>VLOOKUP($A250,[1]!Table,MATCH(C$5,[1]!Curves,0))</f>
        <v>5.24</v>
      </c>
      <c r="D250" s="6">
        <f>VLOOKUP($A250,[1]!Table,MATCH(D$5,[1]!Curves,0))</f>
        <v>5.7500000000000094E-3</v>
      </c>
      <c r="E250" s="6">
        <f t="shared" si="19"/>
        <v>5.2457500000000001</v>
      </c>
      <c r="F250" s="7">
        <f t="shared" si="22"/>
        <v>60</v>
      </c>
      <c r="G250">
        <f t="shared" si="20"/>
        <v>11.437830624791497</v>
      </c>
      <c r="H250" s="7">
        <f t="shared" si="23"/>
        <v>0.75</v>
      </c>
      <c r="I250" s="6">
        <f>VLOOKUP($A250,[1]!Table,MATCH(I$5,[1]!Curves,0))</f>
        <v>0.17</v>
      </c>
      <c r="J250" s="8">
        <f t="shared" si="21"/>
        <v>0.17</v>
      </c>
    </row>
    <row r="251" spans="1:10" x14ac:dyDescent="0.25">
      <c r="A251" s="1">
        <f t="shared" si="18"/>
        <v>44805</v>
      </c>
      <c r="B251" s="6">
        <f>VLOOKUP($A251,[1]!Table,MATCH(B$5,[1]!Curves,0))</f>
        <v>6.3518509564436013E-2</v>
      </c>
      <c r="C251" s="6">
        <f>VLOOKUP($A251,[1]!Table,MATCH(C$5,[1]!Curves,0))</f>
        <v>5.2570000000000006</v>
      </c>
      <c r="D251" s="6">
        <f>VLOOKUP($A251,[1]!Table,MATCH(D$5,[1]!Curves,0))</f>
        <v>5.7500000000000094E-3</v>
      </c>
      <c r="E251" s="6">
        <f t="shared" si="19"/>
        <v>5.2627500000000005</v>
      </c>
      <c r="F251" s="7">
        <f t="shared" si="22"/>
        <v>60</v>
      </c>
      <c r="G251">
        <f t="shared" si="20"/>
        <v>11.400883568476555</v>
      </c>
      <c r="H251" s="7">
        <f t="shared" si="23"/>
        <v>0.75</v>
      </c>
      <c r="I251" s="6">
        <f>VLOOKUP($A251,[1]!Table,MATCH(I$5,[1]!Curves,0))</f>
        <v>0.17</v>
      </c>
      <c r="J251" s="8">
        <f t="shared" si="21"/>
        <v>0.17</v>
      </c>
    </row>
    <row r="252" spans="1:10" x14ac:dyDescent="0.25">
      <c r="A252" s="1">
        <f t="shared" si="18"/>
        <v>44835</v>
      </c>
      <c r="B252" s="6">
        <f>VLOOKUP($A252,[1]!Table,MATCH(B$5,[1]!Curves,0))</f>
        <v>6.3517923958698014E-2</v>
      </c>
      <c r="C252" s="6">
        <f>VLOOKUP($A252,[1]!Table,MATCH(C$5,[1]!Curves,0))</f>
        <v>5.2670000000000003</v>
      </c>
      <c r="D252" s="6">
        <f>VLOOKUP($A252,[1]!Table,MATCH(D$5,[1]!Curves,0))</f>
        <v>-1.2500000000000001E-2</v>
      </c>
      <c r="E252" s="6">
        <f t="shared" si="19"/>
        <v>5.2545000000000002</v>
      </c>
      <c r="F252" s="7">
        <f t="shared" si="22"/>
        <v>60</v>
      </c>
      <c r="G252">
        <f t="shared" si="20"/>
        <v>11.418783899514702</v>
      </c>
      <c r="H252" s="7">
        <f t="shared" si="23"/>
        <v>0.75</v>
      </c>
      <c r="I252" s="6">
        <f>VLOOKUP($A252,[1]!Table,MATCH(I$5,[1]!Curves,0))</f>
        <v>0.17</v>
      </c>
      <c r="J252" s="8">
        <f t="shared" si="21"/>
        <v>0.17</v>
      </c>
    </row>
    <row r="253" spans="1:10" x14ac:dyDescent="0.25">
      <c r="A253" s="1">
        <f t="shared" si="18"/>
        <v>44866</v>
      </c>
      <c r="B253" s="6">
        <f>VLOOKUP($A253,[1]!Table,MATCH(B$5,[1]!Curves,0))</f>
        <v>6.351731883276901E-2</v>
      </c>
      <c r="C253" s="6">
        <f>VLOOKUP($A253,[1]!Table,MATCH(C$5,[1]!Curves,0))</f>
        <v>5.4120000000000008</v>
      </c>
      <c r="D253" s="6">
        <f>VLOOKUP($A253,[1]!Table,MATCH(D$5,[1]!Curves,0))</f>
        <v>-1.1500000000000002E-2</v>
      </c>
      <c r="E253" s="6">
        <f t="shared" si="19"/>
        <v>5.400500000000001</v>
      </c>
      <c r="F253" s="7">
        <f t="shared" si="22"/>
        <v>60</v>
      </c>
      <c r="G253">
        <f t="shared" si="20"/>
        <v>11.110082399777797</v>
      </c>
      <c r="H253" s="7">
        <f t="shared" si="23"/>
        <v>0.75</v>
      </c>
      <c r="I253" s="6">
        <f>VLOOKUP($A253,[1]!Table,MATCH(I$5,[1]!Curves,0))</f>
        <v>0.17</v>
      </c>
      <c r="J253" s="8">
        <f t="shared" si="21"/>
        <v>0.17</v>
      </c>
    </row>
    <row r="254" spans="1:10" x14ac:dyDescent="0.25">
      <c r="A254" s="1">
        <f t="shared" si="18"/>
        <v>44896</v>
      </c>
      <c r="B254" s="6">
        <f>VLOOKUP($A254,[1]!Table,MATCH(B$5,[1]!Curves,0))</f>
        <v>6.3516733227031011E-2</v>
      </c>
      <c r="C254" s="6">
        <f>VLOOKUP($A254,[1]!Table,MATCH(C$5,[1]!Curves,0))</f>
        <v>5.5470000000000006</v>
      </c>
      <c r="D254" s="6">
        <f>VLOOKUP($A254,[1]!Table,MATCH(D$5,[1]!Curves,0))</f>
        <v>-1.1500000000000002E-2</v>
      </c>
      <c r="E254" s="6">
        <f t="shared" si="19"/>
        <v>5.5355000000000008</v>
      </c>
      <c r="F254" s="7">
        <f t="shared" si="22"/>
        <v>60</v>
      </c>
      <c r="G254">
        <f t="shared" si="20"/>
        <v>10.839129256616383</v>
      </c>
      <c r="H254" s="7">
        <f t="shared" si="23"/>
        <v>0.75</v>
      </c>
      <c r="I254" s="6">
        <f>VLOOKUP($A254,[1]!Table,MATCH(I$5,[1]!Curves,0))</f>
        <v>0.17</v>
      </c>
      <c r="J254" s="8">
        <f t="shared" si="21"/>
        <v>0.17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2000-12-15T22:05:20Z</dcterms:created>
  <dcterms:modified xsi:type="dcterms:W3CDTF">2023-09-10T11:22:51Z</dcterms:modified>
</cp:coreProperties>
</file>