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68" windowHeight="8568" tabRatio="602" firstSheet="1" activeTab="1"/>
  </bookViews>
  <sheets>
    <sheet name="_Wizard" sheetId="2" state="veryHidden" r:id="rId1"/>
    <sheet name="Sheet1" sheetId="1" r:id="rId2"/>
  </sheets>
  <definedNames>
    <definedName name="alpha">Sheet1!$E$11</definedName>
    <definedName name="solver_adj" localSheetId="1" hidden="1">Sheet1!$E$11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in" localSheetId="1" hidden="1">2</definedName>
    <definedName name="solver_neg" localSheetId="1" hidden="1">2</definedName>
    <definedName name="solver_num" localSheetId="1" hidden="1">0</definedName>
    <definedName name="solver_nwt" localSheetId="1" hidden="1">1</definedName>
    <definedName name="solver_opt" localSheetId="1" hidden="1">Sheet1!$J$35</definedName>
    <definedName name="solver_pre" localSheetId="1" hidden="1">0.000001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</definedNames>
  <calcPr calcId="92512"/>
</workbook>
</file>

<file path=xl/calcChain.xml><?xml version="1.0" encoding="utf-8"?>
<calcChain xmlns="http://schemas.openxmlformats.org/spreadsheetml/2006/main">
  <c r="IV14" i="1" l="1"/>
  <c r="C15" i="1"/>
  <c r="IV15" i="1"/>
  <c r="C16" i="1"/>
  <c r="IV16" i="1"/>
  <c r="C17" i="1"/>
  <c r="IV17" i="1"/>
  <c r="C18" i="1"/>
  <c r="IV18" i="1"/>
  <c r="C19" i="1"/>
  <c r="IV19" i="1"/>
  <c r="C20" i="1"/>
  <c r="IV20" i="1"/>
  <c r="C21" i="1"/>
  <c r="IV21" i="1"/>
  <c r="C22" i="1"/>
  <c r="IV22" i="1"/>
  <c r="C23" i="1"/>
  <c r="IV23" i="1"/>
  <c r="C24" i="1"/>
  <c r="IV24" i="1"/>
  <c r="C25" i="1"/>
  <c r="IV25" i="1"/>
  <c r="C26" i="1"/>
  <c r="IV26" i="1"/>
  <c r="C27" i="1"/>
  <c r="IV27" i="1"/>
  <c r="C28" i="1"/>
  <c r="IV28" i="1"/>
  <c r="C29" i="1"/>
  <c r="IV29" i="1"/>
  <c r="C30" i="1"/>
  <c r="IV30" i="1"/>
  <c r="C31" i="1"/>
  <c r="IV31" i="1"/>
  <c r="C32" i="1"/>
  <c r="IV32" i="1"/>
  <c r="C33" i="1"/>
  <c r="IV33" i="1"/>
  <c r="C34" i="1"/>
  <c r="IV34" i="1"/>
  <c r="C35" i="1"/>
  <c r="D35" i="1"/>
  <c r="E35" i="1"/>
  <c r="J35" i="1"/>
  <c r="C36" i="1"/>
  <c r="D36" i="1"/>
  <c r="E36" i="1"/>
  <c r="H36" i="1"/>
  <c r="I36" i="1"/>
  <c r="J36" i="1"/>
  <c r="C37" i="1"/>
  <c r="D37" i="1"/>
  <c r="E37" i="1"/>
  <c r="H37" i="1"/>
  <c r="I37" i="1"/>
  <c r="J37" i="1"/>
  <c r="C38" i="1"/>
  <c r="D38" i="1"/>
  <c r="E38" i="1"/>
  <c r="H38" i="1"/>
  <c r="I38" i="1"/>
  <c r="J38" i="1"/>
  <c r="C39" i="1"/>
  <c r="D39" i="1"/>
  <c r="E39" i="1"/>
  <c r="H39" i="1"/>
  <c r="I39" i="1"/>
  <c r="J39" i="1"/>
  <c r="C40" i="1"/>
  <c r="D40" i="1"/>
  <c r="E40" i="1"/>
  <c r="H40" i="1"/>
  <c r="I40" i="1"/>
  <c r="J40" i="1"/>
  <c r="C41" i="1"/>
  <c r="D41" i="1"/>
  <c r="E41" i="1"/>
  <c r="H41" i="1"/>
  <c r="I41" i="1"/>
  <c r="J41" i="1"/>
  <c r="C42" i="1"/>
  <c r="D42" i="1"/>
  <c r="E42" i="1"/>
  <c r="H42" i="1"/>
  <c r="I42" i="1"/>
  <c r="J42" i="1"/>
  <c r="C43" i="1"/>
  <c r="D43" i="1"/>
  <c r="E43" i="1"/>
  <c r="H43" i="1"/>
  <c r="I43" i="1"/>
  <c r="J43" i="1"/>
  <c r="C44" i="1"/>
  <c r="D44" i="1"/>
  <c r="E44" i="1"/>
  <c r="H44" i="1"/>
  <c r="I44" i="1"/>
  <c r="J44" i="1"/>
  <c r="C45" i="1"/>
  <c r="D45" i="1"/>
  <c r="E45" i="1"/>
  <c r="H45" i="1"/>
  <c r="I45" i="1"/>
  <c r="J45" i="1"/>
  <c r="C46" i="1"/>
  <c r="D46" i="1"/>
  <c r="E46" i="1"/>
  <c r="H46" i="1"/>
  <c r="I46" i="1"/>
  <c r="J46" i="1"/>
  <c r="C47" i="1"/>
  <c r="D47" i="1"/>
  <c r="E47" i="1"/>
  <c r="H47" i="1"/>
  <c r="I47" i="1"/>
  <c r="J47" i="1"/>
  <c r="C48" i="1"/>
  <c r="D48" i="1"/>
  <c r="E48" i="1"/>
  <c r="H48" i="1"/>
  <c r="I48" i="1"/>
  <c r="J48" i="1"/>
  <c r="C49" i="1"/>
  <c r="D49" i="1"/>
  <c r="E49" i="1"/>
  <c r="H49" i="1"/>
  <c r="I49" i="1"/>
  <c r="J49" i="1"/>
  <c r="C50" i="1"/>
  <c r="D50" i="1"/>
  <c r="E50" i="1"/>
  <c r="H50" i="1"/>
  <c r="I50" i="1"/>
  <c r="J50" i="1"/>
  <c r="C51" i="1"/>
  <c r="D51" i="1"/>
  <c r="E51" i="1"/>
  <c r="H51" i="1"/>
  <c r="I51" i="1"/>
  <c r="J51" i="1"/>
  <c r="C52" i="1"/>
  <c r="D52" i="1"/>
  <c r="E52" i="1"/>
  <c r="H52" i="1"/>
  <c r="I52" i="1"/>
  <c r="J52" i="1"/>
  <c r="C53" i="1"/>
  <c r="D53" i="1"/>
  <c r="E53" i="1"/>
  <c r="H53" i="1"/>
  <c r="I53" i="1"/>
  <c r="J53" i="1"/>
  <c r="C54" i="1"/>
  <c r="D54" i="1"/>
  <c r="E54" i="1"/>
  <c r="H54" i="1"/>
  <c r="I54" i="1"/>
  <c r="J54" i="1"/>
  <c r="C55" i="1"/>
  <c r="D55" i="1"/>
  <c r="E55" i="1"/>
  <c r="H55" i="1"/>
  <c r="I55" i="1"/>
  <c r="J55" i="1"/>
  <c r="C56" i="1"/>
  <c r="D56" i="1"/>
  <c r="E56" i="1"/>
  <c r="H56" i="1"/>
  <c r="I56" i="1"/>
  <c r="J56" i="1"/>
  <c r="C57" i="1"/>
  <c r="D57" i="1"/>
  <c r="E57" i="1"/>
  <c r="H57" i="1"/>
  <c r="I57" i="1"/>
  <c r="J57" i="1"/>
  <c r="C58" i="1"/>
  <c r="D58" i="1"/>
  <c r="E58" i="1"/>
  <c r="H58" i="1"/>
  <c r="I58" i="1"/>
  <c r="J58" i="1"/>
  <c r="C59" i="1"/>
  <c r="D59" i="1"/>
  <c r="E59" i="1"/>
  <c r="H59" i="1"/>
  <c r="I59" i="1"/>
  <c r="J59" i="1"/>
  <c r="C60" i="1"/>
  <c r="D60" i="1"/>
  <c r="E60" i="1"/>
  <c r="H60" i="1"/>
  <c r="I60" i="1"/>
  <c r="J60" i="1"/>
  <c r="C61" i="1"/>
  <c r="D61" i="1"/>
  <c r="E61" i="1"/>
  <c r="H61" i="1"/>
  <c r="I61" i="1"/>
  <c r="J61" i="1"/>
  <c r="C62" i="1"/>
  <c r="D62" i="1"/>
  <c r="E62" i="1"/>
  <c r="H62" i="1"/>
  <c r="I62" i="1"/>
  <c r="J62" i="1"/>
  <c r="C63" i="1"/>
  <c r="D63" i="1"/>
  <c r="E63" i="1"/>
  <c r="H63" i="1"/>
  <c r="I63" i="1"/>
  <c r="J63" i="1"/>
  <c r="C64" i="1"/>
  <c r="D64" i="1"/>
  <c r="E64" i="1"/>
  <c r="H64" i="1"/>
  <c r="I64" i="1"/>
  <c r="J64" i="1"/>
  <c r="C65" i="1"/>
  <c r="D65" i="1"/>
  <c r="E65" i="1"/>
  <c r="H65" i="1"/>
  <c r="I65" i="1"/>
  <c r="J65" i="1"/>
  <c r="C66" i="1"/>
  <c r="D66" i="1"/>
  <c r="E66" i="1"/>
  <c r="H66" i="1"/>
  <c r="I66" i="1"/>
  <c r="J66" i="1"/>
  <c r="C67" i="1"/>
  <c r="D67" i="1"/>
  <c r="E67" i="1"/>
  <c r="H67" i="1"/>
  <c r="I67" i="1"/>
  <c r="J67" i="1"/>
  <c r="C68" i="1"/>
  <c r="D68" i="1"/>
  <c r="E68" i="1"/>
  <c r="H68" i="1"/>
  <c r="I68" i="1"/>
  <c r="J68" i="1"/>
  <c r="C69" i="1"/>
  <c r="D69" i="1"/>
  <c r="E69" i="1"/>
  <c r="H69" i="1"/>
  <c r="I69" i="1"/>
  <c r="J69" i="1"/>
  <c r="C70" i="1"/>
  <c r="D70" i="1"/>
  <c r="E70" i="1"/>
  <c r="H70" i="1"/>
  <c r="I70" i="1"/>
  <c r="J70" i="1"/>
  <c r="C71" i="1"/>
  <c r="D71" i="1"/>
  <c r="E71" i="1"/>
  <c r="H71" i="1"/>
  <c r="I71" i="1"/>
  <c r="J71" i="1"/>
  <c r="C72" i="1"/>
  <c r="D72" i="1"/>
  <c r="E72" i="1"/>
  <c r="H72" i="1"/>
  <c r="I72" i="1"/>
  <c r="J72" i="1"/>
  <c r="C73" i="1"/>
  <c r="D73" i="1"/>
  <c r="E73" i="1"/>
  <c r="H73" i="1"/>
  <c r="I73" i="1"/>
  <c r="J73" i="1"/>
  <c r="C74" i="1"/>
  <c r="D74" i="1"/>
  <c r="E74" i="1"/>
  <c r="H74" i="1"/>
  <c r="I74" i="1"/>
  <c r="J74" i="1"/>
  <c r="C75" i="1"/>
  <c r="D75" i="1"/>
  <c r="E75" i="1"/>
  <c r="H75" i="1"/>
  <c r="I75" i="1"/>
  <c r="J75" i="1"/>
  <c r="C76" i="1"/>
  <c r="D76" i="1"/>
  <c r="E76" i="1"/>
  <c r="H76" i="1"/>
  <c r="I76" i="1"/>
  <c r="J76" i="1"/>
  <c r="C77" i="1"/>
  <c r="D77" i="1"/>
  <c r="E77" i="1"/>
  <c r="H77" i="1"/>
  <c r="I77" i="1"/>
  <c r="J77" i="1"/>
  <c r="C78" i="1"/>
  <c r="D78" i="1"/>
  <c r="E78" i="1"/>
  <c r="H78" i="1"/>
  <c r="I78" i="1"/>
  <c r="J78" i="1"/>
  <c r="C79" i="1"/>
  <c r="D79" i="1"/>
  <c r="E79" i="1"/>
  <c r="H79" i="1"/>
  <c r="I79" i="1"/>
  <c r="J79" i="1"/>
  <c r="C80" i="1"/>
  <c r="D80" i="1"/>
  <c r="E80" i="1"/>
  <c r="H80" i="1"/>
  <c r="I80" i="1"/>
  <c r="J80" i="1"/>
  <c r="C81" i="1"/>
  <c r="D81" i="1"/>
  <c r="E81" i="1"/>
  <c r="H81" i="1"/>
  <c r="I81" i="1"/>
  <c r="J81" i="1"/>
  <c r="C82" i="1"/>
  <c r="D82" i="1"/>
  <c r="E82" i="1"/>
  <c r="H82" i="1"/>
  <c r="I82" i="1"/>
  <c r="J82" i="1"/>
  <c r="C83" i="1"/>
  <c r="D83" i="1"/>
  <c r="E83" i="1"/>
  <c r="H83" i="1"/>
  <c r="I83" i="1"/>
  <c r="J83" i="1"/>
  <c r="C84" i="1"/>
  <c r="D84" i="1"/>
  <c r="E84" i="1"/>
  <c r="H84" i="1"/>
  <c r="I84" i="1"/>
  <c r="J84" i="1"/>
  <c r="C85" i="1"/>
  <c r="D85" i="1"/>
  <c r="E85" i="1"/>
  <c r="H85" i="1"/>
  <c r="I85" i="1"/>
  <c r="J85" i="1"/>
  <c r="C86" i="1"/>
  <c r="D86" i="1"/>
  <c r="E86" i="1"/>
  <c r="H86" i="1"/>
  <c r="I86" i="1"/>
  <c r="J86" i="1"/>
  <c r="C87" i="1"/>
  <c r="D87" i="1"/>
  <c r="E87" i="1"/>
  <c r="H87" i="1"/>
  <c r="I87" i="1"/>
  <c r="J87" i="1"/>
  <c r="C88" i="1"/>
  <c r="D88" i="1"/>
  <c r="E88" i="1"/>
  <c r="H88" i="1"/>
  <c r="I88" i="1"/>
  <c r="J88" i="1"/>
  <c r="C89" i="1"/>
  <c r="D89" i="1"/>
  <c r="E89" i="1"/>
  <c r="H89" i="1"/>
  <c r="I89" i="1"/>
  <c r="J89" i="1"/>
  <c r="C90" i="1"/>
  <c r="D90" i="1"/>
  <c r="E90" i="1"/>
  <c r="H90" i="1"/>
  <c r="I90" i="1"/>
  <c r="J90" i="1"/>
  <c r="C91" i="1"/>
  <c r="D91" i="1"/>
  <c r="E91" i="1"/>
  <c r="H91" i="1"/>
  <c r="I91" i="1"/>
  <c r="J91" i="1"/>
  <c r="C92" i="1"/>
  <c r="D92" i="1"/>
  <c r="E92" i="1"/>
  <c r="H92" i="1"/>
  <c r="I92" i="1"/>
  <c r="J92" i="1"/>
  <c r="C93" i="1"/>
  <c r="D93" i="1"/>
  <c r="E93" i="1"/>
  <c r="H93" i="1"/>
  <c r="I93" i="1"/>
  <c r="J93" i="1"/>
  <c r="C94" i="1"/>
  <c r="D94" i="1"/>
  <c r="E94" i="1"/>
  <c r="H94" i="1"/>
  <c r="I94" i="1"/>
  <c r="J94" i="1"/>
  <c r="C95" i="1"/>
  <c r="D95" i="1"/>
  <c r="E95" i="1"/>
  <c r="H95" i="1"/>
  <c r="I95" i="1"/>
  <c r="J95" i="1"/>
  <c r="C96" i="1"/>
  <c r="D96" i="1"/>
  <c r="E96" i="1"/>
  <c r="H96" i="1"/>
  <c r="I96" i="1"/>
  <c r="J96" i="1"/>
  <c r="C97" i="1"/>
  <c r="D97" i="1"/>
  <c r="E97" i="1"/>
  <c r="H97" i="1"/>
  <c r="I97" i="1"/>
  <c r="J97" i="1"/>
  <c r="C98" i="1"/>
  <c r="D98" i="1"/>
  <c r="E98" i="1"/>
  <c r="H98" i="1"/>
  <c r="I98" i="1"/>
  <c r="J98" i="1"/>
  <c r="C99" i="1"/>
  <c r="D99" i="1"/>
  <c r="E99" i="1"/>
  <c r="H99" i="1"/>
  <c r="I99" i="1"/>
  <c r="J99" i="1"/>
  <c r="C100" i="1"/>
  <c r="D100" i="1"/>
  <c r="E100" i="1"/>
  <c r="H100" i="1"/>
  <c r="I100" i="1"/>
  <c r="J100" i="1"/>
  <c r="C101" i="1"/>
  <c r="D101" i="1"/>
  <c r="E101" i="1"/>
  <c r="H101" i="1"/>
  <c r="I101" i="1"/>
  <c r="J101" i="1"/>
  <c r="C102" i="1"/>
  <c r="D102" i="1"/>
  <c r="E102" i="1"/>
  <c r="H102" i="1"/>
  <c r="I102" i="1"/>
  <c r="J102" i="1"/>
  <c r="C103" i="1"/>
  <c r="D103" i="1"/>
  <c r="E103" i="1"/>
  <c r="H103" i="1"/>
  <c r="I103" i="1"/>
  <c r="J103" i="1"/>
  <c r="C104" i="1"/>
  <c r="D104" i="1"/>
  <c r="E104" i="1"/>
  <c r="H104" i="1"/>
  <c r="I104" i="1"/>
  <c r="J104" i="1"/>
  <c r="C105" i="1"/>
  <c r="D105" i="1"/>
  <c r="E105" i="1"/>
  <c r="H105" i="1"/>
  <c r="I105" i="1"/>
  <c r="J105" i="1"/>
  <c r="C106" i="1"/>
  <c r="D106" i="1"/>
  <c r="E106" i="1"/>
  <c r="H106" i="1"/>
  <c r="I106" i="1"/>
  <c r="J106" i="1"/>
  <c r="C107" i="1"/>
  <c r="D107" i="1"/>
  <c r="E107" i="1"/>
  <c r="H107" i="1"/>
  <c r="I107" i="1"/>
  <c r="J107" i="1"/>
  <c r="C108" i="1"/>
  <c r="D108" i="1"/>
  <c r="E108" i="1"/>
  <c r="H108" i="1"/>
  <c r="I108" i="1"/>
  <c r="J108" i="1"/>
  <c r="C109" i="1"/>
  <c r="D109" i="1"/>
  <c r="E109" i="1"/>
  <c r="H109" i="1"/>
  <c r="I109" i="1"/>
  <c r="J109" i="1"/>
  <c r="C110" i="1"/>
  <c r="D110" i="1"/>
  <c r="E110" i="1"/>
  <c r="H110" i="1"/>
  <c r="I110" i="1"/>
  <c r="J110" i="1"/>
  <c r="C111" i="1"/>
  <c r="D111" i="1"/>
  <c r="E111" i="1"/>
  <c r="H111" i="1"/>
  <c r="I111" i="1"/>
  <c r="J111" i="1"/>
  <c r="C112" i="1"/>
  <c r="D112" i="1"/>
  <c r="E112" i="1"/>
  <c r="H112" i="1"/>
  <c r="I112" i="1"/>
  <c r="J112" i="1"/>
  <c r="C113" i="1"/>
  <c r="D113" i="1"/>
  <c r="E113" i="1"/>
  <c r="H113" i="1"/>
  <c r="I113" i="1"/>
  <c r="J113" i="1"/>
  <c r="C114" i="1"/>
  <c r="D114" i="1"/>
  <c r="E114" i="1"/>
  <c r="H114" i="1"/>
  <c r="I114" i="1"/>
  <c r="J114" i="1"/>
  <c r="C115" i="1"/>
  <c r="D115" i="1"/>
  <c r="E115" i="1"/>
  <c r="H115" i="1"/>
  <c r="I115" i="1"/>
  <c r="J115" i="1"/>
  <c r="C116" i="1"/>
  <c r="D116" i="1"/>
  <c r="E116" i="1"/>
  <c r="H116" i="1"/>
  <c r="I116" i="1"/>
  <c r="J116" i="1"/>
  <c r="C117" i="1"/>
  <c r="D117" i="1"/>
  <c r="E117" i="1"/>
  <c r="H117" i="1"/>
  <c r="I117" i="1"/>
  <c r="J117" i="1"/>
  <c r="C118" i="1"/>
  <c r="D118" i="1"/>
  <c r="E118" i="1"/>
  <c r="H118" i="1"/>
  <c r="I118" i="1"/>
  <c r="J118" i="1"/>
  <c r="C119" i="1"/>
  <c r="D119" i="1"/>
  <c r="E119" i="1"/>
  <c r="H119" i="1"/>
  <c r="I119" i="1"/>
  <c r="J119" i="1"/>
  <c r="C120" i="1"/>
  <c r="D120" i="1"/>
  <c r="E120" i="1"/>
  <c r="H120" i="1"/>
  <c r="I120" i="1"/>
  <c r="J120" i="1"/>
  <c r="C121" i="1"/>
  <c r="D121" i="1"/>
  <c r="E121" i="1"/>
  <c r="H121" i="1"/>
  <c r="I121" i="1"/>
  <c r="J121" i="1"/>
  <c r="C122" i="1"/>
  <c r="D122" i="1"/>
  <c r="E122" i="1"/>
  <c r="H122" i="1"/>
  <c r="I122" i="1"/>
  <c r="J122" i="1"/>
  <c r="C123" i="1"/>
  <c r="D123" i="1"/>
  <c r="E123" i="1"/>
  <c r="H123" i="1"/>
  <c r="I123" i="1"/>
  <c r="J123" i="1"/>
  <c r="C124" i="1"/>
  <c r="D124" i="1"/>
  <c r="E124" i="1"/>
  <c r="H124" i="1"/>
  <c r="I124" i="1"/>
  <c r="J124" i="1"/>
  <c r="C125" i="1"/>
  <c r="D125" i="1"/>
  <c r="E125" i="1"/>
  <c r="H125" i="1"/>
  <c r="I125" i="1"/>
  <c r="J125" i="1"/>
  <c r="C126" i="1"/>
  <c r="D126" i="1"/>
  <c r="E126" i="1"/>
  <c r="H126" i="1"/>
  <c r="I126" i="1"/>
  <c r="J126" i="1"/>
  <c r="C127" i="1"/>
  <c r="D127" i="1"/>
  <c r="E127" i="1"/>
  <c r="H127" i="1"/>
  <c r="I127" i="1"/>
  <c r="J127" i="1"/>
  <c r="C128" i="1"/>
  <c r="D128" i="1"/>
  <c r="E128" i="1"/>
  <c r="H128" i="1"/>
  <c r="I128" i="1"/>
  <c r="J128" i="1"/>
  <c r="C129" i="1"/>
  <c r="D129" i="1"/>
  <c r="E129" i="1"/>
  <c r="H129" i="1"/>
  <c r="I129" i="1"/>
  <c r="J129" i="1"/>
  <c r="C130" i="1"/>
  <c r="D130" i="1"/>
  <c r="E130" i="1"/>
  <c r="H130" i="1"/>
  <c r="I130" i="1"/>
  <c r="J130" i="1"/>
  <c r="C131" i="1"/>
  <c r="D131" i="1"/>
  <c r="E131" i="1"/>
  <c r="H131" i="1"/>
  <c r="I131" i="1"/>
  <c r="J131" i="1"/>
  <c r="C132" i="1"/>
  <c r="D132" i="1"/>
  <c r="E132" i="1"/>
  <c r="H132" i="1"/>
  <c r="I132" i="1"/>
  <c r="J132" i="1"/>
  <c r="C133" i="1"/>
  <c r="D133" i="1"/>
  <c r="E133" i="1"/>
  <c r="H133" i="1"/>
  <c r="I133" i="1"/>
  <c r="J133" i="1"/>
  <c r="C134" i="1"/>
  <c r="D134" i="1"/>
  <c r="E134" i="1"/>
  <c r="H134" i="1"/>
  <c r="I134" i="1"/>
  <c r="J134" i="1"/>
  <c r="C135" i="1"/>
  <c r="D135" i="1"/>
  <c r="E135" i="1"/>
  <c r="H135" i="1"/>
  <c r="I135" i="1"/>
  <c r="J135" i="1"/>
  <c r="C136" i="1"/>
  <c r="D136" i="1"/>
  <c r="E136" i="1"/>
  <c r="H136" i="1"/>
  <c r="I136" i="1"/>
  <c r="J136" i="1"/>
  <c r="C137" i="1"/>
  <c r="D137" i="1"/>
  <c r="E137" i="1"/>
  <c r="H137" i="1"/>
  <c r="I137" i="1"/>
  <c r="J137" i="1"/>
  <c r="C138" i="1"/>
  <c r="D138" i="1"/>
  <c r="E138" i="1"/>
  <c r="H138" i="1"/>
  <c r="I138" i="1"/>
  <c r="J138" i="1"/>
  <c r="C139" i="1"/>
  <c r="D139" i="1"/>
  <c r="E139" i="1"/>
  <c r="H139" i="1"/>
  <c r="I139" i="1"/>
  <c r="J139" i="1"/>
  <c r="C140" i="1"/>
  <c r="D140" i="1"/>
  <c r="E140" i="1"/>
  <c r="H140" i="1"/>
  <c r="I140" i="1"/>
  <c r="J140" i="1"/>
  <c r="C141" i="1"/>
  <c r="D141" i="1"/>
  <c r="E141" i="1"/>
  <c r="H141" i="1"/>
  <c r="I141" i="1"/>
  <c r="J141" i="1"/>
  <c r="C142" i="1"/>
  <c r="D142" i="1"/>
  <c r="E142" i="1"/>
  <c r="H142" i="1"/>
  <c r="I142" i="1"/>
  <c r="J142" i="1"/>
  <c r="C143" i="1"/>
  <c r="D143" i="1"/>
  <c r="E143" i="1"/>
  <c r="H143" i="1"/>
  <c r="I143" i="1"/>
  <c r="J143" i="1"/>
  <c r="C144" i="1"/>
  <c r="D144" i="1"/>
  <c r="E144" i="1"/>
  <c r="H144" i="1"/>
  <c r="I144" i="1"/>
  <c r="J144" i="1"/>
  <c r="C145" i="1"/>
  <c r="D145" i="1"/>
  <c r="E145" i="1"/>
  <c r="H145" i="1"/>
  <c r="I145" i="1"/>
  <c r="J145" i="1"/>
  <c r="C146" i="1"/>
  <c r="D146" i="1"/>
  <c r="E146" i="1"/>
  <c r="H146" i="1"/>
  <c r="I146" i="1"/>
  <c r="J146" i="1"/>
  <c r="C147" i="1"/>
  <c r="D147" i="1"/>
  <c r="E147" i="1"/>
  <c r="H147" i="1"/>
  <c r="I147" i="1"/>
  <c r="J147" i="1"/>
  <c r="C148" i="1"/>
  <c r="D148" i="1"/>
  <c r="E148" i="1"/>
  <c r="H148" i="1"/>
  <c r="I148" i="1"/>
  <c r="J148" i="1"/>
  <c r="C149" i="1"/>
  <c r="D149" i="1"/>
  <c r="E149" i="1"/>
  <c r="H149" i="1"/>
  <c r="I149" i="1"/>
  <c r="J149" i="1"/>
  <c r="C150" i="1"/>
  <c r="D150" i="1"/>
  <c r="E150" i="1"/>
  <c r="H150" i="1"/>
  <c r="I150" i="1"/>
  <c r="J150" i="1"/>
  <c r="C151" i="1"/>
  <c r="D151" i="1"/>
  <c r="E151" i="1"/>
  <c r="H151" i="1"/>
  <c r="I151" i="1"/>
  <c r="J151" i="1"/>
  <c r="C152" i="1"/>
  <c r="D152" i="1"/>
  <c r="E152" i="1"/>
  <c r="H152" i="1"/>
  <c r="I152" i="1"/>
  <c r="J152" i="1"/>
  <c r="C153" i="1"/>
  <c r="D153" i="1"/>
  <c r="E153" i="1"/>
  <c r="H153" i="1"/>
  <c r="I153" i="1"/>
  <c r="J153" i="1"/>
  <c r="C154" i="1"/>
  <c r="D154" i="1"/>
  <c r="E154" i="1"/>
  <c r="H154" i="1"/>
  <c r="I154" i="1"/>
  <c r="J154" i="1"/>
  <c r="C155" i="1"/>
  <c r="D155" i="1"/>
  <c r="E155" i="1"/>
  <c r="H155" i="1"/>
  <c r="I155" i="1"/>
  <c r="J155" i="1"/>
  <c r="C156" i="1"/>
  <c r="D156" i="1"/>
  <c r="E156" i="1"/>
  <c r="H156" i="1"/>
  <c r="I156" i="1"/>
  <c r="J156" i="1"/>
  <c r="C157" i="1"/>
  <c r="D157" i="1"/>
  <c r="E157" i="1"/>
  <c r="H157" i="1"/>
  <c r="I157" i="1"/>
  <c r="J157" i="1"/>
  <c r="C158" i="1"/>
  <c r="D158" i="1"/>
  <c r="E158" i="1"/>
  <c r="H158" i="1"/>
  <c r="I158" i="1"/>
  <c r="J158" i="1"/>
  <c r="C159" i="1"/>
  <c r="D159" i="1"/>
  <c r="E159" i="1"/>
  <c r="H159" i="1"/>
  <c r="I159" i="1"/>
  <c r="J159" i="1"/>
  <c r="C160" i="1"/>
  <c r="D160" i="1"/>
  <c r="E160" i="1"/>
  <c r="H160" i="1"/>
  <c r="I160" i="1"/>
  <c r="J160" i="1"/>
  <c r="C161" i="1"/>
  <c r="D161" i="1"/>
  <c r="E161" i="1"/>
  <c r="H161" i="1"/>
  <c r="I161" i="1"/>
  <c r="J161" i="1"/>
  <c r="C162" i="1"/>
  <c r="D162" i="1"/>
  <c r="E162" i="1"/>
  <c r="H162" i="1"/>
  <c r="I162" i="1"/>
  <c r="J162" i="1"/>
  <c r="C163" i="1"/>
  <c r="D163" i="1"/>
  <c r="E163" i="1"/>
  <c r="H163" i="1"/>
  <c r="I163" i="1"/>
  <c r="J163" i="1"/>
  <c r="C164" i="1"/>
  <c r="D164" i="1"/>
  <c r="E164" i="1"/>
  <c r="H164" i="1"/>
  <c r="I164" i="1"/>
  <c r="J164" i="1"/>
  <c r="C165" i="1"/>
  <c r="D165" i="1"/>
  <c r="E165" i="1"/>
  <c r="H165" i="1"/>
  <c r="I165" i="1"/>
  <c r="J165" i="1"/>
  <c r="C166" i="1"/>
  <c r="D166" i="1"/>
  <c r="E166" i="1"/>
  <c r="H166" i="1"/>
  <c r="I166" i="1"/>
  <c r="J166" i="1"/>
  <c r="C167" i="1"/>
  <c r="D167" i="1"/>
  <c r="E167" i="1"/>
  <c r="H167" i="1"/>
  <c r="I167" i="1"/>
  <c r="J167" i="1"/>
  <c r="C168" i="1"/>
  <c r="D168" i="1"/>
  <c r="E168" i="1"/>
  <c r="H168" i="1"/>
  <c r="I168" i="1"/>
  <c r="J168" i="1"/>
  <c r="C169" i="1"/>
  <c r="D169" i="1"/>
  <c r="E169" i="1"/>
  <c r="H169" i="1"/>
  <c r="I169" i="1"/>
  <c r="J169" i="1"/>
  <c r="C170" i="1"/>
  <c r="D170" i="1"/>
  <c r="E170" i="1"/>
  <c r="H170" i="1"/>
  <c r="I170" i="1"/>
  <c r="J170" i="1"/>
  <c r="C171" i="1"/>
  <c r="D171" i="1"/>
  <c r="E171" i="1"/>
  <c r="H171" i="1"/>
  <c r="I171" i="1"/>
  <c r="J171" i="1"/>
  <c r="C172" i="1"/>
  <c r="D172" i="1"/>
  <c r="E172" i="1"/>
  <c r="H172" i="1"/>
  <c r="I172" i="1"/>
  <c r="J172" i="1"/>
  <c r="C173" i="1"/>
  <c r="D173" i="1"/>
  <c r="E173" i="1"/>
  <c r="H173" i="1"/>
  <c r="I173" i="1"/>
  <c r="J173" i="1"/>
  <c r="C174" i="1"/>
  <c r="D174" i="1"/>
  <c r="E174" i="1"/>
  <c r="H174" i="1"/>
  <c r="I174" i="1"/>
  <c r="J174" i="1"/>
  <c r="C175" i="1"/>
  <c r="D175" i="1"/>
  <c r="E175" i="1"/>
  <c r="H175" i="1"/>
  <c r="I175" i="1"/>
  <c r="J175" i="1"/>
  <c r="C176" i="1"/>
  <c r="D176" i="1"/>
  <c r="E176" i="1"/>
  <c r="H176" i="1"/>
  <c r="I176" i="1"/>
  <c r="J176" i="1"/>
  <c r="C177" i="1"/>
  <c r="D177" i="1"/>
  <c r="E177" i="1"/>
  <c r="H177" i="1"/>
  <c r="I177" i="1"/>
  <c r="J177" i="1"/>
  <c r="C178" i="1"/>
  <c r="D178" i="1"/>
  <c r="E178" i="1"/>
  <c r="H178" i="1"/>
  <c r="I178" i="1"/>
  <c r="J178" i="1"/>
  <c r="C179" i="1"/>
  <c r="D179" i="1"/>
  <c r="E179" i="1"/>
  <c r="H179" i="1"/>
  <c r="I179" i="1"/>
  <c r="J179" i="1"/>
  <c r="C180" i="1"/>
  <c r="D180" i="1"/>
  <c r="E180" i="1"/>
  <c r="H180" i="1"/>
  <c r="I180" i="1"/>
  <c r="J180" i="1"/>
  <c r="C181" i="1"/>
  <c r="D181" i="1"/>
  <c r="E181" i="1"/>
  <c r="H181" i="1"/>
  <c r="I181" i="1"/>
  <c r="J181" i="1"/>
  <c r="C182" i="1"/>
  <c r="D182" i="1"/>
  <c r="E182" i="1"/>
  <c r="H182" i="1"/>
  <c r="I182" i="1"/>
  <c r="J182" i="1"/>
  <c r="C183" i="1"/>
  <c r="D183" i="1"/>
  <c r="E183" i="1"/>
  <c r="H183" i="1"/>
  <c r="I183" i="1"/>
  <c r="J183" i="1"/>
  <c r="C184" i="1"/>
  <c r="D184" i="1"/>
  <c r="E184" i="1"/>
  <c r="H184" i="1"/>
  <c r="I184" i="1"/>
  <c r="J184" i="1"/>
  <c r="C185" i="1"/>
  <c r="D185" i="1"/>
  <c r="E185" i="1"/>
  <c r="H185" i="1"/>
  <c r="I185" i="1"/>
  <c r="J185" i="1"/>
  <c r="C186" i="1"/>
  <c r="D186" i="1"/>
  <c r="E186" i="1"/>
  <c r="H186" i="1"/>
  <c r="I186" i="1"/>
  <c r="J186" i="1"/>
  <c r="C187" i="1"/>
  <c r="D187" i="1"/>
  <c r="E187" i="1"/>
  <c r="H187" i="1"/>
  <c r="I187" i="1"/>
  <c r="J187" i="1"/>
  <c r="C188" i="1"/>
  <c r="D188" i="1"/>
  <c r="E188" i="1"/>
  <c r="H188" i="1"/>
  <c r="I188" i="1"/>
  <c r="J188" i="1"/>
  <c r="C189" i="1"/>
  <c r="D189" i="1"/>
  <c r="E189" i="1"/>
  <c r="H189" i="1"/>
  <c r="I189" i="1"/>
  <c r="J189" i="1"/>
  <c r="C190" i="1"/>
  <c r="D190" i="1"/>
  <c r="E190" i="1"/>
  <c r="H190" i="1"/>
  <c r="I190" i="1"/>
  <c r="J190" i="1"/>
  <c r="C191" i="1"/>
  <c r="D191" i="1"/>
  <c r="E191" i="1"/>
  <c r="H191" i="1"/>
  <c r="I191" i="1"/>
  <c r="J191" i="1"/>
  <c r="C192" i="1"/>
  <c r="D192" i="1"/>
  <c r="E192" i="1"/>
  <c r="H192" i="1"/>
  <c r="I192" i="1"/>
  <c r="J192" i="1"/>
  <c r="C193" i="1"/>
  <c r="D193" i="1"/>
  <c r="E193" i="1"/>
  <c r="H193" i="1"/>
  <c r="I193" i="1"/>
  <c r="J193" i="1"/>
  <c r="C194" i="1"/>
  <c r="D194" i="1"/>
  <c r="E194" i="1"/>
  <c r="H194" i="1"/>
  <c r="I194" i="1"/>
  <c r="J194" i="1"/>
  <c r="C195" i="1"/>
  <c r="D195" i="1"/>
  <c r="E195" i="1"/>
  <c r="H195" i="1"/>
  <c r="I195" i="1"/>
  <c r="J195" i="1"/>
  <c r="C196" i="1"/>
  <c r="D196" i="1"/>
  <c r="E196" i="1"/>
  <c r="H196" i="1"/>
  <c r="I196" i="1"/>
  <c r="J196" i="1"/>
  <c r="C197" i="1"/>
  <c r="D197" i="1"/>
  <c r="E197" i="1"/>
  <c r="H197" i="1"/>
  <c r="I197" i="1"/>
  <c r="J197" i="1"/>
  <c r="C198" i="1"/>
  <c r="D198" i="1"/>
  <c r="E198" i="1"/>
  <c r="H198" i="1"/>
  <c r="I198" i="1"/>
  <c r="J198" i="1"/>
  <c r="C199" i="1"/>
  <c r="D199" i="1"/>
  <c r="E199" i="1"/>
  <c r="H199" i="1"/>
  <c r="I199" i="1"/>
  <c r="J199" i="1"/>
  <c r="C200" i="1"/>
  <c r="D200" i="1"/>
  <c r="E200" i="1"/>
  <c r="H200" i="1"/>
  <c r="I200" i="1"/>
  <c r="J200" i="1"/>
  <c r="C201" i="1"/>
  <c r="D201" i="1"/>
  <c r="E201" i="1"/>
  <c r="H201" i="1"/>
  <c r="I201" i="1"/>
  <c r="J201" i="1"/>
  <c r="C202" i="1"/>
  <c r="D202" i="1"/>
  <c r="E202" i="1"/>
  <c r="H202" i="1"/>
  <c r="I202" i="1"/>
  <c r="J202" i="1"/>
  <c r="C203" i="1"/>
  <c r="D203" i="1"/>
  <c r="E203" i="1"/>
  <c r="H203" i="1"/>
  <c r="I203" i="1"/>
  <c r="J203" i="1"/>
  <c r="C204" i="1"/>
  <c r="D204" i="1"/>
  <c r="E204" i="1"/>
  <c r="H204" i="1"/>
  <c r="I204" i="1"/>
  <c r="J204" i="1"/>
  <c r="C205" i="1"/>
  <c r="D205" i="1"/>
  <c r="E205" i="1"/>
  <c r="H205" i="1"/>
  <c r="I205" i="1"/>
  <c r="J205" i="1"/>
  <c r="C206" i="1"/>
  <c r="D206" i="1"/>
  <c r="E206" i="1"/>
  <c r="H206" i="1"/>
  <c r="I206" i="1"/>
  <c r="J206" i="1"/>
  <c r="C207" i="1"/>
  <c r="D207" i="1"/>
  <c r="E207" i="1"/>
  <c r="H207" i="1"/>
  <c r="I207" i="1"/>
  <c r="J207" i="1"/>
  <c r="C208" i="1"/>
  <c r="D208" i="1"/>
  <c r="E208" i="1"/>
  <c r="H208" i="1"/>
  <c r="I208" i="1"/>
  <c r="J208" i="1"/>
  <c r="C209" i="1"/>
  <c r="D209" i="1"/>
  <c r="E209" i="1"/>
  <c r="H209" i="1"/>
  <c r="I209" i="1"/>
  <c r="J209" i="1"/>
  <c r="C210" i="1"/>
  <c r="D210" i="1"/>
  <c r="E210" i="1"/>
  <c r="H210" i="1"/>
  <c r="I210" i="1"/>
  <c r="J210" i="1"/>
  <c r="C211" i="1"/>
  <c r="D211" i="1"/>
  <c r="E211" i="1"/>
  <c r="H211" i="1"/>
  <c r="I211" i="1"/>
  <c r="J211" i="1"/>
  <c r="C212" i="1"/>
  <c r="D212" i="1"/>
  <c r="E212" i="1"/>
  <c r="H212" i="1"/>
  <c r="I212" i="1"/>
  <c r="J212" i="1"/>
  <c r="C213" i="1"/>
  <c r="D213" i="1"/>
  <c r="E213" i="1"/>
  <c r="H213" i="1"/>
  <c r="I213" i="1"/>
  <c r="J213" i="1"/>
  <c r="C214" i="1"/>
  <c r="D214" i="1"/>
  <c r="E214" i="1"/>
  <c r="H214" i="1"/>
  <c r="I214" i="1"/>
  <c r="J214" i="1"/>
  <c r="C215" i="1"/>
  <c r="D215" i="1"/>
  <c r="E215" i="1"/>
  <c r="H215" i="1"/>
  <c r="I215" i="1"/>
  <c r="J215" i="1"/>
  <c r="C216" i="1"/>
  <c r="D216" i="1"/>
  <c r="E216" i="1"/>
  <c r="H216" i="1"/>
  <c r="I216" i="1"/>
  <c r="J216" i="1"/>
  <c r="C217" i="1"/>
  <c r="D217" i="1"/>
  <c r="E217" i="1"/>
  <c r="H217" i="1"/>
  <c r="I217" i="1"/>
  <c r="J217" i="1"/>
  <c r="C218" i="1"/>
  <c r="D218" i="1"/>
  <c r="E218" i="1"/>
  <c r="H218" i="1"/>
  <c r="I218" i="1"/>
  <c r="J218" i="1"/>
  <c r="C219" i="1"/>
  <c r="D219" i="1"/>
  <c r="E219" i="1"/>
  <c r="H219" i="1"/>
  <c r="I219" i="1"/>
  <c r="J219" i="1"/>
  <c r="C220" i="1"/>
  <c r="D220" i="1"/>
  <c r="E220" i="1"/>
  <c r="H220" i="1"/>
  <c r="I220" i="1"/>
  <c r="J220" i="1"/>
  <c r="C221" i="1"/>
  <c r="D221" i="1"/>
  <c r="E221" i="1"/>
  <c r="H221" i="1"/>
  <c r="I221" i="1"/>
  <c r="J221" i="1"/>
  <c r="C222" i="1"/>
  <c r="D222" i="1"/>
  <c r="E222" i="1"/>
  <c r="H222" i="1"/>
  <c r="I222" i="1"/>
  <c r="J222" i="1"/>
  <c r="C223" i="1"/>
  <c r="D223" i="1"/>
  <c r="E223" i="1"/>
  <c r="H223" i="1"/>
  <c r="I223" i="1"/>
  <c r="J223" i="1"/>
  <c r="C224" i="1"/>
  <c r="D224" i="1"/>
  <c r="E224" i="1"/>
  <c r="H224" i="1"/>
  <c r="I224" i="1"/>
  <c r="J224" i="1"/>
  <c r="C225" i="1"/>
  <c r="D225" i="1"/>
  <c r="E225" i="1"/>
  <c r="H225" i="1"/>
  <c r="I225" i="1"/>
  <c r="J225" i="1"/>
  <c r="C226" i="1"/>
  <c r="D226" i="1"/>
  <c r="E226" i="1"/>
  <c r="H226" i="1"/>
  <c r="I226" i="1"/>
  <c r="J226" i="1"/>
  <c r="C227" i="1"/>
  <c r="D227" i="1"/>
  <c r="E227" i="1"/>
  <c r="H227" i="1"/>
  <c r="I227" i="1"/>
  <c r="J227" i="1"/>
  <c r="C228" i="1"/>
  <c r="D228" i="1"/>
  <c r="E228" i="1"/>
  <c r="H228" i="1"/>
  <c r="I228" i="1"/>
  <c r="J228" i="1"/>
  <c r="C229" i="1"/>
  <c r="D229" i="1"/>
  <c r="E229" i="1"/>
  <c r="H229" i="1"/>
  <c r="I229" i="1"/>
  <c r="J229" i="1"/>
  <c r="C230" i="1"/>
  <c r="D230" i="1"/>
  <c r="E230" i="1"/>
  <c r="H230" i="1"/>
  <c r="I230" i="1"/>
  <c r="J230" i="1"/>
  <c r="C231" i="1"/>
  <c r="D231" i="1"/>
  <c r="E231" i="1"/>
  <c r="H231" i="1"/>
  <c r="I231" i="1"/>
  <c r="J231" i="1"/>
  <c r="C232" i="1"/>
  <c r="D232" i="1"/>
  <c r="E232" i="1"/>
  <c r="H232" i="1"/>
  <c r="I232" i="1"/>
  <c r="J232" i="1"/>
  <c r="C233" i="1"/>
  <c r="D233" i="1"/>
  <c r="E233" i="1"/>
  <c r="H233" i="1"/>
  <c r="I233" i="1"/>
  <c r="J233" i="1"/>
  <c r="C234" i="1"/>
  <c r="D234" i="1"/>
  <c r="E234" i="1"/>
  <c r="H234" i="1"/>
  <c r="I234" i="1"/>
  <c r="J234" i="1"/>
  <c r="C235" i="1"/>
  <c r="D235" i="1"/>
  <c r="E235" i="1"/>
  <c r="H235" i="1"/>
  <c r="I235" i="1"/>
  <c r="J235" i="1"/>
  <c r="C236" i="1"/>
  <c r="D236" i="1"/>
  <c r="E236" i="1"/>
  <c r="H236" i="1"/>
  <c r="I236" i="1"/>
  <c r="J236" i="1"/>
  <c r="C237" i="1"/>
  <c r="D237" i="1"/>
  <c r="E237" i="1"/>
  <c r="H237" i="1"/>
  <c r="I237" i="1"/>
  <c r="J237" i="1"/>
  <c r="C238" i="1"/>
  <c r="D238" i="1"/>
  <c r="E238" i="1"/>
  <c r="H238" i="1"/>
  <c r="I238" i="1"/>
  <c r="J238" i="1"/>
  <c r="C239" i="1"/>
  <c r="D239" i="1"/>
  <c r="E239" i="1"/>
  <c r="H239" i="1"/>
  <c r="I239" i="1"/>
  <c r="J239" i="1"/>
  <c r="C240" i="1"/>
  <c r="D240" i="1"/>
  <c r="E240" i="1"/>
  <c r="H240" i="1"/>
  <c r="I240" i="1"/>
  <c r="J240" i="1"/>
  <c r="C241" i="1"/>
  <c r="D241" i="1"/>
  <c r="E241" i="1"/>
  <c r="H241" i="1"/>
  <c r="I241" i="1"/>
  <c r="J241" i="1"/>
  <c r="C242" i="1"/>
  <c r="D242" i="1"/>
  <c r="E242" i="1"/>
  <c r="H242" i="1"/>
  <c r="I242" i="1"/>
  <c r="J242" i="1"/>
  <c r="C243" i="1"/>
  <c r="D243" i="1"/>
  <c r="E243" i="1"/>
  <c r="H243" i="1"/>
  <c r="I243" i="1"/>
  <c r="J243" i="1"/>
  <c r="C244" i="1"/>
  <c r="D244" i="1"/>
  <c r="E244" i="1"/>
  <c r="H244" i="1"/>
  <c r="I244" i="1"/>
  <c r="J244" i="1"/>
  <c r="C245" i="1"/>
  <c r="D245" i="1"/>
  <c r="E245" i="1"/>
  <c r="H245" i="1"/>
  <c r="I245" i="1"/>
  <c r="J245" i="1"/>
  <c r="C246" i="1"/>
  <c r="D246" i="1"/>
  <c r="E246" i="1"/>
  <c r="H246" i="1"/>
  <c r="I246" i="1"/>
  <c r="J246" i="1"/>
  <c r="C247" i="1"/>
  <c r="D247" i="1"/>
  <c r="E247" i="1"/>
  <c r="H247" i="1"/>
  <c r="I247" i="1"/>
  <c r="J247" i="1"/>
  <c r="C248" i="1"/>
  <c r="D248" i="1"/>
  <c r="E248" i="1"/>
  <c r="H248" i="1"/>
  <c r="I248" i="1"/>
  <c r="J248" i="1"/>
  <c r="C249" i="1"/>
  <c r="D249" i="1"/>
  <c r="E249" i="1"/>
  <c r="H249" i="1"/>
  <c r="I249" i="1"/>
  <c r="J249" i="1"/>
  <c r="C250" i="1"/>
  <c r="D250" i="1"/>
  <c r="E250" i="1"/>
  <c r="H250" i="1"/>
  <c r="I250" i="1"/>
  <c r="J250" i="1"/>
  <c r="C251" i="1"/>
  <c r="D251" i="1"/>
  <c r="E251" i="1"/>
  <c r="H251" i="1"/>
  <c r="I251" i="1"/>
  <c r="J251" i="1"/>
  <c r="C252" i="1"/>
  <c r="D252" i="1"/>
  <c r="E252" i="1"/>
  <c r="H252" i="1"/>
  <c r="I252" i="1"/>
  <c r="J252" i="1"/>
  <c r="C253" i="1"/>
  <c r="D253" i="1"/>
  <c r="E253" i="1"/>
  <c r="H253" i="1"/>
  <c r="I253" i="1"/>
  <c r="J253" i="1"/>
  <c r="C254" i="1"/>
  <c r="D254" i="1"/>
  <c r="E254" i="1"/>
  <c r="H254" i="1"/>
  <c r="I254" i="1"/>
  <c r="J254" i="1"/>
  <c r="C255" i="1"/>
  <c r="D255" i="1"/>
  <c r="E255" i="1"/>
  <c r="H255" i="1"/>
  <c r="I255" i="1"/>
  <c r="J255" i="1"/>
  <c r="C256" i="1"/>
  <c r="D256" i="1"/>
  <c r="E256" i="1"/>
  <c r="H256" i="1"/>
  <c r="I256" i="1"/>
  <c r="J256" i="1"/>
  <c r="C257" i="1"/>
  <c r="D257" i="1"/>
  <c r="E257" i="1"/>
  <c r="H257" i="1"/>
  <c r="I257" i="1"/>
  <c r="J257" i="1"/>
  <c r="C258" i="1"/>
  <c r="D258" i="1"/>
  <c r="E258" i="1"/>
  <c r="H258" i="1"/>
  <c r="I258" i="1"/>
  <c r="J258" i="1"/>
  <c r="C259" i="1"/>
  <c r="D259" i="1"/>
  <c r="E259" i="1"/>
  <c r="H259" i="1"/>
  <c r="I259" i="1"/>
  <c r="J259" i="1"/>
  <c r="C260" i="1"/>
  <c r="D260" i="1"/>
  <c r="E260" i="1"/>
  <c r="H260" i="1"/>
  <c r="I260" i="1"/>
  <c r="J260" i="1"/>
  <c r="C261" i="1"/>
  <c r="D261" i="1"/>
  <c r="E261" i="1"/>
  <c r="H261" i="1"/>
  <c r="I261" i="1"/>
  <c r="J261" i="1"/>
  <c r="C262" i="1"/>
  <c r="D262" i="1"/>
  <c r="E262" i="1"/>
  <c r="H262" i="1"/>
  <c r="I262" i="1"/>
  <c r="J262" i="1"/>
  <c r="C263" i="1"/>
  <c r="D263" i="1"/>
  <c r="E263" i="1"/>
  <c r="H263" i="1"/>
  <c r="I263" i="1"/>
  <c r="J263" i="1"/>
  <c r="C264" i="1"/>
  <c r="D264" i="1"/>
  <c r="E264" i="1"/>
  <c r="H264" i="1"/>
  <c r="I264" i="1"/>
  <c r="J264" i="1"/>
  <c r="C265" i="1"/>
  <c r="D265" i="1"/>
  <c r="E265" i="1"/>
  <c r="H265" i="1"/>
  <c r="I265" i="1"/>
  <c r="J265" i="1"/>
  <c r="C266" i="1"/>
  <c r="D266" i="1"/>
  <c r="E266" i="1"/>
  <c r="H266" i="1"/>
  <c r="I266" i="1"/>
  <c r="J266" i="1"/>
  <c r="C267" i="1"/>
  <c r="D267" i="1"/>
  <c r="E267" i="1"/>
  <c r="H267" i="1"/>
  <c r="I267" i="1"/>
  <c r="J267" i="1"/>
  <c r="C268" i="1"/>
  <c r="D268" i="1"/>
  <c r="E268" i="1"/>
  <c r="H268" i="1"/>
  <c r="I268" i="1"/>
  <c r="J268" i="1"/>
  <c r="C269" i="1"/>
  <c r="D269" i="1"/>
  <c r="E269" i="1"/>
  <c r="H269" i="1"/>
  <c r="I269" i="1"/>
  <c r="J269" i="1"/>
  <c r="C270" i="1"/>
  <c r="D270" i="1"/>
  <c r="E270" i="1"/>
  <c r="H270" i="1"/>
  <c r="I270" i="1"/>
  <c r="J270" i="1"/>
  <c r="C271" i="1"/>
  <c r="D271" i="1"/>
  <c r="E271" i="1"/>
  <c r="H271" i="1"/>
  <c r="I271" i="1"/>
  <c r="J271" i="1"/>
  <c r="C272" i="1"/>
  <c r="D272" i="1"/>
  <c r="E272" i="1"/>
  <c r="H272" i="1"/>
  <c r="I272" i="1"/>
  <c r="J272" i="1"/>
  <c r="C273" i="1"/>
  <c r="D273" i="1"/>
  <c r="E273" i="1"/>
  <c r="H273" i="1"/>
  <c r="I273" i="1"/>
  <c r="J273" i="1"/>
  <c r="C274" i="1"/>
  <c r="D274" i="1"/>
  <c r="E274" i="1"/>
  <c r="H274" i="1"/>
  <c r="I274" i="1"/>
  <c r="J274" i="1"/>
  <c r="C275" i="1"/>
  <c r="D275" i="1"/>
  <c r="E275" i="1"/>
  <c r="H275" i="1"/>
  <c r="I275" i="1"/>
  <c r="J275" i="1"/>
  <c r="C276" i="1"/>
  <c r="D276" i="1"/>
  <c r="E276" i="1"/>
  <c r="H276" i="1"/>
  <c r="I276" i="1"/>
  <c r="J276" i="1"/>
  <c r="C277" i="1"/>
  <c r="D277" i="1"/>
  <c r="E277" i="1"/>
  <c r="H277" i="1"/>
  <c r="I277" i="1"/>
  <c r="J277" i="1"/>
  <c r="C278" i="1"/>
  <c r="D278" i="1"/>
  <c r="E278" i="1"/>
  <c r="H278" i="1"/>
  <c r="I278" i="1"/>
  <c r="J278" i="1"/>
  <c r="C279" i="1"/>
  <c r="D279" i="1"/>
  <c r="E279" i="1"/>
  <c r="H279" i="1"/>
  <c r="I279" i="1"/>
  <c r="J279" i="1"/>
  <c r="C280" i="1"/>
  <c r="D280" i="1"/>
  <c r="E280" i="1"/>
  <c r="H280" i="1"/>
  <c r="I280" i="1"/>
  <c r="J280" i="1"/>
  <c r="C281" i="1"/>
  <c r="D281" i="1"/>
  <c r="E281" i="1"/>
  <c r="H281" i="1"/>
  <c r="I281" i="1"/>
  <c r="J281" i="1"/>
  <c r="C282" i="1"/>
  <c r="D282" i="1"/>
  <c r="E282" i="1"/>
  <c r="H282" i="1"/>
  <c r="I282" i="1"/>
  <c r="J282" i="1"/>
  <c r="C283" i="1"/>
  <c r="D283" i="1"/>
  <c r="E283" i="1"/>
  <c r="H283" i="1"/>
  <c r="I283" i="1"/>
  <c r="J283" i="1"/>
  <c r="C284" i="1"/>
  <c r="D284" i="1"/>
  <c r="E284" i="1"/>
  <c r="H284" i="1"/>
  <c r="I284" i="1"/>
  <c r="J284" i="1"/>
  <c r="C285" i="1"/>
  <c r="D285" i="1"/>
  <c r="E285" i="1"/>
  <c r="H285" i="1"/>
  <c r="I285" i="1"/>
  <c r="J285" i="1"/>
  <c r="C286" i="1"/>
  <c r="D286" i="1"/>
  <c r="E286" i="1"/>
  <c r="H286" i="1"/>
  <c r="I286" i="1"/>
  <c r="J286" i="1"/>
  <c r="C287" i="1"/>
  <c r="D287" i="1"/>
  <c r="E287" i="1"/>
  <c r="H287" i="1"/>
  <c r="I287" i="1"/>
  <c r="J287" i="1"/>
  <c r="C288" i="1"/>
  <c r="D288" i="1"/>
  <c r="E288" i="1"/>
  <c r="H288" i="1"/>
  <c r="I288" i="1"/>
  <c r="J288" i="1"/>
  <c r="C289" i="1"/>
  <c r="D289" i="1"/>
  <c r="E289" i="1"/>
  <c r="H289" i="1"/>
  <c r="I289" i="1"/>
  <c r="J289" i="1"/>
  <c r="C290" i="1"/>
  <c r="D290" i="1"/>
  <c r="E290" i="1"/>
  <c r="H290" i="1"/>
  <c r="I290" i="1"/>
  <c r="J290" i="1"/>
  <c r="C291" i="1"/>
  <c r="D291" i="1"/>
  <c r="E291" i="1"/>
  <c r="H291" i="1"/>
  <c r="I291" i="1"/>
  <c r="J291" i="1"/>
  <c r="C292" i="1"/>
  <c r="D292" i="1"/>
  <c r="E292" i="1"/>
  <c r="H292" i="1"/>
  <c r="I292" i="1"/>
  <c r="J292" i="1"/>
  <c r="C293" i="1"/>
  <c r="D293" i="1"/>
  <c r="E293" i="1"/>
  <c r="H293" i="1"/>
  <c r="I293" i="1"/>
  <c r="J293" i="1"/>
  <c r="C294" i="1"/>
  <c r="D294" i="1"/>
  <c r="E294" i="1"/>
  <c r="H294" i="1"/>
  <c r="I294" i="1"/>
  <c r="J294" i="1"/>
  <c r="C295" i="1"/>
  <c r="D295" i="1"/>
  <c r="E295" i="1"/>
  <c r="H295" i="1"/>
  <c r="I295" i="1"/>
  <c r="J295" i="1"/>
  <c r="C296" i="1"/>
  <c r="D296" i="1"/>
  <c r="E296" i="1"/>
  <c r="H296" i="1"/>
  <c r="I296" i="1"/>
  <c r="J296" i="1"/>
  <c r="C297" i="1"/>
  <c r="D297" i="1"/>
  <c r="E297" i="1"/>
  <c r="H297" i="1"/>
  <c r="I297" i="1"/>
  <c r="J297" i="1"/>
  <c r="C298" i="1"/>
  <c r="D298" i="1"/>
  <c r="E298" i="1"/>
  <c r="H298" i="1"/>
  <c r="I298" i="1"/>
  <c r="J298" i="1"/>
  <c r="C299" i="1"/>
  <c r="D299" i="1"/>
  <c r="E299" i="1"/>
  <c r="H299" i="1"/>
  <c r="I299" i="1"/>
  <c r="J299" i="1"/>
  <c r="C300" i="1"/>
  <c r="D300" i="1"/>
  <c r="E300" i="1"/>
  <c r="H300" i="1"/>
  <c r="I300" i="1"/>
  <c r="J300" i="1"/>
  <c r="C301" i="1"/>
  <c r="D301" i="1"/>
  <c r="E301" i="1"/>
  <c r="H301" i="1"/>
  <c r="I301" i="1"/>
  <c r="J301" i="1"/>
  <c r="C302" i="1"/>
  <c r="D302" i="1"/>
  <c r="E302" i="1"/>
  <c r="H302" i="1"/>
  <c r="I302" i="1"/>
  <c r="J302" i="1"/>
  <c r="C303" i="1"/>
  <c r="D303" i="1"/>
  <c r="E303" i="1"/>
  <c r="H303" i="1"/>
  <c r="I303" i="1"/>
  <c r="J303" i="1"/>
  <c r="C304" i="1"/>
  <c r="D304" i="1"/>
  <c r="E304" i="1"/>
  <c r="H304" i="1"/>
  <c r="I304" i="1"/>
  <c r="J304" i="1"/>
  <c r="C305" i="1"/>
  <c r="D305" i="1"/>
  <c r="E305" i="1"/>
  <c r="H305" i="1"/>
  <c r="I305" i="1"/>
  <c r="J305" i="1"/>
  <c r="C306" i="1"/>
  <c r="D306" i="1"/>
  <c r="E306" i="1"/>
  <c r="H306" i="1"/>
  <c r="I306" i="1"/>
  <c r="J306" i="1"/>
  <c r="C307" i="1"/>
  <c r="D307" i="1"/>
  <c r="E307" i="1"/>
  <c r="H307" i="1"/>
  <c r="I307" i="1"/>
  <c r="J307" i="1"/>
  <c r="C308" i="1"/>
  <c r="D308" i="1"/>
  <c r="E308" i="1"/>
  <c r="H308" i="1"/>
  <c r="I308" i="1"/>
  <c r="J308" i="1"/>
  <c r="C309" i="1"/>
  <c r="D309" i="1"/>
  <c r="E309" i="1"/>
  <c r="H309" i="1"/>
  <c r="I309" i="1"/>
  <c r="J309" i="1"/>
  <c r="C310" i="1"/>
  <c r="D310" i="1"/>
  <c r="E310" i="1"/>
  <c r="H310" i="1"/>
  <c r="I310" i="1"/>
  <c r="J310" i="1"/>
  <c r="C311" i="1"/>
  <c r="D311" i="1"/>
  <c r="E311" i="1"/>
  <c r="H311" i="1"/>
  <c r="I311" i="1"/>
  <c r="J311" i="1"/>
  <c r="C312" i="1"/>
  <c r="D312" i="1"/>
  <c r="E312" i="1"/>
  <c r="H312" i="1"/>
  <c r="I312" i="1"/>
  <c r="J312" i="1"/>
  <c r="C313" i="1"/>
  <c r="D313" i="1"/>
  <c r="E313" i="1"/>
  <c r="H313" i="1"/>
  <c r="I313" i="1"/>
  <c r="J313" i="1"/>
  <c r="C314" i="1"/>
  <c r="D314" i="1"/>
  <c r="E314" i="1"/>
  <c r="H314" i="1"/>
  <c r="I314" i="1"/>
  <c r="J314" i="1"/>
  <c r="C315" i="1"/>
  <c r="D315" i="1"/>
  <c r="E315" i="1"/>
  <c r="H315" i="1"/>
  <c r="I315" i="1"/>
  <c r="J315" i="1"/>
  <c r="C316" i="1"/>
  <c r="D316" i="1"/>
  <c r="E316" i="1"/>
  <c r="H316" i="1"/>
  <c r="I316" i="1"/>
  <c r="J316" i="1"/>
  <c r="C317" i="1"/>
  <c r="D317" i="1"/>
  <c r="E317" i="1"/>
  <c r="H317" i="1"/>
  <c r="I317" i="1"/>
  <c r="J317" i="1"/>
  <c r="C318" i="1"/>
  <c r="D318" i="1"/>
  <c r="E318" i="1"/>
  <c r="H318" i="1"/>
  <c r="I318" i="1"/>
  <c r="J318" i="1"/>
  <c r="C319" i="1"/>
  <c r="D319" i="1"/>
  <c r="E319" i="1"/>
  <c r="H319" i="1"/>
  <c r="I319" i="1"/>
  <c r="J319" i="1"/>
  <c r="C320" i="1"/>
  <c r="D320" i="1"/>
  <c r="E320" i="1"/>
  <c r="H320" i="1"/>
  <c r="I320" i="1"/>
  <c r="J320" i="1"/>
  <c r="C321" i="1"/>
  <c r="D321" i="1"/>
  <c r="E321" i="1"/>
  <c r="H321" i="1"/>
  <c r="I321" i="1"/>
  <c r="J321" i="1"/>
  <c r="C322" i="1"/>
  <c r="D322" i="1"/>
  <c r="E322" i="1"/>
  <c r="H322" i="1"/>
  <c r="I322" i="1"/>
  <c r="J322" i="1"/>
  <c r="C323" i="1"/>
  <c r="D323" i="1"/>
  <c r="E323" i="1"/>
  <c r="H323" i="1"/>
  <c r="I323" i="1"/>
  <c r="J323" i="1"/>
  <c r="C324" i="1"/>
  <c r="D324" i="1"/>
  <c r="E324" i="1"/>
  <c r="H324" i="1"/>
  <c r="I324" i="1"/>
  <c r="J324" i="1"/>
  <c r="C325" i="1"/>
  <c r="D325" i="1"/>
  <c r="E325" i="1"/>
  <c r="H325" i="1"/>
  <c r="I325" i="1"/>
  <c r="J325" i="1"/>
  <c r="C326" i="1"/>
  <c r="D326" i="1"/>
  <c r="E326" i="1"/>
  <c r="H326" i="1"/>
  <c r="I326" i="1"/>
  <c r="J326" i="1"/>
  <c r="C327" i="1"/>
  <c r="D327" i="1"/>
  <c r="E327" i="1"/>
  <c r="H327" i="1"/>
  <c r="I327" i="1"/>
  <c r="J327" i="1"/>
  <c r="C328" i="1"/>
  <c r="D328" i="1"/>
  <c r="E328" i="1"/>
  <c r="H328" i="1"/>
  <c r="I328" i="1"/>
  <c r="J328" i="1"/>
  <c r="C329" i="1"/>
  <c r="D329" i="1"/>
  <c r="E329" i="1"/>
  <c r="H329" i="1"/>
  <c r="I329" i="1"/>
  <c r="J329" i="1"/>
  <c r="C330" i="1"/>
  <c r="D330" i="1"/>
  <c r="E330" i="1"/>
  <c r="H330" i="1"/>
  <c r="I330" i="1"/>
  <c r="J330" i="1"/>
  <c r="C331" i="1"/>
  <c r="D331" i="1"/>
  <c r="E331" i="1"/>
  <c r="H331" i="1"/>
  <c r="I331" i="1"/>
  <c r="J331" i="1"/>
  <c r="C332" i="1"/>
  <c r="D332" i="1"/>
  <c r="E332" i="1"/>
  <c r="H332" i="1"/>
  <c r="I332" i="1"/>
  <c r="J332" i="1"/>
  <c r="C333" i="1"/>
  <c r="D333" i="1"/>
  <c r="E333" i="1"/>
  <c r="H333" i="1"/>
  <c r="I333" i="1"/>
  <c r="J333" i="1"/>
  <c r="C334" i="1"/>
  <c r="D334" i="1"/>
  <c r="E334" i="1"/>
  <c r="H334" i="1"/>
  <c r="I334" i="1"/>
  <c r="J334" i="1"/>
  <c r="C335" i="1"/>
  <c r="D335" i="1"/>
  <c r="E335" i="1"/>
  <c r="H335" i="1"/>
  <c r="I335" i="1"/>
  <c r="J335" i="1"/>
  <c r="C336" i="1"/>
  <c r="D336" i="1"/>
  <c r="E336" i="1"/>
  <c r="H336" i="1"/>
  <c r="I336" i="1"/>
  <c r="J336" i="1"/>
  <c r="C337" i="1"/>
  <c r="D337" i="1"/>
  <c r="E337" i="1"/>
  <c r="H337" i="1"/>
  <c r="I337" i="1"/>
  <c r="J337" i="1"/>
  <c r="C338" i="1"/>
  <c r="D338" i="1"/>
  <c r="E338" i="1"/>
  <c r="H338" i="1"/>
  <c r="I338" i="1"/>
  <c r="J338" i="1"/>
  <c r="C339" i="1"/>
  <c r="D339" i="1"/>
  <c r="E339" i="1"/>
  <c r="H339" i="1"/>
  <c r="I339" i="1"/>
  <c r="J339" i="1"/>
  <c r="C340" i="1"/>
  <c r="D340" i="1"/>
  <c r="E340" i="1"/>
  <c r="H340" i="1"/>
  <c r="I340" i="1"/>
  <c r="J340" i="1"/>
  <c r="C341" i="1"/>
  <c r="D341" i="1"/>
  <c r="E341" i="1"/>
  <c r="H341" i="1"/>
  <c r="I341" i="1"/>
  <c r="J341" i="1"/>
  <c r="C342" i="1"/>
  <c r="D342" i="1"/>
  <c r="E342" i="1"/>
  <c r="H342" i="1"/>
  <c r="I342" i="1"/>
  <c r="J342" i="1"/>
  <c r="C343" i="1"/>
  <c r="D343" i="1"/>
  <c r="E343" i="1"/>
  <c r="H343" i="1"/>
  <c r="I343" i="1"/>
  <c r="J343" i="1"/>
  <c r="C344" i="1"/>
  <c r="D344" i="1"/>
  <c r="E344" i="1"/>
  <c r="H344" i="1"/>
  <c r="I344" i="1"/>
  <c r="J344" i="1"/>
  <c r="C345" i="1"/>
  <c r="D345" i="1"/>
  <c r="E345" i="1"/>
  <c r="H345" i="1"/>
  <c r="I345" i="1"/>
  <c r="J345" i="1"/>
  <c r="C346" i="1"/>
  <c r="D346" i="1"/>
  <c r="E346" i="1"/>
  <c r="H346" i="1"/>
  <c r="I346" i="1"/>
  <c r="J346" i="1"/>
  <c r="C347" i="1"/>
  <c r="D347" i="1"/>
  <c r="E347" i="1"/>
  <c r="H347" i="1"/>
  <c r="I347" i="1"/>
  <c r="J347" i="1"/>
  <c r="C348" i="1"/>
  <c r="D348" i="1"/>
  <c r="E348" i="1"/>
  <c r="H348" i="1"/>
  <c r="I348" i="1"/>
  <c r="J348" i="1"/>
  <c r="C349" i="1"/>
  <c r="D349" i="1"/>
  <c r="E349" i="1"/>
  <c r="H349" i="1"/>
  <c r="I349" i="1"/>
  <c r="J349" i="1"/>
  <c r="C350" i="1"/>
  <c r="D350" i="1"/>
  <c r="E350" i="1"/>
  <c r="H350" i="1"/>
  <c r="I350" i="1"/>
  <c r="J350" i="1"/>
  <c r="C351" i="1"/>
  <c r="D351" i="1"/>
  <c r="E351" i="1"/>
  <c r="H351" i="1"/>
  <c r="I351" i="1"/>
  <c r="J351" i="1"/>
  <c r="C352" i="1"/>
  <c r="D352" i="1"/>
  <c r="E352" i="1"/>
  <c r="H352" i="1"/>
  <c r="I352" i="1"/>
  <c r="J352" i="1"/>
  <c r="C353" i="1"/>
  <c r="D353" i="1"/>
  <c r="E353" i="1"/>
  <c r="H353" i="1"/>
  <c r="I353" i="1"/>
  <c r="J353" i="1"/>
  <c r="C354" i="1"/>
  <c r="D354" i="1"/>
  <c r="E354" i="1"/>
  <c r="H354" i="1"/>
  <c r="I354" i="1"/>
  <c r="J354" i="1"/>
  <c r="C355" i="1"/>
  <c r="D355" i="1"/>
  <c r="E355" i="1"/>
  <c r="H355" i="1"/>
  <c r="I355" i="1"/>
  <c r="J355" i="1"/>
  <c r="C356" i="1"/>
  <c r="D356" i="1"/>
  <c r="E356" i="1"/>
  <c r="H356" i="1"/>
  <c r="I356" i="1"/>
  <c r="J356" i="1"/>
  <c r="C357" i="1"/>
  <c r="D357" i="1"/>
  <c r="E357" i="1"/>
  <c r="H357" i="1"/>
  <c r="I357" i="1"/>
  <c r="J357" i="1"/>
  <c r="C358" i="1"/>
  <c r="D358" i="1"/>
  <c r="E358" i="1"/>
  <c r="H358" i="1"/>
  <c r="I358" i="1"/>
  <c r="J358" i="1"/>
  <c r="C359" i="1"/>
  <c r="D359" i="1"/>
  <c r="E359" i="1"/>
  <c r="H359" i="1"/>
  <c r="I359" i="1"/>
  <c r="J359" i="1"/>
  <c r="C360" i="1"/>
  <c r="D360" i="1"/>
  <c r="E360" i="1"/>
  <c r="H360" i="1"/>
  <c r="I360" i="1"/>
  <c r="J360" i="1"/>
  <c r="C361" i="1"/>
  <c r="D361" i="1"/>
  <c r="E361" i="1"/>
  <c r="H361" i="1"/>
  <c r="I361" i="1"/>
  <c r="J361" i="1"/>
  <c r="C362" i="1"/>
  <c r="D362" i="1"/>
  <c r="E362" i="1"/>
  <c r="H362" i="1"/>
  <c r="I362" i="1"/>
  <c r="J362" i="1"/>
  <c r="C363" i="1"/>
  <c r="D363" i="1"/>
  <c r="E363" i="1"/>
  <c r="H363" i="1"/>
  <c r="I363" i="1"/>
  <c r="J363" i="1"/>
  <c r="C364" i="1"/>
  <c r="D364" i="1"/>
  <c r="E364" i="1"/>
  <c r="H364" i="1"/>
  <c r="I364" i="1"/>
  <c r="J364" i="1"/>
  <c r="C365" i="1"/>
  <c r="D365" i="1"/>
  <c r="E365" i="1"/>
  <c r="H365" i="1"/>
  <c r="I365" i="1"/>
  <c r="J365" i="1"/>
  <c r="C366" i="1"/>
  <c r="D366" i="1"/>
  <c r="E366" i="1"/>
  <c r="H366" i="1"/>
  <c r="I366" i="1"/>
  <c r="J366" i="1"/>
  <c r="C367" i="1"/>
  <c r="D367" i="1"/>
  <c r="E367" i="1"/>
  <c r="H367" i="1"/>
  <c r="I367" i="1"/>
  <c r="J367" i="1"/>
  <c r="C368" i="1"/>
  <c r="D368" i="1"/>
  <c r="E368" i="1"/>
  <c r="H368" i="1"/>
  <c r="I368" i="1"/>
  <c r="J368" i="1"/>
  <c r="C369" i="1"/>
  <c r="D369" i="1"/>
  <c r="E369" i="1"/>
  <c r="H369" i="1"/>
  <c r="I369" i="1"/>
  <c r="J369" i="1"/>
  <c r="C370" i="1"/>
  <c r="D370" i="1"/>
  <c r="E370" i="1"/>
  <c r="H370" i="1"/>
  <c r="I370" i="1"/>
  <c r="J370" i="1"/>
  <c r="C371" i="1"/>
  <c r="D371" i="1"/>
  <c r="E371" i="1"/>
  <c r="H371" i="1"/>
  <c r="I371" i="1"/>
  <c r="J371" i="1"/>
  <c r="C372" i="1"/>
  <c r="D372" i="1"/>
  <c r="E372" i="1"/>
  <c r="H372" i="1"/>
  <c r="I372" i="1"/>
  <c r="J372" i="1"/>
  <c r="C373" i="1"/>
  <c r="D373" i="1"/>
  <c r="E373" i="1"/>
  <c r="H373" i="1"/>
  <c r="I373" i="1"/>
  <c r="J373" i="1"/>
  <c r="C374" i="1"/>
  <c r="D374" i="1"/>
  <c r="E374" i="1"/>
  <c r="H374" i="1"/>
  <c r="I374" i="1"/>
  <c r="J374" i="1"/>
  <c r="C375" i="1"/>
  <c r="D375" i="1"/>
  <c r="E375" i="1"/>
  <c r="H375" i="1"/>
  <c r="I375" i="1"/>
  <c r="J375" i="1"/>
  <c r="C376" i="1"/>
  <c r="D376" i="1"/>
  <c r="E376" i="1"/>
  <c r="H376" i="1"/>
  <c r="I376" i="1"/>
  <c r="J376" i="1"/>
  <c r="C377" i="1"/>
  <c r="D377" i="1"/>
  <c r="E377" i="1"/>
  <c r="H377" i="1"/>
  <c r="I377" i="1"/>
  <c r="J377" i="1"/>
  <c r="C378" i="1"/>
  <c r="D378" i="1"/>
  <c r="E378" i="1"/>
  <c r="H378" i="1"/>
  <c r="I378" i="1"/>
  <c r="J378" i="1"/>
  <c r="C379" i="1"/>
  <c r="D379" i="1"/>
  <c r="E379" i="1"/>
  <c r="H379" i="1"/>
  <c r="I379" i="1"/>
  <c r="J379" i="1"/>
  <c r="C380" i="1"/>
  <c r="D380" i="1"/>
  <c r="E380" i="1"/>
  <c r="H380" i="1"/>
  <c r="I380" i="1"/>
  <c r="J380" i="1"/>
  <c r="C381" i="1"/>
  <c r="D381" i="1"/>
  <c r="E381" i="1"/>
  <c r="H381" i="1"/>
  <c r="I381" i="1"/>
  <c r="J381" i="1"/>
  <c r="C382" i="1"/>
  <c r="D382" i="1"/>
  <c r="E382" i="1"/>
  <c r="H382" i="1"/>
  <c r="I382" i="1"/>
  <c r="J382" i="1"/>
  <c r="C383" i="1"/>
  <c r="D383" i="1"/>
  <c r="E383" i="1"/>
  <c r="H383" i="1"/>
  <c r="I383" i="1"/>
  <c r="J383" i="1"/>
  <c r="C384" i="1"/>
  <c r="D384" i="1"/>
  <c r="E384" i="1"/>
  <c r="H384" i="1"/>
  <c r="I384" i="1"/>
  <c r="J384" i="1"/>
  <c r="C385" i="1"/>
  <c r="D385" i="1"/>
  <c r="E385" i="1"/>
  <c r="H385" i="1"/>
  <c r="I385" i="1"/>
  <c r="J385" i="1"/>
  <c r="C386" i="1"/>
  <c r="D386" i="1"/>
  <c r="E386" i="1"/>
  <c r="H386" i="1"/>
  <c r="I386" i="1"/>
  <c r="J386" i="1"/>
  <c r="C387" i="1"/>
  <c r="D387" i="1"/>
  <c r="E387" i="1"/>
  <c r="H387" i="1"/>
  <c r="I387" i="1"/>
  <c r="J387" i="1"/>
  <c r="C388" i="1"/>
  <c r="D388" i="1"/>
  <c r="E388" i="1"/>
  <c r="H388" i="1"/>
  <c r="I388" i="1"/>
  <c r="J388" i="1"/>
  <c r="C389" i="1"/>
  <c r="D389" i="1"/>
  <c r="E389" i="1"/>
  <c r="H389" i="1"/>
  <c r="I389" i="1"/>
  <c r="J389" i="1"/>
  <c r="C390" i="1"/>
  <c r="D390" i="1"/>
  <c r="E390" i="1"/>
  <c r="H390" i="1"/>
  <c r="I390" i="1"/>
  <c r="J390" i="1"/>
  <c r="C391" i="1"/>
  <c r="D391" i="1"/>
  <c r="E391" i="1"/>
  <c r="H391" i="1"/>
  <c r="I391" i="1"/>
  <c r="J391" i="1"/>
  <c r="C392" i="1"/>
  <c r="D392" i="1"/>
  <c r="E392" i="1"/>
  <c r="H392" i="1"/>
  <c r="I392" i="1"/>
  <c r="J392" i="1"/>
  <c r="C393" i="1"/>
  <c r="D393" i="1"/>
  <c r="E393" i="1"/>
  <c r="H393" i="1"/>
  <c r="I393" i="1"/>
  <c r="J393" i="1"/>
  <c r="C394" i="1"/>
  <c r="D394" i="1"/>
  <c r="E394" i="1"/>
  <c r="H394" i="1"/>
  <c r="I394" i="1"/>
  <c r="J394" i="1"/>
  <c r="C395" i="1"/>
  <c r="D395" i="1"/>
  <c r="E395" i="1"/>
  <c r="H395" i="1"/>
  <c r="I395" i="1"/>
  <c r="J395" i="1"/>
  <c r="C396" i="1"/>
  <c r="D396" i="1"/>
  <c r="E396" i="1"/>
  <c r="H396" i="1"/>
  <c r="I396" i="1"/>
  <c r="J396" i="1"/>
  <c r="C397" i="1"/>
  <c r="D397" i="1"/>
  <c r="E397" i="1"/>
  <c r="H397" i="1"/>
  <c r="I397" i="1"/>
  <c r="J397" i="1"/>
  <c r="C398" i="1"/>
  <c r="D398" i="1"/>
  <c r="E398" i="1"/>
  <c r="H398" i="1"/>
  <c r="I398" i="1"/>
  <c r="J398" i="1"/>
  <c r="C399" i="1"/>
  <c r="D399" i="1"/>
  <c r="E399" i="1"/>
  <c r="H399" i="1"/>
  <c r="I399" i="1"/>
  <c r="J399" i="1"/>
  <c r="C400" i="1"/>
  <c r="D400" i="1"/>
  <c r="E400" i="1"/>
  <c r="H400" i="1"/>
  <c r="I400" i="1"/>
  <c r="J400" i="1"/>
  <c r="C401" i="1"/>
  <c r="D401" i="1"/>
  <c r="E401" i="1"/>
  <c r="H401" i="1"/>
  <c r="I401" i="1"/>
  <c r="J401" i="1"/>
  <c r="C402" i="1"/>
  <c r="D402" i="1"/>
  <c r="E402" i="1"/>
  <c r="H402" i="1"/>
  <c r="I402" i="1"/>
  <c r="J402" i="1"/>
  <c r="C403" i="1"/>
  <c r="D403" i="1"/>
  <c r="E403" i="1"/>
  <c r="H403" i="1"/>
  <c r="I403" i="1"/>
  <c r="J403" i="1"/>
  <c r="C404" i="1"/>
  <c r="D404" i="1"/>
  <c r="E404" i="1"/>
  <c r="H404" i="1"/>
  <c r="I404" i="1"/>
  <c r="J404" i="1"/>
  <c r="C405" i="1"/>
  <c r="D405" i="1"/>
  <c r="E405" i="1"/>
  <c r="H405" i="1"/>
  <c r="I405" i="1"/>
  <c r="J405" i="1"/>
  <c r="C406" i="1"/>
  <c r="D406" i="1"/>
  <c r="E406" i="1"/>
  <c r="H406" i="1"/>
  <c r="I406" i="1"/>
  <c r="J406" i="1"/>
  <c r="C407" i="1"/>
  <c r="D407" i="1"/>
  <c r="E407" i="1"/>
  <c r="H407" i="1"/>
  <c r="I407" i="1"/>
  <c r="J407" i="1"/>
  <c r="C408" i="1"/>
  <c r="D408" i="1"/>
  <c r="E408" i="1"/>
  <c r="H408" i="1"/>
  <c r="I408" i="1"/>
  <c r="J408" i="1"/>
  <c r="C409" i="1"/>
  <c r="D409" i="1"/>
  <c r="E409" i="1"/>
  <c r="H409" i="1"/>
  <c r="I409" i="1"/>
  <c r="J409" i="1"/>
  <c r="C410" i="1"/>
  <c r="D410" i="1"/>
  <c r="E410" i="1"/>
  <c r="H410" i="1"/>
  <c r="I410" i="1"/>
  <c r="J410" i="1"/>
  <c r="C411" i="1"/>
  <c r="D411" i="1"/>
  <c r="E411" i="1"/>
  <c r="H411" i="1"/>
  <c r="I411" i="1"/>
  <c r="J411" i="1"/>
  <c r="C412" i="1"/>
  <c r="D412" i="1"/>
  <c r="E412" i="1"/>
  <c r="H412" i="1"/>
  <c r="I412" i="1"/>
  <c r="J412" i="1"/>
  <c r="C413" i="1"/>
  <c r="D413" i="1"/>
  <c r="E413" i="1"/>
  <c r="H413" i="1"/>
  <c r="I413" i="1"/>
  <c r="J413" i="1"/>
  <c r="C414" i="1"/>
  <c r="D414" i="1"/>
  <c r="E414" i="1"/>
  <c r="H414" i="1"/>
  <c r="I414" i="1"/>
  <c r="J414" i="1"/>
  <c r="C415" i="1"/>
  <c r="D415" i="1"/>
  <c r="E415" i="1"/>
  <c r="H415" i="1"/>
  <c r="I415" i="1"/>
  <c r="J415" i="1"/>
  <c r="C416" i="1"/>
  <c r="D416" i="1"/>
  <c r="E416" i="1"/>
  <c r="H416" i="1"/>
  <c r="I416" i="1"/>
  <c r="J416" i="1"/>
  <c r="C417" i="1"/>
  <c r="D417" i="1"/>
  <c r="E417" i="1"/>
  <c r="H417" i="1"/>
  <c r="I417" i="1"/>
  <c r="J417" i="1"/>
  <c r="C418" i="1"/>
  <c r="D418" i="1"/>
  <c r="E418" i="1"/>
  <c r="H418" i="1"/>
  <c r="I418" i="1"/>
  <c r="J418" i="1"/>
  <c r="C419" i="1"/>
  <c r="D419" i="1"/>
  <c r="E419" i="1"/>
  <c r="H419" i="1"/>
  <c r="I419" i="1"/>
  <c r="J419" i="1"/>
  <c r="C420" i="1"/>
  <c r="D420" i="1"/>
  <c r="E420" i="1"/>
  <c r="H420" i="1"/>
  <c r="I420" i="1"/>
  <c r="J420" i="1"/>
  <c r="C421" i="1"/>
  <c r="D421" i="1"/>
  <c r="E421" i="1"/>
  <c r="H421" i="1"/>
  <c r="I421" i="1"/>
  <c r="J421" i="1"/>
  <c r="C422" i="1"/>
  <c r="D422" i="1"/>
  <c r="E422" i="1"/>
  <c r="H422" i="1"/>
  <c r="I422" i="1"/>
  <c r="J422" i="1"/>
  <c r="C423" i="1"/>
  <c r="D423" i="1"/>
  <c r="E423" i="1"/>
  <c r="H423" i="1"/>
  <c r="I423" i="1"/>
  <c r="J423" i="1"/>
  <c r="C424" i="1"/>
  <c r="D424" i="1"/>
  <c r="E424" i="1"/>
  <c r="H424" i="1"/>
  <c r="I424" i="1"/>
  <c r="J424" i="1"/>
  <c r="C425" i="1"/>
  <c r="D425" i="1"/>
  <c r="E425" i="1"/>
  <c r="H425" i="1"/>
  <c r="I425" i="1"/>
  <c r="J425" i="1"/>
  <c r="C426" i="1"/>
  <c r="D426" i="1"/>
  <c r="E426" i="1"/>
  <c r="H426" i="1"/>
  <c r="I426" i="1"/>
  <c r="J426" i="1"/>
  <c r="C427" i="1"/>
  <c r="D427" i="1"/>
  <c r="E427" i="1"/>
  <c r="H427" i="1"/>
  <c r="I427" i="1"/>
  <c r="J427" i="1"/>
  <c r="C428" i="1"/>
  <c r="D428" i="1"/>
  <c r="E428" i="1"/>
  <c r="H428" i="1"/>
  <c r="I428" i="1"/>
  <c r="J428" i="1"/>
  <c r="C429" i="1"/>
  <c r="D429" i="1"/>
  <c r="E429" i="1"/>
  <c r="H429" i="1"/>
  <c r="I429" i="1"/>
  <c r="J429" i="1"/>
  <c r="C430" i="1"/>
  <c r="D430" i="1"/>
  <c r="E430" i="1"/>
  <c r="H430" i="1"/>
  <c r="I430" i="1"/>
  <c r="J430" i="1"/>
  <c r="C431" i="1"/>
  <c r="D431" i="1"/>
  <c r="E431" i="1"/>
  <c r="H431" i="1"/>
  <c r="I431" i="1"/>
  <c r="J431" i="1"/>
  <c r="C432" i="1"/>
  <c r="D432" i="1"/>
  <c r="E432" i="1"/>
  <c r="H432" i="1"/>
  <c r="I432" i="1"/>
  <c r="J432" i="1"/>
  <c r="C433" i="1"/>
  <c r="D433" i="1"/>
  <c r="E433" i="1"/>
  <c r="H433" i="1"/>
  <c r="I433" i="1"/>
  <c r="J433" i="1"/>
  <c r="C434" i="1"/>
  <c r="D434" i="1"/>
  <c r="E434" i="1"/>
  <c r="H434" i="1"/>
  <c r="I434" i="1"/>
  <c r="J434" i="1"/>
  <c r="C435" i="1"/>
  <c r="D435" i="1"/>
  <c r="E435" i="1"/>
  <c r="H435" i="1"/>
  <c r="I435" i="1"/>
  <c r="J435" i="1"/>
  <c r="C436" i="1"/>
  <c r="D436" i="1"/>
  <c r="E436" i="1"/>
  <c r="H436" i="1"/>
  <c r="I436" i="1"/>
  <c r="J436" i="1"/>
  <c r="C437" i="1"/>
  <c r="D437" i="1"/>
  <c r="E437" i="1"/>
  <c r="H437" i="1"/>
  <c r="I437" i="1"/>
  <c r="J437" i="1"/>
  <c r="C438" i="1"/>
  <c r="D438" i="1"/>
  <c r="E438" i="1"/>
  <c r="H438" i="1"/>
  <c r="I438" i="1"/>
  <c r="J438" i="1"/>
  <c r="C439" i="1"/>
  <c r="D439" i="1"/>
  <c r="E439" i="1"/>
  <c r="H439" i="1"/>
  <c r="I439" i="1"/>
  <c r="J439" i="1"/>
  <c r="C440" i="1"/>
  <c r="D440" i="1"/>
  <c r="E440" i="1"/>
  <c r="H440" i="1"/>
  <c r="I440" i="1"/>
  <c r="J440" i="1"/>
  <c r="C441" i="1"/>
  <c r="D441" i="1"/>
  <c r="E441" i="1"/>
  <c r="H441" i="1"/>
  <c r="I441" i="1"/>
  <c r="J441" i="1"/>
  <c r="C442" i="1"/>
  <c r="D442" i="1"/>
  <c r="E442" i="1"/>
  <c r="H442" i="1"/>
  <c r="I442" i="1"/>
  <c r="J442" i="1"/>
  <c r="C443" i="1"/>
  <c r="D443" i="1"/>
  <c r="E443" i="1"/>
  <c r="H443" i="1"/>
  <c r="I443" i="1"/>
  <c r="J443" i="1"/>
  <c r="C444" i="1"/>
  <c r="D444" i="1"/>
  <c r="E444" i="1"/>
  <c r="H444" i="1"/>
  <c r="I444" i="1"/>
  <c r="J444" i="1"/>
  <c r="C445" i="1"/>
  <c r="D445" i="1"/>
  <c r="E445" i="1"/>
  <c r="H445" i="1"/>
  <c r="I445" i="1"/>
  <c r="J445" i="1"/>
  <c r="C446" i="1"/>
  <c r="D446" i="1"/>
  <c r="E446" i="1"/>
  <c r="H446" i="1"/>
  <c r="I446" i="1"/>
  <c r="J446" i="1"/>
  <c r="C447" i="1"/>
  <c r="D447" i="1"/>
  <c r="E447" i="1"/>
  <c r="H447" i="1"/>
  <c r="I447" i="1"/>
  <c r="J447" i="1"/>
  <c r="C448" i="1"/>
  <c r="D448" i="1"/>
  <c r="E448" i="1"/>
  <c r="H448" i="1"/>
  <c r="I448" i="1"/>
  <c r="J448" i="1"/>
  <c r="C449" i="1"/>
  <c r="D449" i="1"/>
  <c r="E449" i="1"/>
  <c r="H449" i="1"/>
  <c r="I449" i="1"/>
  <c r="J449" i="1"/>
  <c r="C450" i="1"/>
  <c r="D450" i="1"/>
  <c r="E450" i="1"/>
  <c r="H450" i="1"/>
  <c r="I450" i="1"/>
  <c r="J450" i="1"/>
  <c r="C451" i="1"/>
  <c r="D451" i="1"/>
  <c r="E451" i="1"/>
  <c r="H451" i="1"/>
  <c r="I451" i="1"/>
  <c r="J451" i="1"/>
  <c r="C452" i="1"/>
  <c r="D452" i="1"/>
  <c r="E452" i="1"/>
  <c r="H452" i="1"/>
  <c r="I452" i="1"/>
  <c r="J452" i="1"/>
  <c r="C453" i="1"/>
  <c r="D453" i="1"/>
  <c r="E453" i="1"/>
  <c r="H453" i="1"/>
  <c r="I453" i="1"/>
  <c r="J453" i="1"/>
  <c r="C454" i="1"/>
  <c r="D454" i="1"/>
  <c r="E454" i="1"/>
  <c r="H454" i="1"/>
  <c r="I454" i="1"/>
  <c r="J454" i="1"/>
  <c r="C455" i="1"/>
  <c r="D455" i="1"/>
  <c r="E455" i="1"/>
  <c r="H455" i="1"/>
  <c r="I455" i="1"/>
  <c r="J455" i="1"/>
  <c r="C456" i="1"/>
  <c r="D456" i="1"/>
  <c r="E456" i="1"/>
  <c r="H456" i="1"/>
  <c r="I456" i="1"/>
  <c r="J456" i="1"/>
  <c r="C457" i="1"/>
  <c r="D457" i="1"/>
  <c r="E457" i="1"/>
  <c r="H457" i="1"/>
  <c r="I457" i="1"/>
  <c r="J457" i="1"/>
  <c r="C458" i="1"/>
  <c r="D458" i="1"/>
  <c r="E458" i="1"/>
  <c r="H458" i="1"/>
  <c r="I458" i="1"/>
  <c r="J458" i="1"/>
  <c r="C459" i="1"/>
  <c r="D459" i="1"/>
  <c r="E459" i="1"/>
  <c r="H459" i="1"/>
  <c r="I459" i="1"/>
  <c r="J459" i="1"/>
  <c r="C460" i="1"/>
  <c r="D460" i="1"/>
  <c r="E460" i="1"/>
  <c r="H460" i="1"/>
  <c r="I460" i="1"/>
  <c r="J460" i="1"/>
  <c r="C461" i="1"/>
  <c r="D461" i="1"/>
  <c r="E461" i="1"/>
  <c r="H461" i="1"/>
  <c r="I461" i="1"/>
  <c r="J461" i="1"/>
  <c r="C462" i="1"/>
  <c r="D462" i="1"/>
  <c r="E462" i="1"/>
  <c r="H462" i="1"/>
  <c r="I462" i="1"/>
  <c r="J462" i="1"/>
  <c r="C463" i="1"/>
  <c r="D463" i="1"/>
  <c r="E463" i="1"/>
  <c r="H463" i="1"/>
  <c r="I463" i="1"/>
  <c r="J463" i="1"/>
  <c r="C464" i="1"/>
  <c r="D464" i="1"/>
  <c r="E464" i="1"/>
  <c r="H464" i="1"/>
  <c r="I464" i="1"/>
  <c r="J464" i="1"/>
  <c r="C465" i="1"/>
  <c r="D465" i="1"/>
  <c r="E465" i="1"/>
  <c r="H465" i="1"/>
  <c r="I465" i="1"/>
  <c r="J465" i="1"/>
  <c r="C466" i="1"/>
  <c r="D466" i="1"/>
  <c r="E466" i="1"/>
  <c r="H466" i="1"/>
  <c r="I466" i="1"/>
  <c r="J466" i="1"/>
  <c r="C467" i="1"/>
  <c r="D467" i="1"/>
  <c r="E467" i="1"/>
  <c r="H467" i="1"/>
  <c r="I467" i="1"/>
  <c r="J467" i="1"/>
  <c r="C468" i="1"/>
  <c r="D468" i="1"/>
  <c r="E468" i="1"/>
  <c r="H468" i="1"/>
  <c r="I468" i="1"/>
  <c r="J468" i="1"/>
  <c r="C469" i="1"/>
  <c r="D469" i="1"/>
  <c r="E469" i="1"/>
  <c r="H469" i="1"/>
  <c r="I469" i="1"/>
  <c r="J469" i="1"/>
  <c r="C470" i="1"/>
  <c r="D470" i="1"/>
  <c r="E470" i="1"/>
  <c r="H470" i="1"/>
  <c r="I470" i="1"/>
  <c r="J470" i="1"/>
  <c r="C471" i="1"/>
  <c r="D471" i="1"/>
  <c r="E471" i="1"/>
  <c r="H471" i="1"/>
  <c r="I471" i="1"/>
  <c r="J471" i="1"/>
  <c r="C472" i="1"/>
  <c r="D472" i="1"/>
  <c r="E472" i="1"/>
  <c r="H472" i="1"/>
  <c r="I472" i="1"/>
  <c r="J472" i="1"/>
  <c r="C473" i="1"/>
  <c r="D473" i="1"/>
  <c r="E473" i="1"/>
  <c r="H473" i="1"/>
  <c r="I473" i="1"/>
  <c r="J473" i="1"/>
  <c r="C474" i="1"/>
  <c r="D474" i="1"/>
  <c r="E474" i="1"/>
  <c r="H474" i="1"/>
  <c r="I474" i="1"/>
  <c r="J474" i="1"/>
  <c r="C475" i="1"/>
  <c r="D475" i="1"/>
  <c r="E475" i="1"/>
  <c r="H475" i="1"/>
  <c r="I475" i="1"/>
  <c r="J475" i="1"/>
  <c r="C476" i="1"/>
  <c r="D476" i="1"/>
  <c r="E476" i="1"/>
  <c r="H476" i="1"/>
  <c r="I476" i="1"/>
  <c r="J476" i="1"/>
  <c r="C477" i="1"/>
  <c r="D477" i="1"/>
  <c r="E477" i="1"/>
  <c r="H477" i="1"/>
  <c r="I477" i="1"/>
  <c r="J477" i="1"/>
  <c r="C478" i="1"/>
  <c r="D478" i="1"/>
  <c r="E478" i="1"/>
  <c r="H478" i="1"/>
  <c r="I478" i="1"/>
  <c r="J478" i="1"/>
  <c r="C479" i="1"/>
  <c r="D479" i="1"/>
  <c r="E479" i="1"/>
  <c r="H479" i="1"/>
  <c r="I479" i="1"/>
  <c r="J479" i="1"/>
  <c r="C480" i="1"/>
  <c r="D480" i="1"/>
  <c r="E480" i="1"/>
  <c r="H480" i="1"/>
  <c r="I480" i="1"/>
  <c r="J480" i="1"/>
  <c r="C481" i="1"/>
  <c r="D481" i="1"/>
  <c r="E481" i="1"/>
  <c r="H481" i="1"/>
  <c r="I481" i="1"/>
  <c r="J481" i="1"/>
  <c r="C482" i="1"/>
  <c r="D482" i="1"/>
  <c r="E482" i="1"/>
  <c r="H482" i="1"/>
  <c r="I482" i="1"/>
  <c r="J482" i="1"/>
  <c r="C483" i="1"/>
  <c r="D483" i="1"/>
  <c r="E483" i="1"/>
  <c r="H483" i="1"/>
  <c r="I483" i="1"/>
  <c r="J483" i="1"/>
  <c r="C484" i="1"/>
  <c r="D484" i="1"/>
  <c r="E484" i="1"/>
  <c r="H484" i="1"/>
  <c r="I484" i="1"/>
  <c r="J484" i="1"/>
  <c r="C485" i="1"/>
  <c r="D485" i="1"/>
  <c r="E485" i="1"/>
  <c r="H485" i="1"/>
  <c r="I485" i="1"/>
  <c r="J485" i="1"/>
  <c r="C486" i="1"/>
  <c r="D486" i="1"/>
  <c r="E486" i="1"/>
  <c r="H486" i="1"/>
  <c r="I486" i="1"/>
  <c r="J486" i="1"/>
  <c r="C487" i="1"/>
  <c r="D487" i="1"/>
  <c r="E487" i="1"/>
  <c r="H487" i="1"/>
  <c r="I487" i="1"/>
  <c r="J487" i="1"/>
  <c r="C488" i="1"/>
  <c r="D488" i="1"/>
  <c r="E488" i="1"/>
  <c r="H488" i="1"/>
  <c r="I488" i="1"/>
  <c r="J488" i="1"/>
  <c r="C489" i="1"/>
  <c r="D489" i="1"/>
  <c r="E489" i="1"/>
  <c r="H489" i="1"/>
  <c r="I489" i="1"/>
  <c r="J489" i="1"/>
  <c r="C490" i="1"/>
  <c r="D490" i="1"/>
  <c r="E490" i="1"/>
  <c r="H490" i="1"/>
  <c r="I490" i="1"/>
  <c r="J490" i="1"/>
  <c r="C491" i="1"/>
  <c r="D491" i="1"/>
  <c r="E491" i="1"/>
  <c r="H491" i="1"/>
  <c r="I491" i="1"/>
  <c r="J491" i="1"/>
  <c r="C492" i="1"/>
  <c r="D492" i="1"/>
  <c r="E492" i="1"/>
  <c r="H492" i="1"/>
  <c r="I492" i="1"/>
  <c r="J492" i="1"/>
  <c r="C493" i="1"/>
  <c r="D493" i="1"/>
  <c r="E493" i="1"/>
  <c r="H493" i="1"/>
  <c r="I493" i="1"/>
  <c r="J493" i="1"/>
  <c r="C494" i="1"/>
  <c r="D494" i="1"/>
  <c r="E494" i="1"/>
  <c r="H494" i="1"/>
  <c r="I494" i="1"/>
  <c r="J494" i="1"/>
  <c r="C495" i="1"/>
  <c r="D495" i="1"/>
  <c r="E495" i="1"/>
  <c r="H495" i="1"/>
  <c r="I495" i="1"/>
  <c r="J495" i="1"/>
  <c r="C496" i="1"/>
  <c r="D496" i="1"/>
  <c r="E496" i="1"/>
  <c r="H496" i="1"/>
  <c r="I496" i="1"/>
  <c r="J496" i="1"/>
  <c r="C497" i="1"/>
  <c r="D497" i="1"/>
  <c r="E497" i="1"/>
  <c r="H497" i="1"/>
  <c r="I497" i="1"/>
  <c r="J497" i="1"/>
  <c r="C498" i="1"/>
  <c r="D498" i="1"/>
  <c r="E498" i="1"/>
  <c r="H498" i="1"/>
  <c r="I498" i="1"/>
  <c r="J498" i="1"/>
  <c r="C499" i="1"/>
  <c r="D499" i="1"/>
  <c r="E499" i="1"/>
  <c r="H499" i="1"/>
  <c r="I499" i="1"/>
  <c r="J499" i="1"/>
  <c r="C500" i="1"/>
  <c r="D500" i="1"/>
  <c r="E500" i="1"/>
  <c r="H500" i="1"/>
  <c r="I500" i="1"/>
  <c r="J500" i="1"/>
  <c r="C501" i="1"/>
  <c r="D501" i="1"/>
  <c r="E501" i="1"/>
  <c r="H501" i="1"/>
  <c r="I501" i="1"/>
  <c r="J501" i="1"/>
  <c r="C502" i="1"/>
  <c r="D502" i="1"/>
  <c r="E502" i="1"/>
  <c r="H502" i="1"/>
  <c r="I502" i="1"/>
  <c r="J502" i="1"/>
  <c r="C503" i="1"/>
  <c r="D503" i="1"/>
  <c r="E503" i="1"/>
  <c r="H503" i="1"/>
  <c r="I503" i="1"/>
  <c r="J503" i="1"/>
  <c r="C504" i="1"/>
  <c r="D504" i="1"/>
  <c r="E504" i="1"/>
  <c r="H504" i="1"/>
  <c r="I504" i="1"/>
  <c r="J504" i="1"/>
  <c r="C505" i="1"/>
  <c r="D505" i="1"/>
  <c r="E505" i="1"/>
  <c r="H505" i="1"/>
  <c r="I505" i="1"/>
  <c r="J505" i="1"/>
  <c r="C506" i="1"/>
  <c r="D506" i="1"/>
  <c r="E506" i="1"/>
  <c r="H506" i="1"/>
  <c r="I506" i="1"/>
  <c r="J506" i="1"/>
  <c r="C507" i="1"/>
  <c r="D507" i="1"/>
  <c r="E507" i="1"/>
  <c r="H507" i="1"/>
  <c r="I507" i="1"/>
  <c r="J507" i="1"/>
  <c r="C508" i="1"/>
  <c r="D508" i="1"/>
  <c r="E508" i="1"/>
  <c r="H508" i="1"/>
  <c r="I508" i="1"/>
  <c r="J508" i="1"/>
  <c r="C509" i="1"/>
  <c r="D509" i="1"/>
  <c r="E509" i="1"/>
  <c r="H509" i="1"/>
  <c r="I509" i="1"/>
  <c r="J509" i="1"/>
  <c r="C510" i="1"/>
  <c r="D510" i="1"/>
  <c r="E510" i="1"/>
  <c r="H510" i="1"/>
  <c r="I510" i="1"/>
  <c r="J510" i="1"/>
  <c r="C511" i="1"/>
  <c r="D511" i="1"/>
  <c r="E511" i="1"/>
  <c r="H511" i="1"/>
  <c r="I511" i="1"/>
  <c r="J511" i="1"/>
  <c r="C512" i="1"/>
  <c r="D512" i="1"/>
  <c r="E512" i="1"/>
  <c r="H512" i="1"/>
  <c r="I512" i="1"/>
  <c r="J512" i="1"/>
  <c r="C513" i="1"/>
  <c r="D513" i="1"/>
  <c r="E513" i="1"/>
  <c r="H513" i="1"/>
  <c r="I513" i="1"/>
  <c r="J513" i="1"/>
  <c r="C514" i="1"/>
  <c r="D514" i="1"/>
  <c r="E514" i="1"/>
  <c r="H514" i="1"/>
  <c r="I514" i="1"/>
  <c r="J514" i="1"/>
  <c r="C515" i="1"/>
  <c r="D515" i="1"/>
  <c r="E515" i="1"/>
  <c r="H515" i="1"/>
  <c r="I515" i="1"/>
  <c r="J515" i="1"/>
  <c r="C516" i="1"/>
  <c r="D516" i="1"/>
  <c r="E516" i="1"/>
  <c r="H516" i="1"/>
  <c r="I516" i="1"/>
  <c r="J516" i="1"/>
  <c r="C517" i="1"/>
  <c r="D517" i="1"/>
  <c r="E517" i="1"/>
  <c r="H517" i="1"/>
  <c r="I517" i="1"/>
  <c r="J517" i="1"/>
  <c r="C518" i="1"/>
  <c r="D518" i="1"/>
  <c r="E518" i="1"/>
  <c r="H518" i="1"/>
  <c r="I518" i="1"/>
  <c r="J518" i="1"/>
  <c r="C519" i="1"/>
  <c r="D519" i="1"/>
  <c r="E519" i="1"/>
  <c r="H519" i="1"/>
  <c r="I519" i="1"/>
  <c r="J519" i="1"/>
  <c r="C520" i="1"/>
  <c r="D520" i="1"/>
  <c r="E520" i="1"/>
  <c r="H520" i="1"/>
  <c r="I520" i="1"/>
  <c r="J520" i="1"/>
  <c r="C521" i="1"/>
  <c r="D521" i="1"/>
  <c r="E521" i="1"/>
  <c r="H521" i="1"/>
  <c r="I521" i="1"/>
  <c r="J521" i="1"/>
  <c r="C522" i="1"/>
  <c r="D522" i="1"/>
  <c r="E522" i="1"/>
  <c r="H522" i="1"/>
  <c r="I522" i="1"/>
  <c r="J522" i="1"/>
  <c r="C523" i="1"/>
  <c r="D523" i="1"/>
  <c r="E523" i="1"/>
  <c r="H523" i="1"/>
  <c r="I523" i="1"/>
  <c r="J523" i="1"/>
  <c r="C524" i="1"/>
  <c r="D524" i="1"/>
  <c r="E524" i="1"/>
  <c r="H524" i="1"/>
  <c r="I524" i="1"/>
  <c r="J524" i="1"/>
  <c r="C525" i="1"/>
  <c r="D525" i="1"/>
  <c r="E525" i="1"/>
  <c r="H525" i="1"/>
  <c r="I525" i="1"/>
  <c r="J525" i="1"/>
  <c r="C526" i="1"/>
  <c r="D526" i="1"/>
  <c r="E526" i="1"/>
  <c r="H526" i="1"/>
  <c r="I526" i="1"/>
  <c r="J526" i="1"/>
  <c r="C527" i="1"/>
  <c r="D527" i="1"/>
  <c r="E527" i="1"/>
  <c r="H527" i="1"/>
  <c r="I527" i="1"/>
  <c r="J527" i="1"/>
  <c r="C528" i="1"/>
  <c r="D528" i="1"/>
  <c r="E528" i="1"/>
  <c r="H528" i="1"/>
  <c r="I528" i="1"/>
  <c r="J528" i="1"/>
  <c r="C529" i="1"/>
  <c r="D529" i="1"/>
  <c r="E529" i="1"/>
  <c r="H529" i="1"/>
  <c r="I529" i="1"/>
  <c r="J529" i="1"/>
  <c r="C530" i="1"/>
  <c r="D530" i="1"/>
  <c r="E530" i="1"/>
  <c r="H530" i="1"/>
  <c r="I530" i="1"/>
  <c r="J530" i="1"/>
  <c r="C531" i="1"/>
  <c r="D531" i="1"/>
  <c r="E531" i="1"/>
  <c r="H531" i="1"/>
  <c r="I531" i="1"/>
  <c r="J531" i="1"/>
  <c r="C532" i="1"/>
  <c r="D532" i="1"/>
  <c r="E532" i="1"/>
  <c r="H532" i="1"/>
  <c r="I532" i="1"/>
  <c r="J532" i="1"/>
  <c r="C533" i="1"/>
  <c r="D533" i="1"/>
  <c r="E533" i="1"/>
  <c r="H533" i="1"/>
  <c r="I533" i="1"/>
  <c r="J533" i="1"/>
  <c r="C534" i="1"/>
  <c r="D534" i="1"/>
  <c r="E534" i="1"/>
  <c r="H534" i="1"/>
  <c r="I534" i="1"/>
  <c r="J534" i="1"/>
  <c r="C535" i="1"/>
  <c r="D535" i="1"/>
  <c r="E535" i="1"/>
  <c r="H535" i="1"/>
  <c r="I535" i="1"/>
  <c r="J535" i="1"/>
  <c r="C536" i="1"/>
  <c r="D536" i="1"/>
  <c r="E536" i="1"/>
  <c r="H536" i="1"/>
  <c r="I536" i="1"/>
  <c r="J536" i="1"/>
  <c r="C537" i="1"/>
  <c r="D537" i="1"/>
  <c r="E537" i="1"/>
  <c r="H537" i="1"/>
  <c r="I537" i="1"/>
  <c r="J537" i="1"/>
  <c r="C538" i="1"/>
  <c r="D538" i="1"/>
  <c r="E538" i="1"/>
  <c r="H538" i="1"/>
  <c r="I538" i="1"/>
  <c r="J538" i="1"/>
  <c r="C539" i="1"/>
  <c r="D539" i="1"/>
  <c r="E539" i="1"/>
  <c r="H539" i="1"/>
  <c r="I539" i="1"/>
  <c r="J539" i="1"/>
  <c r="C540" i="1"/>
  <c r="D540" i="1"/>
  <c r="E540" i="1"/>
  <c r="H540" i="1"/>
  <c r="I540" i="1"/>
  <c r="J540" i="1"/>
  <c r="C541" i="1"/>
  <c r="D541" i="1"/>
  <c r="E541" i="1"/>
  <c r="H541" i="1"/>
  <c r="I541" i="1"/>
  <c r="J541" i="1"/>
  <c r="C542" i="1"/>
  <c r="D542" i="1"/>
  <c r="E542" i="1"/>
  <c r="H542" i="1"/>
  <c r="I542" i="1"/>
  <c r="J542" i="1"/>
  <c r="C543" i="1"/>
  <c r="D543" i="1"/>
  <c r="E543" i="1"/>
  <c r="H543" i="1"/>
  <c r="I543" i="1"/>
  <c r="J543" i="1"/>
  <c r="C544" i="1"/>
  <c r="D544" i="1"/>
  <c r="E544" i="1"/>
  <c r="H544" i="1"/>
  <c r="I544" i="1"/>
  <c r="J544" i="1"/>
  <c r="C545" i="1"/>
  <c r="D545" i="1"/>
  <c r="E545" i="1"/>
  <c r="H545" i="1"/>
  <c r="I545" i="1"/>
  <c r="J545" i="1"/>
  <c r="C546" i="1"/>
  <c r="D546" i="1"/>
  <c r="E546" i="1"/>
  <c r="H546" i="1"/>
  <c r="I546" i="1"/>
  <c r="J546" i="1"/>
  <c r="C547" i="1"/>
  <c r="D547" i="1"/>
  <c r="E547" i="1"/>
  <c r="H547" i="1"/>
  <c r="I547" i="1"/>
  <c r="J547" i="1"/>
  <c r="C548" i="1"/>
  <c r="D548" i="1"/>
  <c r="E548" i="1"/>
  <c r="H548" i="1"/>
  <c r="I548" i="1"/>
  <c r="J548" i="1"/>
  <c r="C549" i="1"/>
  <c r="D549" i="1"/>
  <c r="E549" i="1"/>
  <c r="H549" i="1"/>
  <c r="I549" i="1"/>
  <c r="J549" i="1"/>
  <c r="C550" i="1"/>
  <c r="D550" i="1"/>
  <c r="E550" i="1"/>
  <c r="H550" i="1"/>
  <c r="I550" i="1"/>
  <c r="J550" i="1"/>
  <c r="C551" i="1"/>
  <c r="D551" i="1"/>
  <c r="E551" i="1"/>
  <c r="H551" i="1"/>
  <c r="I551" i="1"/>
  <c r="J551" i="1"/>
  <c r="C552" i="1"/>
  <c r="D552" i="1"/>
  <c r="E552" i="1"/>
  <c r="H552" i="1"/>
  <c r="I552" i="1"/>
  <c r="J552" i="1"/>
  <c r="C553" i="1"/>
  <c r="D553" i="1"/>
  <c r="E553" i="1"/>
  <c r="H553" i="1"/>
  <c r="I553" i="1"/>
  <c r="J553" i="1"/>
  <c r="C554" i="1"/>
  <c r="D554" i="1"/>
  <c r="E554" i="1"/>
  <c r="H554" i="1"/>
  <c r="I554" i="1"/>
  <c r="J554" i="1"/>
  <c r="C555" i="1"/>
  <c r="D555" i="1"/>
  <c r="E555" i="1"/>
  <c r="H555" i="1"/>
  <c r="I555" i="1"/>
  <c r="J555" i="1"/>
  <c r="C556" i="1"/>
  <c r="D556" i="1"/>
  <c r="E556" i="1"/>
  <c r="H556" i="1"/>
  <c r="I556" i="1"/>
  <c r="J556" i="1"/>
  <c r="C557" i="1"/>
  <c r="D557" i="1"/>
  <c r="E557" i="1"/>
  <c r="H557" i="1"/>
  <c r="I557" i="1"/>
  <c r="J557" i="1"/>
  <c r="C558" i="1"/>
  <c r="D558" i="1"/>
  <c r="E558" i="1"/>
  <c r="H558" i="1"/>
  <c r="I558" i="1"/>
  <c r="J558" i="1"/>
  <c r="C559" i="1"/>
  <c r="D559" i="1"/>
  <c r="E559" i="1"/>
  <c r="H559" i="1"/>
  <c r="I559" i="1"/>
  <c r="J559" i="1"/>
  <c r="C560" i="1"/>
  <c r="D560" i="1"/>
  <c r="E560" i="1"/>
  <c r="H560" i="1"/>
  <c r="I560" i="1"/>
  <c r="J560" i="1"/>
  <c r="C561" i="1"/>
  <c r="D561" i="1"/>
  <c r="E561" i="1"/>
  <c r="H561" i="1"/>
  <c r="I561" i="1"/>
  <c r="J561" i="1"/>
  <c r="C562" i="1"/>
  <c r="D562" i="1"/>
  <c r="E562" i="1"/>
  <c r="H562" i="1"/>
  <c r="I562" i="1"/>
  <c r="J562" i="1"/>
  <c r="C563" i="1"/>
  <c r="D563" i="1"/>
  <c r="E563" i="1"/>
  <c r="H563" i="1"/>
  <c r="I563" i="1"/>
  <c r="J563" i="1"/>
  <c r="C564" i="1"/>
  <c r="D564" i="1"/>
  <c r="E564" i="1"/>
  <c r="H564" i="1"/>
  <c r="I564" i="1"/>
  <c r="J564" i="1"/>
  <c r="C565" i="1"/>
  <c r="D565" i="1"/>
  <c r="E565" i="1"/>
  <c r="H565" i="1"/>
  <c r="I565" i="1"/>
  <c r="J565" i="1"/>
  <c r="C566" i="1"/>
  <c r="D566" i="1"/>
  <c r="E566" i="1"/>
  <c r="H566" i="1"/>
  <c r="I566" i="1"/>
  <c r="J566" i="1"/>
  <c r="C567" i="1"/>
  <c r="D567" i="1"/>
  <c r="E567" i="1"/>
  <c r="H567" i="1"/>
  <c r="I567" i="1"/>
  <c r="J567" i="1"/>
  <c r="C568" i="1"/>
  <c r="D568" i="1"/>
  <c r="E568" i="1"/>
  <c r="H568" i="1"/>
  <c r="I568" i="1"/>
  <c r="J568" i="1"/>
  <c r="C569" i="1"/>
  <c r="D569" i="1"/>
  <c r="E569" i="1"/>
  <c r="H569" i="1"/>
  <c r="I569" i="1"/>
  <c r="J569" i="1"/>
  <c r="C570" i="1"/>
  <c r="D570" i="1"/>
  <c r="E570" i="1"/>
  <c r="H570" i="1"/>
  <c r="I570" i="1"/>
  <c r="J570" i="1"/>
  <c r="C571" i="1"/>
  <c r="D571" i="1"/>
  <c r="E571" i="1"/>
  <c r="H571" i="1"/>
  <c r="I571" i="1"/>
  <c r="J571" i="1"/>
  <c r="C572" i="1"/>
  <c r="D572" i="1"/>
  <c r="E572" i="1"/>
  <c r="H572" i="1"/>
  <c r="I572" i="1"/>
  <c r="J572" i="1"/>
  <c r="C573" i="1"/>
  <c r="D573" i="1"/>
  <c r="E573" i="1"/>
  <c r="H573" i="1"/>
  <c r="I573" i="1"/>
  <c r="J573" i="1"/>
  <c r="C574" i="1"/>
  <c r="D574" i="1"/>
  <c r="E574" i="1"/>
  <c r="H574" i="1"/>
  <c r="I574" i="1"/>
  <c r="J574" i="1"/>
  <c r="C575" i="1"/>
  <c r="D575" i="1"/>
  <c r="E575" i="1"/>
  <c r="H575" i="1"/>
  <c r="I575" i="1"/>
  <c r="J575" i="1"/>
  <c r="C576" i="1"/>
  <c r="D576" i="1"/>
  <c r="E576" i="1"/>
  <c r="H576" i="1"/>
  <c r="I576" i="1"/>
  <c r="J576" i="1"/>
  <c r="C577" i="1"/>
  <c r="D577" i="1"/>
  <c r="E577" i="1"/>
  <c r="H577" i="1"/>
  <c r="I577" i="1"/>
  <c r="J577" i="1"/>
  <c r="C578" i="1"/>
  <c r="D578" i="1"/>
  <c r="E578" i="1"/>
  <c r="H578" i="1"/>
  <c r="I578" i="1"/>
  <c r="J578" i="1"/>
  <c r="C579" i="1"/>
  <c r="D579" i="1"/>
  <c r="E579" i="1"/>
  <c r="H579" i="1"/>
  <c r="I579" i="1"/>
  <c r="J579" i="1"/>
  <c r="C580" i="1"/>
  <c r="D580" i="1"/>
  <c r="E580" i="1"/>
  <c r="H580" i="1"/>
  <c r="I580" i="1"/>
  <c r="J580" i="1"/>
  <c r="C581" i="1"/>
  <c r="D581" i="1"/>
  <c r="E581" i="1"/>
  <c r="H581" i="1"/>
  <c r="I581" i="1"/>
  <c r="J581" i="1"/>
  <c r="C582" i="1"/>
  <c r="D582" i="1"/>
  <c r="E582" i="1"/>
  <c r="H582" i="1"/>
  <c r="I582" i="1"/>
  <c r="J582" i="1"/>
  <c r="C583" i="1"/>
  <c r="D583" i="1"/>
  <c r="E583" i="1"/>
  <c r="H583" i="1"/>
  <c r="I583" i="1"/>
  <c r="J583" i="1"/>
  <c r="C584" i="1"/>
  <c r="D584" i="1"/>
  <c r="E584" i="1"/>
  <c r="H584" i="1"/>
  <c r="I584" i="1"/>
  <c r="J584" i="1"/>
  <c r="C585" i="1"/>
  <c r="D585" i="1"/>
  <c r="E585" i="1"/>
  <c r="H585" i="1"/>
  <c r="I585" i="1"/>
  <c r="J585" i="1"/>
  <c r="C586" i="1"/>
  <c r="D586" i="1"/>
  <c r="E586" i="1"/>
  <c r="H586" i="1"/>
  <c r="I586" i="1"/>
  <c r="J586" i="1"/>
  <c r="C587" i="1"/>
  <c r="D587" i="1"/>
  <c r="E587" i="1"/>
  <c r="H587" i="1"/>
  <c r="I587" i="1"/>
  <c r="J587" i="1"/>
  <c r="C588" i="1"/>
  <c r="D588" i="1"/>
  <c r="E588" i="1"/>
  <c r="H588" i="1"/>
  <c r="I588" i="1"/>
  <c r="J588" i="1"/>
  <c r="C589" i="1"/>
  <c r="D589" i="1"/>
  <c r="E589" i="1"/>
  <c r="H589" i="1"/>
  <c r="I589" i="1"/>
  <c r="J589" i="1"/>
  <c r="C590" i="1"/>
  <c r="D590" i="1"/>
  <c r="E590" i="1"/>
  <c r="H590" i="1"/>
  <c r="I590" i="1"/>
  <c r="J590" i="1"/>
  <c r="C591" i="1"/>
  <c r="D591" i="1"/>
  <c r="E591" i="1"/>
  <c r="H591" i="1"/>
  <c r="I591" i="1"/>
  <c r="J591" i="1"/>
  <c r="C592" i="1"/>
  <c r="D592" i="1"/>
  <c r="E592" i="1"/>
  <c r="H592" i="1"/>
  <c r="I592" i="1"/>
  <c r="J592" i="1"/>
  <c r="C593" i="1"/>
  <c r="D593" i="1"/>
  <c r="E593" i="1"/>
  <c r="H593" i="1"/>
  <c r="I593" i="1"/>
  <c r="J593" i="1"/>
  <c r="C594" i="1"/>
  <c r="D594" i="1"/>
  <c r="E594" i="1"/>
  <c r="H594" i="1"/>
  <c r="I594" i="1"/>
  <c r="J594" i="1"/>
  <c r="C595" i="1"/>
  <c r="D595" i="1"/>
  <c r="E595" i="1"/>
  <c r="H595" i="1"/>
  <c r="I595" i="1"/>
  <c r="J595" i="1"/>
  <c r="C596" i="1"/>
  <c r="D596" i="1"/>
  <c r="E596" i="1"/>
  <c r="H596" i="1"/>
  <c r="I596" i="1"/>
  <c r="J596" i="1"/>
  <c r="C597" i="1"/>
  <c r="D597" i="1"/>
  <c r="E597" i="1"/>
  <c r="H597" i="1"/>
  <c r="I597" i="1"/>
  <c r="J597" i="1"/>
  <c r="C598" i="1"/>
  <c r="D598" i="1"/>
  <c r="E598" i="1"/>
  <c r="H598" i="1"/>
  <c r="I598" i="1"/>
  <c r="J598" i="1"/>
  <c r="C599" i="1"/>
  <c r="D599" i="1"/>
  <c r="E599" i="1"/>
  <c r="H599" i="1"/>
  <c r="I599" i="1"/>
  <c r="J599" i="1"/>
  <c r="C600" i="1"/>
  <c r="D600" i="1"/>
  <c r="E600" i="1"/>
  <c r="H600" i="1"/>
  <c r="I600" i="1"/>
  <c r="J600" i="1"/>
  <c r="C601" i="1"/>
  <c r="D601" i="1"/>
  <c r="E601" i="1"/>
  <c r="H601" i="1"/>
  <c r="I601" i="1"/>
  <c r="J601" i="1"/>
  <c r="C602" i="1"/>
  <c r="D602" i="1"/>
  <c r="E602" i="1"/>
  <c r="H602" i="1"/>
  <c r="I602" i="1"/>
  <c r="J602" i="1"/>
  <c r="C603" i="1"/>
  <c r="D603" i="1"/>
  <c r="E603" i="1"/>
  <c r="H603" i="1"/>
  <c r="I603" i="1"/>
  <c r="J603" i="1"/>
  <c r="C604" i="1"/>
  <c r="D604" i="1"/>
  <c r="E604" i="1"/>
  <c r="H604" i="1"/>
  <c r="I604" i="1"/>
  <c r="J604" i="1"/>
  <c r="C605" i="1"/>
  <c r="D605" i="1"/>
  <c r="E605" i="1"/>
  <c r="H605" i="1"/>
  <c r="I605" i="1"/>
  <c r="J605" i="1"/>
  <c r="C606" i="1"/>
  <c r="D606" i="1"/>
  <c r="E606" i="1"/>
  <c r="H606" i="1"/>
  <c r="I606" i="1"/>
  <c r="J606" i="1"/>
  <c r="C607" i="1"/>
  <c r="D607" i="1"/>
  <c r="E607" i="1"/>
  <c r="H607" i="1"/>
  <c r="I607" i="1"/>
  <c r="J607" i="1"/>
  <c r="C608" i="1"/>
  <c r="D608" i="1"/>
  <c r="E608" i="1"/>
  <c r="H608" i="1"/>
  <c r="I608" i="1"/>
  <c r="J608" i="1"/>
  <c r="C609" i="1"/>
  <c r="D609" i="1"/>
  <c r="E609" i="1"/>
  <c r="H609" i="1"/>
  <c r="I609" i="1"/>
  <c r="J609" i="1"/>
  <c r="C610" i="1"/>
  <c r="D610" i="1"/>
  <c r="E610" i="1"/>
  <c r="H610" i="1"/>
  <c r="I610" i="1"/>
  <c r="J610" i="1"/>
  <c r="C611" i="1"/>
  <c r="D611" i="1"/>
  <c r="E611" i="1"/>
  <c r="H611" i="1"/>
  <c r="I611" i="1"/>
  <c r="J611" i="1"/>
  <c r="C612" i="1"/>
  <c r="D612" i="1"/>
  <c r="E612" i="1"/>
  <c r="H612" i="1"/>
  <c r="I612" i="1"/>
  <c r="J612" i="1"/>
  <c r="C613" i="1"/>
  <c r="D613" i="1"/>
  <c r="E613" i="1"/>
  <c r="H613" i="1"/>
  <c r="I613" i="1"/>
  <c r="J613" i="1"/>
  <c r="C614" i="1"/>
  <c r="D614" i="1"/>
  <c r="E614" i="1"/>
  <c r="H614" i="1"/>
  <c r="I614" i="1"/>
  <c r="J614" i="1"/>
  <c r="C615" i="1"/>
  <c r="D615" i="1"/>
  <c r="E615" i="1"/>
  <c r="H615" i="1"/>
  <c r="I615" i="1"/>
  <c r="J615" i="1"/>
  <c r="C616" i="1"/>
  <c r="D616" i="1"/>
  <c r="E616" i="1"/>
  <c r="H616" i="1"/>
  <c r="I616" i="1"/>
  <c r="J616" i="1"/>
  <c r="C617" i="1"/>
  <c r="D617" i="1"/>
  <c r="E617" i="1"/>
  <c r="H617" i="1"/>
  <c r="I617" i="1"/>
  <c r="J617" i="1"/>
  <c r="C618" i="1"/>
  <c r="D618" i="1"/>
  <c r="E618" i="1"/>
  <c r="H618" i="1"/>
  <c r="I618" i="1"/>
  <c r="J618" i="1"/>
  <c r="C619" i="1"/>
  <c r="D619" i="1"/>
  <c r="E619" i="1"/>
  <c r="H619" i="1"/>
  <c r="I619" i="1"/>
  <c r="J619" i="1"/>
  <c r="C620" i="1"/>
  <c r="D620" i="1"/>
  <c r="E620" i="1"/>
  <c r="H620" i="1"/>
  <c r="I620" i="1"/>
  <c r="J620" i="1"/>
  <c r="C621" i="1"/>
  <c r="D621" i="1"/>
  <c r="E621" i="1"/>
  <c r="H621" i="1"/>
  <c r="I621" i="1"/>
  <c r="J621" i="1"/>
  <c r="C622" i="1"/>
  <c r="D622" i="1"/>
  <c r="E622" i="1"/>
  <c r="H622" i="1"/>
  <c r="I622" i="1"/>
  <c r="J622" i="1"/>
  <c r="C623" i="1"/>
  <c r="D623" i="1"/>
  <c r="E623" i="1"/>
  <c r="H623" i="1"/>
  <c r="I623" i="1"/>
  <c r="J623" i="1"/>
  <c r="C624" i="1"/>
  <c r="D624" i="1"/>
  <c r="E624" i="1"/>
  <c r="H624" i="1"/>
  <c r="I624" i="1"/>
  <c r="J624" i="1"/>
  <c r="C625" i="1"/>
  <c r="D625" i="1"/>
  <c r="E625" i="1"/>
  <c r="H625" i="1"/>
  <c r="I625" i="1"/>
  <c r="J625" i="1"/>
  <c r="C626" i="1"/>
  <c r="D626" i="1"/>
  <c r="E626" i="1"/>
  <c r="H626" i="1"/>
  <c r="I626" i="1"/>
  <c r="J626" i="1"/>
  <c r="C627" i="1"/>
  <c r="D627" i="1"/>
  <c r="E627" i="1"/>
  <c r="H627" i="1"/>
  <c r="I627" i="1"/>
  <c r="J627" i="1"/>
  <c r="C628" i="1"/>
  <c r="D628" i="1"/>
  <c r="E628" i="1"/>
  <c r="H628" i="1"/>
  <c r="I628" i="1"/>
  <c r="J628" i="1"/>
  <c r="C629" i="1"/>
  <c r="D629" i="1"/>
  <c r="E629" i="1"/>
  <c r="H629" i="1"/>
  <c r="I629" i="1"/>
  <c r="J629" i="1"/>
  <c r="C630" i="1"/>
  <c r="D630" i="1"/>
  <c r="E630" i="1"/>
  <c r="H630" i="1"/>
  <c r="I630" i="1"/>
  <c r="J630" i="1"/>
  <c r="C631" i="1"/>
  <c r="D631" i="1"/>
  <c r="E631" i="1"/>
  <c r="H631" i="1"/>
  <c r="I631" i="1"/>
  <c r="J631" i="1"/>
  <c r="C632" i="1"/>
  <c r="D632" i="1"/>
  <c r="E632" i="1"/>
  <c r="H632" i="1"/>
  <c r="I632" i="1"/>
  <c r="J632" i="1"/>
  <c r="C633" i="1"/>
  <c r="D633" i="1"/>
  <c r="E633" i="1"/>
  <c r="H633" i="1"/>
  <c r="I633" i="1"/>
  <c r="J633" i="1"/>
  <c r="C634" i="1"/>
  <c r="D634" i="1"/>
  <c r="E634" i="1"/>
  <c r="H634" i="1"/>
  <c r="I634" i="1"/>
  <c r="J634" i="1"/>
  <c r="C635" i="1"/>
  <c r="D635" i="1"/>
  <c r="E635" i="1"/>
  <c r="H635" i="1"/>
  <c r="I635" i="1"/>
  <c r="J635" i="1"/>
  <c r="C636" i="1"/>
  <c r="D636" i="1"/>
  <c r="E636" i="1"/>
  <c r="H636" i="1"/>
  <c r="I636" i="1"/>
  <c r="J636" i="1"/>
  <c r="C637" i="1"/>
  <c r="D637" i="1"/>
  <c r="E637" i="1"/>
  <c r="H637" i="1"/>
  <c r="I637" i="1"/>
  <c r="J637" i="1"/>
  <c r="C638" i="1"/>
  <c r="D638" i="1"/>
  <c r="E638" i="1"/>
  <c r="H638" i="1"/>
  <c r="I638" i="1"/>
  <c r="J638" i="1"/>
  <c r="C639" i="1"/>
  <c r="D639" i="1"/>
  <c r="E639" i="1"/>
  <c r="H639" i="1"/>
  <c r="I639" i="1"/>
  <c r="J639" i="1"/>
  <c r="C640" i="1"/>
  <c r="D640" i="1"/>
  <c r="E640" i="1"/>
  <c r="H640" i="1"/>
  <c r="I640" i="1"/>
  <c r="J640" i="1"/>
  <c r="C641" i="1"/>
  <c r="D641" i="1"/>
  <c r="E641" i="1"/>
  <c r="H641" i="1"/>
  <c r="I641" i="1"/>
  <c r="J641" i="1"/>
  <c r="C642" i="1"/>
  <c r="D642" i="1"/>
  <c r="E642" i="1"/>
  <c r="H642" i="1"/>
  <c r="I642" i="1"/>
  <c r="J642" i="1"/>
  <c r="C643" i="1"/>
  <c r="D643" i="1"/>
  <c r="E643" i="1"/>
  <c r="H643" i="1"/>
  <c r="I643" i="1"/>
  <c r="J643" i="1"/>
  <c r="C644" i="1"/>
  <c r="D644" i="1"/>
  <c r="E644" i="1"/>
  <c r="H644" i="1"/>
  <c r="I644" i="1"/>
  <c r="J644" i="1"/>
  <c r="C645" i="1"/>
  <c r="D645" i="1"/>
  <c r="E645" i="1"/>
  <c r="H645" i="1"/>
  <c r="I645" i="1"/>
  <c r="J645" i="1"/>
  <c r="C646" i="1"/>
  <c r="D646" i="1"/>
  <c r="E646" i="1"/>
  <c r="H646" i="1"/>
  <c r="I646" i="1"/>
  <c r="J646" i="1"/>
  <c r="C647" i="1"/>
  <c r="D647" i="1"/>
  <c r="E647" i="1"/>
  <c r="H647" i="1"/>
  <c r="I647" i="1"/>
  <c r="J647" i="1"/>
  <c r="C648" i="1"/>
  <c r="D648" i="1"/>
  <c r="E648" i="1"/>
  <c r="H648" i="1"/>
  <c r="I648" i="1"/>
  <c r="J648" i="1"/>
  <c r="C649" i="1"/>
  <c r="D649" i="1"/>
  <c r="E649" i="1"/>
  <c r="H649" i="1"/>
  <c r="I649" i="1"/>
  <c r="J649" i="1"/>
  <c r="C650" i="1"/>
  <c r="D650" i="1"/>
  <c r="E650" i="1"/>
  <c r="H650" i="1"/>
  <c r="I650" i="1"/>
  <c r="J650" i="1"/>
  <c r="C651" i="1"/>
  <c r="D651" i="1"/>
  <c r="E651" i="1"/>
  <c r="H651" i="1"/>
  <c r="I651" i="1"/>
  <c r="J651" i="1"/>
  <c r="C652" i="1"/>
  <c r="D652" i="1"/>
  <c r="E652" i="1"/>
  <c r="H652" i="1"/>
  <c r="I652" i="1"/>
  <c r="J652" i="1"/>
  <c r="C653" i="1"/>
  <c r="D653" i="1"/>
  <c r="E653" i="1"/>
  <c r="H653" i="1"/>
  <c r="I653" i="1"/>
  <c r="J653" i="1"/>
  <c r="C654" i="1"/>
  <c r="D654" i="1"/>
  <c r="E654" i="1"/>
  <c r="H654" i="1"/>
  <c r="I654" i="1"/>
  <c r="J654" i="1"/>
  <c r="C655" i="1"/>
  <c r="D655" i="1"/>
  <c r="E655" i="1"/>
  <c r="H655" i="1"/>
  <c r="I655" i="1"/>
  <c r="J655" i="1"/>
  <c r="C656" i="1"/>
  <c r="D656" i="1"/>
  <c r="E656" i="1"/>
  <c r="H656" i="1"/>
  <c r="I656" i="1"/>
  <c r="J656" i="1"/>
  <c r="C657" i="1"/>
  <c r="D657" i="1"/>
  <c r="E657" i="1"/>
  <c r="H657" i="1"/>
  <c r="I657" i="1"/>
  <c r="J657" i="1"/>
  <c r="C658" i="1"/>
  <c r="D658" i="1"/>
  <c r="E658" i="1"/>
  <c r="H658" i="1"/>
  <c r="I658" i="1"/>
  <c r="J658" i="1"/>
  <c r="C659" i="1"/>
  <c r="D659" i="1"/>
  <c r="E659" i="1"/>
  <c r="H659" i="1"/>
  <c r="I659" i="1"/>
  <c r="J659" i="1"/>
  <c r="C660" i="1"/>
  <c r="D660" i="1"/>
  <c r="E660" i="1"/>
  <c r="H660" i="1"/>
  <c r="I660" i="1"/>
  <c r="J660" i="1"/>
  <c r="C661" i="1"/>
  <c r="D661" i="1"/>
  <c r="E661" i="1"/>
  <c r="H661" i="1"/>
  <c r="I661" i="1"/>
  <c r="J661" i="1"/>
  <c r="C662" i="1"/>
  <c r="D662" i="1"/>
  <c r="E662" i="1"/>
  <c r="H662" i="1"/>
  <c r="I662" i="1"/>
  <c r="J662" i="1"/>
  <c r="C663" i="1"/>
  <c r="D663" i="1"/>
  <c r="E663" i="1"/>
  <c r="H663" i="1"/>
  <c r="I663" i="1"/>
  <c r="J663" i="1"/>
  <c r="C664" i="1"/>
  <c r="D664" i="1"/>
  <c r="E664" i="1"/>
  <c r="H664" i="1"/>
  <c r="I664" i="1"/>
  <c r="J664" i="1"/>
  <c r="C665" i="1"/>
  <c r="D665" i="1"/>
  <c r="E665" i="1"/>
  <c r="H665" i="1"/>
  <c r="I665" i="1"/>
  <c r="J665" i="1"/>
  <c r="C666" i="1"/>
  <c r="D666" i="1"/>
  <c r="E666" i="1"/>
  <c r="H666" i="1"/>
  <c r="I666" i="1"/>
  <c r="J666" i="1"/>
  <c r="C667" i="1"/>
  <c r="D667" i="1"/>
  <c r="E667" i="1"/>
  <c r="H667" i="1"/>
  <c r="I667" i="1"/>
  <c r="J667" i="1"/>
  <c r="C668" i="1"/>
  <c r="D668" i="1"/>
  <c r="E668" i="1"/>
  <c r="H668" i="1"/>
  <c r="I668" i="1"/>
  <c r="J668" i="1"/>
  <c r="C669" i="1"/>
  <c r="D669" i="1"/>
  <c r="E669" i="1"/>
  <c r="H669" i="1"/>
  <c r="I669" i="1"/>
  <c r="J669" i="1"/>
  <c r="C670" i="1"/>
  <c r="D670" i="1"/>
  <c r="E670" i="1"/>
  <c r="H670" i="1"/>
  <c r="I670" i="1"/>
  <c r="J670" i="1"/>
  <c r="C671" i="1"/>
  <c r="D671" i="1"/>
  <c r="E671" i="1"/>
  <c r="H671" i="1"/>
  <c r="I671" i="1"/>
  <c r="J671" i="1"/>
  <c r="C672" i="1"/>
  <c r="D672" i="1"/>
  <c r="E672" i="1"/>
  <c r="H672" i="1"/>
  <c r="I672" i="1"/>
  <c r="J672" i="1"/>
  <c r="C673" i="1"/>
  <c r="D673" i="1"/>
  <c r="E673" i="1"/>
  <c r="H673" i="1"/>
  <c r="I673" i="1"/>
  <c r="J673" i="1"/>
  <c r="C674" i="1"/>
  <c r="D674" i="1"/>
  <c r="E674" i="1"/>
  <c r="H674" i="1"/>
  <c r="I674" i="1"/>
  <c r="J674" i="1"/>
  <c r="C675" i="1"/>
  <c r="D675" i="1"/>
  <c r="E675" i="1"/>
  <c r="H675" i="1"/>
  <c r="I675" i="1"/>
  <c r="J675" i="1"/>
  <c r="C676" i="1"/>
  <c r="D676" i="1"/>
  <c r="E676" i="1"/>
  <c r="H676" i="1"/>
  <c r="I676" i="1"/>
  <c r="J676" i="1"/>
  <c r="C677" i="1"/>
  <c r="D677" i="1"/>
  <c r="E677" i="1"/>
  <c r="H677" i="1"/>
  <c r="I677" i="1"/>
  <c r="J677" i="1"/>
  <c r="C678" i="1"/>
  <c r="D678" i="1"/>
  <c r="E678" i="1"/>
  <c r="H678" i="1"/>
  <c r="I678" i="1"/>
  <c r="J678" i="1"/>
  <c r="C679" i="1"/>
  <c r="D679" i="1"/>
  <c r="E679" i="1"/>
  <c r="H679" i="1"/>
  <c r="I679" i="1"/>
  <c r="J679" i="1"/>
  <c r="C680" i="1"/>
  <c r="D680" i="1"/>
  <c r="E680" i="1"/>
  <c r="H680" i="1"/>
  <c r="I680" i="1"/>
  <c r="J680" i="1"/>
  <c r="C681" i="1"/>
  <c r="D681" i="1"/>
  <c r="E681" i="1"/>
  <c r="H681" i="1"/>
  <c r="I681" i="1"/>
  <c r="J681" i="1"/>
  <c r="C682" i="1"/>
  <c r="D682" i="1"/>
  <c r="E682" i="1"/>
  <c r="H682" i="1"/>
  <c r="I682" i="1"/>
  <c r="J682" i="1"/>
  <c r="C683" i="1"/>
  <c r="D683" i="1"/>
  <c r="E683" i="1"/>
  <c r="H683" i="1"/>
  <c r="I683" i="1"/>
  <c r="J683" i="1"/>
  <c r="C684" i="1"/>
  <c r="D684" i="1"/>
  <c r="E684" i="1"/>
  <c r="H684" i="1"/>
  <c r="I684" i="1"/>
  <c r="J684" i="1"/>
  <c r="C685" i="1"/>
  <c r="D685" i="1"/>
  <c r="E685" i="1"/>
  <c r="H685" i="1"/>
  <c r="I685" i="1"/>
  <c r="J685" i="1"/>
  <c r="C686" i="1"/>
  <c r="D686" i="1"/>
  <c r="E686" i="1"/>
  <c r="H686" i="1"/>
  <c r="I686" i="1"/>
  <c r="J686" i="1"/>
  <c r="C687" i="1"/>
  <c r="D687" i="1"/>
  <c r="E687" i="1"/>
  <c r="H687" i="1"/>
  <c r="I687" i="1"/>
  <c r="J687" i="1"/>
  <c r="C688" i="1"/>
  <c r="D688" i="1"/>
  <c r="E688" i="1"/>
  <c r="H688" i="1"/>
  <c r="I688" i="1"/>
  <c r="J688" i="1"/>
  <c r="C689" i="1"/>
  <c r="D689" i="1"/>
  <c r="E689" i="1"/>
  <c r="H689" i="1"/>
  <c r="I689" i="1"/>
  <c r="J689" i="1"/>
  <c r="C690" i="1"/>
  <c r="D690" i="1"/>
  <c r="E690" i="1"/>
  <c r="H690" i="1"/>
  <c r="I690" i="1"/>
  <c r="J690" i="1"/>
  <c r="C691" i="1"/>
  <c r="D691" i="1"/>
  <c r="E691" i="1"/>
  <c r="H691" i="1"/>
  <c r="I691" i="1"/>
  <c r="J691" i="1"/>
  <c r="C692" i="1"/>
  <c r="D692" i="1"/>
  <c r="E692" i="1"/>
  <c r="H692" i="1"/>
  <c r="I692" i="1"/>
  <c r="J692" i="1"/>
  <c r="C693" i="1"/>
  <c r="D693" i="1"/>
  <c r="E693" i="1"/>
  <c r="H693" i="1"/>
  <c r="I693" i="1"/>
  <c r="J693" i="1"/>
  <c r="C694" i="1"/>
  <c r="D694" i="1"/>
  <c r="E694" i="1"/>
  <c r="H694" i="1"/>
  <c r="I694" i="1"/>
  <c r="J694" i="1"/>
  <c r="C695" i="1"/>
  <c r="D695" i="1"/>
  <c r="E695" i="1"/>
  <c r="H695" i="1"/>
  <c r="I695" i="1"/>
  <c r="J695" i="1"/>
  <c r="C696" i="1"/>
  <c r="D696" i="1"/>
  <c r="E696" i="1"/>
  <c r="H696" i="1"/>
  <c r="I696" i="1"/>
  <c r="J696" i="1"/>
  <c r="C697" i="1"/>
  <c r="D697" i="1"/>
  <c r="E697" i="1"/>
  <c r="H697" i="1"/>
  <c r="I697" i="1"/>
  <c r="J697" i="1"/>
  <c r="C698" i="1"/>
  <c r="D698" i="1"/>
  <c r="E698" i="1"/>
  <c r="H698" i="1"/>
  <c r="I698" i="1"/>
  <c r="J698" i="1"/>
  <c r="C699" i="1"/>
  <c r="D699" i="1"/>
  <c r="E699" i="1"/>
  <c r="H699" i="1"/>
  <c r="I699" i="1"/>
  <c r="J699" i="1"/>
  <c r="C700" i="1"/>
  <c r="D700" i="1"/>
  <c r="E700" i="1"/>
  <c r="H700" i="1"/>
  <c r="I700" i="1"/>
  <c r="J700" i="1"/>
  <c r="C701" i="1"/>
  <c r="D701" i="1"/>
  <c r="E701" i="1"/>
  <c r="H701" i="1"/>
  <c r="I701" i="1"/>
  <c r="J701" i="1"/>
  <c r="C702" i="1"/>
  <c r="D702" i="1"/>
  <c r="E702" i="1"/>
  <c r="H702" i="1"/>
  <c r="I702" i="1"/>
  <c r="J702" i="1"/>
  <c r="C703" i="1"/>
  <c r="D703" i="1"/>
  <c r="E703" i="1"/>
  <c r="H703" i="1"/>
  <c r="I703" i="1"/>
  <c r="J703" i="1"/>
  <c r="C704" i="1"/>
  <c r="D704" i="1"/>
  <c r="E704" i="1"/>
  <c r="H704" i="1"/>
  <c r="I704" i="1"/>
  <c r="J704" i="1"/>
  <c r="C705" i="1"/>
  <c r="D705" i="1"/>
  <c r="E705" i="1"/>
  <c r="H705" i="1"/>
  <c r="I705" i="1"/>
  <c r="J705" i="1"/>
  <c r="C706" i="1"/>
  <c r="D706" i="1"/>
  <c r="E706" i="1"/>
  <c r="H706" i="1"/>
  <c r="I706" i="1"/>
  <c r="J706" i="1"/>
  <c r="C707" i="1"/>
  <c r="D707" i="1"/>
  <c r="E707" i="1"/>
  <c r="H707" i="1"/>
  <c r="I707" i="1"/>
  <c r="J707" i="1"/>
  <c r="C708" i="1"/>
  <c r="D708" i="1"/>
  <c r="E708" i="1"/>
  <c r="H708" i="1"/>
  <c r="I708" i="1"/>
  <c r="J708" i="1"/>
  <c r="C709" i="1"/>
  <c r="D709" i="1"/>
  <c r="E709" i="1"/>
  <c r="H709" i="1"/>
  <c r="I709" i="1"/>
  <c r="J709" i="1"/>
  <c r="C710" i="1"/>
  <c r="D710" i="1"/>
  <c r="E710" i="1"/>
  <c r="H710" i="1"/>
  <c r="I710" i="1"/>
  <c r="J710" i="1"/>
  <c r="C711" i="1"/>
  <c r="D711" i="1"/>
  <c r="E711" i="1"/>
  <c r="H711" i="1"/>
  <c r="I711" i="1"/>
  <c r="J711" i="1"/>
  <c r="C712" i="1"/>
  <c r="D712" i="1"/>
  <c r="E712" i="1"/>
  <c r="H712" i="1"/>
  <c r="I712" i="1"/>
  <c r="J712" i="1"/>
  <c r="C713" i="1"/>
  <c r="D713" i="1"/>
  <c r="E713" i="1"/>
  <c r="H713" i="1"/>
  <c r="I713" i="1"/>
  <c r="J713" i="1"/>
  <c r="C714" i="1"/>
  <c r="D714" i="1"/>
  <c r="E714" i="1"/>
  <c r="H714" i="1"/>
  <c r="I714" i="1"/>
  <c r="J714" i="1"/>
  <c r="C715" i="1"/>
  <c r="D715" i="1"/>
  <c r="E715" i="1"/>
  <c r="H715" i="1"/>
  <c r="I715" i="1"/>
  <c r="J715" i="1"/>
  <c r="C716" i="1"/>
  <c r="D716" i="1"/>
  <c r="E716" i="1"/>
  <c r="H716" i="1"/>
  <c r="I716" i="1"/>
  <c r="J716" i="1"/>
  <c r="C717" i="1"/>
  <c r="D717" i="1"/>
  <c r="E717" i="1"/>
  <c r="H717" i="1"/>
  <c r="I717" i="1"/>
  <c r="J717" i="1"/>
  <c r="C718" i="1"/>
  <c r="D718" i="1"/>
  <c r="E718" i="1"/>
  <c r="H718" i="1"/>
  <c r="I718" i="1"/>
  <c r="J718" i="1"/>
  <c r="C719" i="1"/>
  <c r="D719" i="1"/>
  <c r="E719" i="1"/>
  <c r="H719" i="1"/>
  <c r="I719" i="1"/>
  <c r="J719" i="1"/>
  <c r="C720" i="1"/>
  <c r="D720" i="1"/>
  <c r="E720" i="1"/>
  <c r="H720" i="1"/>
  <c r="I720" i="1"/>
  <c r="J720" i="1"/>
  <c r="C721" i="1"/>
  <c r="D721" i="1"/>
  <c r="E721" i="1"/>
  <c r="H721" i="1"/>
  <c r="I721" i="1"/>
  <c r="J721" i="1"/>
  <c r="C722" i="1"/>
  <c r="D722" i="1"/>
  <c r="E722" i="1"/>
  <c r="H722" i="1"/>
  <c r="I722" i="1"/>
  <c r="J722" i="1"/>
  <c r="C723" i="1"/>
  <c r="D723" i="1"/>
  <c r="E723" i="1"/>
  <c r="H723" i="1"/>
  <c r="I723" i="1"/>
  <c r="J723" i="1"/>
  <c r="C724" i="1"/>
  <c r="D724" i="1"/>
  <c r="E724" i="1"/>
  <c r="H724" i="1"/>
  <c r="I724" i="1"/>
  <c r="J724" i="1"/>
  <c r="C725" i="1"/>
  <c r="D725" i="1"/>
  <c r="E725" i="1"/>
  <c r="H725" i="1"/>
  <c r="I725" i="1"/>
  <c r="J725" i="1"/>
  <c r="C726" i="1"/>
  <c r="D726" i="1"/>
  <c r="E726" i="1"/>
  <c r="H726" i="1"/>
  <c r="I726" i="1"/>
  <c r="J726" i="1"/>
  <c r="C727" i="1"/>
  <c r="D727" i="1"/>
  <c r="E727" i="1"/>
  <c r="H727" i="1"/>
  <c r="I727" i="1"/>
  <c r="J727" i="1"/>
  <c r="C728" i="1"/>
  <c r="D728" i="1"/>
  <c r="E728" i="1"/>
  <c r="H728" i="1"/>
  <c r="I728" i="1"/>
  <c r="J728" i="1"/>
  <c r="C729" i="1"/>
  <c r="D729" i="1"/>
  <c r="E729" i="1"/>
  <c r="H729" i="1"/>
  <c r="I729" i="1"/>
  <c r="J729" i="1"/>
  <c r="C730" i="1"/>
  <c r="D730" i="1"/>
  <c r="E730" i="1"/>
  <c r="H730" i="1"/>
  <c r="I730" i="1"/>
  <c r="J730" i="1"/>
  <c r="C731" i="1"/>
  <c r="D731" i="1"/>
  <c r="E731" i="1"/>
  <c r="H731" i="1"/>
  <c r="I731" i="1"/>
  <c r="J731" i="1"/>
  <c r="C732" i="1"/>
  <c r="D732" i="1"/>
  <c r="E732" i="1"/>
  <c r="H732" i="1"/>
  <c r="I732" i="1"/>
  <c r="J732" i="1"/>
  <c r="C733" i="1"/>
  <c r="D733" i="1"/>
  <c r="E733" i="1"/>
  <c r="H733" i="1"/>
  <c r="I733" i="1"/>
  <c r="J733" i="1"/>
  <c r="C734" i="1"/>
  <c r="D734" i="1"/>
  <c r="E734" i="1"/>
  <c r="H734" i="1"/>
  <c r="I734" i="1"/>
  <c r="J734" i="1"/>
  <c r="C735" i="1"/>
  <c r="D735" i="1"/>
  <c r="E735" i="1"/>
  <c r="H735" i="1"/>
  <c r="I735" i="1"/>
  <c r="J735" i="1"/>
  <c r="C736" i="1"/>
  <c r="D736" i="1"/>
  <c r="E736" i="1"/>
  <c r="H736" i="1"/>
  <c r="I736" i="1"/>
  <c r="J736" i="1"/>
  <c r="C737" i="1"/>
  <c r="D737" i="1"/>
  <c r="E737" i="1"/>
  <c r="H737" i="1"/>
  <c r="I737" i="1"/>
  <c r="J737" i="1"/>
  <c r="C738" i="1"/>
  <c r="D738" i="1"/>
  <c r="E738" i="1"/>
  <c r="H738" i="1"/>
  <c r="I738" i="1"/>
  <c r="J738" i="1"/>
  <c r="C739" i="1"/>
  <c r="D739" i="1"/>
  <c r="E739" i="1"/>
  <c r="H739" i="1"/>
  <c r="I739" i="1"/>
  <c r="J739" i="1"/>
  <c r="C740" i="1"/>
  <c r="D740" i="1"/>
  <c r="E740" i="1"/>
  <c r="H740" i="1"/>
  <c r="I740" i="1"/>
  <c r="J740" i="1"/>
  <c r="C741" i="1"/>
  <c r="D741" i="1"/>
  <c r="E741" i="1"/>
  <c r="H741" i="1"/>
  <c r="I741" i="1"/>
  <c r="J741" i="1"/>
  <c r="C742" i="1"/>
  <c r="D742" i="1"/>
  <c r="E742" i="1"/>
  <c r="H742" i="1"/>
  <c r="I742" i="1"/>
  <c r="J742" i="1"/>
  <c r="C743" i="1"/>
  <c r="D743" i="1"/>
  <c r="E743" i="1"/>
  <c r="H743" i="1"/>
  <c r="I743" i="1"/>
  <c r="J743" i="1"/>
  <c r="C744" i="1"/>
  <c r="D744" i="1"/>
  <c r="E744" i="1"/>
  <c r="H744" i="1"/>
  <c r="I744" i="1"/>
  <c r="J744" i="1"/>
  <c r="C745" i="1"/>
  <c r="D745" i="1"/>
  <c r="E745" i="1"/>
  <c r="H745" i="1"/>
  <c r="I745" i="1"/>
  <c r="J745" i="1"/>
  <c r="C746" i="1"/>
  <c r="D746" i="1"/>
  <c r="E746" i="1"/>
  <c r="H746" i="1"/>
  <c r="I746" i="1"/>
  <c r="J746" i="1"/>
  <c r="C747" i="1"/>
  <c r="D747" i="1"/>
  <c r="E747" i="1"/>
  <c r="H747" i="1"/>
  <c r="I747" i="1"/>
  <c r="J747" i="1"/>
  <c r="C748" i="1"/>
  <c r="D748" i="1"/>
  <c r="E748" i="1"/>
  <c r="H748" i="1"/>
  <c r="I748" i="1"/>
  <c r="J748" i="1"/>
  <c r="C749" i="1"/>
  <c r="D749" i="1"/>
  <c r="E749" i="1"/>
  <c r="H749" i="1"/>
  <c r="I749" i="1"/>
  <c r="J749" i="1"/>
  <c r="C750" i="1"/>
  <c r="D750" i="1"/>
  <c r="E750" i="1"/>
  <c r="H750" i="1"/>
  <c r="I750" i="1"/>
  <c r="J750" i="1"/>
  <c r="C751" i="1"/>
  <c r="D751" i="1"/>
  <c r="E751" i="1"/>
  <c r="H751" i="1"/>
  <c r="I751" i="1"/>
  <c r="J751" i="1"/>
  <c r="C752" i="1"/>
  <c r="D752" i="1"/>
  <c r="E752" i="1"/>
  <c r="H752" i="1"/>
  <c r="I752" i="1"/>
  <c r="J752" i="1"/>
  <c r="C753" i="1"/>
  <c r="D753" i="1"/>
  <c r="E753" i="1"/>
  <c r="H753" i="1"/>
  <c r="I753" i="1"/>
  <c r="J753" i="1"/>
  <c r="C754" i="1"/>
  <c r="D754" i="1"/>
  <c r="E754" i="1"/>
  <c r="H754" i="1"/>
  <c r="I754" i="1"/>
  <c r="J754" i="1"/>
  <c r="C755" i="1"/>
  <c r="D755" i="1"/>
  <c r="E755" i="1"/>
  <c r="H755" i="1"/>
  <c r="I755" i="1"/>
  <c r="J755" i="1"/>
  <c r="C756" i="1"/>
  <c r="D756" i="1"/>
  <c r="E756" i="1"/>
  <c r="H756" i="1"/>
  <c r="I756" i="1"/>
  <c r="J756" i="1"/>
  <c r="C757" i="1"/>
  <c r="D757" i="1"/>
  <c r="E757" i="1"/>
  <c r="H757" i="1"/>
  <c r="I757" i="1"/>
  <c r="J757" i="1"/>
  <c r="C758" i="1"/>
  <c r="D758" i="1"/>
  <c r="E758" i="1"/>
  <c r="H758" i="1"/>
  <c r="I758" i="1"/>
  <c r="J758" i="1"/>
  <c r="C759" i="1"/>
  <c r="D759" i="1"/>
  <c r="E759" i="1"/>
  <c r="H759" i="1"/>
  <c r="I759" i="1"/>
  <c r="J759" i="1"/>
  <c r="C760" i="1"/>
  <c r="D760" i="1"/>
  <c r="E760" i="1"/>
  <c r="H760" i="1"/>
  <c r="I760" i="1"/>
  <c r="J760" i="1"/>
  <c r="C761" i="1"/>
  <c r="D761" i="1"/>
  <c r="E761" i="1"/>
  <c r="H761" i="1"/>
  <c r="I761" i="1"/>
  <c r="J761" i="1"/>
  <c r="C762" i="1"/>
  <c r="D762" i="1"/>
  <c r="E762" i="1"/>
  <c r="H762" i="1"/>
  <c r="I762" i="1"/>
  <c r="J762" i="1"/>
  <c r="C763" i="1"/>
  <c r="D763" i="1"/>
  <c r="E763" i="1"/>
  <c r="H763" i="1"/>
  <c r="I763" i="1"/>
  <c r="J763" i="1"/>
  <c r="C764" i="1"/>
  <c r="D764" i="1"/>
  <c r="E764" i="1"/>
  <c r="H764" i="1"/>
  <c r="I764" i="1"/>
  <c r="J764" i="1"/>
  <c r="C765" i="1"/>
  <c r="D765" i="1"/>
  <c r="E765" i="1"/>
  <c r="H765" i="1"/>
  <c r="I765" i="1"/>
  <c r="J765" i="1"/>
  <c r="C766" i="1"/>
  <c r="D766" i="1"/>
  <c r="E766" i="1"/>
  <c r="H766" i="1"/>
  <c r="I766" i="1"/>
  <c r="J766" i="1"/>
  <c r="C767" i="1"/>
  <c r="D767" i="1"/>
  <c r="E767" i="1"/>
  <c r="H767" i="1"/>
  <c r="I767" i="1"/>
  <c r="J767" i="1"/>
  <c r="C768" i="1"/>
  <c r="D768" i="1"/>
  <c r="E768" i="1"/>
  <c r="H768" i="1"/>
  <c r="I768" i="1"/>
  <c r="J768" i="1"/>
  <c r="C769" i="1"/>
  <c r="D769" i="1"/>
  <c r="E769" i="1"/>
  <c r="H769" i="1"/>
  <c r="I769" i="1"/>
  <c r="J769" i="1"/>
  <c r="C770" i="1"/>
  <c r="D770" i="1"/>
  <c r="E770" i="1"/>
  <c r="H770" i="1"/>
  <c r="I770" i="1"/>
  <c r="J770" i="1"/>
  <c r="C771" i="1"/>
  <c r="D771" i="1"/>
  <c r="E771" i="1"/>
  <c r="H771" i="1"/>
  <c r="I771" i="1"/>
  <c r="J771" i="1"/>
  <c r="C772" i="1"/>
  <c r="D772" i="1"/>
  <c r="E772" i="1"/>
  <c r="H772" i="1"/>
  <c r="I772" i="1"/>
  <c r="J772" i="1"/>
  <c r="C773" i="1"/>
  <c r="D773" i="1"/>
  <c r="E773" i="1"/>
  <c r="H773" i="1"/>
  <c r="I773" i="1"/>
  <c r="J773" i="1"/>
  <c r="C774" i="1"/>
  <c r="D774" i="1"/>
  <c r="E774" i="1"/>
  <c r="H774" i="1"/>
  <c r="I774" i="1"/>
  <c r="J774" i="1"/>
  <c r="C775" i="1"/>
  <c r="D775" i="1"/>
  <c r="E775" i="1"/>
  <c r="H775" i="1"/>
  <c r="I775" i="1"/>
  <c r="J775" i="1"/>
  <c r="C776" i="1"/>
  <c r="D776" i="1"/>
  <c r="E776" i="1"/>
  <c r="H776" i="1"/>
  <c r="I776" i="1"/>
  <c r="J776" i="1"/>
  <c r="C777" i="1"/>
  <c r="D777" i="1"/>
  <c r="E777" i="1"/>
  <c r="H777" i="1"/>
  <c r="I777" i="1"/>
  <c r="J777" i="1"/>
  <c r="C778" i="1"/>
  <c r="D778" i="1"/>
  <c r="E778" i="1"/>
  <c r="H778" i="1"/>
  <c r="I778" i="1"/>
  <c r="J778" i="1"/>
  <c r="C779" i="1"/>
  <c r="D779" i="1"/>
  <c r="E779" i="1"/>
  <c r="H779" i="1"/>
  <c r="I779" i="1"/>
  <c r="J779" i="1"/>
  <c r="C780" i="1"/>
  <c r="D780" i="1"/>
  <c r="E780" i="1"/>
  <c r="H780" i="1"/>
  <c r="I780" i="1"/>
  <c r="J780" i="1"/>
  <c r="C781" i="1"/>
  <c r="D781" i="1"/>
  <c r="E781" i="1"/>
  <c r="H781" i="1"/>
  <c r="I781" i="1"/>
  <c r="J781" i="1"/>
  <c r="C782" i="1"/>
  <c r="D782" i="1"/>
  <c r="E782" i="1"/>
  <c r="H782" i="1"/>
  <c r="I782" i="1"/>
  <c r="J782" i="1"/>
  <c r="C783" i="1"/>
  <c r="D783" i="1"/>
  <c r="E783" i="1"/>
  <c r="H783" i="1"/>
  <c r="I783" i="1"/>
  <c r="J783" i="1"/>
  <c r="C784" i="1"/>
  <c r="D784" i="1"/>
  <c r="E784" i="1"/>
  <c r="H784" i="1"/>
  <c r="I784" i="1"/>
  <c r="J784" i="1"/>
  <c r="C785" i="1"/>
  <c r="D785" i="1"/>
  <c r="E785" i="1"/>
  <c r="H785" i="1"/>
  <c r="I785" i="1"/>
  <c r="J785" i="1"/>
  <c r="C786" i="1"/>
  <c r="D786" i="1"/>
  <c r="E786" i="1"/>
  <c r="H786" i="1"/>
  <c r="I786" i="1"/>
  <c r="J786" i="1"/>
  <c r="C787" i="1"/>
  <c r="D787" i="1"/>
  <c r="E787" i="1"/>
  <c r="H787" i="1"/>
  <c r="I787" i="1"/>
  <c r="J787" i="1"/>
  <c r="C788" i="1"/>
  <c r="D788" i="1"/>
  <c r="E788" i="1"/>
  <c r="H788" i="1"/>
  <c r="I788" i="1"/>
  <c r="J788" i="1"/>
  <c r="C789" i="1"/>
  <c r="D789" i="1"/>
  <c r="E789" i="1"/>
  <c r="H789" i="1"/>
  <c r="I789" i="1"/>
  <c r="J789" i="1"/>
  <c r="C790" i="1"/>
  <c r="D790" i="1"/>
  <c r="E790" i="1"/>
  <c r="H790" i="1"/>
  <c r="I790" i="1"/>
  <c r="J790" i="1"/>
  <c r="C791" i="1"/>
  <c r="D791" i="1"/>
  <c r="E791" i="1"/>
  <c r="H791" i="1"/>
  <c r="I791" i="1"/>
  <c r="J791" i="1"/>
  <c r="C792" i="1"/>
  <c r="D792" i="1"/>
  <c r="E792" i="1"/>
  <c r="H792" i="1"/>
  <c r="I792" i="1"/>
  <c r="J792" i="1"/>
  <c r="C793" i="1"/>
  <c r="D793" i="1"/>
  <c r="E793" i="1"/>
  <c r="H793" i="1"/>
  <c r="I793" i="1"/>
  <c r="J793" i="1"/>
  <c r="C794" i="1"/>
  <c r="D794" i="1"/>
  <c r="E794" i="1"/>
  <c r="H794" i="1"/>
  <c r="I794" i="1"/>
  <c r="J794" i="1"/>
  <c r="C795" i="1"/>
  <c r="D795" i="1"/>
  <c r="E795" i="1"/>
  <c r="H795" i="1"/>
  <c r="I795" i="1"/>
  <c r="J795" i="1"/>
  <c r="C796" i="1"/>
  <c r="D796" i="1"/>
  <c r="E796" i="1"/>
  <c r="H796" i="1"/>
  <c r="I796" i="1"/>
  <c r="J796" i="1"/>
  <c r="C797" i="1"/>
  <c r="D797" i="1"/>
  <c r="E797" i="1"/>
  <c r="H797" i="1"/>
  <c r="I797" i="1"/>
  <c r="J797" i="1"/>
  <c r="C798" i="1"/>
  <c r="D798" i="1"/>
  <c r="E798" i="1"/>
  <c r="H798" i="1"/>
  <c r="I798" i="1"/>
  <c r="J798" i="1"/>
  <c r="C799" i="1"/>
  <c r="D799" i="1"/>
  <c r="E799" i="1"/>
  <c r="H799" i="1"/>
  <c r="I799" i="1"/>
  <c r="J799" i="1"/>
  <c r="C800" i="1"/>
  <c r="D800" i="1"/>
  <c r="E800" i="1"/>
  <c r="H800" i="1"/>
  <c r="I800" i="1"/>
  <c r="J800" i="1"/>
  <c r="C801" i="1"/>
  <c r="D801" i="1"/>
  <c r="E801" i="1"/>
  <c r="H801" i="1"/>
  <c r="I801" i="1"/>
  <c r="J801" i="1"/>
  <c r="C802" i="1"/>
  <c r="D802" i="1"/>
  <c r="E802" i="1"/>
  <c r="H802" i="1"/>
  <c r="I802" i="1"/>
  <c r="J802" i="1"/>
  <c r="C803" i="1"/>
  <c r="D803" i="1"/>
  <c r="E803" i="1"/>
  <c r="H803" i="1"/>
  <c r="I803" i="1"/>
  <c r="J803" i="1"/>
  <c r="C804" i="1"/>
  <c r="D804" i="1"/>
  <c r="E804" i="1"/>
  <c r="H804" i="1"/>
  <c r="I804" i="1"/>
  <c r="J804" i="1"/>
  <c r="C805" i="1"/>
  <c r="D805" i="1"/>
  <c r="E805" i="1"/>
  <c r="H805" i="1"/>
  <c r="I805" i="1"/>
  <c r="J805" i="1"/>
  <c r="C806" i="1"/>
  <c r="D806" i="1"/>
  <c r="E806" i="1"/>
  <c r="H806" i="1"/>
  <c r="I806" i="1"/>
  <c r="J806" i="1"/>
  <c r="C807" i="1"/>
  <c r="D807" i="1"/>
  <c r="E807" i="1"/>
  <c r="H807" i="1"/>
  <c r="I807" i="1"/>
  <c r="J807" i="1"/>
  <c r="C808" i="1"/>
  <c r="D808" i="1"/>
  <c r="E808" i="1"/>
  <c r="H808" i="1"/>
  <c r="I808" i="1"/>
  <c r="J808" i="1"/>
  <c r="C809" i="1"/>
  <c r="D809" i="1"/>
  <c r="E809" i="1"/>
  <c r="H809" i="1"/>
  <c r="I809" i="1"/>
  <c r="J809" i="1"/>
  <c r="C810" i="1"/>
  <c r="D810" i="1"/>
  <c r="E810" i="1"/>
  <c r="H810" i="1"/>
  <c r="I810" i="1"/>
  <c r="J810" i="1"/>
  <c r="C811" i="1"/>
  <c r="D811" i="1"/>
  <c r="E811" i="1"/>
  <c r="H811" i="1"/>
  <c r="I811" i="1"/>
  <c r="J811" i="1"/>
  <c r="C812" i="1"/>
  <c r="D812" i="1"/>
  <c r="E812" i="1"/>
  <c r="H812" i="1"/>
  <c r="I812" i="1"/>
  <c r="J812" i="1"/>
  <c r="C813" i="1"/>
  <c r="D813" i="1"/>
  <c r="E813" i="1"/>
  <c r="H813" i="1"/>
  <c r="I813" i="1"/>
  <c r="J813" i="1"/>
  <c r="C814" i="1"/>
  <c r="D814" i="1"/>
  <c r="E814" i="1"/>
  <c r="H814" i="1"/>
  <c r="I814" i="1"/>
  <c r="J814" i="1"/>
  <c r="C815" i="1"/>
  <c r="D815" i="1"/>
  <c r="E815" i="1"/>
  <c r="H815" i="1"/>
  <c r="I815" i="1"/>
  <c r="J815" i="1"/>
  <c r="C816" i="1"/>
  <c r="D816" i="1"/>
  <c r="E816" i="1"/>
  <c r="H816" i="1"/>
  <c r="I816" i="1"/>
  <c r="J816" i="1"/>
  <c r="C817" i="1"/>
  <c r="D817" i="1"/>
  <c r="E817" i="1"/>
  <c r="H817" i="1"/>
  <c r="I817" i="1"/>
  <c r="J817" i="1"/>
  <c r="C818" i="1"/>
  <c r="D818" i="1"/>
  <c r="E818" i="1"/>
  <c r="H818" i="1"/>
  <c r="I818" i="1"/>
  <c r="J818" i="1"/>
  <c r="C819" i="1"/>
  <c r="D819" i="1"/>
  <c r="E819" i="1"/>
  <c r="H819" i="1"/>
  <c r="I819" i="1"/>
  <c r="J819" i="1"/>
  <c r="C820" i="1"/>
  <c r="D820" i="1"/>
  <c r="E820" i="1"/>
  <c r="H820" i="1"/>
  <c r="I820" i="1"/>
  <c r="J820" i="1"/>
  <c r="C821" i="1"/>
  <c r="D821" i="1"/>
  <c r="E821" i="1"/>
  <c r="H821" i="1"/>
  <c r="I821" i="1"/>
  <c r="J821" i="1"/>
  <c r="C822" i="1"/>
  <c r="D822" i="1"/>
  <c r="E822" i="1"/>
  <c r="H822" i="1"/>
  <c r="I822" i="1"/>
  <c r="J822" i="1"/>
  <c r="C823" i="1"/>
  <c r="D823" i="1"/>
  <c r="E823" i="1"/>
  <c r="H823" i="1"/>
  <c r="I823" i="1"/>
  <c r="J823" i="1"/>
  <c r="C824" i="1"/>
  <c r="D824" i="1"/>
  <c r="E824" i="1"/>
  <c r="H824" i="1"/>
  <c r="I824" i="1"/>
  <c r="J824" i="1"/>
  <c r="C825" i="1"/>
  <c r="D825" i="1"/>
  <c r="E825" i="1"/>
  <c r="H825" i="1"/>
  <c r="I825" i="1"/>
  <c r="J825" i="1"/>
  <c r="C826" i="1"/>
  <c r="D826" i="1"/>
  <c r="E826" i="1"/>
  <c r="H826" i="1"/>
  <c r="I826" i="1"/>
  <c r="J826" i="1"/>
  <c r="C827" i="1"/>
  <c r="D827" i="1"/>
  <c r="E827" i="1"/>
  <c r="H827" i="1"/>
  <c r="I827" i="1"/>
  <c r="J827" i="1"/>
  <c r="C828" i="1"/>
  <c r="D828" i="1"/>
  <c r="E828" i="1"/>
  <c r="H828" i="1"/>
  <c r="I828" i="1"/>
  <c r="J828" i="1"/>
  <c r="C829" i="1"/>
  <c r="D829" i="1"/>
  <c r="E829" i="1"/>
  <c r="H829" i="1"/>
  <c r="I829" i="1"/>
  <c r="J829" i="1"/>
  <c r="C830" i="1"/>
  <c r="D830" i="1"/>
  <c r="E830" i="1"/>
  <c r="H830" i="1"/>
  <c r="I830" i="1"/>
  <c r="J830" i="1"/>
  <c r="C831" i="1"/>
  <c r="D831" i="1"/>
  <c r="E831" i="1"/>
  <c r="H831" i="1"/>
  <c r="I831" i="1"/>
  <c r="J831" i="1"/>
  <c r="C832" i="1"/>
  <c r="D832" i="1"/>
  <c r="E832" i="1"/>
  <c r="H832" i="1"/>
  <c r="I832" i="1"/>
  <c r="J832" i="1"/>
  <c r="C833" i="1"/>
  <c r="D833" i="1"/>
  <c r="E833" i="1"/>
  <c r="H833" i="1"/>
  <c r="I833" i="1"/>
  <c r="J833" i="1"/>
  <c r="C834" i="1"/>
  <c r="D834" i="1"/>
  <c r="E834" i="1"/>
  <c r="H834" i="1"/>
  <c r="I834" i="1"/>
  <c r="J834" i="1"/>
  <c r="C835" i="1"/>
  <c r="D835" i="1"/>
  <c r="E835" i="1"/>
  <c r="H835" i="1"/>
  <c r="I835" i="1"/>
  <c r="J835" i="1"/>
  <c r="C836" i="1"/>
  <c r="D836" i="1"/>
  <c r="E836" i="1"/>
  <c r="H836" i="1"/>
  <c r="I836" i="1"/>
  <c r="J836" i="1"/>
  <c r="C837" i="1"/>
  <c r="D837" i="1"/>
  <c r="E837" i="1"/>
  <c r="H837" i="1"/>
  <c r="I837" i="1"/>
  <c r="J837" i="1"/>
  <c r="C838" i="1"/>
  <c r="D838" i="1"/>
  <c r="E838" i="1"/>
  <c r="H838" i="1"/>
  <c r="I838" i="1"/>
  <c r="J838" i="1"/>
  <c r="C839" i="1"/>
  <c r="D839" i="1"/>
  <c r="E839" i="1"/>
  <c r="H839" i="1"/>
  <c r="I839" i="1"/>
  <c r="J839" i="1"/>
  <c r="C840" i="1"/>
  <c r="D840" i="1"/>
  <c r="E840" i="1"/>
  <c r="H840" i="1"/>
  <c r="I840" i="1"/>
  <c r="J840" i="1"/>
  <c r="C841" i="1"/>
  <c r="D841" i="1"/>
  <c r="E841" i="1"/>
  <c r="H841" i="1"/>
  <c r="I841" i="1"/>
  <c r="J841" i="1"/>
  <c r="C842" i="1"/>
  <c r="D842" i="1"/>
  <c r="E842" i="1"/>
  <c r="H842" i="1"/>
  <c r="I842" i="1"/>
  <c r="J842" i="1"/>
  <c r="C843" i="1"/>
  <c r="D843" i="1"/>
  <c r="E843" i="1"/>
  <c r="H843" i="1"/>
  <c r="I843" i="1"/>
  <c r="J843" i="1"/>
  <c r="C844" i="1"/>
  <c r="D844" i="1"/>
  <c r="E844" i="1"/>
  <c r="H844" i="1"/>
  <c r="I844" i="1"/>
  <c r="J844" i="1"/>
  <c r="C845" i="1"/>
  <c r="D845" i="1"/>
  <c r="E845" i="1"/>
  <c r="H845" i="1"/>
  <c r="I845" i="1"/>
  <c r="J845" i="1"/>
  <c r="C846" i="1"/>
  <c r="D846" i="1"/>
  <c r="E846" i="1"/>
  <c r="H846" i="1"/>
  <c r="I846" i="1"/>
  <c r="J846" i="1"/>
  <c r="C847" i="1"/>
  <c r="D847" i="1"/>
  <c r="E847" i="1"/>
  <c r="H847" i="1"/>
  <c r="I847" i="1"/>
  <c r="J847" i="1"/>
  <c r="C848" i="1"/>
  <c r="D848" i="1"/>
  <c r="E848" i="1"/>
  <c r="H848" i="1"/>
  <c r="I848" i="1"/>
  <c r="J848" i="1"/>
  <c r="C849" i="1"/>
  <c r="D849" i="1"/>
  <c r="E849" i="1"/>
  <c r="H849" i="1"/>
  <c r="I849" i="1"/>
  <c r="J849" i="1"/>
  <c r="C850" i="1"/>
  <c r="D850" i="1"/>
  <c r="E850" i="1"/>
  <c r="H850" i="1"/>
  <c r="I850" i="1"/>
  <c r="J850" i="1"/>
  <c r="C851" i="1"/>
  <c r="D851" i="1"/>
  <c r="E851" i="1"/>
  <c r="H851" i="1"/>
  <c r="I851" i="1"/>
  <c r="J851" i="1"/>
  <c r="C852" i="1"/>
  <c r="D852" i="1"/>
  <c r="E852" i="1"/>
  <c r="H852" i="1"/>
  <c r="I852" i="1"/>
  <c r="J852" i="1"/>
  <c r="C853" i="1"/>
  <c r="D853" i="1"/>
  <c r="E853" i="1"/>
  <c r="H853" i="1"/>
  <c r="I853" i="1"/>
  <c r="J853" i="1"/>
  <c r="C854" i="1"/>
  <c r="D854" i="1"/>
  <c r="E854" i="1"/>
  <c r="H854" i="1"/>
  <c r="I854" i="1"/>
  <c r="J854" i="1"/>
  <c r="C855" i="1"/>
  <c r="D855" i="1"/>
  <c r="E855" i="1"/>
  <c r="H855" i="1"/>
  <c r="I855" i="1"/>
  <c r="J855" i="1"/>
  <c r="C856" i="1"/>
  <c r="D856" i="1"/>
  <c r="E856" i="1"/>
  <c r="H856" i="1"/>
  <c r="I856" i="1"/>
  <c r="J856" i="1"/>
  <c r="C857" i="1"/>
  <c r="D857" i="1"/>
  <c r="E857" i="1"/>
  <c r="H857" i="1"/>
  <c r="I857" i="1"/>
  <c r="J857" i="1"/>
  <c r="C858" i="1"/>
  <c r="D858" i="1"/>
  <c r="E858" i="1"/>
  <c r="H858" i="1"/>
  <c r="I858" i="1"/>
  <c r="J858" i="1"/>
  <c r="C859" i="1"/>
  <c r="D859" i="1"/>
  <c r="E859" i="1"/>
  <c r="H859" i="1"/>
  <c r="I859" i="1"/>
  <c r="J859" i="1"/>
  <c r="C860" i="1"/>
  <c r="D860" i="1"/>
  <c r="E860" i="1"/>
  <c r="H860" i="1"/>
  <c r="I860" i="1"/>
  <c r="J860" i="1"/>
  <c r="C861" i="1"/>
  <c r="D861" i="1"/>
  <c r="E861" i="1"/>
  <c r="H861" i="1"/>
  <c r="I861" i="1"/>
  <c r="J861" i="1"/>
  <c r="C862" i="1"/>
  <c r="D862" i="1"/>
  <c r="E862" i="1"/>
  <c r="H862" i="1"/>
  <c r="I862" i="1"/>
  <c r="J862" i="1"/>
  <c r="C863" i="1"/>
  <c r="D863" i="1"/>
  <c r="E863" i="1"/>
  <c r="H863" i="1"/>
  <c r="I863" i="1"/>
  <c r="J863" i="1"/>
  <c r="C864" i="1"/>
  <c r="D864" i="1"/>
  <c r="E864" i="1"/>
  <c r="H864" i="1"/>
  <c r="I864" i="1"/>
  <c r="J864" i="1"/>
  <c r="C865" i="1"/>
  <c r="D865" i="1"/>
  <c r="E865" i="1"/>
  <c r="H865" i="1"/>
  <c r="I865" i="1"/>
  <c r="J865" i="1"/>
  <c r="C866" i="1"/>
  <c r="D866" i="1"/>
  <c r="E866" i="1"/>
  <c r="H866" i="1"/>
  <c r="I866" i="1"/>
  <c r="J866" i="1"/>
  <c r="C867" i="1"/>
  <c r="D867" i="1"/>
  <c r="E867" i="1"/>
  <c r="H867" i="1"/>
  <c r="I867" i="1"/>
  <c r="J867" i="1"/>
  <c r="C868" i="1"/>
  <c r="D868" i="1"/>
  <c r="E868" i="1"/>
  <c r="H868" i="1"/>
  <c r="I868" i="1"/>
  <c r="J868" i="1"/>
  <c r="C869" i="1"/>
  <c r="D869" i="1"/>
  <c r="E869" i="1"/>
  <c r="H869" i="1"/>
  <c r="I869" i="1"/>
  <c r="J869" i="1"/>
  <c r="C870" i="1"/>
  <c r="D870" i="1"/>
  <c r="E870" i="1"/>
  <c r="H870" i="1"/>
  <c r="I870" i="1"/>
  <c r="J870" i="1"/>
  <c r="C871" i="1"/>
  <c r="D871" i="1"/>
  <c r="E871" i="1"/>
  <c r="H871" i="1"/>
  <c r="I871" i="1"/>
  <c r="J871" i="1"/>
  <c r="C872" i="1"/>
  <c r="D872" i="1"/>
  <c r="E872" i="1"/>
  <c r="H872" i="1"/>
  <c r="I872" i="1"/>
  <c r="J872" i="1"/>
  <c r="C873" i="1"/>
  <c r="D873" i="1"/>
  <c r="E873" i="1"/>
  <c r="H873" i="1"/>
  <c r="I873" i="1"/>
  <c r="J873" i="1"/>
  <c r="C874" i="1"/>
  <c r="D874" i="1"/>
  <c r="E874" i="1"/>
  <c r="H874" i="1"/>
  <c r="I874" i="1"/>
  <c r="J874" i="1"/>
  <c r="C875" i="1"/>
  <c r="D875" i="1"/>
  <c r="E875" i="1"/>
  <c r="H875" i="1"/>
  <c r="I875" i="1"/>
  <c r="J875" i="1"/>
  <c r="C876" i="1"/>
  <c r="D876" i="1"/>
  <c r="E876" i="1"/>
  <c r="H876" i="1"/>
  <c r="I876" i="1"/>
  <c r="J876" i="1"/>
  <c r="C877" i="1"/>
  <c r="D877" i="1"/>
  <c r="E877" i="1"/>
  <c r="H877" i="1"/>
  <c r="I877" i="1"/>
  <c r="J877" i="1"/>
  <c r="C878" i="1"/>
  <c r="D878" i="1"/>
  <c r="E878" i="1"/>
  <c r="H878" i="1"/>
  <c r="I878" i="1"/>
  <c r="J878" i="1"/>
  <c r="C879" i="1"/>
  <c r="D879" i="1"/>
  <c r="E879" i="1"/>
  <c r="H879" i="1"/>
  <c r="I879" i="1"/>
  <c r="J879" i="1"/>
  <c r="C880" i="1"/>
  <c r="D880" i="1"/>
  <c r="E880" i="1"/>
  <c r="H880" i="1"/>
  <c r="I880" i="1"/>
  <c r="J880" i="1"/>
  <c r="C881" i="1"/>
  <c r="D881" i="1"/>
  <c r="E881" i="1"/>
  <c r="H881" i="1"/>
  <c r="I881" i="1"/>
  <c r="J881" i="1"/>
  <c r="C882" i="1"/>
  <c r="D882" i="1"/>
  <c r="E882" i="1"/>
  <c r="H882" i="1"/>
  <c r="I882" i="1"/>
  <c r="J882" i="1"/>
  <c r="C883" i="1"/>
  <c r="D883" i="1"/>
  <c r="E883" i="1"/>
  <c r="H883" i="1"/>
  <c r="I883" i="1"/>
  <c r="J883" i="1"/>
  <c r="C884" i="1"/>
  <c r="D884" i="1"/>
  <c r="E884" i="1"/>
  <c r="H884" i="1"/>
  <c r="I884" i="1"/>
  <c r="J884" i="1"/>
  <c r="C885" i="1"/>
  <c r="D885" i="1"/>
  <c r="E885" i="1"/>
  <c r="H885" i="1"/>
  <c r="I885" i="1"/>
  <c r="J885" i="1"/>
  <c r="C886" i="1"/>
  <c r="D886" i="1"/>
  <c r="E886" i="1"/>
  <c r="H886" i="1"/>
  <c r="I886" i="1"/>
  <c r="J886" i="1"/>
  <c r="C887" i="1"/>
  <c r="D887" i="1"/>
  <c r="E887" i="1"/>
  <c r="H887" i="1"/>
  <c r="I887" i="1"/>
  <c r="J887" i="1"/>
  <c r="C888" i="1"/>
  <c r="D888" i="1"/>
  <c r="E888" i="1"/>
  <c r="H888" i="1"/>
  <c r="I888" i="1"/>
  <c r="J888" i="1"/>
  <c r="C889" i="1"/>
  <c r="D889" i="1"/>
  <c r="E889" i="1"/>
  <c r="H889" i="1"/>
  <c r="I889" i="1"/>
  <c r="J889" i="1"/>
  <c r="C890" i="1"/>
  <c r="D890" i="1"/>
  <c r="E890" i="1"/>
  <c r="H890" i="1"/>
  <c r="I890" i="1"/>
  <c r="J890" i="1"/>
  <c r="C891" i="1"/>
  <c r="D891" i="1"/>
  <c r="E891" i="1"/>
  <c r="H891" i="1"/>
  <c r="I891" i="1"/>
  <c r="J891" i="1"/>
  <c r="C892" i="1"/>
  <c r="D892" i="1"/>
  <c r="E892" i="1"/>
  <c r="H892" i="1"/>
  <c r="I892" i="1"/>
  <c r="J892" i="1"/>
  <c r="C893" i="1"/>
  <c r="D893" i="1"/>
  <c r="E893" i="1"/>
  <c r="H893" i="1"/>
  <c r="I893" i="1"/>
  <c r="J893" i="1"/>
  <c r="C894" i="1"/>
  <c r="D894" i="1"/>
  <c r="E894" i="1"/>
  <c r="H894" i="1"/>
  <c r="I894" i="1"/>
  <c r="J894" i="1"/>
  <c r="C895" i="1"/>
  <c r="D895" i="1"/>
  <c r="E895" i="1"/>
  <c r="H895" i="1"/>
  <c r="I895" i="1"/>
  <c r="J895" i="1"/>
  <c r="C896" i="1"/>
  <c r="D896" i="1"/>
  <c r="E896" i="1"/>
  <c r="H896" i="1"/>
  <c r="I896" i="1"/>
  <c r="J896" i="1"/>
  <c r="C897" i="1"/>
  <c r="D897" i="1"/>
  <c r="E897" i="1"/>
  <c r="H897" i="1"/>
  <c r="I897" i="1"/>
  <c r="J897" i="1"/>
  <c r="C898" i="1"/>
  <c r="D898" i="1"/>
  <c r="E898" i="1"/>
  <c r="H898" i="1"/>
  <c r="I898" i="1"/>
  <c r="J898" i="1"/>
  <c r="C899" i="1"/>
  <c r="D899" i="1"/>
  <c r="E899" i="1"/>
  <c r="H899" i="1"/>
  <c r="I899" i="1"/>
  <c r="J899" i="1"/>
  <c r="C900" i="1"/>
  <c r="D900" i="1"/>
  <c r="E900" i="1"/>
  <c r="H900" i="1"/>
  <c r="I900" i="1"/>
  <c r="J900" i="1"/>
  <c r="C901" i="1"/>
  <c r="D901" i="1"/>
  <c r="E901" i="1"/>
  <c r="H901" i="1"/>
  <c r="I901" i="1"/>
  <c r="J901" i="1"/>
  <c r="C902" i="1"/>
  <c r="D902" i="1"/>
  <c r="E902" i="1"/>
  <c r="H902" i="1"/>
  <c r="I902" i="1"/>
  <c r="J902" i="1"/>
  <c r="C903" i="1"/>
  <c r="D903" i="1"/>
  <c r="E903" i="1"/>
  <c r="H903" i="1"/>
  <c r="I903" i="1"/>
  <c r="J903" i="1"/>
  <c r="C904" i="1"/>
  <c r="D904" i="1"/>
  <c r="E904" i="1"/>
  <c r="H904" i="1"/>
  <c r="I904" i="1"/>
  <c r="J904" i="1"/>
  <c r="C905" i="1"/>
  <c r="D905" i="1"/>
  <c r="E905" i="1"/>
  <c r="H905" i="1"/>
  <c r="I905" i="1"/>
  <c r="J905" i="1"/>
  <c r="C906" i="1"/>
  <c r="D906" i="1"/>
  <c r="E906" i="1"/>
  <c r="H906" i="1"/>
  <c r="I906" i="1"/>
  <c r="J906" i="1"/>
  <c r="C907" i="1"/>
  <c r="D907" i="1"/>
  <c r="E907" i="1"/>
  <c r="H907" i="1"/>
  <c r="I907" i="1"/>
  <c r="J907" i="1"/>
  <c r="C908" i="1"/>
  <c r="D908" i="1"/>
  <c r="E908" i="1"/>
  <c r="H908" i="1"/>
  <c r="I908" i="1"/>
  <c r="J908" i="1"/>
  <c r="C909" i="1"/>
  <c r="D909" i="1"/>
  <c r="E909" i="1"/>
  <c r="H909" i="1"/>
  <c r="I909" i="1"/>
  <c r="J909" i="1"/>
  <c r="C910" i="1"/>
  <c r="D910" i="1"/>
  <c r="E910" i="1"/>
  <c r="H910" i="1"/>
  <c r="I910" i="1"/>
  <c r="J910" i="1"/>
  <c r="C911" i="1"/>
  <c r="D911" i="1"/>
  <c r="E911" i="1"/>
  <c r="H911" i="1"/>
  <c r="I911" i="1"/>
  <c r="J911" i="1"/>
  <c r="C912" i="1"/>
  <c r="D912" i="1"/>
  <c r="E912" i="1"/>
  <c r="H912" i="1"/>
  <c r="I912" i="1"/>
  <c r="J912" i="1"/>
  <c r="C913" i="1"/>
  <c r="D913" i="1"/>
  <c r="E913" i="1"/>
  <c r="H913" i="1"/>
  <c r="I913" i="1"/>
  <c r="J913" i="1"/>
  <c r="C914" i="1"/>
  <c r="D914" i="1"/>
  <c r="E914" i="1"/>
  <c r="H914" i="1"/>
  <c r="I914" i="1"/>
  <c r="J914" i="1"/>
  <c r="C915" i="1"/>
  <c r="D915" i="1"/>
  <c r="E915" i="1"/>
  <c r="H915" i="1"/>
  <c r="I915" i="1"/>
  <c r="J915" i="1"/>
  <c r="C916" i="1"/>
  <c r="D916" i="1"/>
  <c r="E916" i="1"/>
  <c r="H916" i="1"/>
  <c r="I916" i="1"/>
  <c r="J916" i="1"/>
  <c r="C917" i="1"/>
  <c r="D917" i="1"/>
  <c r="E917" i="1"/>
  <c r="H917" i="1"/>
  <c r="I917" i="1"/>
  <c r="J917" i="1"/>
  <c r="C918" i="1"/>
  <c r="D918" i="1"/>
  <c r="E918" i="1"/>
  <c r="H918" i="1"/>
  <c r="I918" i="1"/>
  <c r="J918" i="1"/>
  <c r="C919" i="1"/>
  <c r="D919" i="1"/>
  <c r="E919" i="1"/>
  <c r="H919" i="1"/>
  <c r="I919" i="1"/>
  <c r="J919" i="1"/>
  <c r="C920" i="1"/>
  <c r="D920" i="1"/>
  <c r="E920" i="1"/>
  <c r="H920" i="1"/>
  <c r="I920" i="1"/>
  <c r="J920" i="1"/>
  <c r="C921" i="1"/>
  <c r="D921" i="1"/>
  <c r="E921" i="1"/>
  <c r="H921" i="1"/>
  <c r="I921" i="1"/>
  <c r="J921" i="1"/>
  <c r="C922" i="1"/>
  <c r="D922" i="1"/>
  <c r="E922" i="1"/>
  <c r="H922" i="1"/>
  <c r="I922" i="1"/>
  <c r="J922" i="1"/>
  <c r="C923" i="1"/>
  <c r="D923" i="1"/>
  <c r="E923" i="1"/>
  <c r="H923" i="1"/>
  <c r="I923" i="1"/>
  <c r="J923" i="1"/>
  <c r="C924" i="1"/>
  <c r="D924" i="1"/>
  <c r="E924" i="1"/>
  <c r="H924" i="1"/>
  <c r="I924" i="1"/>
  <c r="J924" i="1"/>
  <c r="C925" i="1"/>
  <c r="D925" i="1"/>
  <c r="E925" i="1"/>
  <c r="H925" i="1"/>
  <c r="I925" i="1"/>
  <c r="J925" i="1"/>
  <c r="C926" i="1"/>
  <c r="D926" i="1"/>
  <c r="E926" i="1"/>
  <c r="H926" i="1"/>
  <c r="I926" i="1"/>
  <c r="J926" i="1"/>
  <c r="C927" i="1"/>
  <c r="D927" i="1"/>
  <c r="E927" i="1"/>
  <c r="H927" i="1"/>
  <c r="I927" i="1"/>
  <c r="J927" i="1"/>
  <c r="C928" i="1"/>
  <c r="D928" i="1"/>
  <c r="E928" i="1"/>
  <c r="H928" i="1"/>
  <c r="I928" i="1"/>
  <c r="J928" i="1"/>
  <c r="C929" i="1"/>
  <c r="D929" i="1"/>
  <c r="E929" i="1"/>
  <c r="H929" i="1"/>
  <c r="I929" i="1"/>
  <c r="J929" i="1"/>
  <c r="C930" i="1"/>
  <c r="D930" i="1"/>
  <c r="E930" i="1"/>
  <c r="H930" i="1"/>
  <c r="I930" i="1"/>
  <c r="J930" i="1"/>
  <c r="C931" i="1"/>
  <c r="D931" i="1"/>
  <c r="E931" i="1"/>
  <c r="H931" i="1"/>
  <c r="I931" i="1"/>
  <c r="J931" i="1"/>
  <c r="C932" i="1"/>
  <c r="D932" i="1"/>
  <c r="E932" i="1"/>
  <c r="H932" i="1"/>
  <c r="I932" i="1"/>
  <c r="J932" i="1"/>
  <c r="C933" i="1"/>
  <c r="D933" i="1"/>
  <c r="E933" i="1"/>
  <c r="H933" i="1"/>
  <c r="I933" i="1"/>
  <c r="J933" i="1"/>
  <c r="C934" i="1"/>
  <c r="D934" i="1"/>
  <c r="E934" i="1"/>
  <c r="H934" i="1"/>
  <c r="I934" i="1"/>
  <c r="J934" i="1"/>
  <c r="C935" i="1"/>
  <c r="D935" i="1"/>
  <c r="E935" i="1"/>
  <c r="H935" i="1"/>
  <c r="I935" i="1"/>
  <c r="J935" i="1"/>
  <c r="C936" i="1"/>
  <c r="D936" i="1"/>
  <c r="E936" i="1"/>
  <c r="H936" i="1"/>
  <c r="I936" i="1"/>
  <c r="J936" i="1"/>
  <c r="C937" i="1"/>
  <c r="D937" i="1"/>
  <c r="E937" i="1"/>
  <c r="H937" i="1"/>
  <c r="I937" i="1"/>
  <c r="J937" i="1"/>
  <c r="C938" i="1"/>
  <c r="D938" i="1"/>
  <c r="E938" i="1"/>
  <c r="H938" i="1"/>
  <c r="I938" i="1"/>
  <c r="J938" i="1"/>
  <c r="C939" i="1"/>
  <c r="D939" i="1"/>
  <c r="E939" i="1"/>
  <c r="H939" i="1"/>
  <c r="I939" i="1"/>
  <c r="J939" i="1"/>
  <c r="C940" i="1"/>
  <c r="D940" i="1"/>
  <c r="E940" i="1"/>
  <c r="H940" i="1"/>
  <c r="I940" i="1"/>
  <c r="J940" i="1"/>
  <c r="C941" i="1"/>
  <c r="D941" i="1"/>
  <c r="E941" i="1"/>
  <c r="H941" i="1"/>
  <c r="I941" i="1"/>
  <c r="J941" i="1"/>
  <c r="C942" i="1"/>
  <c r="D942" i="1"/>
  <c r="E942" i="1"/>
  <c r="H942" i="1"/>
  <c r="I942" i="1"/>
  <c r="J942" i="1"/>
  <c r="C943" i="1"/>
  <c r="D943" i="1"/>
  <c r="E943" i="1"/>
  <c r="H943" i="1"/>
  <c r="I943" i="1"/>
  <c r="J943" i="1"/>
  <c r="C944" i="1"/>
  <c r="D944" i="1"/>
  <c r="E944" i="1"/>
  <c r="H944" i="1"/>
  <c r="I944" i="1"/>
  <c r="J944" i="1"/>
  <c r="C945" i="1"/>
  <c r="D945" i="1"/>
  <c r="E945" i="1"/>
  <c r="H945" i="1"/>
  <c r="I945" i="1"/>
  <c r="J945" i="1"/>
  <c r="C946" i="1"/>
  <c r="D946" i="1"/>
  <c r="E946" i="1"/>
  <c r="H946" i="1"/>
  <c r="I946" i="1"/>
  <c r="J946" i="1"/>
  <c r="C947" i="1"/>
  <c r="D947" i="1"/>
  <c r="E947" i="1"/>
  <c r="H947" i="1"/>
  <c r="I947" i="1"/>
  <c r="J947" i="1"/>
  <c r="C948" i="1"/>
  <c r="D948" i="1"/>
  <c r="E948" i="1"/>
  <c r="H948" i="1"/>
  <c r="I948" i="1"/>
  <c r="J948" i="1"/>
  <c r="C949" i="1"/>
  <c r="D949" i="1"/>
  <c r="E949" i="1"/>
  <c r="H949" i="1"/>
  <c r="I949" i="1"/>
  <c r="J949" i="1"/>
  <c r="C950" i="1"/>
  <c r="D950" i="1"/>
  <c r="E950" i="1"/>
  <c r="H950" i="1"/>
  <c r="I950" i="1"/>
  <c r="J950" i="1"/>
  <c r="C951" i="1"/>
  <c r="D951" i="1"/>
  <c r="E951" i="1"/>
  <c r="H951" i="1"/>
  <c r="I951" i="1"/>
  <c r="J951" i="1"/>
  <c r="C952" i="1"/>
  <c r="D952" i="1"/>
  <c r="E952" i="1"/>
  <c r="H952" i="1"/>
  <c r="I952" i="1"/>
  <c r="J952" i="1"/>
  <c r="C953" i="1"/>
  <c r="D953" i="1"/>
  <c r="E953" i="1"/>
  <c r="H953" i="1"/>
  <c r="I953" i="1"/>
  <c r="J953" i="1"/>
  <c r="C954" i="1"/>
  <c r="D954" i="1"/>
  <c r="E954" i="1"/>
  <c r="H954" i="1"/>
  <c r="I954" i="1"/>
  <c r="J954" i="1"/>
  <c r="C955" i="1"/>
  <c r="D955" i="1"/>
  <c r="E955" i="1"/>
  <c r="H955" i="1"/>
  <c r="I955" i="1"/>
  <c r="J955" i="1"/>
  <c r="C956" i="1"/>
  <c r="D956" i="1"/>
  <c r="E956" i="1"/>
  <c r="H956" i="1"/>
  <c r="I956" i="1"/>
  <c r="J956" i="1"/>
  <c r="C957" i="1"/>
  <c r="D957" i="1"/>
  <c r="E957" i="1"/>
  <c r="H957" i="1"/>
  <c r="I957" i="1"/>
  <c r="J957" i="1"/>
  <c r="C958" i="1"/>
  <c r="D958" i="1"/>
  <c r="E958" i="1"/>
  <c r="H958" i="1"/>
  <c r="I958" i="1"/>
  <c r="J958" i="1"/>
  <c r="C959" i="1"/>
  <c r="D959" i="1"/>
  <c r="E959" i="1"/>
  <c r="H959" i="1"/>
  <c r="I959" i="1"/>
  <c r="J959" i="1"/>
  <c r="C960" i="1"/>
  <c r="D960" i="1"/>
  <c r="E960" i="1"/>
  <c r="H960" i="1"/>
  <c r="I960" i="1"/>
  <c r="J960" i="1"/>
  <c r="C961" i="1"/>
  <c r="D961" i="1"/>
  <c r="E961" i="1"/>
  <c r="H961" i="1"/>
  <c r="I961" i="1"/>
  <c r="J961" i="1"/>
  <c r="C962" i="1"/>
  <c r="D962" i="1"/>
  <c r="E962" i="1"/>
  <c r="H962" i="1"/>
  <c r="I962" i="1"/>
  <c r="J962" i="1"/>
  <c r="C963" i="1"/>
  <c r="D963" i="1"/>
  <c r="E963" i="1"/>
  <c r="H963" i="1"/>
  <c r="I963" i="1"/>
  <c r="J963" i="1"/>
  <c r="C964" i="1"/>
  <c r="D964" i="1"/>
  <c r="E964" i="1"/>
  <c r="H964" i="1"/>
  <c r="I964" i="1"/>
  <c r="J964" i="1"/>
  <c r="C965" i="1"/>
  <c r="D965" i="1"/>
  <c r="E965" i="1"/>
  <c r="H965" i="1"/>
  <c r="I965" i="1"/>
  <c r="J965" i="1"/>
  <c r="C966" i="1"/>
  <c r="D966" i="1"/>
  <c r="E966" i="1"/>
  <c r="H966" i="1"/>
  <c r="I966" i="1"/>
  <c r="J966" i="1"/>
  <c r="C967" i="1"/>
  <c r="D967" i="1"/>
  <c r="E967" i="1"/>
  <c r="H967" i="1"/>
  <c r="I967" i="1"/>
  <c r="J967" i="1"/>
  <c r="C968" i="1"/>
  <c r="D968" i="1"/>
  <c r="E968" i="1"/>
  <c r="H968" i="1"/>
  <c r="I968" i="1"/>
  <c r="J968" i="1"/>
  <c r="C969" i="1"/>
  <c r="D969" i="1"/>
  <c r="E969" i="1"/>
  <c r="H969" i="1"/>
  <c r="I969" i="1"/>
  <c r="J969" i="1"/>
  <c r="C970" i="1"/>
  <c r="D970" i="1"/>
  <c r="E970" i="1"/>
  <c r="H970" i="1"/>
  <c r="I970" i="1"/>
  <c r="J970" i="1"/>
  <c r="C971" i="1"/>
  <c r="D971" i="1"/>
  <c r="E971" i="1"/>
  <c r="H971" i="1"/>
  <c r="I971" i="1"/>
  <c r="J971" i="1"/>
  <c r="C972" i="1"/>
  <c r="D972" i="1"/>
  <c r="E972" i="1"/>
  <c r="H972" i="1"/>
  <c r="I972" i="1"/>
  <c r="J972" i="1"/>
  <c r="C973" i="1"/>
  <c r="D973" i="1"/>
  <c r="E973" i="1"/>
  <c r="H973" i="1"/>
  <c r="I973" i="1"/>
  <c r="J973" i="1"/>
  <c r="C974" i="1"/>
  <c r="D974" i="1"/>
  <c r="E974" i="1"/>
  <c r="H974" i="1"/>
  <c r="I974" i="1"/>
  <c r="J974" i="1"/>
  <c r="C975" i="1"/>
  <c r="D975" i="1"/>
  <c r="E975" i="1"/>
  <c r="H975" i="1"/>
  <c r="I975" i="1"/>
  <c r="J975" i="1"/>
  <c r="C976" i="1"/>
  <c r="D976" i="1"/>
  <c r="E976" i="1"/>
  <c r="H976" i="1"/>
  <c r="I976" i="1"/>
  <c r="J976" i="1"/>
  <c r="C977" i="1"/>
  <c r="D977" i="1"/>
  <c r="E977" i="1"/>
  <c r="H977" i="1"/>
  <c r="I977" i="1"/>
  <c r="J977" i="1"/>
  <c r="C978" i="1"/>
  <c r="D978" i="1"/>
  <c r="E978" i="1"/>
  <c r="H978" i="1"/>
  <c r="I978" i="1"/>
  <c r="J978" i="1"/>
  <c r="C979" i="1"/>
  <c r="D979" i="1"/>
  <c r="E979" i="1"/>
  <c r="H979" i="1"/>
  <c r="I979" i="1"/>
  <c r="J979" i="1"/>
  <c r="C980" i="1"/>
  <c r="D980" i="1"/>
  <c r="E980" i="1"/>
  <c r="H980" i="1"/>
  <c r="I980" i="1"/>
  <c r="J980" i="1"/>
  <c r="C981" i="1"/>
  <c r="D981" i="1"/>
  <c r="E981" i="1"/>
  <c r="H981" i="1"/>
  <c r="I981" i="1"/>
  <c r="J981" i="1"/>
  <c r="C982" i="1"/>
  <c r="D982" i="1"/>
  <c r="E982" i="1"/>
  <c r="H982" i="1"/>
  <c r="I982" i="1"/>
  <c r="J982" i="1"/>
  <c r="C983" i="1"/>
  <c r="D983" i="1"/>
  <c r="E983" i="1"/>
  <c r="H983" i="1"/>
  <c r="I983" i="1"/>
  <c r="J983" i="1"/>
  <c r="C984" i="1"/>
  <c r="D984" i="1"/>
  <c r="E984" i="1"/>
  <c r="H984" i="1"/>
  <c r="I984" i="1"/>
  <c r="J984" i="1"/>
  <c r="C985" i="1"/>
  <c r="D985" i="1"/>
  <c r="E985" i="1"/>
  <c r="H985" i="1"/>
  <c r="I985" i="1"/>
  <c r="J985" i="1"/>
  <c r="C986" i="1"/>
  <c r="D986" i="1"/>
  <c r="E986" i="1"/>
  <c r="H986" i="1"/>
  <c r="I986" i="1"/>
  <c r="J986" i="1"/>
  <c r="C987" i="1"/>
  <c r="D987" i="1"/>
  <c r="E987" i="1"/>
  <c r="H987" i="1"/>
  <c r="I987" i="1"/>
  <c r="J987" i="1"/>
  <c r="C988" i="1"/>
  <c r="D988" i="1"/>
  <c r="E988" i="1"/>
  <c r="H988" i="1"/>
  <c r="I988" i="1"/>
  <c r="J988" i="1"/>
  <c r="C989" i="1"/>
  <c r="D989" i="1"/>
  <c r="E989" i="1"/>
  <c r="H989" i="1"/>
  <c r="I989" i="1"/>
  <c r="J989" i="1"/>
  <c r="C990" i="1"/>
  <c r="D990" i="1"/>
  <c r="E990" i="1"/>
  <c r="H990" i="1"/>
  <c r="I990" i="1"/>
  <c r="J990" i="1"/>
  <c r="C991" i="1"/>
  <c r="D991" i="1"/>
  <c r="E991" i="1"/>
  <c r="H991" i="1"/>
  <c r="I991" i="1"/>
  <c r="J991" i="1"/>
  <c r="C992" i="1"/>
  <c r="D992" i="1"/>
  <c r="E992" i="1"/>
  <c r="H992" i="1"/>
  <c r="I992" i="1"/>
  <c r="J992" i="1"/>
  <c r="C993" i="1"/>
  <c r="D993" i="1"/>
  <c r="E993" i="1"/>
  <c r="H993" i="1"/>
  <c r="I993" i="1"/>
  <c r="J993" i="1"/>
  <c r="C994" i="1"/>
  <c r="D994" i="1"/>
  <c r="E994" i="1"/>
  <c r="H994" i="1"/>
  <c r="I994" i="1"/>
  <c r="J994" i="1"/>
  <c r="C995" i="1"/>
  <c r="D995" i="1"/>
  <c r="E995" i="1"/>
  <c r="H995" i="1"/>
  <c r="I995" i="1"/>
  <c r="J995" i="1"/>
  <c r="C996" i="1"/>
  <c r="D996" i="1"/>
  <c r="E996" i="1"/>
  <c r="H996" i="1"/>
  <c r="I996" i="1"/>
  <c r="J996" i="1"/>
  <c r="C997" i="1"/>
  <c r="D997" i="1"/>
  <c r="E997" i="1"/>
  <c r="H997" i="1"/>
  <c r="I997" i="1"/>
  <c r="J997" i="1"/>
  <c r="C998" i="1"/>
  <c r="D998" i="1"/>
  <c r="E998" i="1"/>
  <c r="H998" i="1"/>
  <c r="I998" i="1"/>
  <c r="J998" i="1"/>
  <c r="C999" i="1"/>
  <c r="D999" i="1"/>
  <c r="E999" i="1"/>
  <c r="H999" i="1"/>
  <c r="I999" i="1"/>
  <c r="J999" i="1"/>
  <c r="C1000" i="1"/>
  <c r="D1000" i="1"/>
  <c r="E1000" i="1"/>
  <c r="H1000" i="1"/>
  <c r="I1000" i="1"/>
  <c r="J1000" i="1"/>
  <c r="C1001" i="1"/>
  <c r="D1001" i="1"/>
  <c r="E1001" i="1"/>
  <c r="H1001" i="1"/>
  <c r="I1001" i="1"/>
  <c r="J1001" i="1"/>
  <c r="C1002" i="1"/>
  <c r="D1002" i="1"/>
  <c r="E1002" i="1"/>
  <c r="H1002" i="1"/>
  <c r="I1002" i="1"/>
  <c r="J1002" i="1"/>
  <c r="C1003" i="1"/>
  <c r="D1003" i="1"/>
  <c r="E1003" i="1"/>
  <c r="H1003" i="1"/>
  <c r="I1003" i="1"/>
  <c r="J1003" i="1"/>
  <c r="C1004" i="1"/>
  <c r="D1004" i="1"/>
  <c r="E1004" i="1"/>
  <c r="H1004" i="1"/>
  <c r="I1004" i="1"/>
  <c r="J1004" i="1"/>
  <c r="C1005" i="1"/>
  <c r="D1005" i="1"/>
  <c r="E1005" i="1"/>
  <c r="H1005" i="1"/>
  <c r="I1005" i="1"/>
  <c r="J1005" i="1"/>
  <c r="C1006" i="1"/>
  <c r="D1006" i="1"/>
  <c r="E1006" i="1"/>
  <c r="H1006" i="1"/>
  <c r="I1006" i="1"/>
  <c r="J1006" i="1"/>
  <c r="C1007" i="1"/>
  <c r="D1007" i="1"/>
  <c r="E1007" i="1"/>
  <c r="H1007" i="1"/>
  <c r="I1007" i="1"/>
  <c r="J1007" i="1"/>
  <c r="C1008" i="1"/>
  <c r="D1008" i="1"/>
  <c r="E1008" i="1"/>
  <c r="H1008" i="1"/>
  <c r="I1008" i="1"/>
  <c r="J1008" i="1"/>
  <c r="C1009" i="1"/>
  <c r="D1009" i="1"/>
  <c r="E1009" i="1"/>
  <c r="H1009" i="1"/>
  <c r="I1009" i="1"/>
  <c r="J1009" i="1"/>
  <c r="C1010" i="1"/>
  <c r="D1010" i="1"/>
  <c r="E1010" i="1"/>
  <c r="H1010" i="1"/>
  <c r="I1010" i="1"/>
  <c r="J1010" i="1"/>
  <c r="C1011" i="1"/>
  <c r="D1011" i="1"/>
  <c r="E1011" i="1"/>
  <c r="H1011" i="1"/>
  <c r="I1011" i="1"/>
  <c r="J1011" i="1"/>
  <c r="C1012" i="1"/>
  <c r="D1012" i="1"/>
  <c r="E1012" i="1"/>
  <c r="H1012" i="1"/>
  <c r="I1012" i="1"/>
  <c r="J1012" i="1"/>
  <c r="C1013" i="1"/>
  <c r="D1013" i="1"/>
  <c r="E1013" i="1"/>
  <c r="H1013" i="1"/>
  <c r="I1013" i="1"/>
  <c r="J1013" i="1"/>
  <c r="C1014" i="1"/>
  <c r="D1014" i="1"/>
  <c r="E1014" i="1"/>
  <c r="H1014" i="1"/>
  <c r="I1014" i="1"/>
  <c r="J1014" i="1"/>
  <c r="C1015" i="1"/>
  <c r="D1015" i="1"/>
  <c r="E1015" i="1"/>
  <c r="H1015" i="1"/>
  <c r="I1015" i="1"/>
  <c r="J1015" i="1"/>
  <c r="C1016" i="1"/>
  <c r="D1016" i="1"/>
  <c r="E1016" i="1"/>
  <c r="H1016" i="1"/>
  <c r="I1016" i="1"/>
  <c r="J1016" i="1"/>
  <c r="C1017" i="1"/>
  <c r="D1017" i="1"/>
  <c r="E1017" i="1"/>
  <c r="H1017" i="1"/>
  <c r="I1017" i="1"/>
  <c r="J1017" i="1"/>
  <c r="C1018" i="1"/>
  <c r="D1018" i="1"/>
  <c r="E1018" i="1"/>
  <c r="H1018" i="1"/>
  <c r="I1018" i="1"/>
  <c r="J1018" i="1"/>
  <c r="C1019" i="1"/>
  <c r="D1019" i="1"/>
  <c r="E1019" i="1"/>
  <c r="H1019" i="1"/>
  <c r="I1019" i="1"/>
  <c r="J1019" i="1"/>
  <c r="C1020" i="1"/>
  <c r="D1020" i="1"/>
  <c r="E1020" i="1"/>
  <c r="H1020" i="1"/>
  <c r="I1020" i="1"/>
  <c r="J1020" i="1"/>
  <c r="C1021" i="1"/>
  <c r="D1021" i="1"/>
  <c r="E1021" i="1"/>
  <c r="H1021" i="1"/>
  <c r="I1021" i="1"/>
  <c r="J1021" i="1"/>
  <c r="C1022" i="1"/>
  <c r="D1022" i="1"/>
  <c r="E1022" i="1"/>
  <c r="H1022" i="1"/>
  <c r="I1022" i="1"/>
  <c r="J1022" i="1"/>
  <c r="C1023" i="1"/>
  <c r="D1023" i="1"/>
  <c r="E1023" i="1"/>
  <c r="H1023" i="1"/>
  <c r="I1023" i="1"/>
  <c r="J1023" i="1"/>
  <c r="C1024" i="1"/>
  <c r="D1024" i="1"/>
  <c r="E1024" i="1"/>
  <c r="H1024" i="1"/>
  <c r="I1024" i="1"/>
  <c r="J1024" i="1"/>
  <c r="C1025" i="1"/>
  <c r="D1025" i="1"/>
  <c r="E1025" i="1"/>
  <c r="H1025" i="1"/>
  <c r="I1025" i="1"/>
  <c r="J1025" i="1"/>
  <c r="C1026" i="1"/>
  <c r="D1026" i="1"/>
  <c r="E1026" i="1"/>
  <c r="H1026" i="1"/>
  <c r="I1026" i="1"/>
  <c r="J1026" i="1"/>
  <c r="C1027" i="1"/>
  <c r="D1027" i="1"/>
  <c r="E1027" i="1"/>
  <c r="H1027" i="1"/>
  <c r="I1027" i="1"/>
  <c r="J1027" i="1"/>
  <c r="C1028" i="1"/>
  <c r="D1028" i="1"/>
  <c r="E1028" i="1"/>
  <c r="H1028" i="1"/>
  <c r="I1028" i="1"/>
  <c r="J1028" i="1"/>
  <c r="C1029" i="1"/>
  <c r="D1029" i="1"/>
  <c r="E1029" i="1"/>
  <c r="H1029" i="1"/>
  <c r="I1029" i="1"/>
  <c r="J1029" i="1"/>
  <c r="C1030" i="1"/>
  <c r="D1030" i="1"/>
  <c r="E1030" i="1"/>
  <c r="H1030" i="1"/>
  <c r="I1030" i="1"/>
  <c r="J1030" i="1"/>
  <c r="C1031" i="1"/>
  <c r="D1031" i="1"/>
  <c r="E1031" i="1"/>
  <c r="H1031" i="1"/>
  <c r="I1031" i="1"/>
  <c r="J1031" i="1"/>
  <c r="C1032" i="1"/>
  <c r="D1032" i="1"/>
  <c r="E1032" i="1"/>
  <c r="H1032" i="1"/>
  <c r="I1032" i="1"/>
  <c r="J1032" i="1"/>
  <c r="C1033" i="1"/>
  <c r="D1033" i="1"/>
  <c r="E1033" i="1"/>
  <c r="H1033" i="1"/>
  <c r="I1033" i="1"/>
  <c r="J1033" i="1"/>
  <c r="C1034" i="1"/>
  <c r="D1034" i="1"/>
  <c r="E1034" i="1"/>
  <c r="H1034" i="1"/>
  <c r="I1034" i="1"/>
  <c r="J1034" i="1"/>
  <c r="C1035" i="1"/>
  <c r="D1035" i="1"/>
  <c r="E1035" i="1"/>
  <c r="H1035" i="1"/>
  <c r="I1035" i="1"/>
  <c r="J1035" i="1"/>
  <c r="C1036" i="1"/>
  <c r="D1036" i="1"/>
  <c r="E1036" i="1"/>
  <c r="H1036" i="1"/>
  <c r="I1036" i="1"/>
  <c r="J1036" i="1"/>
  <c r="C1037" i="1"/>
  <c r="D1037" i="1"/>
  <c r="E1037" i="1"/>
  <c r="H1037" i="1"/>
  <c r="I1037" i="1"/>
  <c r="J1037" i="1"/>
  <c r="C1038" i="1"/>
  <c r="D1038" i="1"/>
  <c r="E1038" i="1"/>
  <c r="H1038" i="1"/>
  <c r="I1038" i="1"/>
  <c r="J1038" i="1"/>
  <c r="C1039" i="1"/>
  <c r="D1039" i="1"/>
  <c r="E1039" i="1"/>
  <c r="H1039" i="1"/>
  <c r="I1039" i="1"/>
  <c r="J1039" i="1"/>
  <c r="C1040" i="1"/>
  <c r="D1040" i="1"/>
  <c r="E1040" i="1"/>
  <c r="H1040" i="1"/>
  <c r="I1040" i="1"/>
  <c r="J1040" i="1"/>
  <c r="C1041" i="1"/>
  <c r="D1041" i="1"/>
  <c r="E1041" i="1"/>
  <c r="H1041" i="1"/>
  <c r="I1041" i="1"/>
  <c r="J1041" i="1"/>
  <c r="C1042" i="1"/>
  <c r="D1042" i="1"/>
  <c r="E1042" i="1"/>
  <c r="H1042" i="1"/>
  <c r="I1042" i="1"/>
  <c r="J1042" i="1"/>
  <c r="C1043" i="1"/>
  <c r="D1043" i="1"/>
  <c r="E1043" i="1"/>
  <c r="H1043" i="1"/>
  <c r="I1043" i="1"/>
  <c r="J1043" i="1"/>
  <c r="C1044" i="1"/>
  <c r="D1044" i="1"/>
  <c r="E1044" i="1"/>
  <c r="H1044" i="1"/>
  <c r="I1044" i="1"/>
  <c r="J1044" i="1"/>
  <c r="C1045" i="1"/>
  <c r="D1045" i="1"/>
  <c r="E1045" i="1"/>
  <c r="H1045" i="1"/>
  <c r="I1045" i="1"/>
  <c r="J1045" i="1"/>
  <c r="C1046" i="1"/>
  <c r="D1046" i="1"/>
  <c r="E1046" i="1"/>
  <c r="H1046" i="1"/>
  <c r="I1046" i="1"/>
  <c r="J1046" i="1"/>
  <c r="C1047" i="1"/>
  <c r="D1047" i="1"/>
  <c r="E1047" i="1"/>
  <c r="H1047" i="1"/>
  <c r="I1047" i="1"/>
  <c r="J1047" i="1"/>
  <c r="C1048" i="1"/>
  <c r="D1048" i="1"/>
  <c r="E1048" i="1"/>
  <c r="H1048" i="1"/>
  <c r="I1048" i="1"/>
  <c r="J1048" i="1"/>
  <c r="C1049" i="1"/>
  <c r="D1049" i="1"/>
  <c r="E1049" i="1"/>
  <c r="H1049" i="1"/>
  <c r="I1049" i="1"/>
  <c r="J1049" i="1"/>
  <c r="C1050" i="1"/>
  <c r="D1050" i="1"/>
  <c r="E1050" i="1"/>
  <c r="H1050" i="1"/>
  <c r="I1050" i="1"/>
  <c r="J1050" i="1"/>
  <c r="C1051" i="1"/>
  <c r="D1051" i="1"/>
  <c r="E1051" i="1"/>
  <c r="H1051" i="1"/>
  <c r="I1051" i="1"/>
  <c r="J1051" i="1"/>
  <c r="C1052" i="1"/>
  <c r="D1052" i="1"/>
  <c r="E1052" i="1"/>
  <c r="H1052" i="1"/>
  <c r="I1052" i="1"/>
  <c r="J1052" i="1"/>
  <c r="C1053" i="1"/>
  <c r="D1053" i="1"/>
  <c r="E1053" i="1"/>
  <c r="H1053" i="1"/>
  <c r="I1053" i="1"/>
  <c r="J1053" i="1"/>
  <c r="C1054" i="1"/>
  <c r="D1054" i="1"/>
  <c r="E1054" i="1"/>
  <c r="H1054" i="1"/>
  <c r="I1054" i="1"/>
  <c r="J1054" i="1"/>
  <c r="C1055" i="1"/>
  <c r="D1055" i="1"/>
  <c r="E1055" i="1"/>
  <c r="H1055" i="1"/>
  <c r="I1055" i="1"/>
  <c r="J1055" i="1"/>
  <c r="C1056" i="1"/>
  <c r="D1056" i="1"/>
  <c r="E1056" i="1"/>
  <c r="H1056" i="1"/>
  <c r="I1056" i="1"/>
  <c r="J1056" i="1"/>
  <c r="C1057" i="1"/>
  <c r="D1057" i="1"/>
  <c r="E1057" i="1"/>
  <c r="H1057" i="1"/>
  <c r="I1057" i="1"/>
  <c r="J1057" i="1"/>
  <c r="C1058" i="1"/>
  <c r="D1058" i="1"/>
  <c r="E1058" i="1"/>
  <c r="H1058" i="1"/>
  <c r="I1058" i="1"/>
  <c r="J1058" i="1"/>
  <c r="C1059" i="1"/>
  <c r="D1059" i="1"/>
  <c r="E1059" i="1"/>
  <c r="H1059" i="1"/>
  <c r="I1059" i="1"/>
  <c r="J1059" i="1"/>
  <c r="C1060" i="1"/>
  <c r="D1060" i="1"/>
  <c r="E1060" i="1"/>
  <c r="H1060" i="1"/>
  <c r="I1060" i="1"/>
  <c r="J1060" i="1"/>
  <c r="C1061" i="1"/>
  <c r="D1061" i="1"/>
  <c r="E1061" i="1"/>
  <c r="H1061" i="1"/>
  <c r="I1061" i="1"/>
  <c r="J1061" i="1"/>
  <c r="C1062" i="1"/>
  <c r="D1062" i="1"/>
  <c r="E1062" i="1"/>
  <c r="H1062" i="1"/>
  <c r="I1062" i="1"/>
  <c r="J1062" i="1"/>
  <c r="C1063" i="1"/>
  <c r="D1063" i="1"/>
  <c r="E1063" i="1"/>
  <c r="H1063" i="1"/>
  <c r="I1063" i="1"/>
  <c r="J1063" i="1"/>
  <c r="C1064" i="1"/>
  <c r="D1064" i="1"/>
  <c r="E1064" i="1"/>
  <c r="H1064" i="1"/>
  <c r="I1064" i="1"/>
  <c r="J1064" i="1"/>
  <c r="C1065" i="1"/>
  <c r="D1065" i="1"/>
  <c r="E1065" i="1"/>
  <c r="H1065" i="1"/>
  <c r="I1065" i="1"/>
  <c r="J1065" i="1"/>
  <c r="C1066" i="1"/>
  <c r="D1066" i="1"/>
  <c r="E1066" i="1"/>
  <c r="H1066" i="1"/>
  <c r="I1066" i="1"/>
  <c r="J1066" i="1"/>
  <c r="C1067" i="1"/>
  <c r="D1067" i="1"/>
  <c r="E1067" i="1"/>
  <c r="H1067" i="1"/>
  <c r="I1067" i="1"/>
  <c r="J1067" i="1"/>
  <c r="C1068" i="1"/>
  <c r="D1068" i="1"/>
  <c r="E1068" i="1"/>
  <c r="H1068" i="1"/>
  <c r="I1068" i="1"/>
  <c r="J1068" i="1"/>
  <c r="C1069" i="1"/>
  <c r="D1069" i="1"/>
  <c r="E1069" i="1"/>
  <c r="H1069" i="1"/>
  <c r="I1069" i="1"/>
  <c r="J1069" i="1"/>
  <c r="C1070" i="1"/>
  <c r="D1070" i="1"/>
  <c r="E1070" i="1"/>
  <c r="H1070" i="1"/>
  <c r="I1070" i="1"/>
  <c r="J1070" i="1"/>
  <c r="C1071" i="1"/>
  <c r="D1071" i="1"/>
  <c r="E1071" i="1"/>
  <c r="H1071" i="1"/>
  <c r="I1071" i="1"/>
  <c r="J1071" i="1"/>
  <c r="C1072" i="1"/>
  <c r="D1072" i="1"/>
  <c r="E1072" i="1"/>
  <c r="H1072" i="1"/>
  <c r="I1072" i="1"/>
  <c r="J1072" i="1"/>
  <c r="C1073" i="1"/>
  <c r="D1073" i="1"/>
  <c r="E1073" i="1"/>
  <c r="H1073" i="1"/>
  <c r="I1073" i="1"/>
  <c r="J1073" i="1"/>
  <c r="C1074" i="1"/>
  <c r="D1074" i="1"/>
  <c r="E1074" i="1"/>
  <c r="H1074" i="1"/>
  <c r="I1074" i="1"/>
  <c r="J1074" i="1"/>
  <c r="C1075" i="1"/>
  <c r="D1075" i="1"/>
  <c r="E1075" i="1"/>
  <c r="H1075" i="1"/>
  <c r="I1075" i="1"/>
  <c r="J1075" i="1"/>
  <c r="C1076" i="1"/>
  <c r="D1076" i="1"/>
  <c r="E1076" i="1"/>
  <c r="H1076" i="1"/>
  <c r="I1076" i="1"/>
  <c r="J1076" i="1"/>
  <c r="C1077" i="1"/>
  <c r="D1077" i="1"/>
  <c r="E1077" i="1"/>
  <c r="H1077" i="1"/>
  <c r="I1077" i="1"/>
  <c r="J1077" i="1"/>
  <c r="C1078" i="1"/>
  <c r="D1078" i="1"/>
  <c r="E1078" i="1"/>
  <c r="H1078" i="1"/>
  <c r="I1078" i="1"/>
  <c r="J1078" i="1"/>
  <c r="C1079" i="1"/>
  <c r="D1079" i="1"/>
  <c r="E1079" i="1"/>
  <c r="H1079" i="1"/>
  <c r="I1079" i="1"/>
  <c r="J1079" i="1"/>
  <c r="C1080" i="1"/>
  <c r="D1080" i="1"/>
  <c r="E1080" i="1"/>
  <c r="H1080" i="1"/>
  <c r="I1080" i="1"/>
  <c r="J1080" i="1"/>
  <c r="C1081" i="1"/>
  <c r="D1081" i="1"/>
  <c r="E1081" i="1"/>
  <c r="H1081" i="1"/>
  <c r="I1081" i="1"/>
  <c r="J1081" i="1"/>
  <c r="C1082" i="1"/>
  <c r="D1082" i="1"/>
  <c r="E1082" i="1"/>
  <c r="H1082" i="1"/>
  <c r="I1082" i="1"/>
  <c r="J1082" i="1"/>
  <c r="C1083" i="1"/>
  <c r="D1083" i="1"/>
  <c r="E1083" i="1"/>
  <c r="H1083" i="1"/>
  <c r="I1083" i="1"/>
  <c r="J1083" i="1"/>
  <c r="C1084" i="1"/>
  <c r="D1084" i="1"/>
  <c r="E1084" i="1"/>
  <c r="H1084" i="1"/>
  <c r="I1084" i="1"/>
  <c r="J1084" i="1"/>
  <c r="C1085" i="1"/>
  <c r="D1085" i="1"/>
  <c r="E1085" i="1"/>
  <c r="H1085" i="1"/>
  <c r="I1085" i="1"/>
  <c r="J1085" i="1"/>
  <c r="C1086" i="1"/>
  <c r="D1086" i="1"/>
  <c r="E1086" i="1"/>
  <c r="H1086" i="1"/>
  <c r="I1086" i="1"/>
  <c r="J1086" i="1"/>
  <c r="C1087" i="1"/>
  <c r="D1087" i="1"/>
  <c r="E1087" i="1"/>
  <c r="H1087" i="1"/>
  <c r="I1087" i="1"/>
  <c r="J1087" i="1"/>
  <c r="C1088" i="1"/>
  <c r="D1088" i="1"/>
  <c r="E1088" i="1"/>
  <c r="H1088" i="1"/>
  <c r="I1088" i="1"/>
  <c r="J1088" i="1"/>
  <c r="C1089" i="1"/>
  <c r="D1089" i="1"/>
  <c r="E1089" i="1"/>
  <c r="H1089" i="1"/>
  <c r="I1089" i="1"/>
  <c r="J1089" i="1"/>
  <c r="C1090" i="1"/>
  <c r="D1090" i="1"/>
  <c r="E1090" i="1"/>
  <c r="H1090" i="1"/>
  <c r="I1090" i="1"/>
  <c r="J1090" i="1"/>
  <c r="C1091" i="1"/>
  <c r="D1091" i="1"/>
  <c r="E1091" i="1"/>
  <c r="H1091" i="1"/>
  <c r="I1091" i="1"/>
  <c r="J1091" i="1"/>
  <c r="C1092" i="1"/>
  <c r="D1092" i="1"/>
  <c r="E1092" i="1"/>
  <c r="H1092" i="1"/>
  <c r="I1092" i="1"/>
  <c r="J1092" i="1"/>
  <c r="C1093" i="1"/>
  <c r="D1093" i="1"/>
  <c r="E1093" i="1"/>
  <c r="H1093" i="1"/>
  <c r="I1093" i="1"/>
  <c r="J1093" i="1"/>
  <c r="C1094" i="1"/>
  <c r="D1094" i="1"/>
  <c r="E1094" i="1"/>
  <c r="H1094" i="1"/>
  <c r="I1094" i="1"/>
  <c r="J1094" i="1"/>
  <c r="C1095" i="1"/>
  <c r="D1095" i="1"/>
  <c r="E1095" i="1"/>
  <c r="H1095" i="1"/>
  <c r="I1095" i="1"/>
  <c r="J1095" i="1"/>
  <c r="C1096" i="1"/>
  <c r="D1096" i="1"/>
  <c r="E1096" i="1"/>
  <c r="H1096" i="1"/>
  <c r="I1096" i="1"/>
  <c r="J1096" i="1"/>
  <c r="C1097" i="1"/>
  <c r="D1097" i="1"/>
  <c r="E1097" i="1"/>
  <c r="H1097" i="1"/>
  <c r="I1097" i="1"/>
  <c r="J1097" i="1"/>
  <c r="C1098" i="1"/>
  <c r="D1098" i="1"/>
  <c r="E1098" i="1"/>
  <c r="H1098" i="1"/>
  <c r="I1098" i="1"/>
  <c r="J1098" i="1"/>
  <c r="C1099" i="1"/>
  <c r="D1099" i="1"/>
  <c r="E1099" i="1"/>
  <c r="H1099" i="1"/>
  <c r="I1099" i="1"/>
  <c r="J1099" i="1"/>
  <c r="C1100" i="1"/>
  <c r="D1100" i="1"/>
  <c r="E1100" i="1"/>
  <c r="H1100" i="1"/>
  <c r="I1100" i="1"/>
  <c r="J1100" i="1"/>
  <c r="C1101" i="1"/>
  <c r="D1101" i="1"/>
  <c r="E1101" i="1"/>
  <c r="H1101" i="1"/>
  <c r="I1101" i="1"/>
  <c r="J1101" i="1"/>
  <c r="C1102" i="1"/>
  <c r="D1102" i="1"/>
  <c r="E1102" i="1"/>
  <c r="H1102" i="1"/>
  <c r="I1102" i="1"/>
  <c r="J1102" i="1"/>
  <c r="C1103" i="1"/>
  <c r="D1103" i="1"/>
  <c r="E1103" i="1"/>
  <c r="H1103" i="1"/>
  <c r="I1103" i="1"/>
  <c r="J1103" i="1"/>
  <c r="C1104" i="1"/>
  <c r="D1104" i="1"/>
  <c r="E1104" i="1"/>
  <c r="H1104" i="1"/>
  <c r="I1104" i="1"/>
  <c r="J1104" i="1"/>
  <c r="C1105" i="1"/>
  <c r="D1105" i="1"/>
  <c r="E1105" i="1"/>
  <c r="H1105" i="1"/>
  <c r="I1105" i="1"/>
  <c r="J1105" i="1"/>
  <c r="C1106" i="1"/>
  <c r="D1106" i="1"/>
  <c r="E1106" i="1"/>
  <c r="H1106" i="1"/>
  <c r="I1106" i="1"/>
  <c r="J1106" i="1"/>
  <c r="C1107" i="1"/>
  <c r="D1107" i="1"/>
  <c r="E1107" i="1"/>
  <c r="H1107" i="1"/>
  <c r="I1107" i="1"/>
  <c r="J1107" i="1"/>
  <c r="C1108" i="1"/>
  <c r="D1108" i="1"/>
  <c r="E1108" i="1"/>
  <c r="H1108" i="1"/>
  <c r="I1108" i="1"/>
  <c r="J1108" i="1"/>
  <c r="C1109" i="1"/>
  <c r="D1109" i="1"/>
  <c r="E1109" i="1"/>
  <c r="H1109" i="1"/>
  <c r="I1109" i="1"/>
  <c r="J1109" i="1"/>
  <c r="C1110" i="1"/>
  <c r="D1110" i="1"/>
  <c r="E1110" i="1"/>
  <c r="H1110" i="1"/>
  <c r="I1110" i="1"/>
  <c r="J1110" i="1"/>
  <c r="C1111" i="1"/>
  <c r="D1111" i="1"/>
  <c r="E1111" i="1"/>
  <c r="H1111" i="1"/>
  <c r="I1111" i="1"/>
  <c r="J1111" i="1"/>
  <c r="C1112" i="1"/>
  <c r="D1112" i="1"/>
  <c r="E1112" i="1"/>
  <c r="H1112" i="1"/>
  <c r="I1112" i="1"/>
  <c r="J1112" i="1"/>
  <c r="C1113" i="1"/>
  <c r="D1113" i="1"/>
  <c r="E1113" i="1"/>
  <c r="H1113" i="1"/>
  <c r="I1113" i="1"/>
  <c r="J1113" i="1"/>
  <c r="C1114" i="1"/>
  <c r="D1114" i="1"/>
  <c r="E1114" i="1"/>
  <c r="H1114" i="1"/>
  <c r="I1114" i="1"/>
  <c r="J1114" i="1"/>
  <c r="C1115" i="1"/>
  <c r="D1115" i="1"/>
  <c r="E1115" i="1"/>
  <c r="H1115" i="1"/>
  <c r="I1115" i="1"/>
  <c r="J1115" i="1"/>
  <c r="C1116" i="1"/>
  <c r="D1116" i="1"/>
  <c r="E1116" i="1"/>
  <c r="H1116" i="1"/>
  <c r="I1116" i="1"/>
  <c r="J1116" i="1"/>
  <c r="C1117" i="1"/>
  <c r="D1117" i="1"/>
  <c r="E1117" i="1"/>
  <c r="H1117" i="1"/>
  <c r="I1117" i="1"/>
  <c r="J1117" i="1"/>
  <c r="C1118" i="1"/>
  <c r="D1118" i="1"/>
  <c r="E1118" i="1"/>
  <c r="H1118" i="1"/>
  <c r="I1118" i="1"/>
  <c r="J1118" i="1"/>
  <c r="C1119" i="1"/>
  <c r="D1119" i="1"/>
  <c r="E1119" i="1"/>
  <c r="H1119" i="1"/>
  <c r="I1119" i="1"/>
  <c r="J1119" i="1"/>
  <c r="C1120" i="1"/>
  <c r="D1120" i="1"/>
  <c r="E1120" i="1"/>
  <c r="H1120" i="1"/>
  <c r="I1120" i="1"/>
  <c r="J1120" i="1"/>
  <c r="C1121" i="1"/>
  <c r="D1121" i="1"/>
  <c r="E1121" i="1"/>
  <c r="H1121" i="1"/>
  <c r="I1121" i="1"/>
  <c r="J1121" i="1"/>
  <c r="C1122" i="1"/>
  <c r="D1122" i="1"/>
  <c r="E1122" i="1"/>
  <c r="H1122" i="1"/>
  <c r="I1122" i="1"/>
  <c r="J1122" i="1"/>
  <c r="C1123" i="1"/>
  <c r="D1123" i="1"/>
  <c r="E1123" i="1"/>
  <c r="H1123" i="1"/>
  <c r="I1123" i="1"/>
  <c r="J1123" i="1"/>
  <c r="C1124" i="1"/>
  <c r="D1124" i="1"/>
  <c r="E1124" i="1"/>
  <c r="H1124" i="1"/>
  <c r="I1124" i="1"/>
  <c r="J1124" i="1"/>
  <c r="C1125" i="1"/>
  <c r="D1125" i="1"/>
  <c r="E1125" i="1"/>
  <c r="H1125" i="1"/>
  <c r="I1125" i="1"/>
  <c r="J1125" i="1"/>
  <c r="C1126" i="1"/>
  <c r="D1126" i="1"/>
  <c r="E1126" i="1"/>
  <c r="H1126" i="1"/>
  <c r="I1126" i="1"/>
  <c r="J1126" i="1"/>
  <c r="C1127" i="1"/>
  <c r="D1127" i="1"/>
  <c r="E1127" i="1"/>
  <c r="H1127" i="1"/>
  <c r="I1127" i="1"/>
  <c r="J1127" i="1"/>
  <c r="C1128" i="1"/>
  <c r="D1128" i="1"/>
  <c r="E1128" i="1"/>
  <c r="H1128" i="1"/>
  <c r="I1128" i="1"/>
  <c r="J1128" i="1"/>
  <c r="C1129" i="1"/>
  <c r="D1129" i="1"/>
  <c r="E1129" i="1"/>
  <c r="H1129" i="1"/>
  <c r="I1129" i="1"/>
  <c r="J1129" i="1"/>
  <c r="C1130" i="1"/>
  <c r="D1130" i="1"/>
  <c r="E1130" i="1"/>
  <c r="H1130" i="1"/>
  <c r="I1130" i="1"/>
  <c r="J1130" i="1"/>
  <c r="C1131" i="1"/>
  <c r="D1131" i="1"/>
  <c r="E1131" i="1"/>
  <c r="H1131" i="1"/>
  <c r="I1131" i="1"/>
  <c r="J1131" i="1"/>
  <c r="C1132" i="1"/>
  <c r="D1132" i="1"/>
  <c r="E1132" i="1"/>
  <c r="H1132" i="1"/>
  <c r="I1132" i="1"/>
  <c r="J1132" i="1"/>
  <c r="C1133" i="1"/>
  <c r="D1133" i="1"/>
  <c r="E1133" i="1"/>
  <c r="H1133" i="1"/>
  <c r="I1133" i="1"/>
  <c r="J1133" i="1"/>
  <c r="C1134" i="1"/>
  <c r="D1134" i="1"/>
  <c r="E1134" i="1"/>
  <c r="H1134" i="1"/>
  <c r="I1134" i="1"/>
  <c r="J1134" i="1"/>
  <c r="C1135" i="1"/>
  <c r="D1135" i="1"/>
  <c r="E1135" i="1"/>
  <c r="H1135" i="1"/>
  <c r="I1135" i="1"/>
  <c r="J1135" i="1"/>
  <c r="C1136" i="1"/>
  <c r="D1136" i="1"/>
  <c r="E1136" i="1"/>
  <c r="H1136" i="1"/>
  <c r="I1136" i="1"/>
  <c r="J1136" i="1"/>
  <c r="C1137" i="1"/>
  <c r="D1137" i="1"/>
  <c r="E1137" i="1"/>
  <c r="H1137" i="1"/>
  <c r="I1137" i="1"/>
  <c r="J1137" i="1"/>
  <c r="C1138" i="1"/>
  <c r="D1138" i="1"/>
  <c r="E1138" i="1"/>
  <c r="H1138" i="1"/>
  <c r="I1138" i="1"/>
  <c r="J1138" i="1"/>
  <c r="C1139" i="1"/>
  <c r="D1139" i="1"/>
  <c r="E1139" i="1"/>
  <c r="H1139" i="1"/>
  <c r="I1139" i="1"/>
  <c r="J1139" i="1"/>
  <c r="C1140" i="1"/>
  <c r="D1140" i="1"/>
  <c r="E1140" i="1"/>
  <c r="H1140" i="1"/>
  <c r="I1140" i="1"/>
  <c r="J1140" i="1"/>
  <c r="C1141" i="1"/>
  <c r="D1141" i="1"/>
  <c r="E1141" i="1"/>
  <c r="H1141" i="1"/>
  <c r="I1141" i="1"/>
  <c r="J1141" i="1"/>
  <c r="C1142" i="1"/>
  <c r="D1142" i="1"/>
  <c r="E1142" i="1"/>
  <c r="H1142" i="1"/>
  <c r="I1142" i="1"/>
  <c r="J1142" i="1"/>
  <c r="C1143" i="1"/>
  <c r="D1143" i="1"/>
  <c r="E1143" i="1"/>
  <c r="H1143" i="1"/>
  <c r="I1143" i="1"/>
  <c r="J1143" i="1"/>
  <c r="C1144" i="1"/>
  <c r="D1144" i="1"/>
  <c r="E1144" i="1"/>
  <c r="H1144" i="1"/>
  <c r="I1144" i="1"/>
  <c r="J1144" i="1"/>
  <c r="C1145" i="1"/>
  <c r="D1145" i="1"/>
  <c r="E1145" i="1"/>
  <c r="H1145" i="1"/>
  <c r="I1145" i="1"/>
  <c r="J1145" i="1"/>
  <c r="C1146" i="1"/>
  <c r="D1146" i="1"/>
  <c r="E1146" i="1"/>
  <c r="H1146" i="1"/>
  <c r="I1146" i="1"/>
  <c r="J1146" i="1"/>
  <c r="C1147" i="1"/>
  <c r="D1147" i="1"/>
  <c r="E1147" i="1"/>
  <c r="H1147" i="1"/>
  <c r="I1147" i="1"/>
  <c r="J1147" i="1"/>
  <c r="C1148" i="1"/>
  <c r="D1148" i="1"/>
  <c r="E1148" i="1"/>
  <c r="H1148" i="1"/>
  <c r="I1148" i="1"/>
  <c r="J1148" i="1"/>
  <c r="C1149" i="1"/>
  <c r="D1149" i="1"/>
  <c r="E1149" i="1"/>
  <c r="H1149" i="1"/>
  <c r="I1149" i="1"/>
  <c r="J1149" i="1"/>
  <c r="C1150" i="1"/>
  <c r="D1150" i="1"/>
  <c r="E1150" i="1"/>
  <c r="H1150" i="1"/>
  <c r="I1150" i="1"/>
  <c r="J1150" i="1"/>
  <c r="C1151" i="1"/>
  <c r="D1151" i="1"/>
  <c r="E1151" i="1"/>
  <c r="H1151" i="1"/>
  <c r="I1151" i="1"/>
  <c r="J1151" i="1"/>
  <c r="C1152" i="1"/>
  <c r="D1152" i="1"/>
  <c r="E1152" i="1"/>
  <c r="H1152" i="1"/>
  <c r="I1152" i="1"/>
  <c r="J1152" i="1"/>
  <c r="C1153" i="1"/>
  <c r="D1153" i="1"/>
  <c r="E1153" i="1"/>
  <c r="H1153" i="1"/>
  <c r="I1153" i="1"/>
  <c r="J1153" i="1"/>
  <c r="C1154" i="1"/>
  <c r="D1154" i="1"/>
  <c r="E1154" i="1"/>
  <c r="H1154" i="1"/>
  <c r="I1154" i="1"/>
  <c r="J1154" i="1"/>
  <c r="C1155" i="1"/>
  <c r="D1155" i="1"/>
  <c r="E1155" i="1"/>
  <c r="H1155" i="1"/>
  <c r="I1155" i="1"/>
  <c r="J1155" i="1"/>
  <c r="C1156" i="1"/>
  <c r="D1156" i="1"/>
  <c r="E1156" i="1"/>
  <c r="H1156" i="1"/>
  <c r="I1156" i="1"/>
  <c r="J1156" i="1"/>
  <c r="C1157" i="1"/>
  <c r="D1157" i="1"/>
  <c r="E1157" i="1"/>
  <c r="H1157" i="1"/>
  <c r="I1157" i="1"/>
  <c r="J1157" i="1"/>
  <c r="C1158" i="1"/>
  <c r="D1158" i="1"/>
  <c r="E1158" i="1"/>
  <c r="H1158" i="1"/>
  <c r="I1158" i="1"/>
  <c r="J1158" i="1"/>
  <c r="C1159" i="1"/>
  <c r="D1159" i="1"/>
  <c r="E1159" i="1"/>
  <c r="H1159" i="1"/>
  <c r="I1159" i="1"/>
  <c r="J1159" i="1"/>
  <c r="C1160" i="1"/>
  <c r="D1160" i="1"/>
  <c r="E1160" i="1"/>
  <c r="H1160" i="1"/>
  <c r="I1160" i="1"/>
  <c r="J1160" i="1"/>
  <c r="C1161" i="1"/>
  <c r="D1161" i="1"/>
  <c r="E1161" i="1"/>
  <c r="H1161" i="1"/>
  <c r="I1161" i="1"/>
  <c r="J1161" i="1"/>
  <c r="C1162" i="1"/>
  <c r="D1162" i="1"/>
  <c r="E1162" i="1"/>
  <c r="H1162" i="1"/>
  <c r="I1162" i="1"/>
  <c r="J1162" i="1"/>
  <c r="C1163" i="1"/>
  <c r="D1163" i="1"/>
  <c r="E1163" i="1"/>
  <c r="H1163" i="1"/>
  <c r="I1163" i="1"/>
  <c r="J1163" i="1"/>
  <c r="C1164" i="1"/>
  <c r="D1164" i="1"/>
  <c r="E1164" i="1"/>
  <c r="H1164" i="1"/>
  <c r="I1164" i="1"/>
  <c r="J1164" i="1"/>
  <c r="C1165" i="1"/>
  <c r="D1165" i="1"/>
  <c r="E1165" i="1"/>
  <c r="H1165" i="1"/>
  <c r="I1165" i="1"/>
  <c r="J1165" i="1"/>
  <c r="C1166" i="1"/>
  <c r="D1166" i="1"/>
  <c r="E1166" i="1"/>
  <c r="H1166" i="1"/>
  <c r="I1166" i="1"/>
  <c r="J1166" i="1"/>
  <c r="C1167" i="1"/>
  <c r="D1167" i="1"/>
  <c r="E1167" i="1"/>
  <c r="H1167" i="1"/>
  <c r="I1167" i="1"/>
  <c r="J1167" i="1"/>
  <c r="C1168" i="1"/>
  <c r="D1168" i="1"/>
  <c r="E1168" i="1"/>
  <c r="H1168" i="1"/>
  <c r="I1168" i="1"/>
  <c r="J1168" i="1"/>
  <c r="C1169" i="1"/>
  <c r="D1169" i="1"/>
  <c r="E1169" i="1"/>
  <c r="H1169" i="1"/>
  <c r="I1169" i="1"/>
  <c r="J1169" i="1"/>
  <c r="C1170" i="1"/>
  <c r="D1170" i="1"/>
  <c r="E1170" i="1"/>
  <c r="H1170" i="1"/>
  <c r="I1170" i="1"/>
  <c r="J1170" i="1"/>
  <c r="C1171" i="1"/>
  <c r="D1171" i="1"/>
  <c r="E1171" i="1"/>
  <c r="H1171" i="1"/>
  <c r="I1171" i="1"/>
  <c r="J1171" i="1"/>
  <c r="C1172" i="1"/>
  <c r="D1172" i="1"/>
  <c r="E1172" i="1"/>
  <c r="H1172" i="1"/>
  <c r="I1172" i="1"/>
  <c r="J1172" i="1"/>
  <c r="C1173" i="1"/>
  <c r="D1173" i="1"/>
  <c r="E1173" i="1"/>
  <c r="H1173" i="1"/>
  <c r="I1173" i="1"/>
  <c r="J1173" i="1"/>
  <c r="C1174" i="1"/>
  <c r="D1174" i="1"/>
  <c r="E1174" i="1"/>
  <c r="H1174" i="1"/>
  <c r="I1174" i="1"/>
  <c r="J1174" i="1"/>
  <c r="C1175" i="1"/>
  <c r="D1175" i="1"/>
  <c r="E1175" i="1"/>
  <c r="H1175" i="1"/>
  <c r="I1175" i="1"/>
  <c r="J1175" i="1"/>
  <c r="C1176" i="1"/>
  <c r="D1176" i="1"/>
  <c r="E1176" i="1"/>
  <c r="H1176" i="1"/>
  <c r="I1176" i="1"/>
  <c r="J1176" i="1"/>
  <c r="C1177" i="1"/>
  <c r="D1177" i="1"/>
  <c r="E1177" i="1"/>
  <c r="H1177" i="1"/>
  <c r="I1177" i="1"/>
  <c r="J1177" i="1"/>
  <c r="C1178" i="1"/>
  <c r="D1178" i="1"/>
  <c r="E1178" i="1"/>
  <c r="H1178" i="1"/>
  <c r="I1178" i="1"/>
  <c r="J1178" i="1"/>
  <c r="C1179" i="1"/>
  <c r="D1179" i="1"/>
  <c r="E1179" i="1"/>
  <c r="H1179" i="1"/>
  <c r="I1179" i="1"/>
  <c r="J1179" i="1"/>
  <c r="C1180" i="1"/>
  <c r="D1180" i="1"/>
  <c r="E1180" i="1"/>
  <c r="H1180" i="1"/>
  <c r="I1180" i="1"/>
  <c r="J1180" i="1"/>
  <c r="C1181" i="1"/>
  <c r="D1181" i="1"/>
  <c r="E1181" i="1"/>
  <c r="H1181" i="1"/>
  <c r="I1181" i="1"/>
  <c r="J1181" i="1"/>
  <c r="C1182" i="1"/>
  <c r="D1182" i="1"/>
  <c r="E1182" i="1"/>
  <c r="H1182" i="1"/>
  <c r="I1182" i="1"/>
  <c r="J1182" i="1"/>
  <c r="C1183" i="1"/>
  <c r="D1183" i="1"/>
  <c r="E1183" i="1"/>
  <c r="H1183" i="1"/>
  <c r="I1183" i="1"/>
  <c r="J1183" i="1"/>
  <c r="C1184" i="1"/>
  <c r="D1184" i="1"/>
  <c r="E1184" i="1"/>
  <c r="H1184" i="1"/>
  <c r="I1184" i="1"/>
  <c r="J1184" i="1"/>
  <c r="C1185" i="1"/>
  <c r="D1185" i="1"/>
  <c r="E1185" i="1"/>
  <c r="H1185" i="1"/>
  <c r="I1185" i="1"/>
  <c r="J1185" i="1"/>
  <c r="C1186" i="1"/>
  <c r="D1186" i="1"/>
  <c r="E1186" i="1"/>
  <c r="H1186" i="1"/>
  <c r="I1186" i="1"/>
  <c r="J1186" i="1"/>
  <c r="C1187" i="1"/>
  <c r="D1187" i="1"/>
  <c r="E1187" i="1"/>
  <c r="H1187" i="1"/>
  <c r="I1187" i="1"/>
  <c r="J1187" i="1"/>
  <c r="C1188" i="1"/>
  <c r="D1188" i="1"/>
  <c r="E1188" i="1"/>
  <c r="H1188" i="1"/>
  <c r="I1188" i="1"/>
  <c r="J1188" i="1"/>
  <c r="C1189" i="1"/>
  <c r="D1189" i="1"/>
  <c r="E1189" i="1"/>
  <c r="H1189" i="1"/>
  <c r="I1189" i="1"/>
  <c r="J1189" i="1"/>
  <c r="C1190" i="1"/>
  <c r="D1190" i="1"/>
  <c r="E1190" i="1"/>
  <c r="H1190" i="1"/>
  <c r="I1190" i="1"/>
  <c r="J1190" i="1"/>
  <c r="C1191" i="1"/>
  <c r="D1191" i="1"/>
  <c r="E1191" i="1"/>
  <c r="H1191" i="1"/>
  <c r="I1191" i="1"/>
  <c r="J1191" i="1"/>
  <c r="C1192" i="1"/>
  <c r="D1192" i="1"/>
  <c r="E1192" i="1"/>
  <c r="H1192" i="1"/>
  <c r="I1192" i="1"/>
  <c r="J1192" i="1"/>
  <c r="C1193" i="1"/>
  <c r="D1193" i="1"/>
  <c r="E1193" i="1"/>
  <c r="H1193" i="1"/>
  <c r="I1193" i="1"/>
  <c r="J1193" i="1"/>
  <c r="C1194" i="1"/>
  <c r="D1194" i="1"/>
  <c r="E1194" i="1"/>
  <c r="H1194" i="1"/>
  <c r="I1194" i="1"/>
  <c r="J1194" i="1"/>
  <c r="C1195" i="1"/>
  <c r="D1195" i="1"/>
  <c r="E1195" i="1"/>
  <c r="H1195" i="1"/>
  <c r="I1195" i="1"/>
  <c r="J1195" i="1"/>
  <c r="C1196" i="1"/>
  <c r="D1196" i="1"/>
  <c r="E1196" i="1"/>
  <c r="H1196" i="1"/>
  <c r="I1196" i="1"/>
  <c r="J1196" i="1"/>
  <c r="C1197" i="1"/>
  <c r="D1197" i="1"/>
  <c r="E1197" i="1"/>
  <c r="H1197" i="1"/>
  <c r="I1197" i="1"/>
  <c r="J1197" i="1"/>
  <c r="C1198" i="1"/>
  <c r="D1198" i="1"/>
  <c r="E1198" i="1"/>
  <c r="H1198" i="1"/>
  <c r="I1198" i="1"/>
  <c r="J1198" i="1"/>
  <c r="C1199" i="1"/>
  <c r="D1199" i="1"/>
  <c r="E1199" i="1"/>
  <c r="H1199" i="1"/>
  <c r="I1199" i="1"/>
  <c r="J1199" i="1"/>
  <c r="C1200" i="1"/>
  <c r="D1200" i="1"/>
  <c r="E1200" i="1"/>
  <c r="H1200" i="1"/>
  <c r="I1200" i="1"/>
  <c r="J1200" i="1"/>
  <c r="C1201" i="1"/>
  <c r="D1201" i="1"/>
  <c r="E1201" i="1"/>
  <c r="H1201" i="1"/>
  <c r="I1201" i="1"/>
  <c r="J1201" i="1"/>
  <c r="C1202" i="1"/>
  <c r="D1202" i="1"/>
  <c r="E1202" i="1"/>
  <c r="H1202" i="1"/>
  <c r="I1202" i="1"/>
  <c r="J1202" i="1"/>
  <c r="C1203" i="1"/>
  <c r="D1203" i="1"/>
  <c r="E1203" i="1"/>
  <c r="H1203" i="1"/>
  <c r="I1203" i="1"/>
  <c r="J1203" i="1"/>
  <c r="C1204" i="1"/>
  <c r="D1204" i="1"/>
  <c r="E1204" i="1"/>
  <c r="H1204" i="1"/>
  <c r="I1204" i="1"/>
  <c r="J1204" i="1"/>
  <c r="C1205" i="1"/>
  <c r="D1205" i="1"/>
  <c r="E1205" i="1"/>
  <c r="H1205" i="1"/>
  <c r="I1205" i="1"/>
  <c r="J1205" i="1"/>
  <c r="C1206" i="1"/>
  <c r="D1206" i="1"/>
  <c r="E1206" i="1"/>
  <c r="H1206" i="1"/>
  <c r="I1206" i="1"/>
  <c r="J1206" i="1"/>
  <c r="C1207" i="1"/>
  <c r="D1207" i="1"/>
  <c r="E1207" i="1"/>
  <c r="H1207" i="1"/>
  <c r="I1207" i="1"/>
  <c r="J1207" i="1"/>
  <c r="C1208" i="1"/>
  <c r="D1208" i="1"/>
  <c r="E1208" i="1"/>
  <c r="H1208" i="1"/>
  <c r="I1208" i="1"/>
  <c r="J1208" i="1"/>
  <c r="C1209" i="1"/>
  <c r="D1209" i="1"/>
  <c r="E1209" i="1"/>
  <c r="H1209" i="1"/>
  <c r="I1209" i="1"/>
  <c r="J1209" i="1"/>
  <c r="C1210" i="1"/>
  <c r="D1210" i="1"/>
  <c r="E1210" i="1"/>
  <c r="H1210" i="1"/>
  <c r="I1210" i="1"/>
  <c r="J1210" i="1"/>
  <c r="C1211" i="1"/>
  <c r="D1211" i="1"/>
  <c r="E1211" i="1"/>
  <c r="H1211" i="1"/>
  <c r="I1211" i="1"/>
  <c r="J1211" i="1"/>
  <c r="C1212" i="1"/>
  <c r="D1212" i="1"/>
  <c r="E1212" i="1"/>
  <c r="H1212" i="1"/>
  <c r="I1212" i="1"/>
  <c r="J1212" i="1"/>
  <c r="C1213" i="1"/>
  <c r="D1213" i="1"/>
  <c r="E1213" i="1"/>
  <c r="H1213" i="1"/>
  <c r="I1213" i="1"/>
  <c r="J1213" i="1"/>
  <c r="C1214" i="1"/>
  <c r="D1214" i="1"/>
  <c r="E1214" i="1"/>
  <c r="H1214" i="1"/>
  <c r="I1214" i="1"/>
  <c r="J1214" i="1"/>
  <c r="C1215" i="1"/>
  <c r="D1215" i="1"/>
  <c r="E1215" i="1"/>
  <c r="H1215" i="1"/>
  <c r="I1215" i="1"/>
  <c r="J1215" i="1"/>
  <c r="C1216" i="1"/>
  <c r="D1216" i="1"/>
  <c r="E1216" i="1"/>
  <c r="H1216" i="1"/>
  <c r="I1216" i="1"/>
  <c r="J1216" i="1"/>
  <c r="C1217" i="1"/>
  <c r="D1217" i="1"/>
  <c r="E1217" i="1"/>
  <c r="H1217" i="1"/>
  <c r="I1217" i="1"/>
  <c r="J1217" i="1"/>
  <c r="C1218" i="1"/>
  <c r="D1218" i="1"/>
  <c r="E1218" i="1"/>
  <c r="H1218" i="1"/>
  <c r="I1218" i="1"/>
  <c r="J1218" i="1"/>
  <c r="C1219" i="1"/>
  <c r="D1219" i="1"/>
  <c r="E1219" i="1"/>
  <c r="H1219" i="1"/>
  <c r="I1219" i="1"/>
  <c r="J1219" i="1"/>
  <c r="C1220" i="1"/>
  <c r="D1220" i="1"/>
  <c r="E1220" i="1"/>
  <c r="H1220" i="1"/>
  <c r="I1220" i="1"/>
  <c r="J1220" i="1"/>
  <c r="C1221" i="1"/>
  <c r="D1221" i="1"/>
  <c r="E1221" i="1"/>
  <c r="H1221" i="1"/>
  <c r="I1221" i="1"/>
  <c r="J1221" i="1"/>
  <c r="C1222" i="1"/>
  <c r="D1222" i="1"/>
  <c r="E1222" i="1"/>
  <c r="H1222" i="1"/>
  <c r="I1222" i="1"/>
  <c r="J1222" i="1"/>
  <c r="C1223" i="1"/>
  <c r="D1223" i="1"/>
  <c r="E1223" i="1"/>
  <c r="H1223" i="1"/>
  <c r="I1223" i="1"/>
  <c r="J1223" i="1"/>
  <c r="C1224" i="1"/>
  <c r="D1224" i="1"/>
  <c r="E1224" i="1"/>
  <c r="H1224" i="1"/>
  <c r="I1224" i="1"/>
  <c r="J1224" i="1"/>
  <c r="C1225" i="1"/>
  <c r="D1225" i="1"/>
  <c r="E1225" i="1"/>
  <c r="H1225" i="1"/>
  <c r="I1225" i="1"/>
  <c r="J1225" i="1"/>
  <c r="C1226" i="1"/>
  <c r="D1226" i="1"/>
  <c r="E1226" i="1"/>
  <c r="H1226" i="1"/>
  <c r="I1226" i="1"/>
  <c r="J1226" i="1"/>
  <c r="C1227" i="1"/>
  <c r="D1227" i="1"/>
  <c r="E1227" i="1"/>
  <c r="H1227" i="1"/>
  <c r="I1227" i="1"/>
  <c r="J1227" i="1"/>
  <c r="C1228" i="1"/>
  <c r="D1228" i="1"/>
  <c r="E1228" i="1"/>
  <c r="H1228" i="1"/>
  <c r="I1228" i="1"/>
  <c r="J1228" i="1"/>
  <c r="C1229" i="1"/>
  <c r="D1229" i="1"/>
  <c r="E1229" i="1"/>
  <c r="H1229" i="1"/>
  <c r="I1229" i="1"/>
  <c r="J1229" i="1"/>
  <c r="C1230" i="1"/>
  <c r="D1230" i="1"/>
  <c r="E1230" i="1"/>
  <c r="H1230" i="1"/>
  <c r="I1230" i="1"/>
  <c r="J1230" i="1"/>
  <c r="C1231" i="1"/>
  <c r="D1231" i="1"/>
  <c r="E1231" i="1"/>
  <c r="H1231" i="1"/>
  <c r="I1231" i="1"/>
  <c r="J1231" i="1"/>
  <c r="C1232" i="1"/>
  <c r="D1232" i="1"/>
  <c r="E1232" i="1"/>
  <c r="H1232" i="1"/>
  <c r="I1232" i="1"/>
  <c r="J1232" i="1"/>
  <c r="C1233" i="1"/>
  <c r="D1233" i="1"/>
  <c r="E1233" i="1"/>
  <c r="H1233" i="1"/>
  <c r="I1233" i="1"/>
  <c r="J1233" i="1"/>
  <c r="C1234" i="1"/>
  <c r="D1234" i="1"/>
  <c r="E1234" i="1"/>
  <c r="H1234" i="1"/>
  <c r="I1234" i="1"/>
  <c r="J1234" i="1"/>
  <c r="C1235" i="1"/>
  <c r="D1235" i="1"/>
  <c r="E1235" i="1"/>
  <c r="H1235" i="1"/>
  <c r="I1235" i="1"/>
  <c r="J1235" i="1"/>
  <c r="C1236" i="1"/>
  <c r="D1236" i="1"/>
  <c r="E1236" i="1"/>
  <c r="H1236" i="1"/>
  <c r="I1236" i="1"/>
  <c r="J1236" i="1"/>
  <c r="C1237" i="1"/>
  <c r="D1237" i="1"/>
  <c r="E1237" i="1"/>
  <c r="H1237" i="1"/>
  <c r="I1237" i="1"/>
  <c r="J1237" i="1"/>
  <c r="C1238" i="1"/>
  <c r="D1238" i="1"/>
  <c r="E1238" i="1"/>
  <c r="H1238" i="1"/>
  <c r="I1238" i="1"/>
  <c r="J1238" i="1"/>
  <c r="C1239" i="1"/>
  <c r="D1239" i="1"/>
  <c r="E1239" i="1"/>
  <c r="H1239" i="1"/>
  <c r="I1239" i="1"/>
  <c r="J1239" i="1"/>
  <c r="C1240" i="1"/>
  <c r="D1240" i="1"/>
  <c r="E1240" i="1"/>
  <c r="H1240" i="1"/>
  <c r="I1240" i="1"/>
  <c r="J1240" i="1"/>
  <c r="C1241" i="1"/>
  <c r="D1241" i="1"/>
  <c r="E1241" i="1"/>
  <c r="H1241" i="1"/>
  <c r="I1241" i="1"/>
  <c r="J1241" i="1"/>
  <c r="C1242" i="1"/>
  <c r="D1242" i="1"/>
  <c r="E1242" i="1"/>
  <c r="H1242" i="1"/>
  <c r="I1242" i="1"/>
  <c r="J1242" i="1"/>
  <c r="C1243" i="1"/>
  <c r="D1243" i="1"/>
  <c r="E1243" i="1"/>
  <c r="H1243" i="1"/>
  <c r="I1243" i="1"/>
  <c r="J1243" i="1"/>
  <c r="C1244" i="1"/>
  <c r="D1244" i="1"/>
  <c r="E1244" i="1"/>
  <c r="H1244" i="1"/>
  <c r="I1244" i="1"/>
  <c r="J1244" i="1"/>
  <c r="C1245" i="1"/>
  <c r="D1245" i="1"/>
  <c r="E1245" i="1"/>
  <c r="H1245" i="1"/>
  <c r="I1245" i="1"/>
  <c r="J1245" i="1"/>
  <c r="C1246" i="1"/>
  <c r="D1246" i="1"/>
  <c r="E1246" i="1"/>
  <c r="H1246" i="1"/>
  <c r="I1246" i="1"/>
  <c r="J1246" i="1"/>
  <c r="C1247" i="1"/>
  <c r="D1247" i="1"/>
  <c r="E1247" i="1"/>
  <c r="H1247" i="1"/>
  <c r="I1247" i="1"/>
  <c r="J1247" i="1"/>
  <c r="C1248" i="1"/>
  <c r="D1248" i="1"/>
  <c r="E1248" i="1"/>
  <c r="H1248" i="1"/>
  <c r="I1248" i="1"/>
  <c r="J1248" i="1"/>
  <c r="C1249" i="1"/>
  <c r="D1249" i="1"/>
  <c r="E1249" i="1"/>
  <c r="H1249" i="1"/>
  <c r="I1249" i="1"/>
  <c r="J1249" i="1"/>
  <c r="C1250" i="1"/>
  <c r="D1250" i="1"/>
  <c r="E1250" i="1"/>
  <c r="H1250" i="1"/>
  <c r="I1250" i="1"/>
  <c r="J1250" i="1"/>
  <c r="C1251" i="1"/>
  <c r="D1251" i="1"/>
  <c r="E1251" i="1"/>
  <c r="H1251" i="1"/>
  <c r="I1251" i="1"/>
  <c r="J1251" i="1"/>
  <c r="C1252" i="1"/>
  <c r="D1252" i="1"/>
  <c r="E1252" i="1"/>
  <c r="H1252" i="1"/>
  <c r="I1252" i="1"/>
  <c r="J1252" i="1"/>
  <c r="C1253" i="1"/>
  <c r="D1253" i="1"/>
  <c r="E1253" i="1"/>
  <c r="H1253" i="1"/>
  <c r="I1253" i="1"/>
  <c r="J1253" i="1"/>
  <c r="C1254" i="1"/>
  <c r="D1254" i="1"/>
  <c r="E1254" i="1"/>
  <c r="H1254" i="1"/>
  <c r="I1254" i="1"/>
  <c r="J1254" i="1"/>
  <c r="C1255" i="1"/>
  <c r="D1255" i="1"/>
  <c r="E1255" i="1"/>
  <c r="H1255" i="1"/>
  <c r="I1255" i="1"/>
  <c r="J1255" i="1"/>
  <c r="C1256" i="1"/>
  <c r="D1256" i="1"/>
  <c r="E1256" i="1"/>
  <c r="H1256" i="1"/>
  <c r="I1256" i="1"/>
  <c r="J1256" i="1"/>
  <c r="C1257" i="1"/>
  <c r="D1257" i="1"/>
  <c r="E1257" i="1"/>
  <c r="H1257" i="1"/>
  <c r="I1257" i="1"/>
  <c r="J1257" i="1"/>
  <c r="C1258" i="1"/>
  <c r="D1258" i="1"/>
  <c r="E1258" i="1"/>
  <c r="H1258" i="1"/>
  <c r="I1258" i="1"/>
  <c r="J1258" i="1"/>
  <c r="C1259" i="1"/>
  <c r="D1259" i="1"/>
  <c r="E1259" i="1"/>
  <c r="H1259" i="1"/>
  <c r="I1259" i="1"/>
  <c r="J1259" i="1"/>
  <c r="C1260" i="1"/>
  <c r="D1260" i="1"/>
  <c r="E1260" i="1"/>
  <c r="H1260" i="1"/>
  <c r="I1260" i="1"/>
  <c r="J1260" i="1"/>
  <c r="C1261" i="1"/>
  <c r="D1261" i="1"/>
  <c r="E1261" i="1"/>
  <c r="H1261" i="1"/>
  <c r="I1261" i="1"/>
  <c r="J1261" i="1"/>
  <c r="C1262" i="1"/>
  <c r="D1262" i="1"/>
  <c r="E1262" i="1"/>
  <c r="H1262" i="1"/>
  <c r="I1262" i="1"/>
  <c r="J1262" i="1"/>
  <c r="C1263" i="1"/>
  <c r="D1263" i="1"/>
  <c r="E1263" i="1"/>
  <c r="H1263" i="1"/>
  <c r="I1263" i="1"/>
  <c r="J1263" i="1"/>
  <c r="C1264" i="1"/>
  <c r="D1264" i="1"/>
  <c r="E1264" i="1"/>
  <c r="H1264" i="1"/>
  <c r="I1264" i="1"/>
  <c r="J1264" i="1"/>
  <c r="C1265" i="1"/>
  <c r="D1265" i="1"/>
  <c r="E1265" i="1"/>
  <c r="H1265" i="1"/>
  <c r="I1265" i="1"/>
  <c r="J1265" i="1"/>
  <c r="C1266" i="1"/>
  <c r="D1266" i="1"/>
  <c r="E1266" i="1"/>
  <c r="H1266" i="1"/>
  <c r="I1266" i="1"/>
  <c r="J1266" i="1"/>
  <c r="C1267" i="1"/>
  <c r="D1267" i="1"/>
  <c r="E1267" i="1"/>
  <c r="H1267" i="1"/>
  <c r="I1267" i="1"/>
  <c r="J1267" i="1"/>
  <c r="C1268" i="1"/>
  <c r="D1268" i="1"/>
  <c r="E1268" i="1"/>
  <c r="H1268" i="1"/>
  <c r="I1268" i="1"/>
  <c r="J1268" i="1"/>
  <c r="C1269" i="1"/>
  <c r="D1269" i="1"/>
  <c r="E1269" i="1"/>
  <c r="H1269" i="1"/>
  <c r="I1269" i="1"/>
  <c r="J1269" i="1"/>
  <c r="C1270" i="1"/>
  <c r="D1270" i="1"/>
  <c r="E1270" i="1"/>
  <c r="H1270" i="1"/>
  <c r="I1270" i="1"/>
  <c r="J1270" i="1"/>
  <c r="C1271" i="1"/>
  <c r="D1271" i="1"/>
  <c r="E1271" i="1"/>
  <c r="H1271" i="1"/>
  <c r="I1271" i="1"/>
  <c r="J1271" i="1"/>
  <c r="C1272" i="1"/>
  <c r="D1272" i="1"/>
  <c r="E1272" i="1"/>
  <c r="H1272" i="1"/>
  <c r="I1272" i="1"/>
  <c r="J1272" i="1"/>
  <c r="C1273" i="1"/>
  <c r="D1273" i="1"/>
  <c r="E1273" i="1"/>
  <c r="H1273" i="1"/>
  <c r="I1273" i="1"/>
  <c r="J1273" i="1"/>
  <c r="C1274" i="1"/>
  <c r="D1274" i="1"/>
  <c r="E1274" i="1"/>
  <c r="H1274" i="1"/>
  <c r="I1274" i="1"/>
  <c r="J1274" i="1"/>
  <c r="C1275" i="1"/>
  <c r="D1275" i="1"/>
  <c r="E1275" i="1"/>
  <c r="H1275" i="1"/>
  <c r="I1275" i="1"/>
  <c r="J1275" i="1"/>
  <c r="C1276" i="1"/>
  <c r="D1276" i="1"/>
  <c r="E1276" i="1"/>
  <c r="H1276" i="1"/>
  <c r="I1276" i="1"/>
  <c r="J1276" i="1"/>
  <c r="C1277" i="1"/>
  <c r="D1277" i="1"/>
  <c r="E1277" i="1"/>
  <c r="H1277" i="1"/>
  <c r="I1277" i="1"/>
  <c r="J1277" i="1"/>
  <c r="C1278" i="1"/>
  <c r="D1278" i="1"/>
  <c r="E1278" i="1"/>
  <c r="H1278" i="1"/>
  <c r="I1278" i="1"/>
  <c r="J1278" i="1"/>
  <c r="C1279" i="1"/>
  <c r="D1279" i="1"/>
  <c r="E1279" i="1"/>
  <c r="H1279" i="1"/>
  <c r="I1279" i="1"/>
  <c r="J1279" i="1"/>
  <c r="C1280" i="1"/>
  <c r="D1280" i="1"/>
  <c r="E1280" i="1"/>
  <c r="H1280" i="1"/>
  <c r="I1280" i="1"/>
  <c r="J1280" i="1"/>
  <c r="C1281" i="1"/>
  <c r="D1281" i="1"/>
  <c r="E1281" i="1"/>
  <c r="H1281" i="1"/>
  <c r="I1281" i="1"/>
  <c r="J1281" i="1"/>
  <c r="C1282" i="1"/>
  <c r="D1282" i="1"/>
  <c r="E1282" i="1"/>
  <c r="H1282" i="1"/>
  <c r="I1282" i="1"/>
  <c r="J1282" i="1"/>
  <c r="C1283" i="1"/>
  <c r="D1283" i="1"/>
  <c r="E1283" i="1"/>
  <c r="H1283" i="1"/>
  <c r="I1283" i="1"/>
  <c r="J1283" i="1"/>
  <c r="C1284" i="1"/>
  <c r="D1284" i="1"/>
  <c r="E1284" i="1"/>
  <c r="H1284" i="1"/>
  <c r="I1284" i="1"/>
  <c r="J1284" i="1"/>
  <c r="C1285" i="1"/>
  <c r="D1285" i="1"/>
  <c r="E1285" i="1"/>
  <c r="H1285" i="1"/>
  <c r="I1285" i="1"/>
  <c r="J1285" i="1"/>
  <c r="C1286" i="1"/>
  <c r="D1286" i="1"/>
  <c r="E1286" i="1"/>
  <c r="H1286" i="1"/>
  <c r="I1286" i="1"/>
  <c r="J1286" i="1"/>
  <c r="C1287" i="1"/>
  <c r="D1287" i="1"/>
  <c r="E1287" i="1"/>
  <c r="H1287" i="1"/>
  <c r="I1287" i="1"/>
  <c r="J1287" i="1"/>
  <c r="C1288" i="1"/>
  <c r="D1288" i="1"/>
  <c r="E1288" i="1"/>
  <c r="H1288" i="1"/>
  <c r="I1288" i="1"/>
  <c r="J1288" i="1"/>
  <c r="C1289" i="1"/>
  <c r="D1289" i="1"/>
  <c r="E1289" i="1"/>
  <c r="H1289" i="1"/>
  <c r="I1289" i="1"/>
  <c r="J1289" i="1"/>
  <c r="C1290" i="1"/>
  <c r="D1290" i="1"/>
  <c r="E1290" i="1"/>
  <c r="H1290" i="1"/>
  <c r="I1290" i="1"/>
  <c r="J1290" i="1"/>
  <c r="C1291" i="1"/>
  <c r="D1291" i="1"/>
  <c r="E1291" i="1"/>
  <c r="H1291" i="1"/>
  <c r="I1291" i="1"/>
  <c r="J1291" i="1"/>
  <c r="C1292" i="1"/>
  <c r="D1292" i="1"/>
  <c r="E1292" i="1"/>
  <c r="H1292" i="1"/>
  <c r="I1292" i="1"/>
  <c r="J1292" i="1"/>
  <c r="C1293" i="1"/>
  <c r="D1293" i="1"/>
  <c r="E1293" i="1"/>
  <c r="H1293" i="1"/>
  <c r="I1293" i="1"/>
  <c r="J1293" i="1"/>
  <c r="C1294" i="1"/>
  <c r="D1294" i="1"/>
  <c r="E1294" i="1"/>
  <c r="H1294" i="1"/>
  <c r="I1294" i="1"/>
  <c r="J1294" i="1"/>
  <c r="C1295" i="1"/>
  <c r="D1295" i="1"/>
  <c r="E1295" i="1"/>
  <c r="H1295" i="1"/>
  <c r="I1295" i="1"/>
  <c r="J1295" i="1"/>
  <c r="C1296" i="1"/>
  <c r="D1296" i="1"/>
  <c r="E1296" i="1"/>
  <c r="H1296" i="1"/>
  <c r="I1296" i="1"/>
  <c r="J1296" i="1"/>
  <c r="C1297" i="1"/>
  <c r="D1297" i="1"/>
  <c r="E1297" i="1"/>
  <c r="H1297" i="1"/>
  <c r="I1297" i="1"/>
  <c r="J1297" i="1"/>
  <c r="C1298" i="1"/>
  <c r="D1298" i="1"/>
  <c r="E1298" i="1"/>
  <c r="H1298" i="1"/>
  <c r="I1298" i="1"/>
  <c r="J1298" i="1"/>
  <c r="C1299" i="1"/>
  <c r="D1299" i="1"/>
  <c r="E1299" i="1"/>
  <c r="H1299" i="1"/>
  <c r="I1299" i="1"/>
  <c r="J1299" i="1"/>
  <c r="C1300" i="1"/>
  <c r="D1300" i="1"/>
  <c r="E1300" i="1"/>
  <c r="H1300" i="1"/>
  <c r="I1300" i="1"/>
  <c r="J1300" i="1"/>
  <c r="C1301" i="1"/>
  <c r="D1301" i="1"/>
  <c r="E1301" i="1"/>
  <c r="H1301" i="1"/>
  <c r="I1301" i="1"/>
  <c r="J1301" i="1"/>
  <c r="C1302" i="1"/>
  <c r="D1302" i="1"/>
  <c r="E1302" i="1"/>
  <c r="H1302" i="1"/>
  <c r="I1302" i="1"/>
  <c r="J1302" i="1"/>
  <c r="C1303" i="1"/>
  <c r="D1303" i="1"/>
  <c r="E1303" i="1"/>
  <c r="H1303" i="1"/>
  <c r="I1303" i="1"/>
  <c r="J1303" i="1"/>
  <c r="C1304" i="1"/>
  <c r="D1304" i="1"/>
  <c r="E1304" i="1"/>
  <c r="H1304" i="1"/>
  <c r="I1304" i="1"/>
  <c r="J1304" i="1"/>
  <c r="C1305" i="1"/>
  <c r="D1305" i="1"/>
  <c r="E1305" i="1"/>
  <c r="H1305" i="1"/>
  <c r="I1305" i="1"/>
  <c r="J1305" i="1"/>
  <c r="C1306" i="1"/>
  <c r="D1306" i="1"/>
  <c r="E1306" i="1"/>
  <c r="H1306" i="1"/>
  <c r="I1306" i="1"/>
  <c r="J1306" i="1"/>
  <c r="C1307" i="1"/>
  <c r="D1307" i="1"/>
  <c r="E1307" i="1"/>
  <c r="H1307" i="1"/>
  <c r="I1307" i="1"/>
  <c r="J1307" i="1"/>
  <c r="C1308" i="1"/>
  <c r="D1308" i="1"/>
  <c r="E1308" i="1"/>
  <c r="H1308" i="1"/>
  <c r="I1308" i="1"/>
  <c r="J1308" i="1"/>
  <c r="C1309" i="1"/>
  <c r="D1309" i="1"/>
  <c r="E1309" i="1"/>
  <c r="H1309" i="1"/>
  <c r="I1309" i="1"/>
  <c r="J1309" i="1"/>
  <c r="C1310" i="1"/>
  <c r="D1310" i="1"/>
  <c r="E1310" i="1"/>
  <c r="H1310" i="1"/>
  <c r="I1310" i="1"/>
  <c r="J1310" i="1"/>
  <c r="C1311" i="1"/>
  <c r="D1311" i="1"/>
  <c r="E1311" i="1"/>
  <c r="H1311" i="1"/>
  <c r="I1311" i="1"/>
  <c r="J1311" i="1"/>
  <c r="C1312" i="1"/>
  <c r="D1312" i="1"/>
  <c r="E1312" i="1"/>
  <c r="H1312" i="1"/>
  <c r="I1312" i="1"/>
  <c r="J1312" i="1"/>
  <c r="C1313" i="1"/>
  <c r="D1313" i="1"/>
  <c r="E1313" i="1"/>
  <c r="H1313" i="1"/>
  <c r="I1313" i="1"/>
  <c r="J1313" i="1"/>
  <c r="C1314" i="1"/>
  <c r="D1314" i="1"/>
  <c r="E1314" i="1"/>
  <c r="H1314" i="1"/>
  <c r="I1314" i="1"/>
  <c r="J1314" i="1"/>
  <c r="C1315" i="1"/>
  <c r="D1315" i="1"/>
  <c r="E1315" i="1"/>
  <c r="H1315" i="1"/>
  <c r="I1315" i="1"/>
  <c r="J1315" i="1"/>
  <c r="C1316" i="1"/>
  <c r="D1316" i="1"/>
  <c r="E1316" i="1"/>
  <c r="H1316" i="1"/>
  <c r="I1316" i="1"/>
  <c r="J1316" i="1"/>
  <c r="C1317" i="1"/>
  <c r="D1317" i="1"/>
  <c r="E1317" i="1"/>
  <c r="H1317" i="1"/>
  <c r="I1317" i="1"/>
  <c r="J1317" i="1"/>
  <c r="C1318" i="1"/>
  <c r="D1318" i="1"/>
  <c r="E1318" i="1"/>
  <c r="H1318" i="1"/>
  <c r="I1318" i="1"/>
  <c r="J1318" i="1"/>
  <c r="C1319" i="1"/>
  <c r="D1319" i="1"/>
  <c r="E1319" i="1"/>
  <c r="H1319" i="1"/>
  <c r="I1319" i="1"/>
  <c r="J1319" i="1"/>
  <c r="C1320" i="1"/>
  <c r="D1320" i="1"/>
  <c r="E1320" i="1"/>
  <c r="H1320" i="1"/>
  <c r="I1320" i="1"/>
  <c r="J1320" i="1"/>
  <c r="C1321" i="1"/>
  <c r="D1321" i="1"/>
  <c r="E1321" i="1"/>
  <c r="H1321" i="1"/>
  <c r="I1321" i="1"/>
  <c r="J1321" i="1"/>
  <c r="C1322" i="1"/>
  <c r="D1322" i="1"/>
  <c r="E1322" i="1"/>
  <c r="H1322" i="1"/>
  <c r="I1322" i="1"/>
  <c r="J1322" i="1"/>
  <c r="C1323" i="1"/>
  <c r="D1323" i="1"/>
  <c r="E1323" i="1"/>
  <c r="H1323" i="1"/>
  <c r="I1323" i="1"/>
  <c r="J1323" i="1"/>
  <c r="C1324" i="1"/>
  <c r="D1324" i="1"/>
  <c r="E1324" i="1"/>
  <c r="H1324" i="1"/>
  <c r="I1324" i="1"/>
  <c r="J1324" i="1"/>
  <c r="C1325" i="1"/>
  <c r="D1325" i="1"/>
  <c r="E1325" i="1"/>
  <c r="H1325" i="1"/>
  <c r="I1325" i="1"/>
  <c r="J1325" i="1"/>
  <c r="C1326" i="1"/>
  <c r="D1326" i="1"/>
  <c r="E1326" i="1"/>
  <c r="H1326" i="1"/>
  <c r="I1326" i="1"/>
  <c r="J1326" i="1"/>
  <c r="C1327" i="1"/>
  <c r="D1327" i="1"/>
  <c r="E1327" i="1"/>
  <c r="H1327" i="1"/>
  <c r="I1327" i="1"/>
  <c r="J1327" i="1"/>
  <c r="C1328" i="1"/>
  <c r="D1328" i="1"/>
  <c r="E1328" i="1"/>
  <c r="H1328" i="1"/>
  <c r="I1328" i="1"/>
  <c r="J1328" i="1"/>
  <c r="C1329" i="1"/>
  <c r="D1329" i="1"/>
  <c r="E1329" i="1"/>
  <c r="H1329" i="1"/>
  <c r="I1329" i="1"/>
  <c r="J1329" i="1"/>
  <c r="C1330" i="1"/>
  <c r="D1330" i="1"/>
  <c r="E1330" i="1"/>
  <c r="H1330" i="1"/>
  <c r="I1330" i="1"/>
  <c r="J1330" i="1"/>
  <c r="C1331" i="1"/>
  <c r="D1331" i="1"/>
  <c r="E1331" i="1"/>
  <c r="H1331" i="1"/>
  <c r="I1331" i="1"/>
  <c r="J1331" i="1"/>
  <c r="C1332" i="1"/>
  <c r="D1332" i="1"/>
  <c r="E1332" i="1"/>
  <c r="H1332" i="1"/>
  <c r="I1332" i="1"/>
  <c r="J1332" i="1"/>
  <c r="C1333" i="1"/>
  <c r="D1333" i="1"/>
  <c r="E1333" i="1"/>
  <c r="H1333" i="1"/>
  <c r="I1333" i="1"/>
  <c r="J1333" i="1"/>
  <c r="C1334" i="1"/>
  <c r="D1334" i="1"/>
  <c r="E1334" i="1"/>
  <c r="H1334" i="1"/>
  <c r="I1334" i="1"/>
  <c r="J1334" i="1"/>
  <c r="C1335" i="1"/>
  <c r="D1335" i="1"/>
  <c r="E1335" i="1"/>
  <c r="H1335" i="1"/>
  <c r="I1335" i="1"/>
  <c r="J1335" i="1"/>
  <c r="C1336" i="1"/>
  <c r="D1336" i="1"/>
  <c r="E1336" i="1"/>
  <c r="H1336" i="1"/>
  <c r="I1336" i="1"/>
  <c r="J1336" i="1"/>
  <c r="C1337" i="1"/>
  <c r="D1337" i="1"/>
  <c r="E1337" i="1"/>
  <c r="H1337" i="1"/>
  <c r="I1337" i="1"/>
  <c r="J1337" i="1"/>
  <c r="C1338" i="1"/>
  <c r="D1338" i="1"/>
  <c r="E1338" i="1"/>
  <c r="H1338" i="1"/>
  <c r="I1338" i="1"/>
  <c r="J1338" i="1"/>
  <c r="C1339" i="1"/>
  <c r="D1339" i="1"/>
  <c r="E1339" i="1"/>
  <c r="H1339" i="1"/>
  <c r="I1339" i="1"/>
  <c r="J1339" i="1"/>
  <c r="C1340" i="1"/>
  <c r="D1340" i="1"/>
  <c r="E1340" i="1"/>
  <c r="H1340" i="1"/>
  <c r="I1340" i="1"/>
  <c r="J1340" i="1"/>
  <c r="C1341" i="1"/>
  <c r="D1341" i="1"/>
  <c r="E1341" i="1"/>
  <c r="H1341" i="1"/>
  <c r="I1341" i="1"/>
  <c r="J1341" i="1"/>
  <c r="C1342" i="1"/>
  <c r="D1342" i="1"/>
  <c r="E1342" i="1"/>
  <c r="H1342" i="1"/>
  <c r="I1342" i="1"/>
  <c r="J1342" i="1"/>
  <c r="C1343" i="1"/>
  <c r="D1343" i="1"/>
  <c r="E1343" i="1"/>
  <c r="H1343" i="1"/>
  <c r="I1343" i="1"/>
  <c r="J1343" i="1"/>
  <c r="C1344" i="1"/>
  <c r="D1344" i="1"/>
  <c r="E1344" i="1"/>
  <c r="H1344" i="1"/>
  <c r="I1344" i="1"/>
  <c r="J1344" i="1"/>
  <c r="C1345" i="1"/>
  <c r="D1345" i="1"/>
  <c r="E1345" i="1"/>
  <c r="H1345" i="1"/>
  <c r="I1345" i="1"/>
  <c r="J1345" i="1"/>
  <c r="C1346" i="1"/>
  <c r="D1346" i="1"/>
  <c r="E1346" i="1"/>
  <c r="H1346" i="1"/>
  <c r="I1346" i="1"/>
  <c r="J1346" i="1"/>
  <c r="C1347" i="1"/>
  <c r="D1347" i="1"/>
  <c r="E1347" i="1"/>
  <c r="H1347" i="1"/>
  <c r="I1347" i="1"/>
  <c r="J1347" i="1"/>
  <c r="C1348" i="1"/>
  <c r="D1348" i="1"/>
  <c r="E1348" i="1"/>
  <c r="H1348" i="1"/>
  <c r="I1348" i="1"/>
  <c r="J1348" i="1"/>
  <c r="C1349" i="1"/>
  <c r="D1349" i="1"/>
  <c r="E1349" i="1"/>
  <c r="H1349" i="1"/>
  <c r="I1349" i="1"/>
  <c r="J1349" i="1"/>
  <c r="C1350" i="1"/>
  <c r="D1350" i="1"/>
  <c r="E1350" i="1"/>
  <c r="H1350" i="1"/>
  <c r="I1350" i="1"/>
  <c r="J1350" i="1"/>
  <c r="C1351" i="1"/>
  <c r="D1351" i="1"/>
  <c r="E1351" i="1"/>
  <c r="H1351" i="1"/>
  <c r="I1351" i="1"/>
  <c r="J1351" i="1"/>
  <c r="C1352" i="1"/>
  <c r="D1352" i="1"/>
  <c r="E1352" i="1"/>
  <c r="H1352" i="1"/>
  <c r="I1352" i="1"/>
  <c r="J1352" i="1"/>
  <c r="C1353" i="1"/>
  <c r="D1353" i="1"/>
  <c r="E1353" i="1"/>
  <c r="H1353" i="1"/>
  <c r="I1353" i="1"/>
  <c r="J1353" i="1"/>
  <c r="C1354" i="1"/>
  <c r="D1354" i="1"/>
  <c r="E1354" i="1"/>
  <c r="H1354" i="1"/>
  <c r="I1354" i="1"/>
  <c r="J1354" i="1"/>
  <c r="C1355" i="1"/>
  <c r="D1355" i="1"/>
  <c r="E1355" i="1"/>
  <c r="H1355" i="1"/>
  <c r="I1355" i="1"/>
  <c r="J1355" i="1"/>
  <c r="C1356" i="1"/>
  <c r="D1356" i="1"/>
  <c r="E1356" i="1"/>
  <c r="H1356" i="1"/>
  <c r="I1356" i="1"/>
  <c r="J1356" i="1"/>
  <c r="C1357" i="1"/>
  <c r="D1357" i="1"/>
  <c r="E1357" i="1"/>
  <c r="H1357" i="1"/>
  <c r="I1357" i="1"/>
  <c r="J1357" i="1"/>
  <c r="C1358" i="1"/>
  <c r="D1358" i="1"/>
  <c r="E1358" i="1"/>
  <c r="H1358" i="1"/>
  <c r="I1358" i="1"/>
  <c r="J1358" i="1"/>
  <c r="C1359" i="1"/>
  <c r="D1359" i="1"/>
  <c r="E1359" i="1"/>
  <c r="H1359" i="1"/>
  <c r="I1359" i="1"/>
  <c r="J1359" i="1"/>
  <c r="C1360" i="1"/>
  <c r="D1360" i="1"/>
  <c r="E1360" i="1"/>
  <c r="H1360" i="1"/>
  <c r="I1360" i="1"/>
  <c r="J1360" i="1"/>
  <c r="C1361" i="1"/>
  <c r="D1361" i="1"/>
  <c r="E1361" i="1"/>
  <c r="H1361" i="1"/>
  <c r="I1361" i="1"/>
  <c r="J1361" i="1"/>
  <c r="C1362" i="1"/>
  <c r="D1362" i="1"/>
  <c r="E1362" i="1"/>
  <c r="H1362" i="1"/>
  <c r="I1362" i="1"/>
  <c r="J1362" i="1"/>
  <c r="C1363" i="1"/>
  <c r="D1363" i="1"/>
  <c r="E1363" i="1"/>
  <c r="H1363" i="1"/>
  <c r="I1363" i="1"/>
  <c r="J1363" i="1"/>
  <c r="C1364" i="1"/>
  <c r="D1364" i="1"/>
  <c r="E1364" i="1"/>
  <c r="H1364" i="1"/>
  <c r="I1364" i="1"/>
  <c r="J1364" i="1"/>
  <c r="C1365" i="1"/>
  <c r="D1365" i="1"/>
  <c r="E1365" i="1"/>
  <c r="H1365" i="1"/>
  <c r="I1365" i="1"/>
  <c r="J1365" i="1"/>
  <c r="C1366" i="1"/>
  <c r="D1366" i="1"/>
  <c r="E1366" i="1"/>
  <c r="H1366" i="1"/>
  <c r="I1366" i="1"/>
  <c r="J1366" i="1"/>
  <c r="C1367" i="1"/>
  <c r="D1367" i="1"/>
  <c r="E1367" i="1"/>
  <c r="H1367" i="1"/>
  <c r="I1367" i="1"/>
  <c r="J1367" i="1"/>
  <c r="C1368" i="1"/>
  <c r="D1368" i="1"/>
  <c r="E1368" i="1"/>
  <c r="H1368" i="1"/>
  <c r="I1368" i="1"/>
  <c r="J1368" i="1"/>
  <c r="C1369" i="1"/>
  <c r="D1369" i="1"/>
  <c r="E1369" i="1"/>
  <c r="H1369" i="1"/>
  <c r="I1369" i="1"/>
  <c r="J1369" i="1"/>
  <c r="C1370" i="1"/>
  <c r="D1370" i="1"/>
  <c r="E1370" i="1"/>
  <c r="H1370" i="1"/>
  <c r="I1370" i="1"/>
  <c r="J1370" i="1"/>
  <c r="C1371" i="1"/>
  <c r="D1371" i="1"/>
  <c r="E1371" i="1"/>
  <c r="H1371" i="1"/>
  <c r="I1371" i="1"/>
  <c r="J1371" i="1"/>
  <c r="C1372" i="1"/>
  <c r="D1372" i="1"/>
  <c r="E1372" i="1"/>
  <c r="H1372" i="1"/>
  <c r="I1372" i="1"/>
  <c r="J1372" i="1"/>
  <c r="C1373" i="1"/>
  <c r="D1373" i="1"/>
  <c r="E1373" i="1"/>
  <c r="H1373" i="1"/>
  <c r="I1373" i="1"/>
  <c r="J1373" i="1"/>
  <c r="C1374" i="1"/>
  <c r="D1374" i="1"/>
  <c r="E1374" i="1"/>
  <c r="H1374" i="1"/>
  <c r="I1374" i="1"/>
  <c r="J1374" i="1"/>
  <c r="C1375" i="1"/>
  <c r="D1375" i="1"/>
  <c r="E1375" i="1"/>
  <c r="H1375" i="1"/>
  <c r="I1375" i="1"/>
  <c r="J1375" i="1"/>
  <c r="C1376" i="1"/>
  <c r="D1376" i="1"/>
  <c r="E1376" i="1"/>
  <c r="H1376" i="1"/>
  <c r="I1376" i="1"/>
  <c r="J1376" i="1"/>
  <c r="C1377" i="1"/>
  <c r="D1377" i="1"/>
  <c r="E1377" i="1"/>
  <c r="H1377" i="1"/>
  <c r="I1377" i="1"/>
  <c r="J1377" i="1"/>
  <c r="C1378" i="1"/>
  <c r="D1378" i="1"/>
  <c r="E1378" i="1"/>
  <c r="H1378" i="1"/>
  <c r="I1378" i="1"/>
  <c r="J1378" i="1"/>
  <c r="C1379" i="1"/>
  <c r="D1379" i="1"/>
  <c r="E1379" i="1"/>
  <c r="H1379" i="1"/>
  <c r="I1379" i="1"/>
  <c r="J1379" i="1"/>
  <c r="C1380" i="1"/>
  <c r="D1380" i="1"/>
  <c r="E1380" i="1"/>
  <c r="H1380" i="1"/>
  <c r="I1380" i="1"/>
  <c r="J1380" i="1"/>
  <c r="C1381" i="1"/>
  <c r="D1381" i="1"/>
  <c r="E1381" i="1"/>
  <c r="H1381" i="1"/>
  <c r="I1381" i="1"/>
  <c r="J1381" i="1"/>
  <c r="C1382" i="1"/>
  <c r="D1382" i="1"/>
  <c r="E1382" i="1"/>
  <c r="H1382" i="1"/>
  <c r="I1382" i="1"/>
  <c r="J1382" i="1"/>
  <c r="C1383" i="1"/>
  <c r="D1383" i="1"/>
  <c r="E1383" i="1"/>
  <c r="H1383" i="1"/>
  <c r="I1383" i="1"/>
  <c r="J1383" i="1"/>
  <c r="C1384" i="1"/>
  <c r="D1384" i="1"/>
  <c r="E1384" i="1"/>
  <c r="H1384" i="1"/>
  <c r="I1384" i="1"/>
  <c r="J1384" i="1"/>
  <c r="C1385" i="1"/>
  <c r="D1385" i="1"/>
  <c r="E1385" i="1"/>
  <c r="H1385" i="1"/>
  <c r="I1385" i="1"/>
  <c r="J1385" i="1"/>
  <c r="C1386" i="1"/>
  <c r="D1386" i="1"/>
  <c r="E1386" i="1"/>
  <c r="H1386" i="1"/>
  <c r="I1386" i="1"/>
  <c r="J1386" i="1"/>
  <c r="C1387" i="1"/>
  <c r="D1387" i="1"/>
  <c r="E1387" i="1"/>
  <c r="H1387" i="1"/>
  <c r="I1387" i="1"/>
  <c r="J1387" i="1"/>
  <c r="C1388" i="1"/>
  <c r="D1388" i="1"/>
  <c r="E1388" i="1"/>
  <c r="H1388" i="1"/>
  <c r="I1388" i="1"/>
  <c r="J1388" i="1"/>
  <c r="C1389" i="1"/>
  <c r="D1389" i="1"/>
  <c r="E1389" i="1"/>
  <c r="H1389" i="1"/>
  <c r="I1389" i="1"/>
  <c r="J1389" i="1"/>
  <c r="C1390" i="1"/>
  <c r="D1390" i="1"/>
  <c r="E1390" i="1"/>
  <c r="H1390" i="1"/>
  <c r="I1390" i="1"/>
  <c r="J1390" i="1"/>
  <c r="C1391" i="1"/>
  <c r="D1391" i="1"/>
  <c r="E1391" i="1"/>
  <c r="H1391" i="1"/>
  <c r="I1391" i="1"/>
  <c r="J1391" i="1"/>
  <c r="C1392" i="1"/>
  <c r="D1392" i="1"/>
  <c r="E1392" i="1"/>
  <c r="H1392" i="1"/>
  <c r="I1392" i="1"/>
  <c r="J1392" i="1"/>
  <c r="C1393" i="1"/>
  <c r="D1393" i="1"/>
  <c r="E1393" i="1"/>
  <c r="H1393" i="1"/>
  <c r="I1393" i="1"/>
  <c r="J1393" i="1"/>
  <c r="C1394" i="1"/>
  <c r="D1394" i="1"/>
  <c r="E1394" i="1"/>
  <c r="H1394" i="1"/>
  <c r="I1394" i="1"/>
  <c r="J1394" i="1"/>
  <c r="C1395" i="1"/>
  <c r="D1395" i="1"/>
  <c r="E1395" i="1"/>
  <c r="H1395" i="1"/>
  <c r="I1395" i="1"/>
  <c r="J1395" i="1"/>
  <c r="C1396" i="1"/>
  <c r="D1396" i="1"/>
  <c r="E1396" i="1"/>
  <c r="H1396" i="1"/>
  <c r="I1396" i="1"/>
  <c r="J1396" i="1"/>
  <c r="C1397" i="1"/>
  <c r="D1397" i="1"/>
  <c r="E1397" i="1"/>
  <c r="H1397" i="1"/>
  <c r="I1397" i="1"/>
  <c r="J1397" i="1"/>
  <c r="C1398" i="1"/>
  <c r="D1398" i="1"/>
  <c r="E1398" i="1"/>
  <c r="H1398" i="1"/>
  <c r="I1398" i="1"/>
  <c r="J1398" i="1"/>
  <c r="C1399" i="1"/>
  <c r="D1399" i="1"/>
  <c r="E1399" i="1"/>
  <c r="H1399" i="1"/>
  <c r="I1399" i="1"/>
  <c r="J1399" i="1"/>
  <c r="C1400" i="1"/>
  <c r="D1400" i="1"/>
  <c r="E1400" i="1"/>
  <c r="H1400" i="1"/>
  <c r="I1400" i="1"/>
  <c r="J1400" i="1"/>
  <c r="C1401" i="1"/>
  <c r="D1401" i="1"/>
  <c r="E1401" i="1"/>
  <c r="H1401" i="1"/>
  <c r="I1401" i="1"/>
  <c r="J1401" i="1"/>
  <c r="C1402" i="1"/>
  <c r="D1402" i="1"/>
  <c r="E1402" i="1"/>
  <c r="H1402" i="1"/>
  <c r="I1402" i="1"/>
  <c r="J1402" i="1"/>
  <c r="C1403" i="1"/>
  <c r="D1403" i="1"/>
  <c r="E1403" i="1"/>
  <c r="H1403" i="1"/>
  <c r="I1403" i="1"/>
  <c r="J1403" i="1"/>
  <c r="C1404" i="1"/>
  <c r="D1404" i="1"/>
  <c r="E1404" i="1"/>
  <c r="H1404" i="1"/>
  <c r="I1404" i="1"/>
  <c r="J1404" i="1"/>
  <c r="C1405" i="1"/>
  <c r="D1405" i="1"/>
  <c r="E1405" i="1"/>
  <c r="H1405" i="1"/>
  <c r="I1405" i="1"/>
  <c r="J1405" i="1"/>
  <c r="C1406" i="1"/>
  <c r="D1406" i="1"/>
  <c r="E1406" i="1"/>
  <c r="H1406" i="1"/>
  <c r="I1406" i="1"/>
  <c r="J1406" i="1"/>
  <c r="C1407" i="1"/>
  <c r="D1407" i="1"/>
  <c r="E1407" i="1"/>
  <c r="H1407" i="1"/>
  <c r="I1407" i="1"/>
  <c r="J1407" i="1"/>
  <c r="C1408" i="1"/>
  <c r="D1408" i="1"/>
  <c r="E1408" i="1"/>
  <c r="H1408" i="1"/>
  <c r="I1408" i="1"/>
  <c r="J1408" i="1"/>
  <c r="C1409" i="1"/>
  <c r="D1409" i="1"/>
  <c r="E1409" i="1"/>
  <c r="H1409" i="1"/>
  <c r="I1409" i="1"/>
  <c r="J1409" i="1"/>
  <c r="C1410" i="1"/>
  <c r="D1410" i="1"/>
  <c r="E1410" i="1"/>
  <c r="H1410" i="1"/>
  <c r="I1410" i="1"/>
  <c r="J1410" i="1"/>
  <c r="C1411" i="1"/>
  <c r="D1411" i="1"/>
  <c r="E1411" i="1"/>
  <c r="H1411" i="1"/>
  <c r="I1411" i="1"/>
  <c r="J1411" i="1"/>
  <c r="C1412" i="1"/>
  <c r="D1412" i="1"/>
  <c r="E1412" i="1"/>
  <c r="H1412" i="1"/>
  <c r="I1412" i="1"/>
  <c r="J1412" i="1"/>
  <c r="C1413" i="1"/>
  <c r="D1413" i="1"/>
  <c r="E1413" i="1"/>
  <c r="H1413" i="1"/>
  <c r="I1413" i="1"/>
  <c r="J1413" i="1"/>
  <c r="C1414" i="1"/>
  <c r="D1414" i="1"/>
  <c r="E1414" i="1"/>
  <c r="H1414" i="1"/>
  <c r="I1414" i="1"/>
  <c r="J1414" i="1"/>
  <c r="C1415" i="1"/>
  <c r="D1415" i="1"/>
  <c r="E1415" i="1"/>
  <c r="H1415" i="1"/>
  <c r="I1415" i="1"/>
  <c r="J1415" i="1"/>
  <c r="C1416" i="1"/>
  <c r="D1416" i="1"/>
  <c r="E1416" i="1"/>
  <c r="H1416" i="1"/>
  <c r="I1416" i="1"/>
  <c r="J1416" i="1"/>
  <c r="C1417" i="1"/>
  <c r="D1417" i="1"/>
  <c r="E1417" i="1"/>
  <c r="H1417" i="1"/>
  <c r="I1417" i="1"/>
  <c r="J1417" i="1"/>
  <c r="C1418" i="1"/>
  <c r="D1418" i="1"/>
  <c r="E1418" i="1"/>
  <c r="H1418" i="1"/>
  <c r="I1418" i="1"/>
  <c r="J1418" i="1"/>
  <c r="C1419" i="1"/>
  <c r="D1419" i="1"/>
  <c r="E1419" i="1"/>
  <c r="H1419" i="1"/>
  <c r="I1419" i="1"/>
  <c r="J1419" i="1"/>
  <c r="C1420" i="1"/>
  <c r="D1420" i="1"/>
  <c r="E1420" i="1"/>
  <c r="H1420" i="1"/>
  <c r="I1420" i="1"/>
  <c r="J1420" i="1"/>
  <c r="C1421" i="1"/>
  <c r="D1421" i="1"/>
  <c r="E1421" i="1"/>
  <c r="H1421" i="1"/>
  <c r="I1421" i="1"/>
  <c r="J1421" i="1"/>
  <c r="C1422" i="1"/>
  <c r="D1422" i="1"/>
  <c r="E1422" i="1"/>
  <c r="H1422" i="1"/>
  <c r="I1422" i="1"/>
  <c r="J1422" i="1"/>
  <c r="C1423" i="1"/>
  <c r="D1423" i="1"/>
  <c r="E1423" i="1"/>
  <c r="H1423" i="1"/>
  <c r="I1423" i="1"/>
  <c r="J1423" i="1"/>
  <c r="C1424" i="1"/>
  <c r="D1424" i="1"/>
  <c r="E1424" i="1"/>
  <c r="H1424" i="1"/>
  <c r="I1424" i="1"/>
  <c r="J1424" i="1"/>
  <c r="C1425" i="1"/>
  <c r="D1425" i="1"/>
  <c r="E1425" i="1"/>
  <c r="H1425" i="1"/>
  <c r="I1425" i="1"/>
  <c r="J1425" i="1"/>
  <c r="C1426" i="1"/>
  <c r="D1426" i="1"/>
  <c r="E1426" i="1"/>
  <c r="H1426" i="1"/>
  <c r="I1426" i="1"/>
  <c r="J1426" i="1"/>
  <c r="C1427" i="1"/>
  <c r="D1427" i="1"/>
  <c r="E1427" i="1"/>
  <c r="H1427" i="1"/>
  <c r="I1427" i="1"/>
  <c r="J1427" i="1"/>
  <c r="C1428" i="1"/>
  <c r="D1428" i="1"/>
  <c r="E1428" i="1"/>
  <c r="H1428" i="1"/>
  <c r="I1428" i="1"/>
  <c r="J1428" i="1"/>
  <c r="C1429" i="1"/>
  <c r="D1429" i="1"/>
  <c r="E1429" i="1"/>
  <c r="H1429" i="1"/>
  <c r="I1429" i="1"/>
  <c r="J1429" i="1"/>
  <c r="C1430" i="1"/>
  <c r="D1430" i="1"/>
  <c r="E1430" i="1"/>
  <c r="H1430" i="1"/>
  <c r="I1430" i="1"/>
  <c r="J1430" i="1"/>
  <c r="C1431" i="1"/>
  <c r="D1431" i="1"/>
  <c r="E1431" i="1"/>
  <c r="H1431" i="1"/>
  <c r="I1431" i="1"/>
  <c r="J1431" i="1"/>
  <c r="C1432" i="1"/>
  <c r="D1432" i="1"/>
  <c r="E1432" i="1"/>
  <c r="H1432" i="1"/>
  <c r="I1432" i="1"/>
  <c r="J1432" i="1"/>
  <c r="C1433" i="1"/>
  <c r="D1433" i="1"/>
  <c r="E1433" i="1"/>
  <c r="H1433" i="1"/>
  <c r="I1433" i="1"/>
  <c r="J1433" i="1"/>
  <c r="C1434" i="1"/>
  <c r="D1434" i="1"/>
  <c r="E1434" i="1"/>
  <c r="H1434" i="1"/>
  <c r="I1434" i="1"/>
  <c r="J1434" i="1"/>
  <c r="C1435" i="1"/>
  <c r="D1435" i="1"/>
  <c r="E1435" i="1"/>
  <c r="H1435" i="1"/>
  <c r="I1435" i="1"/>
  <c r="J1435" i="1"/>
  <c r="C1436" i="1"/>
  <c r="D1436" i="1"/>
  <c r="E1436" i="1"/>
  <c r="H1436" i="1"/>
  <c r="I1436" i="1"/>
  <c r="J1436" i="1"/>
  <c r="C1437" i="1"/>
  <c r="D1437" i="1"/>
  <c r="E1437" i="1"/>
  <c r="H1437" i="1"/>
  <c r="I1437" i="1"/>
  <c r="J1437" i="1"/>
  <c r="C1438" i="1"/>
  <c r="D1438" i="1"/>
  <c r="E1438" i="1"/>
  <c r="H1438" i="1"/>
  <c r="I1438" i="1"/>
  <c r="J1438" i="1"/>
  <c r="C1439" i="1"/>
  <c r="D1439" i="1"/>
  <c r="E1439" i="1"/>
  <c r="H1439" i="1"/>
  <c r="I1439" i="1"/>
  <c r="J1439" i="1"/>
  <c r="C1440" i="1"/>
  <c r="D1440" i="1"/>
  <c r="E1440" i="1"/>
  <c r="H1440" i="1"/>
  <c r="I1440" i="1"/>
  <c r="J1440" i="1"/>
  <c r="C1441" i="1"/>
  <c r="D1441" i="1"/>
  <c r="E1441" i="1"/>
  <c r="H1441" i="1"/>
  <c r="I1441" i="1"/>
  <c r="J1441" i="1"/>
  <c r="C1442" i="1"/>
  <c r="D1442" i="1"/>
  <c r="E1442" i="1"/>
  <c r="H1442" i="1"/>
  <c r="I1442" i="1"/>
  <c r="J1442" i="1"/>
  <c r="C1443" i="1"/>
  <c r="D1443" i="1"/>
  <c r="E1443" i="1"/>
  <c r="H1443" i="1"/>
  <c r="I1443" i="1"/>
  <c r="J1443" i="1"/>
  <c r="C1444" i="1"/>
  <c r="D1444" i="1"/>
  <c r="E1444" i="1"/>
  <c r="H1444" i="1"/>
  <c r="I1444" i="1"/>
  <c r="J1444" i="1"/>
  <c r="C1445" i="1"/>
  <c r="D1445" i="1"/>
  <c r="E1445" i="1"/>
  <c r="H1445" i="1"/>
  <c r="I1445" i="1"/>
  <c r="J1445" i="1"/>
  <c r="C1446" i="1"/>
  <c r="D1446" i="1"/>
  <c r="E1446" i="1"/>
  <c r="H1446" i="1"/>
  <c r="I1446" i="1"/>
  <c r="J1446" i="1"/>
  <c r="C1447" i="1"/>
  <c r="D1447" i="1"/>
  <c r="E1447" i="1"/>
  <c r="H1447" i="1"/>
  <c r="I1447" i="1"/>
  <c r="J1447" i="1"/>
  <c r="C1448" i="1"/>
  <c r="D1448" i="1"/>
  <c r="E1448" i="1"/>
  <c r="H1448" i="1"/>
  <c r="I1448" i="1"/>
  <c r="J1448" i="1"/>
  <c r="C1449" i="1"/>
  <c r="D1449" i="1"/>
  <c r="E1449" i="1"/>
  <c r="H1449" i="1"/>
  <c r="I1449" i="1"/>
  <c r="J1449" i="1"/>
  <c r="C1450" i="1"/>
  <c r="D1450" i="1"/>
  <c r="E1450" i="1"/>
  <c r="H1450" i="1"/>
  <c r="I1450" i="1"/>
  <c r="J1450" i="1"/>
  <c r="C1451" i="1"/>
  <c r="D1451" i="1"/>
  <c r="E1451" i="1"/>
  <c r="H1451" i="1"/>
  <c r="I1451" i="1"/>
  <c r="J1451" i="1"/>
  <c r="C1452" i="1"/>
  <c r="D1452" i="1"/>
  <c r="E1452" i="1"/>
  <c r="H1452" i="1"/>
  <c r="I1452" i="1"/>
  <c r="J1452" i="1"/>
  <c r="C1453" i="1"/>
  <c r="D1453" i="1"/>
  <c r="E1453" i="1"/>
  <c r="H1453" i="1"/>
  <c r="I1453" i="1"/>
  <c r="J1453" i="1"/>
  <c r="C1454" i="1"/>
  <c r="D1454" i="1"/>
  <c r="E1454" i="1"/>
  <c r="H1454" i="1"/>
  <c r="I1454" i="1"/>
  <c r="J1454" i="1"/>
  <c r="C1455" i="1"/>
  <c r="D1455" i="1"/>
  <c r="E1455" i="1"/>
  <c r="H1455" i="1"/>
  <c r="I1455" i="1"/>
  <c r="J1455" i="1"/>
  <c r="C1456" i="1"/>
  <c r="D1456" i="1"/>
  <c r="E1456" i="1"/>
  <c r="H1456" i="1"/>
  <c r="I1456" i="1"/>
  <c r="J1456" i="1"/>
  <c r="C1457" i="1"/>
  <c r="D1457" i="1"/>
  <c r="E1457" i="1"/>
  <c r="H1457" i="1"/>
  <c r="I1457" i="1"/>
  <c r="J1457" i="1"/>
  <c r="C1458" i="1"/>
  <c r="D1458" i="1"/>
  <c r="E1458" i="1"/>
  <c r="H1458" i="1"/>
  <c r="I1458" i="1"/>
  <c r="J1458" i="1"/>
  <c r="C1459" i="1"/>
  <c r="D1459" i="1"/>
  <c r="E1459" i="1"/>
  <c r="H1459" i="1"/>
  <c r="I1459" i="1"/>
  <c r="J1459" i="1"/>
  <c r="C1460" i="1"/>
  <c r="D1460" i="1"/>
  <c r="E1460" i="1"/>
  <c r="H1460" i="1"/>
  <c r="I1460" i="1"/>
  <c r="J1460" i="1"/>
  <c r="C1461" i="1"/>
  <c r="D1461" i="1"/>
  <c r="E1461" i="1"/>
  <c r="H1461" i="1"/>
  <c r="I1461" i="1"/>
  <c r="J1461" i="1"/>
  <c r="C1462" i="1"/>
  <c r="D1462" i="1"/>
  <c r="E1462" i="1"/>
  <c r="H1462" i="1"/>
  <c r="I1462" i="1"/>
  <c r="J1462" i="1"/>
  <c r="C1463" i="1"/>
  <c r="D1463" i="1"/>
  <c r="E1463" i="1"/>
  <c r="H1463" i="1"/>
  <c r="I1463" i="1"/>
  <c r="J1463" i="1"/>
  <c r="C1464" i="1"/>
  <c r="D1464" i="1"/>
  <c r="E1464" i="1"/>
  <c r="H1464" i="1"/>
  <c r="I1464" i="1"/>
  <c r="J1464" i="1"/>
  <c r="C1465" i="1"/>
  <c r="D1465" i="1"/>
  <c r="E1465" i="1"/>
  <c r="H1465" i="1"/>
  <c r="I1465" i="1"/>
  <c r="J1465" i="1"/>
  <c r="C1466" i="1"/>
  <c r="D1466" i="1"/>
  <c r="E1466" i="1"/>
  <c r="H1466" i="1"/>
  <c r="I1466" i="1"/>
  <c r="J1466" i="1"/>
  <c r="C1467" i="1"/>
  <c r="D1467" i="1"/>
  <c r="E1467" i="1"/>
  <c r="H1467" i="1"/>
  <c r="I1467" i="1"/>
  <c r="J1467" i="1"/>
  <c r="C1468" i="1"/>
  <c r="D1468" i="1"/>
  <c r="E1468" i="1"/>
  <c r="H1468" i="1"/>
  <c r="I1468" i="1"/>
  <c r="J1468" i="1"/>
  <c r="C1469" i="1"/>
  <c r="D1469" i="1"/>
  <c r="E1469" i="1"/>
  <c r="H1469" i="1"/>
  <c r="I1469" i="1"/>
  <c r="J1469" i="1"/>
  <c r="C1470" i="1"/>
  <c r="D1470" i="1"/>
  <c r="E1470" i="1"/>
  <c r="H1470" i="1"/>
  <c r="I1470" i="1"/>
  <c r="J1470" i="1"/>
  <c r="C1471" i="1"/>
  <c r="D1471" i="1"/>
  <c r="E1471" i="1"/>
  <c r="H1471" i="1"/>
  <c r="I1471" i="1"/>
  <c r="J1471" i="1"/>
  <c r="C1472" i="1"/>
  <c r="D1472" i="1"/>
  <c r="E1472" i="1"/>
  <c r="H1472" i="1"/>
  <c r="I1472" i="1"/>
  <c r="J1472" i="1"/>
  <c r="C1473" i="1"/>
  <c r="D1473" i="1"/>
  <c r="E1473" i="1"/>
  <c r="H1473" i="1"/>
  <c r="I1473" i="1"/>
  <c r="J1473" i="1"/>
  <c r="C1474" i="1"/>
  <c r="D1474" i="1"/>
  <c r="E1474" i="1"/>
  <c r="H1474" i="1"/>
  <c r="I1474" i="1"/>
  <c r="J1474" i="1"/>
  <c r="C1475" i="1"/>
  <c r="D1475" i="1"/>
  <c r="E1475" i="1"/>
  <c r="H1475" i="1"/>
  <c r="I1475" i="1"/>
  <c r="J1475" i="1"/>
  <c r="C1476" i="1"/>
  <c r="D1476" i="1"/>
  <c r="E1476" i="1"/>
  <c r="H1476" i="1"/>
  <c r="I1476" i="1"/>
  <c r="J1476" i="1"/>
  <c r="C1477" i="1"/>
  <c r="D1477" i="1"/>
  <c r="E1477" i="1"/>
  <c r="H1477" i="1"/>
  <c r="I1477" i="1"/>
  <c r="J1477" i="1"/>
  <c r="C1478" i="1"/>
  <c r="D1478" i="1"/>
  <c r="E1478" i="1"/>
  <c r="H1478" i="1"/>
  <c r="I1478" i="1"/>
  <c r="J1478" i="1"/>
  <c r="C1479" i="1"/>
  <c r="D1479" i="1"/>
  <c r="E1479" i="1"/>
  <c r="H1479" i="1"/>
  <c r="I1479" i="1"/>
  <c r="J1479" i="1"/>
  <c r="C1480" i="1"/>
  <c r="D1480" i="1"/>
  <c r="E1480" i="1"/>
  <c r="H1480" i="1"/>
  <c r="I1480" i="1"/>
  <c r="J1480" i="1"/>
  <c r="C1481" i="1"/>
  <c r="D1481" i="1"/>
  <c r="E1481" i="1"/>
  <c r="H1481" i="1"/>
  <c r="I1481" i="1"/>
  <c r="J1481" i="1"/>
  <c r="C1482" i="1"/>
  <c r="D1482" i="1"/>
  <c r="E1482" i="1"/>
  <c r="H1482" i="1"/>
  <c r="I1482" i="1"/>
  <c r="J1482" i="1"/>
  <c r="C1483" i="1"/>
  <c r="D1483" i="1"/>
  <c r="E1483" i="1"/>
  <c r="H1483" i="1"/>
  <c r="I1483" i="1"/>
  <c r="J1483" i="1"/>
  <c r="C1484" i="1"/>
  <c r="D1484" i="1"/>
  <c r="E1484" i="1"/>
  <c r="H1484" i="1"/>
  <c r="I1484" i="1"/>
  <c r="J1484" i="1"/>
  <c r="C1485" i="1"/>
  <c r="D1485" i="1"/>
  <c r="E1485" i="1"/>
  <c r="H1485" i="1"/>
  <c r="I1485" i="1"/>
  <c r="J1485" i="1"/>
  <c r="C1486" i="1"/>
  <c r="D1486" i="1"/>
  <c r="E1486" i="1"/>
  <c r="H1486" i="1"/>
  <c r="I1486" i="1"/>
  <c r="J1486" i="1"/>
  <c r="C1487" i="1"/>
  <c r="D1487" i="1"/>
  <c r="E1487" i="1"/>
  <c r="H1487" i="1"/>
  <c r="I1487" i="1"/>
  <c r="J1487" i="1"/>
  <c r="C1488" i="1"/>
  <c r="D1488" i="1"/>
  <c r="E1488" i="1"/>
  <c r="H1488" i="1"/>
  <c r="I1488" i="1"/>
  <c r="J1488" i="1"/>
  <c r="C1489" i="1"/>
  <c r="D1489" i="1"/>
  <c r="E1489" i="1"/>
  <c r="H1489" i="1"/>
  <c r="I1489" i="1"/>
  <c r="J1489" i="1"/>
  <c r="C1490" i="1"/>
  <c r="D1490" i="1"/>
  <c r="E1490" i="1"/>
  <c r="H1490" i="1"/>
  <c r="I1490" i="1"/>
  <c r="J1490" i="1"/>
  <c r="C1491" i="1"/>
  <c r="D1491" i="1"/>
  <c r="E1491" i="1"/>
  <c r="H1491" i="1"/>
  <c r="I1491" i="1"/>
  <c r="J1491" i="1"/>
  <c r="C1492" i="1"/>
  <c r="D1492" i="1"/>
  <c r="E1492" i="1"/>
  <c r="H1492" i="1"/>
  <c r="I1492" i="1"/>
  <c r="J1492" i="1"/>
  <c r="C1493" i="1"/>
  <c r="D1493" i="1"/>
  <c r="E1493" i="1"/>
  <c r="H1493" i="1"/>
  <c r="I1493" i="1"/>
  <c r="J1493" i="1"/>
  <c r="C1494" i="1"/>
  <c r="D1494" i="1"/>
  <c r="E1494" i="1"/>
  <c r="H1494" i="1"/>
  <c r="I1494" i="1"/>
  <c r="J1494" i="1"/>
  <c r="C1495" i="1"/>
  <c r="D1495" i="1"/>
  <c r="E1495" i="1"/>
  <c r="H1495" i="1"/>
  <c r="I1495" i="1"/>
  <c r="J1495" i="1"/>
  <c r="C1496" i="1"/>
  <c r="D1496" i="1"/>
  <c r="E1496" i="1"/>
  <c r="H1496" i="1"/>
  <c r="I1496" i="1"/>
  <c r="J1496" i="1"/>
  <c r="C1497" i="1"/>
  <c r="D1497" i="1"/>
  <c r="E1497" i="1"/>
  <c r="H1497" i="1"/>
  <c r="I1497" i="1"/>
  <c r="J1497" i="1"/>
  <c r="C1498" i="1"/>
  <c r="D1498" i="1"/>
  <c r="E1498" i="1"/>
  <c r="H1498" i="1"/>
  <c r="I1498" i="1"/>
  <c r="J1498" i="1"/>
  <c r="C1499" i="1"/>
  <c r="D1499" i="1"/>
  <c r="E1499" i="1"/>
  <c r="H1499" i="1"/>
  <c r="I1499" i="1"/>
  <c r="J1499" i="1"/>
  <c r="C1500" i="1"/>
  <c r="D1500" i="1"/>
  <c r="E1500" i="1"/>
  <c r="H1500" i="1"/>
  <c r="I1500" i="1"/>
  <c r="J1500" i="1"/>
  <c r="C1501" i="1"/>
  <c r="D1501" i="1"/>
  <c r="E1501" i="1"/>
  <c r="H1501" i="1"/>
  <c r="I1501" i="1"/>
  <c r="J1501" i="1"/>
  <c r="C1502" i="1"/>
  <c r="D1502" i="1"/>
  <c r="E1502" i="1"/>
  <c r="H1502" i="1"/>
  <c r="I1502" i="1"/>
  <c r="J1502" i="1"/>
  <c r="C1503" i="1"/>
  <c r="D1503" i="1"/>
  <c r="E1503" i="1"/>
  <c r="H1503" i="1"/>
  <c r="I1503" i="1"/>
  <c r="J1503" i="1"/>
  <c r="C1504" i="1"/>
  <c r="D1504" i="1"/>
  <c r="E1504" i="1"/>
  <c r="H1504" i="1"/>
  <c r="I1504" i="1"/>
  <c r="J1504" i="1"/>
  <c r="C1505" i="1"/>
  <c r="D1505" i="1"/>
  <c r="E1505" i="1"/>
  <c r="H1505" i="1"/>
  <c r="I1505" i="1"/>
  <c r="J1505" i="1"/>
  <c r="C1506" i="1"/>
  <c r="D1506" i="1"/>
  <c r="E1506" i="1"/>
  <c r="H1506" i="1"/>
  <c r="I1506" i="1"/>
  <c r="J1506" i="1"/>
  <c r="C1507" i="1"/>
  <c r="D1507" i="1"/>
  <c r="E1507" i="1"/>
  <c r="H1507" i="1"/>
  <c r="I1507" i="1"/>
  <c r="J1507" i="1"/>
  <c r="C1508" i="1"/>
  <c r="D1508" i="1"/>
  <c r="E1508" i="1"/>
  <c r="H1508" i="1"/>
  <c r="I1508" i="1"/>
  <c r="J1508" i="1"/>
  <c r="C1509" i="1"/>
  <c r="D1509" i="1"/>
  <c r="E1509" i="1"/>
  <c r="H1509" i="1"/>
  <c r="I1509" i="1"/>
  <c r="J1509" i="1"/>
  <c r="C1510" i="1"/>
  <c r="D1510" i="1"/>
  <c r="E1510" i="1"/>
  <c r="H1510" i="1"/>
  <c r="I1510" i="1"/>
  <c r="J1510" i="1"/>
  <c r="C1511" i="1"/>
  <c r="D1511" i="1"/>
  <c r="E1511" i="1"/>
  <c r="H1511" i="1"/>
  <c r="I1511" i="1"/>
  <c r="J1511" i="1"/>
  <c r="C1512" i="1"/>
  <c r="D1512" i="1"/>
  <c r="E1512" i="1"/>
  <c r="H1512" i="1"/>
  <c r="I1512" i="1"/>
  <c r="J1512" i="1"/>
  <c r="C1513" i="1"/>
  <c r="D1513" i="1"/>
  <c r="E1513" i="1"/>
  <c r="H1513" i="1"/>
  <c r="I1513" i="1"/>
  <c r="J1513" i="1"/>
  <c r="C1514" i="1"/>
  <c r="D1514" i="1"/>
  <c r="E1514" i="1"/>
  <c r="H1514" i="1"/>
  <c r="I1514" i="1"/>
  <c r="J1514" i="1"/>
  <c r="C1515" i="1"/>
  <c r="D1515" i="1"/>
  <c r="E1515" i="1"/>
  <c r="H1515" i="1"/>
  <c r="I1515" i="1"/>
  <c r="J1515" i="1"/>
  <c r="C1516" i="1"/>
  <c r="D1516" i="1"/>
  <c r="E1516" i="1"/>
  <c r="H1516" i="1"/>
  <c r="I1516" i="1"/>
  <c r="J1516" i="1"/>
  <c r="C1517" i="1"/>
  <c r="D1517" i="1"/>
  <c r="E1517" i="1"/>
  <c r="H1517" i="1"/>
  <c r="I1517" i="1"/>
  <c r="J1517" i="1"/>
  <c r="C1518" i="1"/>
  <c r="D1518" i="1"/>
  <c r="E1518" i="1"/>
  <c r="H1518" i="1"/>
  <c r="I1518" i="1"/>
  <c r="J1518" i="1"/>
  <c r="C1519" i="1"/>
  <c r="D1519" i="1"/>
  <c r="E1519" i="1"/>
  <c r="H1519" i="1"/>
  <c r="I1519" i="1"/>
  <c r="J1519" i="1"/>
  <c r="C1520" i="1"/>
  <c r="D1520" i="1"/>
  <c r="E1520" i="1"/>
  <c r="H1520" i="1"/>
  <c r="I1520" i="1"/>
  <c r="J1520" i="1"/>
  <c r="C1521" i="1"/>
  <c r="D1521" i="1"/>
  <c r="E1521" i="1"/>
  <c r="H1521" i="1"/>
  <c r="I1521" i="1"/>
  <c r="J1521" i="1"/>
  <c r="C1522" i="1"/>
  <c r="D1522" i="1"/>
  <c r="E1522" i="1"/>
  <c r="H1522" i="1"/>
  <c r="I1522" i="1"/>
  <c r="J1522" i="1"/>
  <c r="C1523" i="1"/>
  <c r="D1523" i="1"/>
  <c r="E1523" i="1"/>
  <c r="H1523" i="1"/>
  <c r="I1523" i="1"/>
  <c r="J1523" i="1"/>
  <c r="C1524" i="1"/>
  <c r="D1524" i="1"/>
  <c r="E1524" i="1"/>
  <c r="H1524" i="1"/>
  <c r="I1524" i="1"/>
  <c r="J1524" i="1"/>
  <c r="C1525" i="1"/>
  <c r="D1525" i="1"/>
  <c r="E1525" i="1"/>
  <c r="H1525" i="1"/>
  <c r="I1525" i="1"/>
  <c r="J1525" i="1"/>
  <c r="C1526" i="1"/>
  <c r="D1526" i="1"/>
  <c r="E1526" i="1"/>
  <c r="H1526" i="1"/>
  <c r="I1526" i="1"/>
  <c r="J1526" i="1"/>
  <c r="C1527" i="1"/>
  <c r="D1527" i="1"/>
  <c r="E1527" i="1"/>
  <c r="H1527" i="1"/>
  <c r="I1527" i="1"/>
  <c r="J1527" i="1"/>
  <c r="C1528" i="1"/>
  <c r="D1528" i="1"/>
  <c r="E1528" i="1"/>
  <c r="H1528" i="1"/>
  <c r="I1528" i="1"/>
  <c r="J1528" i="1"/>
  <c r="C1529" i="1"/>
  <c r="D1529" i="1"/>
  <c r="E1529" i="1"/>
  <c r="H1529" i="1"/>
  <c r="I1529" i="1"/>
  <c r="J1529" i="1"/>
  <c r="C1530" i="1"/>
  <c r="D1530" i="1"/>
  <c r="E1530" i="1"/>
  <c r="H1530" i="1"/>
  <c r="I1530" i="1"/>
  <c r="J1530" i="1"/>
  <c r="C1531" i="1"/>
  <c r="D1531" i="1"/>
  <c r="E1531" i="1"/>
  <c r="H1531" i="1"/>
  <c r="I1531" i="1"/>
  <c r="J1531" i="1"/>
  <c r="C1532" i="1"/>
  <c r="D1532" i="1"/>
  <c r="E1532" i="1"/>
  <c r="H1532" i="1"/>
  <c r="I1532" i="1"/>
  <c r="J1532" i="1"/>
  <c r="C1533" i="1"/>
  <c r="D1533" i="1"/>
  <c r="E1533" i="1"/>
  <c r="H1533" i="1"/>
  <c r="I1533" i="1"/>
  <c r="J1533" i="1"/>
  <c r="C1534" i="1"/>
  <c r="D1534" i="1"/>
  <c r="E1534" i="1"/>
  <c r="H1534" i="1"/>
  <c r="I1534" i="1"/>
  <c r="J1534" i="1"/>
  <c r="C1535" i="1"/>
  <c r="D1535" i="1"/>
  <c r="E1535" i="1"/>
  <c r="H1535" i="1"/>
  <c r="I1535" i="1"/>
  <c r="J1535" i="1"/>
  <c r="C1536" i="1"/>
  <c r="D1536" i="1"/>
  <c r="E1536" i="1"/>
  <c r="H1536" i="1"/>
  <c r="I1536" i="1"/>
  <c r="J1536" i="1"/>
  <c r="C1537" i="1"/>
  <c r="D1537" i="1"/>
  <c r="E1537" i="1"/>
  <c r="H1537" i="1"/>
  <c r="I1537" i="1"/>
  <c r="J1537" i="1"/>
  <c r="C1538" i="1"/>
  <c r="D1538" i="1"/>
  <c r="E1538" i="1"/>
  <c r="H1538" i="1"/>
  <c r="I1538" i="1"/>
  <c r="J1538" i="1"/>
  <c r="C1539" i="1"/>
  <c r="D1539" i="1"/>
  <c r="E1539" i="1"/>
  <c r="H1539" i="1"/>
  <c r="I1539" i="1"/>
  <c r="J1539" i="1"/>
  <c r="C1540" i="1"/>
  <c r="D1540" i="1"/>
  <c r="E1540" i="1"/>
  <c r="H1540" i="1"/>
  <c r="I1540" i="1"/>
  <c r="J1540" i="1"/>
  <c r="C1541" i="1"/>
  <c r="D1541" i="1"/>
  <c r="E1541" i="1"/>
  <c r="H1541" i="1"/>
  <c r="I1541" i="1"/>
  <c r="J1541" i="1"/>
  <c r="C1542" i="1"/>
  <c r="D1542" i="1"/>
  <c r="E1542" i="1"/>
  <c r="H1542" i="1"/>
  <c r="I1542" i="1"/>
  <c r="J1542" i="1"/>
  <c r="C1543" i="1"/>
  <c r="D1543" i="1"/>
  <c r="E1543" i="1"/>
  <c r="H1543" i="1"/>
  <c r="I1543" i="1"/>
  <c r="J1543" i="1"/>
  <c r="C1544" i="1"/>
  <c r="D1544" i="1"/>
  <c r="E1544" i="1"/>
  <c r="H1544" i="1"/>
  <c r="I1544" i="1"/>
  <c r="J1544" i="1"/>
  <c r="C1545" i="1"/>
  <c r="D1545" i="1"/>
  <c r="E1545" i="1"/>
  <c r="H1545" i="1"/>
  <c r="I1545" i="1"/>
  <c r="J1545" i="1"/>
  <c r="C1546" i="1"/>
  <c r="D1546" i="1"/>
  <c r="E1546" i="1"/>
  <c r="H1546" i="1"/>
  <c r="I1546" i="1"/>
  <c r="J1546" i="1"/>
  <c r="C1547" i="1"/>
  <c r="D1547" i="1"/>
  <c r="E1547" i="1"/>
  <c r="H1547" i="1"/>
  <c r="I1547" i="1"/>
  <c r="J1547" i="1"/>
  <c r="C1548" i="1"/>
  <c r="D1548" i="1"/>
  <c r="E1548" i="1"/>
  <c r="H1548" i="1"/>
  <c r="I1548" i="1"/>
  <c r="J1548" i="1"/>
  <c r="C1549" i="1"/>
  <c r="D1549" i="1"/>
  <c r="E1549" i="1"/>
  <c r="H1549" i="1"/>
  <c r="I1549" i="1"/>
  <c r="J1549" i="1"/>
  <c r="C1550" i="1"/>
  <c r="D1550" i="1"/>
  <c r="E1550" i="1"/>
  <c r="H1550" i="1"/>
  <c r="I1550" i="1"/>
  <c r="J1550" i="1"/>
  <c r="C1551" i="1"/>
  <c r="D1551" i="1"/>
  <c r="E1551" i="1"/>
  <c r="H1551" i="1"/>
  <c r="I1551" i="1"/>
  <c r="J1551" i="1"/>
  <c r="C1552" i="1"/>
  <c r="D1552" i="1"/>
  <c r="E1552" i="1"/>
  <c r="H1552" i="1"/>
  <c r="I1552" i="1"/>
  <c r="J1552" i="1"/>
  <c r="C1553" i="1"/>
  <c r="D1553" i="1"/>
  <c r="E1553" i="1"/>
  <c r="H1553" i="1"/>
  <c r="I1553" i="1"/>
  <c r="J1553" i="1"/>
  <c r="C1554" i="1"/>
  <c r="D1554" i="1"/>
  <c r="E1554" i="1"/>
  <c r="H1554" i="1"/>
  <c r="I1554" i="1"/>
  <c r="J1554" i="1"/>
  <c r="C1555" i="1"/>
  <c r="D1555" i="1"/>
  <c r="E1555" i="1"/>
  <c r="H1555" i="1"/>
  <c r="I1555" i="1"/>
  <c r="J1555" i="1"/>
  <c r="C1556" i="1"/>
  <c r="D1556" i="1"/>
  <c r="E1556" i="1"/>
  <c r="H1556" i="1"/>
  <c r="I1556" i="1"/>
  <c r="J1556" i="1"/>
  <c r="C1557" i="1"/>
  <c r="D1557" i="1"/>
  <c r="E1557" i="1"/>
  <c r="H1557" i="1"/>
  <c r="I1557" i="1"/>
  <c r="J1557" i="1"/>
  <c r="C1558" i="1"/>
  <c r="D1558" i="1"/>
  <c r="E1558" i="1"/>
  <c r="H1558" i="1"/>
  <c r="I1558" i="1"/>
  <c r="J1558" i="1"/>
  <c r="C1559" i="1"/>
  <c r="D1559" i="1"/>
  <c r="E1559" i="1"/>
  <c r="H1559" i="1"/>
  <c r="I1559" i="1"/>
  <c r="J1559" i="1"/>
  <c r="C1560" i="1"/>
  <c r="D1560" i="1"/>
  <c r="E1560" i="1"/>
  <c r="H1560" i="1"/>
  <c r="I1560" i="1"/>
  <c r="J1560" i="1"/>
  <c r="C1561" i="1"/>
  <c r="D1561" i="1"/>
  <c r="E1561" i="1"/>
  <c r="H1561" i="1"/>
  <c r="I1561" i="1"/>
  <c r="J1561" i="1"/>
  <c r="C1562" i="1"/>
  <c r="D1562" i="1"/>
  <c r="E1562" i="1"/>
  <c r="H1562" i="1"/>
  <c r="I1562" i="1"/>
  <c r="J1562" i="1"/>
  <c r="C1563" i="1"/>
  <c r="D1563" i="1"/>
  <c r="E1563" i="1"/>
  <c r="H1563" i="1"/>
  <c r="I1563" i="1"/>
  <c r="J1563" i="1"/>
  <c r="C1564" i="1"/>
  <c r="D1564" i="1"/>
  <c r="E1564" i="1"/>
  <c r="H1564" i="1"/>
  <c r="I1564" i="1"/>
  <c r="J1564" i="1"/>
  <c r="C1565" i="1"/>
  <c r="D1565" i="1"/>
  <c r="E1565" i="1"/>
  <c r="H1565" i="1"/>
  <c r="I1565" i="1"/>
  <c r="J1565" i="1"/>
  <c r="C1566" i="1"/>
  <c r="D1566" i="1"/>
  <c r="E1566" i="1"/>
  <c r="H1566" i="1"/>
  <c r="I1566" i="1"/>
  <c r="J1566" i="1"/>
  <c r="C1567" i="1"/>
  <c r="D1567" i="1"/>
  <c r="E1567" i="1"/>
  <c r="H1567" i="1"/>
  <c r="I1567" i="1"/>
  <c r="J1567" i="1"/>
  <c r="C1568" i="1"/>
  <c r="D1568" i="1"/>
  <c r="E1568" i="1"/>
  <c r="H1568" i="1"/>
  <c r="I1568" i="1"/>
  <c r="J1568" i="1"/>
  <c r="C1569" i="1"/>
  <c r="D1569" i="1"/>
  <c r="E1569" i="1"/>
  <c r="H1569" i="1"/>
  <c r="I1569" i="1"/>
  <c r="J1569" i="1"/>
  <c r="C1570" i="1"/>
  <c r="D1570" i="1"/>
  <c r="E1570" i="1"/>
  <c r="H1570" i="1"/>
  <c r="I1570" i="1"/>
  <c r="J1570" i="1"/>
  <c r="C1571" i="1"/>
  <c r="D1571" i="1"/>
  <c r="E1571" i="1"/>
  <c r="H1571" i="1"/>
  <c r="I1571" i="1"/>
  <c r="J1571" i="1"/>
  <c r="C1572" i="1"/>
  <c r="D1572" i="1"/>
  <c r="E1572" i="1"/>
  <c r="H1572" i="1"/>
  <c r="I1572" i="1"/>
  <c r="J1572" i="1"/>
  <c r="C1573" i="1"/>
  <c r="D1573" i="1"/>
  <c r="E1573" i="1"/>
  <c r="H1573" i="1"/>
  <c r="I1573" i="1"/>
  <c r="J1573" i="1"/>
  <c r="C1574" i="1"/>
  <c r="D1574" i="1"/>
  <c r="E1574" i="1"/>
  <c r="H1574" i="1"/>
  <c r="I1574" i="1"/>
  <c r="J1574" i="1"/>
  <c r="C1575" i="1"/>
  <c r="D1575" i="1"/>
  <c r="E1575" i="1"/>
  <c r="H1575" i="1"/>
  <c r="I1575" i="1"/>
  <c r="J1575" i="1"/>
  <c r="C1576" i="1"/>
  <c r="D1576" i="1"/>
  <c r="E1576" i="1"/>
  <c r="H1576" i="1"/>
  <c r="I1576" i="1"/>
  <c r="J1576" i="1"/>
  <c r="C1577" i="1"/>
  <c r="D1577" i="1"/>
  <c r="E1577" i="1"/>
  <c r="H1577" i="1"/>
  <c r="I1577" i="1"/>
  <c r="J1577" i="1"/>
  <c r="C1578" i="1"/>
  <c r="D1578" i="1"/>
  <c r="E1578" i="1"/>
  <c r="H1578" i="1"/>
  <c r="I1578" i="1"/>
  <c r="J1578" i="1"/>
  <c r="C1579" i="1"/>
  <c r="D1579" i="1"/>
  <c r="E1579" i="1"/>
  <c r="H1579" i="1"/>
  <c r="I1579" i="1"/>
  <c r="J1579" i="1"/>
  <c r="C1580" i="1"/>
  <c r="D1580" i="1"/>
  <c r="E1580" i="1"/>
  <c r="H1580" i="1"/>
  <c r="I1580" i="1"/>
  <c r="J1580" i="1"/>
  <c r="C1581" i="1"/>
  <c r="D1581" i="1"/>
  <c r="E1581" i="1"/>
  <c r="H1581" i="1"/>
  <c r="I1581" i="1"/>
  <c r="J1581" i="1"/>
  <c r="C1582" i="1"/>
  <c r="D1582" i="1"/>
  <c r="E1582" i="1"/>
  <c r="H1582" i="1"/>
  <c r="I1582" i="1"/>
  <c r="J1582" i="1"/>
  <c r="C1583" i="1"/>
  <c r="D1583" i="1"/>
  <c r="E1583" i="1"/>
  <c r="H1583" i="1"/>
  <c r="I1583" i="1"/>
  <c r="J1583" i="1"/>
  <c r="C1584" i="1"/>
  <c r="D1584" i="1"/>
  <c r="E1584" i="1"/>
  <c r="H1584" i="1"/>
  <c r="I1584" i="1"/>
  <c r="J1584" i="1"/>
  <c r="C1585" i="1"/>
  <c r="D1585" i="1"/>
  <c r="E1585" i="1"/>
  <c r="H1585" i="1"/>
  <c r="I1585" i="1"/>
  <c r="J1585" i="1"/>
  <c r="C1586" i="1"/>
  <c r="D1586" i="1"/>
  <c r="E1586" i="1"/>
  <c r="H1586" i="1"/>
  <c r="I1586" i="1"/>
  <c r="J1586" i="1"/>
  <c r="C1587" i="1"/>
  <c r="D1587" i="1"/>
  <c r="E1587" i="1"/>
  <c r="H1587" i="1"/>
  <c r="I1587" i="1"/>
  <c r="J1587" i="1"/>
  <c r="C1588" i="1"/>
  <c r="D1588" i="1"/>
  <c r="E1588" i="1"/>
  <c r="H1588" i="1"/>
  <c r="I1588" i="1"/>
  <c r="J1588" i="1"/>
  <c r="C1589" i="1"/>
  <c r="D1589" i="1"/>
  <c r="E1589" i="1"/>
  <c r="H1589" i="1"/>
  <c r="I1589" i="1"/>
  <c r="J1589" i="1"/>
  <c r="C1590" i="1"/>
  <c r="D1590" i="1"/>
  <c r="E1590" i="1"/>
  <c r="H1590" i="1"/>
  <c r="I1590" i="1"/>
  <c r="J1590" i="1"/>
  <c r="C1591" i="1"/>
  <c r="D1591" i="1"/>
  <c r="E1591" i="1"/>
  <c r="H1591" i="1"/>
  <c r="I1591" i="1"/>
  <c r="J1591" i="1"/>
  <c r="C1592" i="1"/>
  <c r="D1592" i="1"/>
  <c r="E1592" i="1"/>
  <c r="H1592" i="1"/>
  <c r="I1592" i="1"/>
  <c r="J1592" i="1"/>
  <c r="C1593" i="1"/>
  <c r="D1593" i="1"/>
  <c r="E1593" i="1"/>
  <c r="H1593" i="1"/>
  <c r="I1593" i="1"/>
  <c r="J1593" i="1"/>
  <c r="C1594" i="1"/>
  <c r="D1594" i="1"/>
  <c r="E1594" i="1"/>
  <c r="H1594" i="1"/>
  <c r="I1594" i="1"/>
  <c r="J1594" i="1"/>
  <c r="C1595" i="1"/>
  <c r="D1595" i="1"/>
  <c r="E1595" i="1"/>
  <c r="H1595" i="1"/>
  <c r="I1595" i="1"/>
  <c r="J1595" i="1"/>
  <c r="C1596" i="1"/>
  <c r="D1596" i="1"/>
  <c r="E1596" i="1"/>
  <c r="H1596" i="1"/>
  <c r="I1596" i="1"/>
  <c r="J1596" i="1"/>
  <c r="C1597" i="1"/>
  <c r="D1597" i="1"/>
  <c r="E1597" i="1"/>
  <c r="H1597" i="1"/>
  <c r="I1597" i="1"/>
  <c r="J1597" i="1"/>
  <c r="C1598" i="1"/>
  <c r="D1598" i="1"/>
  <c r="E1598" i="1"/>
  <c r="H1598" i="1"/>
  <c r="I1598" i="1"/>
  <c r="J1598" i="1"/>
  <c r="C1599" i="1"/>
  <c r="D1599" i="1"/>
  <c r="E1599" i="1"/>
  <c r="H1599" i="1"/>
  <c r="I1599" i="1"/>
  <c r="J1599" i="1"/>
  <c r="C1600" i="1"/>
  <c r="D1600" i="1"/>
  <c r="E1600" i="1"/>
  <c r="H1600" i="1"/>
  <c r="I1600" i="1"/>
  <c r="J1600" i="1"/>
  <c r="C1601" i="1"/>
  <c r="D1601" i="1"/>
  <c r="E1601" i="1"/>
  <c r="H1601" i="1"/>
  <c r="I1601" i="1"/>
  <c r="J1601" i="1"/>
  <c r="C1602" i="1"/>
  <c r="D1602" i="1"/>
  <c r="E1602" i="1"/>
  <c r="H1602" i="1"/>
  <c r="I1602" i="1"/>
  <c r="J1602" i="1"/>
  <c r="C1603" i="1"/>
  <c r="D1603" i="1"/>
  <c r="E1603" i="1"/>
  <c r="H1603" i="1"/>
  <c r="I1603" i="1"/>
  <c r="J1603" i="1"/>
  <c r="C1604" i="1"/>
  <c r="D1604" i="1"/>
  <c r="E1604" i="1"/>
  <c r="H1604" i="1"/>
  <c r="I1604" i="1"/>
  <c r="J1604" i="1"/>
  <c r="C1605" i="1"/>
  <c r="D1605" i="1"/>
  <c r="E1605" i="1"/>
  <c r="H1605" i="1"/>
  <c r="I1605" i="1"/>
  <c r="J1605" i="1"/>
  <c r="C1606" i="1"/>
  <c r="D1606" i="1"/>
  <c r="E1606" i="1"/>
  <c r="H1606" i="1"/>
  <c r="I1606" i="1"/>
  <c r="J1606" i="1"/>
  <c r="C1607" i="1"/>
  <c r="D1607" i="1"/>
  <c r="E1607" i="1"/>
  <c r="H1607" i="1"/>
  <c r="I1607" i="1"/>
  <c r="J1607" i="1"/>
  <c r="C1608" i="1"/>
  <c r="D1608" i="1"/>
  <c r="E1608" i="1"/>
  <c r="H1608" i="1"/>
  <c r="I1608" i="1"/>
  <c r="J1608" i="1"/>
  <c r="C1609" i="1"/>
  <c r="D1609" i="1"/>
  <c r="E1609" i="1"/>
  <c r="H1609" i="1"/>
  <c r="I1609" i="1"/>
  <c r="J1609" i="1"/>
  <c r="C1610" i="1"/>
  <c r="D1610" i="1"/>
  <c r="E1610" i="1"/>
  <c r="H1610" i="1"/>
  <c r="I1610" i="1"/>
  <c r="J1610" i="1"/>
  <c r="C1611" i="1"/>
  <c r="D1611" i="1"/>
  <c r="E1611" i="1"/>
  <c r="H1611" i="1"/>
  <c r="I1611" i="1"/>
  <c r="J1611" i="1"/>
  <c r="C1612" i="1"/>
  <c r="D1612" i="1"/>
  <c r="E1612" i="1"/>
  <c r="H1612" i="1"/>
  <c r="I1612" i="1"/>
  <c r="J1612" i="1"/>
  <c r="C1613" i="1"/>
  <c r="D1613" i="1"/>
  <c r="E1613" i="1"/>
  <c r="H1613" i="1"/>
  <c r="I1613" i="1"/>
  <c r="J1613" i="1"/>
  <c r="C1614" i="1"/>
  <c r="D1614" i="1"/>
  <c r="E1614" i="1"/>
  <c r="H1614" i="1"/>
  <c r="I1614" i="1"/>
  <c r="J1614" i="1"/>
  <c r="C1615" i="1"/>
  <c r="D1615" i="1"/>
  <c r="E1615" i="1"/>
  <c r="H1615" i="1"/>
  <c r="I1615" i="1"/>
  <c r="J1615" i="1"/>
  <c r="C1616" i="1"/>
  <c r="D1616" i="1"/>
  <c r="E1616" i="1"/>
  <c r="H1616" i="1"/>
  <c r="I1616" i="1"/>
  <c r="J1616" i="1"/>
  <c r="C1617" i="1"/>
  <c r="D1617" i="1"/>
  <c r="E1617" i="1"/>
  <c r="H1617" i="1"/>
  <c r="I1617" i="1"/>
  <c r="J1617" i="1"/>
  <c r="C1618" i="1"/>
  <c r="D1618" i="1"/>
  <c r="E1618" i="1"/>
  <c r="H1618" i="1"/>
  <c r="I1618" i="1"/>
  <c r="J1618" i="1"/>
  <c r="C1619" i="1"/>
  <c r="D1619" i="1"/>
  <c r="E1619" i="1"/>
  <c r="H1619" i="1"/>
  <c r="I1619" i="1"/>
  <c r="J1619" i="1"/>
  <c r="C1620" i="1"/>
  <c r="D1620" i="1"/>
  <c r="E1620" i="1"/>
  <c r="H1620" i="1"/>
  <c r="I1620" i="1"/>
  <c r="J1620" i="1"/>
  <c r="C1621" i="1"/>
  <c r="D1621" i="1"/>
  <c r="E1621" i="1"/>
  <c r="H1621" i="1"/>
  <c r="I1621" i="1"/>
  <c r="J1621" i="1"/>
  <c r="C1622" i="1"/>
  <c r="D1622" i="1"/>
  <c r="E1622" i="1"/>
  <c r="H1622" i="1"/>
  <c r="I1622" i="1"/>
  <c r="J1622" i="1"/>
  <c r="C1623" i="1"/>
  <c r="D1623" i="1"/>
  <c r="E1623" i="1"/>
  <c r="H1623" i="1"/>
  <c r="I1623" i="1"/>
  <c r="J1623" i="1"/>
  <c r="C1624" i="1"/>
  <c r="D1624" i="1"/>
  <c r="E1624" i="1"/>
  <c r="H1624" i="1"/>
  <c r="I1624" i="1"/>
  <c r="J1624" i="1"/>
  <c r="C1625" i="1"/>
  <c r="D1625" i="1"/>
  <c r="E1625" i="1"/>
  <c r="H1625" i="1"/>
  <c r="I1625" i="1"/>
  <c r="J1625" i="1"/>
  <c r="C1626" i="1"/>
  <c r="D1626" i="1"/>
  <c r="E1626" i="1"/>
  <c r="H1626" i="1"/>
  <c r="I1626" i="1"/>
  <c r="J1626" i="1"/>
  <c r="C1627" i="1"/>
  <c r="D1627" i="1"/>
  <c r="E1627" i="1"/>
  <c r="H1627" i="1"/>
  <c r="I1627" i="1"/>
  <c r="J1627" i="1"/>
  <c r="C1628" i="1"/>
  <c r="D1628" i="1"/>
  <c r="E1628" i="1"/>
  <c r="H1628" i="1"/>
  <c r="I1628" i="1"/>
  <c r="J1628" i="1"/>
  <c r="C1629" i="1"/>
  <c r="D1629" i="1"/>
  <c r="E1629" i="1"/>
  <c r="H1629" i="1"/>
  <c r="I1629" i="1"/>
  <c r="J1629" i="1"/>
  <c r="C1630" i="1"/>
  <c r="D1630" i="1"/>
  <c r="E1630" i="1"/>
  <c r="H1630" i="1"/>
  <c r="I1630" i="1"/>
  <c r="J1630" i="1"/>
  <c r="C1631" i="1"/>
  <c r="D1631" i="1"/>
  <c r="E1631" i="1"/>
  <c r="H1631" i="1"/>
  <c r="I1631" i="1"/>
  <c r="J1631" i="1"/>
  <c r="C1632" i="1"/>
  <c r="D1632" i="1"/>
  <c r="E1632" i="1"/>
  <c r="H1632" i="1"/>
  <c r="I1632" i="1"/>
  <c r="J1632" i="1"/>
  <c r="C1633" i="1"/>
  <c r="D1633" i="1"/>
  <c r="E1633" i="1"/>
  <c r="H1633" i="1"/>
  <c r="I1633" i="1"/>
  <c r="J1633" i="1"/>
  <c r="C1634" i="1"/>
  <c r="D1634" i="1"/>
  <c r="E1634" i="1"/>
  <c r="H1634" i="1"/>
  <c r="I1634" i="1"/>
  <c r="J1634" i="1"/>
  <c r="C1635" i="1"/>
  <c r="D1635" i="1"/>
  <c r="E1635" i="1"/>
  <c r="H1635" i="1"/>
  <c r="I1635" i="1"/>
  <c r="J1635" i="1"/>
  <c r="C1636" i="1"/>
  <c r="D1636" i="1"/>
  <c r="E1636" i="1"/>
  <c r="H1636" i="1"/>
  <c r="I1636" i="1"/>
  <c r="J1636" i="1"/>
  <c r="C1637" i="1"/>
  <c r="D1637" i="1"/>
  <c r="E1637" i="1"/>
  <c r="H1637" i="1"/>
  <c r="I1637" i="1"/>
  <c r="J1637" i="1"/>
  <c r="C1638" i="1"/>
  <c r="D1638" i="1"/>
  <c r="E1638" i="1"/>
  <c r="H1638" i="1"/>
  <c r="I1638" i="1"/>
  <c r="J1638" i="1"/>
  <c r="C1639" i="1"/>
  <c r="D1639" i="1"/>
  <c r="E1639" i="1"/>
  <c r="H1639" i="1"/>
  <c r="I1639" i="1"/>
  <c r="J1639" i="1"/>
  <c r="C1640" i="1"/>
  <c r="D1640" i="1"/>
  <c r="E1640" i="1"/>
  <c r="H1640" i="1"/>
  <c r="I1640" i="1"/>
  <c r="J1640" i="1"/>
  <c r="C1641" i="1"/>
  <c r="D1641" i="1"/>
  <c r="E1641" i="1"/>
  <c r="H1641" i="1"/>
  <c r="I1641" i="1"/>
  <c r="J1641" i="1"/>
  <c r="C1642" i="1"/>
  <c r="D1642" i="1"/>
  <c r="E1642" i="1"/>
  <c r="H1642" i="1"/>
  <c r="I1642" i="1"/>
  <c r="J1642" i="1"/>
  <c r="C1643" i="1"/>
  <c r="D1643" i="1"/>
  <c r="E1643" i="1"/>
  <c r="H1643" i="1"/>
  <c r="I1643" i="1"/>
  <c r="J1643" i="1"/>
  <c r="C1644" i="1"/>
  <c r="D1644" i="1"/>
  <c r="E1644" i="1"/>
  <c r="H1644" i="1"/>
  <c r="I1644" i="1"/>
  <c r="J1644" i="1"/>
  <c r="C1645" i="1"/>
  <c r="D1645" i="1"/>
  <c r="E1645" i="1"/>
  <c r="H1645" i="1"/>
  <c r="I1645" i="1"/>
  <c r="J1645" i="1"/>
  <c r="C1646" i="1"/>
  <c r="D1646" i="1"/>
  <c r="E1646" i="1"/>
  <c r="H1646" i="1"/>
  <c r="I1646" i="1"/>
  <c r="J1646" i="1"/>
  <c r="C1647" i="1"/>
  <c r="D1647" i="1"/>
  <c r="E1647" i="1"/>
  <c r="H1647" i="1"/>
  <c r="I1647" i="1"/>
  <c r="J1647" i="1"/>
  <c r="C1648" i="1"/>
  <c r="D1648" i="1"/>
  <c r="E1648" i="1"/>
  <c r="H1648" i="1"/>
  <c r="I1648" i="1"/>
  <c r="J1648" i="1"/>
  <c r="C1649" i="1"/>
  <c r="D1649" i="1"/>
  <c r="E1649" i="1"/>
  <c r="H1649" i="1"/>
  <c r="I1649" i="1"/>
  <c r="J1649" i="1"/>
  <c r="C1650" i="1"/>
  <c r="D1650" i="1"/>
  <c r="E1650" i="1"/>
  <c r="H1650" i="1"/>
  <c r="I1650" i="1"/>
  <c r="J1650" i="1"/>
  <c r="C1651" i="1"/>
  <c r="D1651" i="1"/>
  <c r="E1651" i="1"/>
  <c r="H1651" i="1"/>
  <c r="I1651" i="1"/>
  <c r="J1651" i="1"/>
  <c r="C1652" i="1"/>
  <c r="D1652" i="1"/>
  <c r="E1652" i="1"/>
  <c r="H1652" i="1"/>
  <c r="I1652" i="1"/>
  <c r="J1652" i="1"/>
  <c r="C1653" i="1"/>
  <c r="D1653" i="1"/>
  <c r="E1653" i="1"/>
  <c r="H1653" i="1"/>
  <c r="I1653" i="1"/>
  <c r="J1653" i="1"/>
  <c r="C1654" i="1"/>
  <c r="D1654" i="1"/>
  <c r="E1654" i="1"/>
  <c r="H1654" i="1"/>
  <c r="I1654" i="1"/>
  <c r="J1654" i="1"/>
  <c r="C1655" i="1"/>
  <c r="D1655" i="1"/>
  <c r="E1655" i="1"/>
  <c r="H1655" i="1"/>
  <c r="I1655" i="1"/>
  <c r="J1655" i="1"/>
  <c r="C1656" i="1"/>
  <c r="D1656" i="1"/>
  <c r="E1656" i="1"/>
  <c r="H1656" i="1"/>
  <c r="I1656" i="1"/>
  <c r="J1656" i="1"/>
  <c r="C1657" i="1"/>
  <c r="D1657" i="1"/>
  <c r="E1657" i="1"/>
  <c r="H1657" i="1"/>
  <c r="I1657" i="1"/>
  <c r="J1657" i="1"/>
  <c r="C1658" i="1"/>
  <c r="D1658" i="1"/>
  <c r="E1658" i="1"/>
  <c r="H1658" i="1"/>
  <c r="I1658" i="1"/>
  <c r="J1658" i="1"/>
  <c r="C1659" i="1"/>
  <c r="D1659" i="1"/>
  <c r="E1659" i="1"/>
  <c r="H1659" i="1"/>
  <c r="I1659" i="1"/>
  <c r="J1659" i="1"/>
  <c r="C1660" i="1"/>
  <c r="D1660" i="1"/>
  <c r="E1660" i="1"/>
  <c r="H1660" i="1"/>
  <c r="I1660" i="1"/>
  <c r="J1660" i="1"/>
  <c r="C1661" i="1"/>
  <c r="D1661" i="1"/>
  <c r="E1661" i="1"/>
  <c r="H1661" i="1"/>
  <c r="I1661" i="1"/>
  <c r="J1661" i="1"/>
  <c r="C1662" i="1"/>
  <c r="D1662" i="1"/>
  <c r="E1662" i="1"/>
  <c r="H1662" i="1"/>
  <c r="I1662" i="1"/>
  <c r="J1662" i="1"/>
  <c r="C1663" i="1"/>
  <c r="D1663" i="1"/>
  <c r="E1663" i="1"/>
  <c r="H1663" i="1"/>
  <c r="I1663" i="1"/>
  <c r="J1663" i="1"/>
  <c r="C1664" i="1"/>
  <c r="D1664" i="1"/>
  <c r="E1664" i="1"/>
  <c r="H1664" i="1"/>
  <c r="I1664" i="1"/>
  <c r="J1664" i="1"/>
  <c r="C1665" i="1"/>
  <c r="D1665" i="1"/>
  <c r="E1665" i="1"/>
  <c r="H1665" i="1"/>
  <c r="I1665" i="1"/>
  <c r="J1665" i="1"/>
  <c r="C1666" i="1"/>
  <c r="D1666" i="1"/>
  <c r="E1666" i="1"/>
  <c r="H1666" i="1"/>
  <c r="I1666" i="1"/>
  <c r="J1666" i="1"/>
  <c r="C1667" i="1"/>
  <c r="D1667" i="1"/>
  <c r="E1667" i="1"/>
  <c r="H1667" i="1"/>
  <c r="I1667" i="1"/>
  <c r="J1667" i="1"/>
  <c r="C1668" i="1"/>
  <c r="D1668" i="1"/>
  <c r="E1668" i="1"/>
  <c r="H1668" i="1"/>
  <c r="I1668" i="1"/>
  <c r="J1668" i="1"/>
  <c r="C1669" i="1"/>
  <c r="D1669" i="1"/>
  <c r="E1669" i="1"/>
  <c r="H1669" i="1"/>
  <c r="I1669" i="1"/>
  <c r="J1669" i="1"/>
  <c r="C1670" i="1"/>
  <c r="D1670" i="1"/>
  <c r="E1670" i="1"/>
  <c r="H1670" i="1"/>
  <c r="I1670" i="1"/>
  <c r="J1670" i="1"/>
  <c r="C1671" i="1"/>
  <c r="D1671" i="1"/>
  <c r="E1671" i="1"/>
  <c r="H1671" i="1"/>
  <c r="I1671" i="1"/>
  <c r="J1671" i="1"/>
  <c r="C1672" i="1"/>
  <c r="D1672" i="1"/>
  <c r="E1672" i="1"/>
  <c r="H1672" i="1"/>
  <c r="I1672" i="1"/>
  <c r="J1672" i="1"/>
  <c r="C1673" i="1"/>
  <c r="D1673" i="1"/>
  <c r="E1673" i="1"/>
  <c r="H1673" i="1"/>
  <c r="I1673" i="1"/>
  <c r="J1673" i="1"/>
  <c r="C1674" i="1"/>
  <c r="D1674" i="1"/>
  <c r="E1674" i="1"/>
  <c r="H1674" i="1"/>
  <c r="I1674" i="1"/>
  <c r="J1674" i="1"/>
  <c r="C1675" i="1"/>
  <c r="D1675" i="1"/>
  <c r="E1675" i="1"/>
  <c r="H1675" i="1"/>
  <c r="I1675" i="1"/>
  <c r="J1675" i="1"/>
  <c r="C1676" i="1"/>
  <c r="D1676" i="1"/>
  <c r="E1676" i="1"/>
  <c r="H1676" i="1"/>
  <c r="I1676" i="1"/>
  <c r="J1676" i="1"/>
  <c r="C1677" i="1"/>
  <c r="D1677" i="1"/>
  <c r="E1677" i="1"/>
  <c r="H1677" i="1"/>
  <c r="I1677" i="1"/>
  <c r="J1677" i="1"/>
  <c r="C1678" i="1"/>
  <c r="D1678" i="1"/>
  <c r="E1678" i="1"/>
  <c r="H1678" i="1"/>
  <c r="I1678" i="1"/>
  <c r="J1678" i="1"/>
  <c r="C1679" i="1"/>
  <c r="D1679" i="1"/>
  <c r="E1679" i="1"/>
  <c r="H1679" i="1"/>
  <c r="I1679" i="1"/>
  <c r="J1679" i="1"/>
  <c r="C1680" i="1"/>
  <c r="D1680" i="1"/>
  <c r="E1680" i="1"/>
  <c r="H1680" i="1"/>
  <c r="I1680" i="1"/>
  <c r="J1680" i="1"/>
  <c r="C1681" i="1"/>
  <c r="D1681" i="1"/>
  <c r="E1681" i="1"/>
  <c r="H1681" i="1"/>
  <c r="I1681" i="1"/>
  <c r="J1681" i="1"/>
  <c r="C1682" i="1"/>
  <c r="D1682" i="1"/>
  <c r="E1682" i="1"/>
  <c r="H1682" i="1"/>
  <c r="I1682" i="1"/>
  <c r="J1682" i="1"/>
  <c r="C1683" i="1"/>
  <c r="D1683" i="1"/>
  <c r="E1683" i="1"/>
  <c r="H1683" i="1"/>
  <c r="I1683" i="1"/>
  <c r="J1683" i="1"/>
  <c r="C1684" i="1"/>
  <c r="D1684" i="1"/>
  <c r="E1684" i="1"/>
  <c r="H1684" i="1"/>
  <c r="I1684" i="1"/>
  <c r="J1684" i="1"/>
  <c r="C1685" i="1"/>
  <c r="D1685" i="1"/>
  <c r="E1685" i="1"/>
  <c r="H1685" i="1"/>
  <c r="I1685" i="1"/>
  <c r="J1685" i="1"/>
  <c r="C1686" i="1"/>
  <c r="D1686" i="1"/>
  <c r="E1686" i="1"/>
  <c r="H1686" i="1"/>
  <c r="I1686" i="1"/>
  <c r="J1686" i="1"/>
  <c r="C1687" i="1"/>
  <c r="D1687" i="1"/>
  <c r="E1687" i="1"/>
  <c r="H1687" i="1"/>
  <c r="I1687" i="1"/>
  <c r="J1687" i="1"/>
  <c r="C1688" i="1"/>
  <c r="D1688" i="1"/>
  <c r="E1688" i="1"/>
  <c r="H1688" i="1"/>
  <c r="I1688" i="1"/>
  <c r="J1688" i="1"/>
  <c r="C1689" i="1"/>
  <c r="D1689" i="1"/>
  <c r="E1689" i="1"/>
  <c r="H1689" i="1"/>
  <c r="I1689" i="1"/>
  <c r="J1689" i="1"/>
  <c r="C1690" i="1"/>
  <c r="D1690" i="1"/>
  <c r="E1690" i="1"/>
  <c r="H1690" i="1"/>
  <c r="I1690" i="1"/>
  <c r="J1690" i="1"/>
  <c r="C1691" i="1"/>
  <c r="D1691" i="1"/>
  <c r="E1691" i="1"/>
  <c r="H1691" i="1"/>
  <c r="I1691" i="1"/>
  <c r="J1691" i="1"/>
  <c r="C1692" i="1"/>
  <c r="D1692" i="1"/>
  <c r="E1692" i="1"/>
  <c r="H1692" i="1"/>
  <c r="I1692" i="1"/>
  <c r="J1692" i="1"/>
  <c r="C1693" i="1"/>
  <c r="D1693" i="1"/>
  <c r="E1693" i="1"/>
  <c r="H1693" i="1"/>
  <c r="I1693" i="1"/>
  <c r="J1693" i="1"/>
  <c r="C1694" i="1"/>
  <c r="D1694" i="1"/>
  <c r="E1694" i="1"/>
  <c r="H1694" i="1"/>
  <c r="I1694" i="1"/>
  <c r="J1694" i="1"/>
  <c r="C1695" i="1"/>
  <c r="D1695" i="1"/>
  <c r="E1695" i="1"/>
  <c r="H1695" i="1"/>
  <c r="I1695" i="1"/>
  <c r="J1695" i="1"/>
  <c r="C1696" i="1"/>
  <c r="D1696" i="1"/>
  <c r="E1696" i="1"/>
  <c r="H1696" i="1"/>
  <c r="I1696" i="1"/>
  <c r="J1696" i="1"/>
  <c r="C1697" i="1"/>
  <c r="D1697" i="1"/>
  <c r="E1697" i="1"/>
  <c r="H1697" i="1"/>
  <c r="I1697" i="1"/>
  <c r="J1697" i="1"/>
  <c r="C1698" i="1"/>
  <c r="D1698" i="1"/>
  <c r="E1698" i="1"/>
  <c r="H1698" i="1"/>
  <c r="I1698" i="1"/>
  <c r="J1698" i="1"/>
  <c r="C1699" i="1"/>
  <c r="D1699" i="1"/>
  <c r="E1699" i="1"/>
  <c r="H1699" i="1"/>
  <c r="I1699" i="1"/>
  <c r="J1699" i="1"/>
  <c r="C1700" i="1"/>
  <c r="D1700" i="1"/>
  <c r="E1700" i="1"/>
  <c r="H1700" i="1"/>
  <c r="I1700" i="1"/>
  <c r="J1700" i="1"/>
  <c r="C1701" i="1"/>
  <c r="D1701" i="1"/>
  <c r="E1701" i="1"/>
  <c r="H1701" i="1"/>
  <c r="I1701" i="1"/>
  <c r="J1701" i="1"/>
  <c r="C1702" i="1"/>
  <c r="D1702" i="1"/>
  <c r="E1702" i="1"/>
  <c r="H1702" i="1"/>
  <c r="I1702" i="1"/>
  <c r="J1702" i="1"/>
  <c r="C1703" i="1"/>
  <c r="D1703" i="1"/>
  <c r="E1703" i="1"/>
  <c r="H1703" i="1"/>
  <c r="I1703" i="1"/>
  <c r="J1703" i="1"/>
  <c r="C1704" i="1"/>
  <c r="D1704" i="1"/>
  <c r="E1704" i="1"/>
  <c r="H1704" i="1"/>
  <c r="I1704" i="1"/>
  <c r="J1704" i="1"/>
  <c r="C1705" i="1"/>
  <c r="D1705" i="1"/>
  <c r="E1705" i="1"/>
  <c r="H1705" i="1"/>
  <c r="I1705" i="1"/>
  <c r="J1705" i="1"/>
  <c r="C1706" i="1"/>
  <c r="D1706" i="1"/>
  <c r="E1706" i="1"/>
  <c r="H1706" i="1"/>
  <c r="I1706" i="1"/>
  <c r="J1706" i="1"/>
  <c r="C1707" i="1"/>
  <c r="D1707" i="1"/>
  <c r="E1707" i="1"/>
  <c r="H1707" i="1"/>
  <c r="I1707" i="1"/>
  <c r="J1707" i="1"/>
  <c r="C1708" i="1"/>
  <c r="D1708" i="1"/>
  <c r="E1708" i="1"/>
  <c r="H1708" i="1"/>
  <c r="I1708" i="1"/>
  <c r="J1708" i="1"/>
  <c r="C1709" i="1"/>
  <c r="D1709" i="1"/>
  <c r="E1709" i="1"/>
  <c r="H1709" i="1"/>
  <c r="I1709" i="1"/>
  <c r="J1709" i="1"/>
  <c r="C1710" i="1"/>
  <c r="D1710" i="1"/>
  <c r="E1710" i="1"/>
  <c r="H1710" i="1"/>
  <c r="I1710" i="1"/>
  <c r="J1710" i="1"/>
  <c r="C1711" i="1"/>
  <c r="D1711" i="1"/>
  <c r="E1711" i="1"/>
  <c r="H1711" i="1"/>
  <c r="I1711" i="1"/>
  <c r="J1711" i="1"/>
  <c r="C1712" i="1"/>
  <c r="D1712" i="1"/>
  <c r="E1712" i="1"/>
  <c r="H1712" i="1"/>
  <c r="I1712" i="1"/>
  <c r="J1712" i="1"/>
  <c r="C1713" i="1"/>
  <c r="D1713" i="1"/>
  <c r="E1713" i="1"/>
  <c r="H1713" i="1"/>
  <c r="I1713" i="1"/>
  <c r="J1713" i="1"/>
  <c r="C1714" i="1"/>
  <c r="D1714" i="1"/>
  <c r="E1714" i="1"/>
  <c r="H1714" i="1"/>
  <c r="I1714" i="1"/>
  <c r="J1714" i="1"/>
  <c r="C1715" i="1"/>
  <c r="D1715" i="1"/>
  <c r="E1715" i="1"/>
  <c r="H1715" i="1"/>
  <c r="I1715" i="1"/>
  <c r="J1715" i="1"/>
  <c r="C1716" i="1"/>
  <c r="D1716" i="1"/>
  <c r="E1716" i="1"/>
  <c r="H1716" i="1"/>
  <c r="I1716" i="1"/>
  <c r="J1716" i="1"/>
  <c r="C1717" i="1"/>
  <c r="D1717" i="1"/>
  <c r="E1717" i="1"/>
  <c r="H1717" i="1"/>
  <c r="I1717" i="1"/>
  <c r="J1717" i="1"/>
  <c r="C1718" i="1"/>
  <c r="D1718" i="1"/>
  <c r="E1718" i="1"/>
  <c r="H1718" i="1"/>
  <c r="I1718" i="1"/>
  <c r="J1718" i="1"/>
  <c r="C1719" i="1"/>
  <c r="D1719" i="1"/>
  <c r="E1719" i="1"/>
  <c r="H1719" i="1"/>
  <c r="I1719" i="1"/>
  <c r="J1719" i="1"/>
  <c r="C1720" i="1"/>
  <c r="D1720" i="1"/>
  <c r="E1720" i="1"/>
  <c r="H1720" i="1"/>
  <c r="I1720" i="1"/>
  <c r="J1720" i="1"/>
  <c r="C1721" i="1"/>
  <c r="D1721" i="1"/>
  <c r="E1721" i="1"/>
  <c r="H1721" i="1"/>
  <c r="I1721" i="1"/>
  <c r="J1721" i="1"/>
  <c r="C1722" i="1"/>
  <c r="D1722" i="1"/>
  <c r="E1722" i="1"/>
  <c r="H1722" i="1"/>
  <c r="I1722" i="1"/>
  <c r="J1722" i="1"/>
  <c r="C1723" i="1"/>
  <c r="D1723" i="1"/>
  <c r="E1723" i="1"/>
  <c r="H1723" i="1"/>
  <c r="I1723" i="1"/>
  <c r="J1723" i="1"/>
  <c r="C1724" i="1"/>
  <c r="D1724" i="1"/>
  <c r="E1724" i="1"/>
  <c r="H1724" i="1"/>
  <c r="I1724" i="1"/>
  <c r="J1724" i="1"/>
  <c r="C1725" i="1"/>
  <c r="D1725" i="1"/>
  <c r="E1725" i="1"/>
  <c r="H1725" i="1"/>
  <c r="I1725" i="1"/>
  <c r="J1725" i="1"/>
  <c r="C1726" i="1"/>
  <c r="D1726" i="1"/>
  <c r="E1726" i="1"/>
  <c r="H1726" i="1"/>
  <c r="I1726" i="1"/>
  <c r="J1726" i="1"/>
  <c r="C1727" i="1"/>
  <c r="D1727" i="1"/>
  <c r="E1727" i="1"/>
  <c r="H1727" i="1"/>
  <c r="I1727" i="1"/>
  <c r="J1727" i="1"/>
  <c r="C1728" i="1"/>
  <c r="D1728" i="1"/>
  <c r="E1728" i="1"/>
  <c r="H1728" i="1"/>
  <c r="I1728" i="1"/>
  <c r="J1728" i="1"/>
  <c r="C1729" i="1"/>
  <c r="D1729" i="1"/>
  <c r="E1729" i="1"/>
  <c r="H1729" i="1"/>
  <c r="I1729" i="1"/>
  <c r="J1729" i="1"/>
  <c r="C1730" i="1"/>
  <c r="D1730" i="1"/>
  <c r="E1730" i="1"/>
  <c r="H1730" i="1"/>
  <c r="I1730" i="1"/>
  <c r="J1730" i="1"/>
  <c r="C1731" i="1"/>
  <c r="D1731" i="1"/>
  <c r="E1731" i="1"/>
  <c r="H1731" i="1"/>
  <c r="I1731" i="1"/>
  <c r="J1731" i="1"/>
  <c r="C1732" i="1"/>
  <c r="D1732" i="1"/>
  <c r="E1732" i="1"/>
  <c r="H1732" i="1"/>
  <c r="I1732" i="1"/>
  <c r="J1732" i="1"/>
  <c r="C1733" i="1"/>
  <c r="D1733" i="1"/>
  <c r="E1733" i="1"/>
  <c r="H1733" i="1"/>
  <c r="I1733" i="1"/>
  <c r="J1733" i="1"/>
  <c r="C1734" i="1"/>
  <c r="D1734" i="1"/>
  <c r="E1734" i="1"/>
  <c r="H1734" i="1"/>
  <c r="I1734" i="1"/>
  <c r="J1734" i="1"/>
  <c r="C1735" i="1"/>
  <c r="D1735" i="1"/>
  <c r="E1735" i="1"/>
  <c r="H1735" i="1"/>
  <c r="I1735" i="1"/>
  <c r="J1735" i="1"/>
  <c r="C1736" i="1"/>
  <c r="D1736" i="1"/>
  <c r="E1736" i="1"/>
  <c r="H1736" i="1"/>
  <c r="I1736" i="1"/>
  <c r="J1736" i="1"/>
  <c r="C1737" i="1"/>
  <c r="D1737" i="1"/>
  <c r="E1737" i="1"/>
  <c r="H1737" i="1"/>
  <c r="I1737" i="1"/>
  <c r="J1737" i="1"/>
  <c r="C1738" i="1"/>
  <c r="D1738" i="1"/>
  <c r="E1738" i="1"/>
  <c r="H1738" i="1"/>
  <c r="I1738" i="1"/>
  <c r="J1738" i="1"/>
  <c r="C1739" i="1"/>
  <c r="D1739" i="1"/>
  <c r="E1739" i="1"/>
  <c r="H1739" i="1"/>
  <c r="I1739" i="1"/>
  <c r="J1739" i="1"/>
  <c r="C1740" i="1"/>
  <c r="D1740" i="1"/>
  <c r="E1740" i="1"/>
  <c r="H1740" i="1"/>
  <c r="I1740" i="1"/>
  <c r="J1740" i="1"/>
  <c r="C1741" i="1"/>
  <c r="D1741" i="1"/>
  <c r="E1741" i="1"/>
  <c r="H1741" i="1"/>
  <c r="I1741" i="1"/>
  <c r="J1741" i="1"/>
  <c r="C1742" i="1"/>
  <c r="D1742" i="1"/>
  <c r="E1742" i="1"/>
  <c r="H1742" i="1"/>
  <c r="I1742" i="1"/>
  <c r="J1742" i="1"/>
  <c r="C1743" i="1"/>
  <c r="D1743" i="1"/>
  <c r="E1743" i="1"/>
  <c r="H1743" i="1"/>
  <c r="I1743" i="1"/>
  <c r="J1743" i="1"/>
  <c r="C1744" i="1"/>
  <c r="D1744" i="1"/>
  <c r="E1744" i="1"/>
  <c r="H1744" i="1"/>
  <c r="I1744" i="1"/>
  <c r="J1744" i="1"/>
  <c r="C1745" i="1"/>
  <c r="D1745" i="1"/>
  <c r="E1745" i="1"/>
  <c r="H1745" i="1"/>
  <c r="I1745" i="1"/>
  <c r="J1745" i="1"/>
  <c r="C1746" i="1"/>
  <c r="D1746" i="1"/>
  <c r="E1746" i="1"/>
  <c r="H1746" i="1"/>
  <c r="I1746" i="1"/>
  <c r="J1746" i="1"/>
  <c r="C1747" i="1"/>
  <c r="D1747" i="1"/>
  <c r="E1747" i="1"/>
  <c r="H1747" i="1"/>
  <c r="I1747" i="1"/>
  <c r="J1747" i="1"/>
  <c r="C1748" i="1"/>
  <c r="D1748" i="1"/>
  <c r="E1748" i="1"/>
  <c r="H1748" i="1"/>
  <c r="I1748" i="1"/>
  <c r="J1748" i="1"/>
  <c r="C1749" i="1"/>
  <c r="D1749" i="1"/>
  <c r="E1749" i="1"/>
  <c r="H1749" i="1"/>
  <c r="I1749" i="1"/>
  <c r="J1749" i="1"/>
  <c r="C1750" i="1"/>
  <c r="D1750" i="1"/>
  <c r="E1750" i="1"/>
  <c r="H1750" i="1"/>
  <c r="I1750" i="1"/>
  <c r="J1750" i="1"/>
  <c r="C1751" i="1"/>
  <c r="D1751" i="1"/>
  <c r="E1751" i="1"/>
  <c r="H1751" i="1"/>
  <c r="I1751" i="1"/>
  <c r="J1751" i="1"/>
  <c r="C1752" i="1"/>
  <c r="D1752" i="1"/>
  <c r="E1752" i="1"/>
  <c r="H1752" i="1"/>
  <c r="I1752" i="1"/>
  <c r="J1752" i="1"/>
  <c r="C1753" i="1"/>
  <c r="D1753" i="1"/>
  <c r="E1753" i="1"/>
  <c r="H1753" i="1"/>
  <c r="I1753" i="1"/>
  <c r="J1753" i="1"/>
  <c r="C1754" i="1"/>
  <c r="D1754" i="1"/>
  <c r="E1754" i="1"/>
  <c r="H1754" i="1"/>
  <c r="I1754" i="1"/>
  <c r="J1754" i="1"/>
  <c r="C1755" i="1"/>
  <c r="D1755" i="1"/>
  <c r="E1755" i="1"/>
  <c r="H1755" i="1"/>
  <c r="I1755" i="1"/>
  <c r="J1755" i="1"/>
  <c r="C1756" i="1"/>
  <c r="D1756" i="1"/>
  <c r="E1756" i="1"/>
  <c r="H1756" i="1"/>
  <c r="I1756" i="1"/>
  <c r="J1756" i="1"/>
  <c r="C1757" i="1"/>
  <c r="D1757" i="1"/>
  <c r="E1757" i="1"/>
  <c r="H1757" i="1"/>
  <c r="I1757" i="1"/>
  <c r="J1757" i="1"/>
  <c r="C1758" i="1"/>
  <c r="D1758" i="1"/>
  <c r="E1758" i="1"/>
  <c r="H1758" i="1"/>
  <c r="I1758" i="1"/>
  <c r="J1758" i="1"/>
  <c r="C1759" i="1"/>
  <c r="D1759" i="1"/>
  <c r="E1759" i="1"/>
  <c r="H1759" i="1"/>
  <c r="I1759" i="1"/>
  <c r="J1759" i="1"/>
  <c r="C1760" i="1"/>
  <c r="D1760" i="1"/>
  <c r="E1760" i="1"/>
  <c r="H1760" i="1"/>
  <c r="I1760" i="1"/>
  <c r="J1760" i="1"/>
  <c r="C1761" i="1"/>
  <c r="D1761" i="1"/>
  <c r="E1761" i="1"/>
  <c r="H1761" i="1"/>
  <c r="I1761" i="1"/>
  <c r="J1761" i="1"/>
  <c r="C1762" i="1"/>
  <c r="D1762" i="1"/>
  <c r="E1762" i="1"/>
  <c r="H1762" i="1"/>
  <c r="I1762" i="1"/>
  <c r="J1762" i="1"/>
  <c r="C1763" i="1"/>
  <c r="D1763" i="1"/>
  <c r="E1763" i="1"/>
  <c r="H1763" i="1"/>
  <c r="I1763" i="1"/>
  <c r="J1763" i="1"/>
  <c r="C1764" i="1"/>
  <c r="D1764" i="1"/>
  <c r="E1764" i="1"/>
  <c r="H1764" i="1"/>
  <c r="I1764" i="1"/>
  <c r="J1764" i="1"/>
  <c r="C1765" i="1"/>
  <c r="D1765" i="1"/>
  <c r="E1765" i="1"/>
  <c r="H1765" i="1"/>
  <c r="I1765" i="1"/>
  <c r="J1765" i="1"/>
  <c r="C1766" i="1"/>
  <c r="D1766" i="1"/>
  <c r="E1766" i="1"/>
  <c r="H1766" i="1"/>
  <c r="I1766" i="1"/>
  <c r="J1766" i="1"/>
  <c r="C1767" i="1"/>
  <c r="D1767" i="1"/>
  <c r="E1767" i="1"/>
  <c r="H1767" i="1"/>
  <c r="I1767" i="1"/>
  <c r="J1767" i="1"/>
  <c r="C1768" i="1"/>
  <c r="D1768" i="1"/>
  <c r="E1768" i="1"/>
  <c r="H1768" i="1"/>
  <c r="I1768" i="1"/>
  <c r="J1768" i="1"/>
  <c r="C1769" i="1"/>
  <c r="D1769" i="1"/>
  <c r="E1769" i="1"/>
  <c r="H1769" i="1"/>
  <c r="I1769" i="1"/>
  <c r="J1769" i="1"/>
  <c r="C1770" i="1"/>
  <c r="D1770" i="1"/>
  <c r="E1770" i="1"/>
  <c r="H1770" i="1"/>
  <c r="I1770" i="1"/>
  <c r="J1770" i="1"/>
  <c r="C1771" i="1"/>
  <c r="D1771" i="1"/>
  <c r="E1771" i="1"/>
  <c r="H1771" i="1"/>
  <c r="I1771" i="1"/>
  <c r="J1771" i="1"/>
  <c r="C1772" i="1"/>
  <c r="D1772" i="1"/>
  <c r="E1772" i="1"/>
  <c r="H1772" i="1"/>
  <c r="I1772" i="1"/>
  <c r="J1772" i="1"/>
  <c r="C1773" i="1"/>
  <c r="D1773" i="1"/>
  <c r="E1773" i="1"/>
  <c r="H1773" i="1"/>
  <c r="I1773" i="1"/>
  <c r="J1773" i="1"/>
  <c r="C1774" i="1"/>
  <c r="D1774" i="1"/>
  <c r="E1774" i="1"/>
  <c r="H1774" i="1"/>
  <c r="I1774" i="1"/>
  <c r="J1774" i="1"/>
  <c r="C1775" i="1"/>
  <c r="D1775" i="1"/>
  <c r="E1775" i="1"/>
  <c r="H1775" i="1"/>
  <c r="I1775" i="1"/>
  <c r="J1775" i="1"/>
  <c r="C1776" i="1"/>
  <c r="D1776" i="1"/>
  <c r="E1776" i="1"/>
  <c r="H1776" i="1"/>
  <c r="I1776" i="1"/>
  <c r="J1776" i="1"/>
  <c r="C1777" i="1"/>
  <c r="D1777" i="1"/>
  <c r="E1777" i="1"/>
  <c r="H1777" i="1"/>
  <c r="I1777" i="1"/>
  <c r="J1777" i="1"/>
  <c r="C1778" i="1"/>
  <c r="D1778" i="1"/>
  <c r="E1778" i="1"/>
  <c r="H1778" i="1"/>
  <c r="I1778" i="1"/>
  <c r="J1778" i="1"/>
  <c r="C1779" i="1"/>
  <c r="D1779" i="1"/>
  <c r="E1779" i="1"/>
  <c r="H1779" i="1"/>
  <c r="I1779" i="1"/>
  <c r="J1779" i="1"/>
  <c r="C1780" i="1"/>
  <c r="D1780" i="1"/>
  <c r="E1780" i="1"/>
  <c r="H1780" i="1"/>
  <c r="I1780" i="1"/>
  <c r="J1780" i="1"/>
  <c r="C1781" i="1"/>
  <c r="D1781" i="1"/>
  <c r="E1781" i="1"/>
  <c r="H1781" i="1"/>
  <c r="I1781" i="1"/>
  <c r="J1781" i="1"/>
  <c r="C1782" i="1"/>
  <c r="D1782" i="1"/>
  <c r="E1782" i="1"/>
  <c r="H1782" i="1"/>
  <c r="I1782" i="1"/>
  <c r="J1782" i="1"/>
  <c r="C1783" i="1"/>
  <c r="D1783" i="1"/>
  <c r="E1783" i="1"/>
  <c r="H1783" i="1"/>
  <c r="I1783" i="1"/>
  <c r="J1783" i="1"/>
  <c r="C1784" i="1"/>
  <c r="D1784" i="1"/>
  <c r="E1784" i="1"/>
  <c r="H1784" i="1"/>
  <c r="I1784" i="1"/>
  <c r="J1784" i="1"/>
  <c r="C1785" i="1"/>
  <c r="D1785" i="1"/>
  <c r="E1785" i="1"/>
  <c r="H1785" i="1"/>
  <c r="I1785" i="1"/>
  <c r="J1785" i="1"/>
  <c r="C1786" i="1"/>
  <c r="D1786" i="1"/>
  <c r="E1786" i="1"/>
  <c r="H1786" i="1"/>
  <c r="I1786" i="1"/>
  <c r="J1786" i="1"/>
  <c r="C1787" i="1"/>
  <c r="D1787" i="1"/>
  <c r="E1787" i="1"/>
  <c r="H1787" i="1"/>
  <c r="I1787" i="1"/>
  <c r="J1787" i="1"/>
  <c r="C1788" i="1"/>
  <c r="D1788" i="1"/>
  <c r="E1788" i="1"/>
  <c r="H1788" i="1"/>
  <c r="I1788" i="1"/>
  <c r="J1788" i="1"/>
  <c r="C1789" i="1"/>
  <c r="D1789" i="1"/>
  <c r="E1789" i="1"/>
  <c r="H1789" i="1"/>
  <c r="I1789" i="1"/>
  <c r="J1789" i="1"/>
  <c r="C1790" i="1"/>
  <c r="D1790" i="1"/>
  <c r="E1790" i="1"/>
  <c r="H1790" i="1"/>
  <c r="I1790" i="1"/>
  <c r="J1790" i="1"/>
  <c r="C1791" i="1"/>
  <c r="D1791" i="1"/>
  <c r="E1791" i="1"/>
  <c r="H1791" i="1"/>
  <c r="I1791" i="1"/>
  <c r="J1791" i="1"/>
  <c r="C1792" i="1"/>
  <c r="D1792" i="1"/>
  <c r="E1792" i="1"/>
  <c r="H1792" i="1"/>
  <c r="I1792" i="1"/>
  <c r="J1792" i="1"/>
  <c r="C1793" i="1"/>
  <c r="D1793" i="1"/>
  <c r="E1793" i="1"/>
  <c r="H1793" i="1"/>
  <c r="I1793" i="1"/>
  <c r="J1793" i="1"/>
  <c r="C1794" i="1"/>
  <c r="D1794" i="1"/>
  <c r="E1794" i="1"/>
  <c r="H1794" i="1"/>
  <c r="I1794" i="1"/>
  <c r="J1794" i="1"/>
  <c r="C1795" i="1"/>
  <c r="D1795" i="1"/>
  <c r="E1795" i="1"/>
  <c r="H1795" i="1"/>
  <c r="I1795" i="1"/>
  <c r="J1795" i="1"/>
  <c r="C1796" i="1"/>
  <c r="D1796" i="1"/>
  <c r="E1796" i="1"/>
  <c r="H1796" i="1"/>
  <c r="I1796" i="1"/>
  <c r="J1796" i="1"/>
  <c r="C1797" i="1"/>
  <c r="D1797" i="1"/>
  <c r="E1797" i="1"/>
  <c r="H1797" i="1"/>
  <c r="I1797" i="1"/>
  <c r="J1797" i="1"/>
  <c r="C1798" i="1"/>
  <c r="D1798" i="1"/>
  <c r="E1798" i="1"/>
  <c r="H1798" i="1"/>
  <c r="I1798" i="1"/>
  <c r="J1798" i="1"/>
  <c r="C1799" i="1"/>
  <c r="D1799" i="1"/>
  <c r="E1799" i="1"/>
  <c r="H1799" i="1"/>
  <c r="I1799" i="1"/>
  <c r="J1799" i="1"/>
  <c r="C1800" i="1"/>
  <c r="D1800" i="1"/>
  <c r="E1800" i="1"/>
  <c r="H1800" i="1"/>
  <c r="I1800" i="1"/>
  <c r="J1800" i="1"/>
  <c r="C1801" i="1"/>
  <c r="D1801" i="1"/>
  <c r="E1801" i="1"/>
  <c r="H1801" i="1"/>
  <c r="I1801" i="1"/>
  <c r="J1801" i="1"/>
  <c r="C1802" i="1"/>
  <c r="D1802" i="1"/>
  <c r="E1802" i="1"/>
  <c r="H1802" i="1"/>
  <c r="I1802" i="1"/>
  <c r="J1802" i="1"/>
  <c r="C1803" i="1"/>
  <c r="D1803" i="1"/>
  <c r="E1803" i="1"/>
  <c r="H1803" i="1"/>
  <c r="I1803" i="1"/>
  <c r="J1803" i="1"/>
  <c r="C1804" i="1"/>
  <c r="D1804" i="1"/>
  <c r="E1804" i="1"/>
  <c r="H1804" i="1"/>
  <c r="I1804" i="1"/>
  <c r="J1804" i="1"/>
  <c r="C1805" i="1"/>
  <c r="D1805" i="1"/>
  <c r="E1805" i="1"/>
  <c r="H1805" i="1"/>
  <c r="I1805" i="1"/>
  <c r="J1805" i="1"/>
  <c r="C1806" i="1"/>
  <c r="D1806" i="1"/>
  <c r="E1806" i="1"/>
  <c r="H1806" i="1"/>
  <c r="I1806" i="1"/>
  <c r="J1806" i="1"/>
  <c r="C1807" i="1"/>
  <c r="D1807" i="1"/>
  <c r="E1807" i="1"/>
  <c r="H1807" i="1"/>
  <c r="I1807" i="1"/>
  <c r="J1807" i="1"/>
  <c r="C1808" i="1"/>
  <c r="D1808" i="1"/>
  <c r="E1808" i="1"/>
  <c r="H1808" i="1"/>
  <c r="I1808" i="1"/>
  <c r="J1808" i="1"/>
  <c r="C1809" i="1"/>
  <c r="D1809" i="1"/>
  <c r="E1809" i="1"/>
  <c r="H1809" i="1"/>
  <c r="I1809" i="1"/>
  <c r="J1809" i="1"/>
  <c r="C1810" i="1"/>
  <c r="D1810" i="1"/>
  <c r="E1810" i="1"/>
  <c r="H1810" i="1"/>
  <c r="I1810" i="1"/>
  <c r="J1810" i="1"/>
  <c r="C1811" i="1"/>
  <c r="D1811" i="1"/>
  <c r="E1811" i="1"/>
  <c r="H1811" i="1"/>
  <c r="I1811" i="1"/>
  <c r="J1811" i="1"/>
  <c r="C1812" i="1"/>
  <c r="D1812" i="1"/>
  <c r="E1812" i="1"/>
  <c r="H1812" i="1"/>
  <c r="I1812" i="1"/>
  <c r="J1812" i="1"/>
  <c r="C1813" i="1"/>
  <c r="D1813" i="1"/>
  <c r="E1813" i="1"/>
  <c r="H1813" i="1"/>
  <c r="I1813" i="1"/>
  <c r="J1813" i="1"/>
  <c r="C1814" i="1"/>
  <c r="D1814" i="1"/>
  <c r="E1814" i="1"/>
  <c r="H1814" i="1"/>
  <c r="I1814" i="1"/>
  <c r="J1814" i="1"/>
  <c r="C1815" i="1"/>
  <c r="D1815" i="1"/>
  <c r="E1815" i="1"/>
  <c r="H1815" i="1"/>
  <c r="I1815" i="1"/>
  <c r="J1815" i="1"/>
  <c r="C1816" i="1"/>
  <c r="D1816" i="1"/>
  <c r="E1816" i="1"/>
  <c r="H1816" i="1"/>
  <c r="I1816" i="1"/>
  <c r="J1816" i="1"/>
  <c r="C1817" i="1"/>
  <c r="D1817" i="1"/>
  <c r="E1817" i="1"/>
  <c r="H1817" i="1"/>
  <c r="I1817" i="1"/>
  <c r="J1817" i="1"/>
  <c r="C1818" i="1"/>
  <c r="D1818" i="1"/>
  <c r="E1818" i="1"/>
  <c r="H1818" i="1"/>
  <c r="I1818" i="1"/>
  <c r="J1818" i="1"/>
  <c r="C1819" i="1"/>
  <c r="D1819" i="1"/>
  <c r="E1819" i="1"/>
  <c r="H1819" i="1"/>
  <c r="I1819" i="1"/>
  <c r="J1819" i="1"/>
  <c r="C1820" i="1"/>
  <c r="D1820" i="1"/>
  <c r="E1820" i="1"/>
  <c r="H1820" i="1"/>
  <c r="I1820" i="1"/>
  <c r="J1820" i="1"/>
  <c r="C1821" i="1"/>
  <c r="D1821" i="1"/>
  <c r="E1821" i="1"/>
  <c r="H1821" i="1"/>
  <c r="I1821" i="1"/>
  <c r="J1821" i="1"/>
  <c r="C1822" i="1"/>
  <c r="D1822" i="1"/>
  <c r="E1822" i="1"/>
  <c r="H1822" i="1"/>
  <c r="I1822" i="1"/>
  <c r="J1822" i="1"/>
  <c r="C1823" i="1"/>
  <c r="D1823" i="1"/>
  <c r="E1823" i="1"/>
  <c r="H1823" i="1"/>
  <c r="I1823" i="1"/>
  <c r="J1823" i="1"/>
  <c r="C1824" i="1"/>
  <c r="D1824" i="1"/>
  <c r="E1824" i="1"/>
  <c r="H1824" i="1"/>
  <c r="I1824" i="1"/>
  <c r="J1824" i="1"/>
  <c r="C1825" i="1"/>
  <c r="D1825" i="1"/>
  <c r="E1825" i="1"/>
  <c r="H1825" i="1"/>
  <c r="I1825" i="1"/>
  <c r="J1825" i="1"/>
  <c r="C1826" i="1"/>
  <c r="D1826" i="1"/>
  <c r="E1826" i="1"/>
  <c r="H1826" i="1"/>
  <c r="I1826" i="1"/>
  <c r="J1826" i="1"/>
  <c r="C1827" i="1"/>
  <c r="D1827" i="1"/>
  <c r="E1827" i="1"/>
  <c r="H1827" i="1"/>
  <c r="I1827" i="1"/>
  <c r="J1827" i="1"/>
  <c r="C1828" i="1"/>
  <c r="D1828" i="1"/>
  <c r="E1828" i="1"/>
  <c r="H1828" i="1"/>
  <c r="I1828" i="1"/>
  <c r="J1828" i="1"/>
  <c r="C1829" i="1"/>
  <c r="D1829" i="1"/>
  <c r="E1829" i="1"/>
  <c r="H1829" i="1"/>
  <c r="I1829" i="1"/>
  <c r="J1829" i="1"/>
  <c r="C1830" i="1"/>
  <c r="D1830" i="1"/>
  <c r="E1830" i="1"/>
  <c r="H1830" i="1"/>
  <c r="I1830" i="1"/>
  <c r="J1830" i="1"/>
  <c r="C1831" i="1"/>
  <c r="D1831" i="1"/>
  <c r="E1831" i="1"/>
  <c r="H1831" i="1"/>
  <c r="I1831" i="1"/>
  <c r="J1831" i="1"/>
  <c r="C1832" i="1"/>
  <c r="D1832" i="1"/>
  <c r="E1832" i="1"/>
  <c r="H1832" i="1"/>
  <c r="I1832" i="1"/>
  <c r="J1832" i="1"/>
  <c r="C1833" i="1"/>
  <c r="D1833" i="1"/>
  <c r="E1833" i="1"/>
  <c r="H1833" i="1"/>
  <c r="I1833" i="1"/>
  <c r="J1833" i="1"/>
  <c r="C1834" i="1"/>
  <c r="D1834" i="1"/>
  <c r="E1834" i="1"/>
  <c r="H1834" i="1"/>
  <c r="I1834" i="1"/>
  <c r="J1834" i="1"/>
  <c r="C1835" i="1"/>
  <c r="D1835" i="1"/>
  <c r="E1835" i="1"/>
  <c r="H1835" i="1"/>
  <c r="I1835" i="1"/>
  <c r="J1835" i="1"/>
  <c r="C1836" i="1"/>
  <c r="D1836" i="1"/>
  <c r="E1836" i="1"/>
  <c r="H1836" i="1"/>
  <c r="I1836" i="1"/>
  <c r="J1836" i="1"/>
  <c r="C1837" i="1"/>
  <c r="D1837" i="1"/>
  <c r="E1837" i="1"/>
  <c r="H1837" i="1"/>
  <c r="I1837" i="1"/>
  <c r="J1837" i="1"/>
  <c r="C1838" i="1"/>
  <c r="D1838" i="1"/>
  <c r="E1838" i="1"/>
  <c r="H1838" i="1"/>
  <c r="I1838" i="1"/>
  <c r="J1838" i="1"/>
  <c r="C1839" i="1"/>
  <c r="D1839" i="1"/>
  <c r="E1839" i="1"/>
  <c r="H1839" i="1"/>
  <c r="I1839" i="1"/>
  <c r="J1839" i="1"/>
  <c r="C1840" i="1"/>
  <c r="D1840" i="1"/>
  <c r="E1840" i="1"/>
  <c r="H1840" i="1"/>
  <c r="I1840" i="1"/>
  <c r="J1840" i="1"/>
  <c r="C1841" i="1"/>
  <c r="D1841" i="1"/>
  <c r="E1841" i="1"/>
  <c r="H1841" i="1"/>
  <c r="I1841" i="1"/>
  <c r="J1841" i="1"/>
  <c r="C1842" i="1"/>
  <c r="D1842" i="1"/>
  <c r="E1842" i="1"/>
  <c r="H1842" i="1"/>
  <c r="I1842" i="1"/>
  <c r="J1842" i="1"/>
  <c r="C1843" i="1"/>
  <c r="D1843" i="1"/>
  <c r="E1843" i="1"/>
  <c r="H1843" i="1"/>
  <c r="I1843" i="1"/>
  <c r="J1843" i="1"/>
  <c r="C1844" i="1"/>
  <c r="D1844" i="1"/>
  <c r="E1844" i="1"/>
  <c r="H1844" i="1"/>
  <c r="I1844" i="1"/>
  <c r="J1844" i="1"/>
  <c r="C1845" i="1"/>
  <c r="D1845" i="1"/>
  <c r="E1845" i="1"/>
  <c r="H1845" i="1"/>
  <c r="I1845" i="1"/>
  <c r="J1845" i="1"/>
  <c r="C1846" i="1"/>
  <c r="D1846" i="1"/>
  <c r="E1846" i="1"/>
  <c r="H1846" i="1"/>
  <c r="I1846" i="1"/>
  <c r="J1846" i="1"/>
  <c r="C1847" i="1"/>
  <c r="D1847" i="1"/>
  <c r="E1847" i="1"/>
  <c r="H1847" i="1"/>
  <c r="I1847" i="1"/>
  <c r="J1847" i="1"/>
  <c r="C1848" i="1"/>
  <c r="D1848" i="1"/>
  <c r="E1848" i="1"/>
  <c r="H1848" i="1"/>
  <c r="I1848" i="1"/>
  <c r="J1848" i="1"/>
  <c r="C1849" i="1"/>
  <c r="D1849" i="1"/>
  <c r="E1849" i="1"/>
  <c r="H1849" i="1"/>
  <c r="I1849" i="1"/>
  <c r="J1849" i="1"/>
  <c r="C1850" i="1"/>
  <c r="D1850" i="1"/>
  <c r="E1850" i="1"/>
  <c r="H1850" i="1"/>
  <c r="I1850" i="1"/>
  <c r="J1850" i="1"/>
  <c r="C1851" i="1"/>
  <c r="D1851" i="1"/>
  <c r="E1851" i="1"/>
  <c r="H1851" i="1"/>
  <c r="I1851" i="1"/>
  <c r="J1851" i="1"/>
  <c r="C1852" i="1"/>
  <c r="D1852" i="1"/>
  <c r="E1852" i="1"/>
  <c r="H1852" i="1"/>
  <c r="I1852" i="1"/>
  <c r="J1852" i="1"/>
  <c r="C1853" i="1"/>
  <c r="D1853" i="1"/>
  <c r="E1853" i="1"/>
  <c r="H1853" i="1"/>
  <c r="I1853" i="1"/>
  <c r="J1853" i="1"/>
  <c r="C1854" i="1"/>
  <c r="D1854" i="1"/>
  <c r="E1854" i="1"/>
  <c r="H1854" i="1"/>
  <c r="I1854" i="1"/>
  <c r="J1854" i="1"/>
  <c r="C1855" i="1"/>
  <c r="D1855" i="1"/>
  <c r="E1855" i="1"/>
  <c r="H1855" i="1"/>
  <c r="I1855" i="1"/>
  <c r="J1855" i="1"/>
  <c r="C1856" i="1"/>
  <c r="D1856" i="1"/>
  <c r="E1856" i="1"/>
  <c r="H1856" i="1"/>
  <c r="I1856" i="1"/>
  <c r="J1856" i="1"/>
  <c r="C1857" i="1"/>
  <c r="D1857" i="1"/>
  <c r="E1857" i="1"/>
  <c r="H1857" i="1"/>
  <c r="I1857" i="1"/>
  <c r="J1857" i="1"/>
  <c r="C1858" i="1"/>
  <c r="D1858" i="1"/>
  <c r="E1858" i="1"/>
  <c r="H1858" i="1"/>
  <c r="I1858" i="1"/>
  <c r="J1858" i="1"/>
  <c r="C1859" i="1"/>
  <c r="D1859" i="1"/>
  <c r="E1859" i="1"/>
  <c r="H1859" i="1"/>
  <c r="I1859" i="1"/>
  <c r="J1859" i="1"/>
  <c r="C1860" i="1"/>
  <c r="D1860" i="1"/>
  <c r="E1860" i="1"/>
  <c r="H1860" i="1"/>
  <c r="I1860" i="1"/>
  <c r="J1860" i="1"/>
  <c r="C1861" i="1"/>
  <c r="D1861" i="1"/>
  <c r="E1861" i="1"/>
  <c r="H1861" i="1"/>
  <c r="I1861" i="1"/>
  <c r="J1861" i="1"/>
  <c r="C1862" i="1"/>
  <c r="D1862" i="1"/>
  <c r="E1862" i="1"/>
  <c r="H1862" i="1"/>
  <c r="I1862" i="1"/>
  <c r="J1862" i="1"/>
  <c r="C1863" i="1"/>
  <c r="D1863" i="1"/>
  <c r="E1863" i="1"/>
  <c r="H1863" i="1"/>
  <c r="I1863" i="1"/>
  <c r="J1863" i="1"/>
  <c r="C1864" i="1"/>
  <c r="D1864" i="1"/>
  <c r="E1864" i="1"/>
  <c r="H1864" i="1"/>
  <c r="I1864" i="1"/>
  <c r="J1864" i="1"/>
  <c r="C1865" i="1"/>
  <c r="D1865" i="1"/>
  <c r="E1865" i="1"/>
  <c r="H1865" i="1"/>
  <c r="I1865" i="1"/>
  <c r="J1865" i="1"/>
  <c r="C1866" i="1"/>
  <c r="D1866" i="1"/>
  <c r="E1866" i="1"/>
  <c r="H1866" i="1"/>
  <c r="I1866" i="1"/>
  <c r="J1866" i="1"/>
  <c r="C1867" i="1"/>
  <c r="D1867" i="1"/>
  <c r="E1867" i="1"/>
  <c r="H1867" i="1"/>
  <c r="I1867" i="1"/>
  <c r="J1867" i="1"/>
  <c r="C1868" i="1"/>
  <c r="D1868" i="1"/>
  <c r="E1868" i="1"/>
  <c r="H1868" i="1"/>
  <c r="I1868" i="1"/>
  <c r="J1868" i="1"/>
  <c r="C1869" i="1"/>
  <c r="D1869" i="1"/>
  <c r="E1869" i="1"/>
  <c r="H1869" i="1"/>
  <c r="I1869" i="1"/>
  <c r="J1869" i="1"/>
  <c r="C1870" i="1"/>
  <c r="D1870" i="1"/>
  <c r="E1870" i="1"/>
  <c r="H1870" i="1"/>
  <c r="I1870" i="1"/>
  <c r="J1870" i="1"/>
  <c r="C1871" i="1"/>
  <c r="D1871" i="1"/>
  <c r="E1871" i="1"/>
  <c r="H1871" i="1"/>
  <c r="I1871" i="1"/>
  <c r="J1871" i="1"/>
  <c r="C1872" i="1"/>
  <c r="D1872" i="1"/>
  <c r="E1872" i="1"/>
  <c r="H1872" i="1"/>
  <c r="I1872" i="1"/>
  <c r="J1872" i="1"/>
  <c r="C1873" i="1"/>
  <c r="D1873" i="1"/>
  <c r="E1873" i="1"/>
  <c r="H1873" i="1"/>
  <c r="I1873" i="1"/>
  <c r="J1873" i="1"/>
  <c r="C1874" i="1"/>
  <c r="D1874" i="1"/>
  <c r="E1874" i="1"/>
  <c r="H1874" i="1"/>
  <c r="I1874" i="1"/>
  <c r="J1874" i="1"/>
  <c r="C1875" i="1"/>
  <c r="D1875" i="1"/>
  <c r="E1875" i="1"/>
  <c r="H1875" i="1"/>
  <c r="I1875" i="1"/>
  <c r="J1875" i="1"/>
  <c r="C1876" i="1"/>
  <c r="D1876" i="1"/>
  <c r="E1876" i="1"/>
  <c r="H1876" i="1"/>
  <c r="I1876" i="1"/>
  <c r="J1876" i="1"/>
  <c r="C1877" i="1"/>
  <c r="D1877" i="1"/>
  <c r="E1877" i="1"/>
  <c r="H1877" i="1"/>
  <c r="I1877" i="1"/>
  <c r="J1877" i="1"/>
  <c r="C1878" i="1"/>
  <c r="D1878" i="1"/>
  <c r="E1878" i="1"/>
  <c r="H1878" i="1"/>
  <c r="I1878" i="1"/>
  <c r="J1878" i="1"/>
  <c r="C1879" i="1"/>
  <c r="D1879" i="1"/>
  <c r="E1879" i="1"/>
  <c r="H1879" i="1"/>
  <c r="I1879" i="1"/>
  <c r="J1879" i="1"/>
  <c r="C1880" i="1"/>
  <c r="D1880" i="1"/>
  <c r="E1880" i="1"/>
  <c r="H1880" i="1"/>
  <c r="I1880" i="1"/>
  <c r="J1880" i="1"/>
  <c r="C1881" i="1"/>
  <c r="D1881" i="1"/>
  <c r="E1881" i="1"/>
  <c r="H1881" i="1"/>
  <c r="I1881" i="1"/>
  <c r="J1881" i="1"/>
  <c r="C1882" i="1"/>
  <c r="D1882" i="1"/>
  <c r="E1882" i="1"/>
  <c r="H1882" i="1"/>
  <c r="I1882" i="1"/>
  <c r="J1882" i="1"/>
  <c r="C1883" i="1"/>
  <c r="D1883" i="1"/>
  <c r="E1883" i="1"/>
  <c r="H1883" i="1"/>
  <c r="I1883" i="1"/>
  <c r="J1883" i="1"/>
  <c r="C1884" i="1"/>
  <c r="D1884" i="1"/>
  <c r="E1884" i="1"/>
  <c r="H1884" i="1"/>
  <c r="I1884" i="1"/>
  <c r="J1884" i="1"/>
  <c r="C1885" i="1"/>
  <c r="D1885" i="1"/>
  <c r="E1885" i="1"/>
  <c r="H1885" i="1"/>
  <c r="I1885" i="1"/>
  <c r="J1885" i="1"/>
  <c r="C1886" i="1"/>
  <c r="D1886" i="1"/>
  <c r="E1886" i="1"/>
  <c r="H1886" i="1"/>
  <c r="I1886" i="1"/>
  <c r="J1886" i="1"/>
  <c r="C1887" i="1"/>
  <c r="D1887" i="1"/>
  <c r="E1887" i="1"/>
  <c r="H1887" i="1"/>
  <c r="I1887" i="1"/>
  <c r="J1887" i="1"/>
  <c r="C1888" i="1"/>
  <c r="D1888" i="1"/>
  <c r="E1888" i="1"/>
  <c r="H1888" i="1"/>
  <c r="I1888" i="1"/>
  <c r="J1888" i="1"/>
  <c r="C1889" i="1"/>
  <c r="D1889" i="1"/>
  <c r="E1889" i="1"/>
  <c r="H1889" i="1"/>
  <c r="I1889" i="1"/>
  <c r="J1889" i="1"/>
  <c r="C1890" i="1"/>
  <c r="D1890" i="1"/>
  <c r="E1890" i="1"/>
  <c r="H1890" i="1"/>
  <c r="I1890" i="1"/>
  <c r="J1890" i="1"/>
  <c r="C1891" i="1"/>
  <c r="D1891" i="1"/>
  <c r="E1891" i="1"/>
  <c r="H1891" i="1"/>
  <c r="I1891" i="1"/>
  <c r="J1891" i="1"/>
  <c r="C1892" i="1"/>
  <c r="D1892" i="1"/>
  <c r="E1892" i="1"/>
  <c r="H1892" i="1"/>
  <c r="I1892" i="1"/>
  <c r="J1892" i="1"/>
  <c r="C1893" i="1"/>
  <c r="D1893" i="1"/>
  <c r="E1893" i="1"/>
  <c r="H1893" i="1"/>
  <c r="I1893" i="1"/>
  <c r="J1893" i="1"/>
  <c r="C1894" i="1"/>
  <c r="D1894" i="1"/>
  <c r="E1894" i="1"/>
  <c r="H1894" i="1"/>
  <c r="I1894" i="1"/>
  <c r="J1894" i="1"/>
  <c r="C1895" i="1"/>
  <c r="D1895" i="1"/>
  <c r="E1895" i="1"/>
  <c r="H1895" i="1"/>
  <c r="I1895" i="1"/>
  <c r="J1895" i="1"/>
  <c r="C1896" i="1"/>
  <c r="D1896" i="1"/>
  <c r="E1896" i="1"/>
  <c r="H1896" i="1"/>
  <c r="I1896" i="1"/>
  <c r="J1896" i="1"/>
  <c r="C1897" i="1"/>
  <c r="D1897" i="1"/>
  <c r="E1897" i="1"/>
  <c r="H1897" i="1"/>
  <c r="I1897" i="1"/>
  <c r="J1897" i="1"/>
  <c r="C1898" i="1"/>
  <c r="D1898" i="1"/>
  <c r="E1898" i="1"/>
  <c r="H1898" i="1"/>
  <c r="I1898" i="1"/>
  <c r="J1898" i="1"/>
  <c r="C1899" i="1"/>
  <c r="D1899" i="1"/>
  <c r="E1899" i="1"/>
  <c r="H1899" i="1"/>
  <c r="I1899" i="1"/>
  <c r="J1899" i="1"/>
  <c r="C1900" i="1"/>
  <c r="D1900" i="1"/>
  <c r="E1900" i="1"/>
  <c r="H1900" i="1"/>
  <c r="I1900" i="1"/>
  <c r="J1900" i="1"/>
  <c r="C1901" i="1"/>
  <c r="D1901" i="1"/>
  <c r="E1901" i="1"/>
  <c r="H1901" i="1"/>
  <c r="I1901" i="1"/>
  <c r="J1901" i="1"/>
  <c r="C1902" i="1"/>
  <c r="D1902" i="1"/>
  <c r="E1902" i="1"/>
  <c r="H1902" i="1"/>
  <c r="I1902" i="1"/>
  <c r="J1902" i="1"/>
  <c r="C1903" i="1"/>
  <c r="D1903" i="1"/>
  <c r="E1903" i="1"/>
  <c r="H1903" i="1"/>
  <c r="I1903" i="1"/>
  <c r="J1903" i="1"/>
  <c r="C1904" i="1"/>
  <c r="D1904" i="1"/>
  <c r="E1904" i="1"/>
  <c r="H1904" i="1"/>
  <c r="I1904" i="1"/>
  <c r="J1904" i="1"/>
  <c r="C1905" i="1"/>
  <c r="D1905" i="1"/>
  <c r="E1905" i="1"/>
  <c r="H1905" i="1"/>
  <c r="I1905" i="1"/>
  <c r="J1905" i="1"/>
  <c r="C1906" i="1"/>
  <c r="D1906" i="1"/>
  <c r="E1906" i="1"/>
  <c r="H1906" i="1"/>
  <c r="I1906" i="1"/>
  <c r="J1906" i="1"/>
  <c r="C1907" i="1"/>
  <c r="D1907" i="1"/>
  <c r="E1907" i="1"/>
  <c r="H1907" i="1"/>
  <c r="I1907" i="1"/>
  <c r="J1907" i="1"/>
  <c r="C1908" i="1"/>
  <c r="D1908" i="1"/>
  <c r="E1908" i="1"/>
  <c r="H1908" i="1"/>
  <c r="I1908" i="1"/>
  <c r="J1908" i="1"/>
  <c r="C1909" i="1"/>
  <c r="D1909" i="1"/>
  <c r="E1909" i="1"/>
  <c r="H1909" i="1"/>
  <c r="I1909" i="1"/>
  <c r="J1909" i="1"/>
  <c r="C1910" i="1"/>
  <c r="D1910" i="1"/>
  <c r="E1910" i="1"/>
  <c r="H1910" i="1"/>
  <c r="I1910" i="1"/>
  <c r="J1910" i="1"/>
  <c r="C1911" i="1"/>
  <c r="D1911" i="1"/>
  <c r="E1911" i="1"/>
  <c r="H1911" i="1"/>
  <c r="I1911" i="1"/>
  <c r="J1911" i="1"/>
  <c r="C1912" i="1"/>
  <c r="D1912" i="1"/>
  <c r="E1912" i="1"/>
  <c r="H1912" i="1"/>
  <c r="I1912" i="1"/>
  <c r="J1912" i="1"/>
  <c r="C1913" i="1"/>
  <c r="D1913" i="1"/>
  <c r="E1913" i="1"/>
  <c r="H1913" i="1"/>
  <c r="I1913" i="1"/>
  <c r="J1913" i="1"/>
  <c r="C1914" i="1"/>
  <c r="D1914" i="1"/>
  <c r="E1914" i="1"/>
  <c r="H1914" i="1"/>
  <c r="I1914" i="1"/>
  <c r="J1914" i="1"/>
  <c r="C1915" i="1"/>
  <c r="D1915" i="1"/>
  <c r="E1915" i="1"/>
  <c r="H1915" i="1"/>
  <c r="I1915" i="1"/>
  <c r="J1915" i="1"/>
  <c r="C1916" i="1"/>
  <c r="D1916" i="1"/>
  <c r="E1916" i="1"/>
  <c r="H1916" i="1"/>
  <c r="I1916" i="1"/>
  <c r="J1916" i="1"/>
  <c r="C1917" i="1"/>
  <c r="D1917" i="1"/>
  <c r="E1917" i="1"/>
  <c r="H1917" i="1"/>
  <c r="I1917" i="1"/>
  <c r="J1917" i="1"/>
  <c r="C1918" i="1"/>
  <c r="D1918" i="1"/>
  <c r="E1918" i="1"/>
  <c r="H1918" i="1"/>
  <c r="I1918" i="1"/>
  <c r="J1918" i="1"/>
  <c r="C1919" i="1"/>
  <c r="D1919" i="1"/>
  <c r="E1919" i="1"/>
  <c r="H1919" i="1"/>
  <c r="I1919" i="1"/>
  <c r="J1919" i="1"/>
  <c r="C1920" i="1"/>
  <c r="D1920" i="1"/>
  <c r="E1920" i="1"/>
  <c r="H1920" i="1"/>
  <c r="I1920" i="1"/>
  <c r="J1920" i="1"/>
  <c r="C1921" i="1"/>
  <c r="D1921" i="1"/>
  <c r="E1921" i="1"/>
  <c r="H1921" i="1"/>
  <c r="I1921" i="1"/>
  <c r="J1921" i="1"/>
  <c r="C1922" i="1"/>
  <c r="D1922" i="1"/>
  <c r="E1922" i="1"/>
  <c r="H1922" i="1"/>
  <c r="I1922" i="1"/>
  <c r="J1922" i="1"/>
  <c r="C1923" i="1"/>
  <c r="D1923" i="1"/>
  <c r="E1923" i="1"/>
  <c r="H1923" i="1"/>
  <c r="I1923" i="1"/>
  <c r="J1923" i="1"/>
  <c r="C1924" i="1"/>
  <c r="D1924" i="1"/>
  <c r="E1924" i="1"/>
  <c r="H1924" i="1"/>
  <c r="I1924" i="1"/>
  <c r="J1924" i="1"/>
  <c r="C1925" i="1"/>
  <c r="D1925" i="1"/>
  <c r="E1925" i="1"/>
  <c r="H1925" i="1"/>
  <c r="I1925" i="1"/>
  <c r="J1925" i="1"/>
  <c r="C1926" i="1"/>
  <c r="D1926" i="1"/>
  <c r="E1926" i="1"/>
  <c r="H1926" i="1"/>
  <c r="I1926" i="1"/>
  <c r="J1926" i="1"/>
  <c r="C1927" i="1"/>
  <c r="D1927" i="1"/>
  <c r="E1927" i="1"/>
  <c r="H1927" i="1"/>
  <c r="I1927" i="1"/>
  <c r="J1927" i="1"/>
  <c r="C1928" i="1"/>
  <c r="D1928" i="1"/>
  <c r="E1928" i="1"/>
  <c r="H1928" i="1"/>
  <c r="I1928" i="1"/>
  <c r="J1928" i="1"/>
  <c r="C1929" i="1"/>
  <c r="D1929" i="1"/>
  <c r="E1929" i="1"/>
  <c r="H1929" i="1"/>
  <c r="I1929" i="1"/>
  <c r="J1929" i="1"/>
  <c r="C1930" i="1"/>
  <c r="D1930" i="1"/>
  <c r="E1930" i="1"/>
  <c r="H1930" i="1"/>
  <c r="I1930" i="1"/>
  <c r="J1930" i="1"/>
  <c r="C1931" i="1"/>
  <c r="D1931" i="1"/>
  <c r="E1931" i="1"/>
  <c r="H1931" i="1"/>
  <c r="I1931" i="1"/>
  <c r="J1931" i="1"/>
  <c r="C1932" i="1"/>
  <c r="D1932" i="1"/>
  <c r="E1932" i="1"/>
  <c r="H1932" i="1"/>
  <c r="I1932" i="1"/>
  <c r="J1932" i="1"/>
  <c r="C1933" i="1"/>
  <c r="D1933" i="1"/>
  <c r="E1933" i="1"/>
  <c r="H1933" i="1"/>
  <c r="I1933" i="1"/>
  <c r="J1933" i="1"/>
  <c r="C1934" i="1"/>
  <c r="D1934" i="1"/>
  <c r="E1934" i="1"/>
  <c r="H1934" i="1"/>
  <c r="I1934" i="1"/>
  <c r="J1934" i="1"/>
  <c r="C1935" i="1"/>
  <c r="D1935" i="1"/>
  <c r="E1935" i="1"/>
  <c r="H1935" i="1"/>
  <c r="I1935" i="1"/>
  <c r="J1935" i="1"/>
  <c r="C1936" i="1"/>
  <c r="D1936" i="1"/>
  <c r="E1936" i="1"/>
  <c r="H1936" i="1"/>
  <c r="I1936" i="1"/>
  <c r="J1936" i="1"/>
  <c r="C1937" i="1"/>
  <c r="D1937" i="1"/>
  <c r="E1937" i="1"/>
  <c r="H1937" i="1"/>
  <c r="I1937" i="1"/>
  <c r="J1937" i="1"/>
  <c r="C1938" i="1"/>
  <c r="D1938" i="1"/>
  <c r="E1938" i="1"/>
  <c r="H1938" i="1"/>
  <c r="I1938" i="1"/>
  <c r="J1938" i="1"/>
  <c r="C1939" i="1"/>
  <c r="D1939" i="1"/>
  <c r="E1939" i="1"/>
  <c r="H1939" i="1"/>
  <c r="I1939" i="1"/>
  <c r="J1939" i="1"/>
  <c r="C1940" i="1"/>
  <c r="D1940" i="1"/>
  <c r="E1940" i="1"/>
  <c r="H1940" i="1"/>
  <c r="I1940" i="1"/>
  <c r="J1940" i="1"/>
  <c r="C1941" i="1"/>
  <c r="D1941" i="1"/>
  <c r="E1941" i="1"/>
  <c r="H1941" i="1"/>
  <c r="I1941" i="1"/>
  <c r="J1941" i="1"/>
  <c r="C1942" i="1"/>
  <c r="D1942" i="1"/>
  <c r="E1942" i="1"/>
  <c r="H1942" i="1"/>
  <c r="I1942" i="1"/>
  <c r="J1942" i="1"/>
  <c r="C1943" i="1"/>
  <c r="D1943" i="1"/>
  <c r="E1943" i="1"/>
  <c r="H1943" i="1"/>
  <c r="I1943" i="1"/>
  <c r="J1943" i="1"/>
  <c r="C1944" i="1"/>
  <c r="D1944" i="1"/>
  <c r="E1944" i="1"/>
  <c r="H1944" i="1"/>
  <c r="I1944" i="1"/>
  <c r="J1944" i="1"/>
  <c r="C1945" i="1"/>
  <c r="D1945" i="1"/>
  <c r="E1945" i="1"/>
  <c r="H1945" i="1"/>
  <c r="I1945" i="1"/>
  <c r="J1945" i="1"/>
  <c r="C1946" i="1"/>
  <c r="D1946" i="1"/>
  <c r="E1946" i="1"/>
  <c r="H1946" i="1"/>
  <c r="I1946" i="1"/>
  <c r="J1946" i="1"/>
  <c r="C1947" i="1"/>
  <c r="D1947" i="1"/>
  <c r="E1947" i="1"/>
  <c r="H1947" i="1"/>
  <c r="I1947" i="1"/>
  <c r="J1947" i="1"/>
  <c r="C1948" i="1"/>
  <c r="D1948" i="1"/>
  <c r="E1948" i="1"/>
  <c r="H1948" i="1"/>
  <c r="I1948" i="1"/>
  <c r="J1948" i="1"/>
  <c r="C1949" i="1"/>
  <c r="D1949" i="1"/>
  <c r="E1949" i="1"/>
  <c r="H1949" i="1"/>
  <c r="I1949" i="1"/>
  <c r="J1949" i="1"/>
  <c r="C1950" i="1"/>
  <c r="D1950" i="1"/>
  <c r="E1950" i="1"/>
  <c r="H1950" i="1"/>
  <c r="I1950" i="1"/>
  <c r="J1950" i="1"/>
  <c r="C1951" i="1"/>
  <c r="D1951" i="1"/>
  <c r="E1951" i="1"/>
  <c r="H1951" i="1"/>
  <c r="I1951" i="1"/>
  <c r="J1951" i="1"/>
  <c r="C1952" i="1"/>
  <c r="D1952" i="1"/>
  <c r="E1952" i="1"/>
  <c r="H1952" i="1"/>
  <c r="I1952" i="1"/>
  <c r="J1952" i="1"/>
  <c r="C1953" i="1"/>
  <c r="D1953" i="1"/>
  <c r="E1953" i="1"/>
  <c r="H1953" i="1"/>
  <c r="I1953" i="1"/>
  <c r="J1953" i="1"/>
  <c r="C1954" i="1"/>
  <c r="D1954" i="1"/>
  <c r="E1954" i="1"/>
  <c r="H1954" i="1"/>
  <c r="I1954" i="1"/>
  <c r="J1954" i="1"/>
  <c r="C1955" i="1"/>
  <c r="D1955" i="1"/>
  <c r="E1955" i="1"/>
  <c r="H1955" i="1"/>
  <c r="I1955" i="1"/>
  <c r="J1955" i="1"/>
  <c r="C1956" i="1"/>
  <c r="D1956" i="1"/>
  <c r="E1956" i="1"/>
  <c r="H1956" i="1"/>
  <c r="I1956" i="1"/>
  <c r="J1956" i="1"/>
  <c r="C1957" i="1"/>
  <c r="D1957" i="1"/>
  <c r="E1957" i="1"/>
  <c r="H1957" i="1"/>
  <c r="I1957" i="1"/>
  <c r="J1957" i="1"/>
  <c r="C1958" i="1"/>
  <c r="D1958" i="1"/>
  <c r="E1958" i="1"/>
  <c r="H1958" i="1"/>
  <c r="I1958" i="1"/>
  <c r="J1958" i="1"/>
  <c r="C1959" i="1"/>
  <c r="D1959" i="1"/>
  <c r="E1959" i="1"/>
  <c r="H1959" i="1"/>
  <c r="I1959" i="1"/>
  <c r="J1959" i="1"/>
  <c r="C1960" i="1"/>
  <c r="D1960" i="1"/>
  <c r="E1960" i="1"/>
  <c r="H1960" i="1"/>
  <c r="I1960" i="1"/>
  <c r="J1960" i="1"/>
  <c r="C1961" i="1"/>
  <c r="D1961" i="1"/>
  <c r="E1961" i="1"/>
  <c r="H1961" i="1"/>
  <c r="I1961" i="1"/>
  <c r="J1961" i="1"/>
  <c r="C1962" i="1"/>
  <c r="D1962" i="1"/>
  <c r="E1962" i="1"/>
  <c r="H1962" i="1"/>
  <c r="I1962" i="1"/>
  <c r="J1962" i="1"/>
  <c r="C1963" i="1"/>
  <c r="D1963" i="1"/>
  <c r="E1963" i="1"/>
  <c r="H1963" i="1"/>
  <c r="I1963" i="1"/>
  <c r="J1963" i="1"/>
  <c r="C1964" i="1"/>
  <c r="D1964" i="1"/>
  <c r="E1964" i="1"/>
  <c r="H1964" i="1"/>
  <c r="I1964" i="1"/>
  <c r="J1964" i="1"/>
  <c r="C1965" i="1"/>
  <c r="D1965" i="1"/>
  <c r="E1965" i="1"/>
  <c r="H1965" i="1"/>
  <c r="I1965" i="1"/>
  <c r="J1965" i="1"/>
  <c r="C1966" i="1"/>
  <c r="D1966" i="1"/>
  <c r="E1966" i="1"/>
  <c r="H1966" i="1"/>
  <c r="I1966" i="1"/>
  <c r="J1966" i="1"/>
  <c r="C1967" i="1"/>
  <c r="D1967" i="1"/>
  <c r="E1967" i="1"/>
  <c r="H1967" i="1"/>
  <c r="I1967" i="1"/>
  <c r="J1967" i="1"/>
  <c r="C1968" i="1"/>
  <c r="D1968" i="1"/>
  <c r="E1968" i="1"/>
  <c r="H1968" i="1"/>
  <c r="I1968" i="1"/>
  <c r="J1968" i="1"/>
  <c r="C1969" i="1"/>
  <c r="D1969" i="1"/>
  <c r="E1969" i="1"/>
  <c r="H1969" i="1"/>
  <c r="I1969" i="1"/>
  <c r="J1969" i="1"/>
  <c r="C1970" i="1"/>
  <c r="D1970" i="1"/>
  <c r="E1970" i="1"/>
  <c r="H1970" i="1"/>
  <c r="I1970" i="1"/>
  <c r="J1970" i="1"/>
  <c r="C1971" i="1"/>
  <c r="D1971" i="1"/>
  <c r="E1971" i="1"/>
  <c r="H1971" i="1"/>
  <c r="I1971" i="1"/>
  <c r="J1971" i="1"/>
  <c r="C1972" i="1"/>
  <c r="D1972" i="1"/>
  <c r="E1972" i="1"/>
  <c r="H1972" i="1"/>
  <c r="I1972" i="1"/>
  <c r="J1972" i="1"/>
  <c r="C1973" i="1"/>
  <c r="D1973" i="1"/>
  <c r="E1973" i="1"/>
  <c r="H1973" i="1"/>
  <c r="I1973" i="1"/>
  <c r="J1973" i="1"/>
  <c r="C1974" i="1"/>
  <c r="D1974" i="1"/>
  <c r="E1974" i="1"/>
  <c r="H1974" i="1"/>
  <c r="I1974" i="1"/>
  <c r="J1974" i="1"/>
  <c r="C1975" i="1"/>
  <c r="D1975" i="1"/>
  <c r="E1975" i="1"/>
  <c r="H1975" i="1"/>
  <c r="I1975" i="1"/>
  <c r="J1975" i="1"/>
  <c r="C1976" i="1"/>
  <c r="D1976" i="1"/>
  <c r="E1976" i="1"/>
  <c r="H1976" i="1"/>
  <c r="I1976" i="1"/>
  <c r="J1976" i="1"/>
  <c r="C1977" i="1"/>
  <c r="D1977" i="1"/>
  <c r="E1977" i="1"/>
  <c r="H1977" i="1"/>
  <c r="I1977" i="1"/>
  <c r="J1977" i="1"/>
  <c r="C1978" i="1"/>
  <c r="D1978" i="1"/>
  <c r="E1978" i="1"/>
  <c r="H1978" i="1"/>
  <c r="I1978" i="1"/>
  <c r="J1978" i="1"/>
  <c r="C1979" i="1"/>
  <c r="D1979" i="1"/>
  <c r="E1979" i="1"/>
  <c r="H1979" i="1"/>
  <c r="I1979" i="1"/>
  <c r="J1979" i="1"/>
  <c r="C1980" i="1"/>
  <c r="D1980" i="1"/>
  <c r="E1980" i="1"/>
  <c r="H1980" i="1"/>
  <c r="I1980" i="1"/>
  <c r="J1980" i="1"/>
  <c r="C1981" i="1"/>
  <c r="D1981" i="1"/>
  <c r="E1981" i="1"/>
  <c r="H1981" i="1"/>
  <c r="I1981" i="1"/>
  <c r="J1981" i="1"/>
  <c r="C1982" i="1"/>
  <c r="D1982" i="1"/>
  <c r="E1982" i="1"/>
  <c r="H1982" i="1"/>
  <c r="I1982" i="1"/>
  <c r="J1982" i="1"/>
  <c r="C1983" i="1"/>
  <c r="D1983" i="1"/>
  <c r="E1983" i="1"/>
  <c r="H1983" i="1"/>
  <c r="I1983" i="1"/>
  <c r="J1983" i="1"/>
  <c r="C1984" i="1"/>
  <c r="D1984" i="1"/>
  <c r="E1984" i="1"/>
  <c r="H1984" i="1"/>
  <c r="I1984" i="1"/>
  <c r="J1984" i="1"/>
  <c r="C1985" i="1"/>
  <c r="D1985" i="1"/>
  <c r="E1985" i="1"/>
  <c r="H1985" i="1"/>
  <c r="I1985" i="1"/>
  <c r="J1985" i="1"/>
  <c r="C1986" i="1"/>
  <c r="D1986" i="1"/>
  <c r="E1986" i="1"/>
  <c r="H1986" i="1"/>
  <c r="I1986" i="1"/>
  <c r="J1986" i="1"/>
  <c r="C1987" i="1"/>
  <c r="D1987" i="1"/>
  <c r="E1987" i="1"/>
  <c r="H1987" i="1"/>
  <c r="I1987" i="1"/>
  <c r="J1987" i="1"/>
  <c r="C1988" i="1"/>
  <c r="D1988" i="1"/>
  <c r="E1988" i="1"/>
  <c r="H1988" i="1"/>
  <c r="I1988" i="1"/>
  <c r="J1988" i="1"/>
  <c r="C1989" i="1"/>
  <c r="D1989" i="1"/>
  <c r="E1989" i="1"/>
  <c r="H1989" i="1"/>
  <c r="I1989" i="1"/>
  <c r="J1989" i="1"/>
  <c r="C1990" i="1"/>
  <c r="D1990" i="1"/>
  <c r="E1990" i="1"/>
  <c r="H1990" i="1"/>
  <c r="I1990" i="1"/>
  <c r="J1990" i="1"/>
  <c r="C1991" i="1"/>
  <c r="D1991" i="1"/>
  <c r="E1991" i="1"/>
  <c r="H1991" i="1"/>
  <c r="I1991" i="1"/>
  <c r="J1991" i="1"/>
  <c r="C1992" i="1"/>
  <c r="D1992" i="1"/>
  <c r="E1992" i="1"/>
  <c r="H1992" i="1"/>
  <c r="I1992" i="1"/>
  <c r="J1992" i="1"/>
  <c r="C1993" i="1"/>
  <c r="D1993" i="1"/>
  <c r="E1993" i="1"/>
  <c r="H1993" i="1"/>
  <c r="I1993" i="1"/>
  <c r="J1993" i="1"/>
  <c r="C1994" i="1"/>
  <c r="D1994" i="1"/>
  <c r="E1994" i="1"/>
  <c r="H1994" i="1"/>
  <c r="I1994" i="1"/>
  <c r="J1994" i="1"/>
  <c r="C1995" i="1"/>
  <c r="D1995" i="1"/>
  <c r="E1995" i="1"/>
  <c r="H1995" i="1"/>
  <c r="I1995" i="1"/>
  <c r="J1995" i="1"/>
  <c r="C1996" i="1"/>
  <c r="D1996" i="1"/>
  <c r="E1996" i="1"/>
  <c r="H1996" i="1"/>
  <c r="I1996" i="1"/>
  <c r="J1996" i="1"/>
  <c r="C1997" i="1"/>
  <c r="D1997" i="1"/>
  <c r="E1997" i="1"/>
  <c r="H1997" i="1"/>
  <c r="I1997" i="1"/>
  <c r="J1997" i="1"/>
  <c r="C1998" i="1"/>
  <c r="D1998" i="1"/>
  <c r="E1998" i="1"/>
  <c r="H1998" i="1"/>
  <c r="I1998" i="1"/>
  <c r="J1998" i="1"/>
  <c r="C1999" i="1"/>
  <c r="D1999" i="1"/>
  <c r="E1999" i="1"/>
  <c r="H1999" i="1"/>
  <c r="I1999" i="1"/>
  <c r="J1999" i="1"/>
  <c r="C2000" i="1"/>
  <c r="D2000" i="1"/>
  <c r="E2000" i="1"/>
  <c r="H2000" i="1"/>
  <c r="I2000" i="1"/>
  <c r="J2000" i="1"/>
  <c r="C2001" i="1"/>
  <c r="D2001" i="1"/>
  <c r="E2001" i="1"/>
  <c r="H2001" i="1"/>
  <c r="I2001" i="1"/>
  <c r="J2001" i="1"/>
  <c r="C2002" i="1"/>
  <c r="D2002" i="1"/>
  <c r="E2002" i="1"/>
  <c r="H2002" i="1"/>
  <c r="I2002" i="1"/>
  <c r="J2002" i="1"/>
  <c r="C2003" i="1"/>
  <c r="D2003" i="1"/>
  <c r="E2003" i="1"/>
  <c r="H2003" i="1"/>
  <c r="I2003" i="1"/>
  <c r="J2003" i="1"/>
  <c r="C2004" i="1"/>
  <c r="D2004" i="1"/>
  <c r="E2004" i="1"/>
  <c r="H2004" i="1"/>
  <c r="I2004" i="1"/>
  <c r="J2004" i="1"/>
  <c r="C2005" i="1"/>
  <c r="D2005" i="1"/>
  <c r="E2005" i="1"/>
  <c r="H2005" i="1"/>
  <c r="I2005" i="1"/>
  <c r="J2005" i="1"/>
  <c r="C2006" i="1"/>
  <c r="D2006" i="1"/>
  <c r="E2006" i="1"/>
  <c r="H2006" i="1"/>
  <c r="I2006" i="1"/>
  <c r="J2006" i="1"/>
  <c r="C2007" i="1"/>
  <c r="D2007" i="1"/>
  <c r="E2007" i="1"/>
  <c r="H2007" i="1"/>
  <c r="I2007" i="1"/>
  <c r="J2007" i="1"/>
  <c r="C2008" i="1"/>
  <c r="D2008" i="1"/>
  <c r="E2008" i="1"/>
  <c r="H2008" i="1"/>
  <c r="I2008" i="1"/>
  <c r="J2008" i="1"/>
  <c r="C2009" i="1"/>
  <c r="D2009" i="1"/>
  <c r="E2009" i="1"/>
  <c r="H2009" i="1"/>
  <c r="I2009" i="1"/>
  <c r="J2009" i="1"/>
  <c r="C2010" i="1"/>
  <c r="D2010" i="1"/>
  <c r="E2010" i="1"/>
  <c r="H2010" i="1"/>
  <c r="I2010" i="1"/>
  <c r="J2010" i="1"/>
  <c r="C2011" i="1"/>
  <c r="D2011" i="1"/>
  <c r="E2011" i="1"/>
  <c r="H2011" i="1"/>
  <c r="I2011" i="1"/>
  <c r="J2011" i="1"/>
  <c r="C2012" i="1"/>
  <c r="D2012" i="1"/>
  <c r="E2012" i="1"/>
  <c r="H2012" i="1"/>
  <c r="I2012" i="1"/>
  <c r="J2012" i="1"/>
  <c r="C2013" i="1"/>
  <c r="D2013" i="1"/>
  <c r="E2013" i="1"/>
  <c r="H2013" i="1"/>
  <c r="I2013" i="1"/>
  <c r="J2013" i="1"/>
  <c r="C2014" i="1"/>
  <c r="D2014" i="1"/>
  <c r="E2014" i="1"/>
  <c r="H2014" i="1"/>
  <c r="I2014" i="1"/>
  <c r="J2014" i="1"/>
  <c r="C2015" i="1"/>
  <c r="D2015" i="1"/>
  <c r="E2015" i="1"/>
  <c r="H2015" i="1"/>
  <c r="I2015" i="1"/>
  <c r="J2015" i="1"/>
  <c r="C2016" i="1"/>
  <c r="D2016" i="1"/>
  <c r="E2016" i="1"/>
  <c r="H2016" i="1"/>
  <c r="I2016" i="1"/>
  <c r="J2016" i="1"/>
  <c r="C2017" i="1"/>
  <c r="D2017" i="1"/>
  <c r="E2017" i="1"/>
  <c r="H2017" i="1"/>
  <c r="I2017" i="1"/>
  <c r="J2017" i="1"/>
  <c r="C2018" i="1"/>
  <c r="D2018" i="1"/>
  <c r="E2018" i="1"/>
  <c r="H2018" i="1"/>
  <c r="I2018" i="1"/>
  <c r="J2018" i="1"/>
  <c r="C2019" i="1"/>
  <c r="D2019" i="1"/>
  <c r="E2019" i="1"/>
  <c r="H2019" i="1"/>
  <c r="I2019" i="1"/>
  <c r="J2019" i="1"/>
  <c r="C2020" i="1"/>
  <c r="D2020" i="1"/>
  <c r="E2020" i="1"/>
  <c r="H2020" i="1"/>
  <c r="I2020" i="1"/>
  <c r="J2020" i="1"/>
  <c r="C2021" i="1"/>
  <c r="D2021" i="1"/>
  <c r="E2021" i="1"/>
  <c r="H2021" i="1"/>
  <c r="I2021" i="1"/>
  <c r="J2021" i="1"/>
  <c r="C2022" i="1"/>
  <c r="D2022" i="1"/>
  <c r="E2022" i="1"/>
  <c r="H2022" i="1"/>
  <c r="I2022" i="1"/>
  <c r="J2022" i="1"/>
  <c r="C2023" i="1"/>
  <c r="D2023" i="1"/>
  <c r="E2023" i="1"/>
  <c r="H2023" i="1"/>
  <c r="I2023" i="1"/>
  <c r="J2023" i="1"/>
  <c r="C2024" i="1"/>
  <c r="D2024" i="1"/>
  <c r="E2024" i="1"/>
  <c r="H2024" i="1"/>
  <c r="I2024" i="1"/>
  <c r="J2024" i="1"/>
  <c r="C2025" i="1"/>
  <c r="D2025" i="1"/>
  <c r="E2025" i="1"/>
  <c r="H2025" i="1"/>
  <c r="I2025" i="1"/>
  <c r="J2025" i="1"/>
  <c r="C2026" i="1"/>
  <c r="D2026" i="1"/>
  <c r="E2026" i="1"/>
  <c r="H2026" i="1"/>
  <c r="I2026" i="1"/>
  <c r="J2026" i="1"/>
  <c r="C2027" i="1"/>
  <c r="D2027" i="1"/>
  <c r="E2027" i="1"/>
  <c r="H2027" i="1"/>
  <c r="I2027" i="1"/>
  <c r="J2027" i="1"/>
  <c r="C2028" i="1"/>
  <c r="D2028" i="1"/>
  <c r="E2028" i="1"/>
  <c r="H2028" i="1"/>
  <c r="I2028" i="1"/>
  <c r="J2028" i="1"/>
  <c r="C2029" i="1"/>
  <c r="D2029" i="1"/>
  <c r="E2029" i="1"/>
  <c r="H2029" i="1"/>
  <c r="I2029" i="1"/>
  <c r="J2029" i="1"/>
  <c r="C2030" i="1"/>
  <c r="D2030" i="1"/>
  <c r="E2030" i="1"/>
  <c r="H2030" i="1"/>
  <c r="I2030" i="1"/>
  <c r="J2030" i="1"/>
  <c r="C2031" i="1"/>
  <c r="D2031" i="1"/>
  <c r="E2031" i="1"/>
  <c r="H2031" i="1"/>
  <c r="I2031" i="1"/>
  <c r="J2031" i="1"/>
  <c r="C2032" i="1"/>
  <c r="D2032" i="1"/>
  <c r="E2032" i="1"/>
  <c r="H2032" i="1"/>
  <c r="I2032" i="1"/>
  <c r="J2032" i="1"/>
  <c r="C2033" i="1"/>
  <c r="D2033" i="1"/>
  <c r="E2033" i="1"/>
  <c r="H2033" i="1"/>
  <c r="I2033" i="1"/>
  <c r="J2033" i="1"/>
  <c r="C2034" i="1"/>
  <c r="D2034" i="1"/>
  <c r="E2034" i="1"/>
  <c r="H2034" i="1"/>
  <c r="I2034" i="1"/>
  <c r="J2034" i="1"/>
  <c r="C2035" i="1"/>
  <c r="D2035" i="1"/>
  <c r="E2035" i="1"/>
  <c r="H2035" i="1"/>
  <c r="I2035" i="1"/>
  <c r="J2035" i="1"/>
  <c r="C2036" i="1"/>
  <c r="D2036" i="1"/>
  <c r="E2036" i="1"/>
  <c r="H2036" i="1"/>
  <c r="I2036" i="1"/>
  <c r="J2036" i="1"/>
  <c r="C2037" i="1"/>
  <c r="D2037" i="1"/>
  <c r="E2037" i="1"/>
  <c r="H2037" i="1"/>
  <c r="I2037" i="1"/>
  <c r="J2037" i="1"/>
  <c r="C2038" i="1"/>
  <c r="D2038" i="1"/>
  <c r="E2038" i="1"/>
  <c r="H2038" i="1"/>
  <c r="I2038" i="1"/>
  <c r="J2038" i="1"/>
  <c r="C2039" i="1"/>
  <c r="D2039" i="1"/>
  <c r="E2039" i="1"/>
  <c r="H2039" i="1"/>
  <c r="I2039" i="1"/>
  <c r="J2039" i="1"/>
  <c r="C2040" i="1"/>
  <c r="D2040" i="1"/>
  <c r="E2040" i="1"/>
  <c r="H2040" i="1"/>
  <c r="I2040" i="1"/>
  <c r="J2040" i="1"/>
  <c r="C2041" i="1"/>
  <c r="D2041" i="1"/>
  <c r="E2041" i="1"/>
  <c r="H2041" i="1"/>
  <c r="I2041" i="1"/>
  <c r="J2041" i="1"/>
  <c r="C2042" i="1"/>
  <c r="D2042" i="1"/>
  <c r="E2042" i="1"/>
  <c r="H2042" i="1"/>
  <c r="I2042" i="1"/>
  <c r="J2042" i="1"/>
  <c r="C2043" i="1"/>
  <c r="D2043" i="1"/>
  <c r="E2043" i="1"/>
  <c r="H2043" i="1"/>
  <c r="I2043" i="1"/>
  <c r="J2043" i="1"/>
  <c r="C2044" i="1"/>
  <c r="D2044" i="1"/>
  <c r="E2044" i="1"/>
  <c r="H2044" i="1"/>
  <c r="I2044" i="1"/>
  <c r="J2044" i="1"/>
  <c r="C2045" i="1"/>
  <c r="D2045" i="1"/>
  <c r="E2045" i="1"/>
  <c r="H2045" i="1"/>
  <c r="I2045" i="1"/>
  <c r="J2045" i="1"/>
  <c r="C2046" i="1"/>
  <c r="D2046" i="1"/>
  <c r="E2046" i="1"/>
  <c r="H2046" i="1"/>
  <c r="I2046" i="1"/>
  <c r="J2046" i="1"/>
  <c r="C2047" i="1"/>
  <c r="D2047" i="1"/>
  <c r="E2047" i="1"/>
  <c r="H2047" i="1"/>
  <c r="I2047" i="1"/>
  <c r="J2047" i="1"/>
  <c r="C2048" i="1"/>
  <c r="D2048" i="1"/>
  <c r="E2048" i="1"/>
  <c r="H2048" i="1"/>
  <c r="I2048" i="1"/>
  <c r="J2048" i="1"/>
  <c r="C2049" i="1"/>
  <c r="D2049" i="1"/>
  <c r="E2049" i="1"/>
  <c r="H2049" i="1"/>
  <c r="I2049" i="1"/>
  <c r="J2049" i="1"/>
  <c r="C2050" i="1"/>
  <c r="D2050" i="1"/>
  <c r="E2050" i="1"/>
  <c r="H2050" i="1"/>
  <c r="I2050" i="1"/>
  <c r="J2050" i="1"/>
  <c r="C2051" i="1"/>
  <c r="D2051" i="1"/>
  <c r="E2051" i="1"/>
  <c r="H2051" i="1"/>
  <c r="I2051" i="1"/>
  <c r="J2051" i="1"/>
  <c r="C2052" i="1"/>
  <c r="D2052" i="1"/>
  <c r="E2052" i="1"/>
  <c r="H2052" i="1"/>
  <c r="I2052" i="1"/>
  <c r="J2052" i="1"/>
  <c r="C2053" i="1"/>
  <c r="D2053" i="1"/>
  <c r="E2053" i="1"/>
  <c r="H2053" i="1"/>
  <c r="I2053" i="1"/>
  <c r="J2053" i="1"/>
  <c r="C2054" i="1"/>
  <c r="D2054" i="1"/>
  <c r="E2054" i="1"/>
  <c r="H2054" i="1"/>
  <c r="I2054" i="1"/>
  <c r="J2054" i="1"/>
  <c r="C2055" i="1"/>
  <c r="D2055" i="1"/>
  <c r="E2055" i="1"/>
  <c r="H2055" i="1"/>
  <c r="I2055" i="1"/>
  <c r="J2055" i="1"/>
  <c r="C2056" i="1"/>
  <c r="D2056" i="1"/>
  <c r="E2056" i="1"/>
  <c r="H2056" i="1"/>
  <c r="I2056" i="1"/>
  <c r="J2056" i="1"/>
  <c r="C2057" i="1"/>
  <c r="D2057" i="1"/>
  <c r="E2057" i="1"/>
  <c r="H2057" i="1"/>
  <c r="I2057" i="1"/>
  <c r="J2057" i="1"/>
  <c r="C2058" i="1"/>
  <c r="D2058" i="1"/>
  <c r="E2058" i="1"/>
  <c r="H2058" i="1"/>
  <c r="I2058" i="1"/>
  <c r="J2058" i="1"/>
  <c r="C2059" i="1"/>
  <c r="D2059" i="1"/>
  <c r="E2059" i="1"/>
  <c r="H2059" i="1"/>
  <c r="I2059" i="1"/>
  <c r="J2059" i="1"/>
  <c r="C2060" i="1"/>
  <c r="D2060" i="1"/>
  <c r="E2060" i="1"/>
  <c r="H2060" i="1"/>
  <c r="I2060" i="1"/>
  <c r="J2060" i="1"/>
  <c r="C2061" i="1"/>
  <c r="D2061" i="1"/>
  <c r="E2061" i="1"/>
  <c r="H2061" i="1"/>
  <c r="I2061" i="1"/>
  <c r="J2061" i="1"/>
  <c r="C2062" i="1"/>
  <c r="D2062" i="1"/>
  <c r="E2062" i="1"/>
  <c r="H2062" i="1"/>
  <c r="I2062" i="1"/>
  <c r="J2062" i="1"/>
  <c r="C2063" i="1"/>
  <c r="D2063" i="1"/>
  <c r="E2063" i="1"/>
  <c r="H2063" i="1"/>
  <c r="I2063" i="1"/>
  <c r="J2063" i="1"/>
  <c r="C2064" i="1"/>
  <c r="D2064" i="1"/>
  <c r="E2064" i="1"/>
  <c r="H2064" i="1"/>
  <c r="I2064" i="1"/>
  <c r="J2064" i="1"/>
  <c r="C2065" i="1"/>
  <c r="D2065" i="1"/>
  <c r="E2065" i="1"/>
  <c r="H2065" i="1"/>
  <c r="I2065" i="1"/>
  <c r="J2065" i="1"/>
  <c r="C2066" i="1"/>
  <c r="D2066" i="1"/>
  <c r="E2066" i="1"/>
  <c r="H2066" i="1"/>
  <c r="I2066" i="1"/>
  <c r="J2066" i="1"/>
  <c r="C2067" i="1"/>
  <c r="D2067" i="1"/>
  <c r="E2067" i="1"/>
  <c r="H2067" i="1"/>
  <c r="I2067" i="1"/>
  <c r="J2067" i="1"/>
  <c r="C2068" i="1"/>
  <c r="D2068" i="1"/>
  <c r="E2068" i="1"/>
  <c r="H2068" i="1"/>
  <c r="I2068" i="1"/>
  <c r="J2068" i="1"/>
  <c r="C2069" i="1"/>
  <c r="D2069" i="1"/>
  <c r="E2069" i="1"/>
  <c r="H2069" i="1"/>
  <c r="I2069" i="1"/>
  <c r="J2069" i="1"/>
  <c r="C2070" i="1"/>
  <c r="D2070" i="1"/>
  <c r="E2070" i="1"/>
  <c r="H2070" i="1"/>
  <c r="I2070" i="1"/>
  <c r="J2070" i="1"/>
  <c r="C2071" i="1"/>
  <c r="D2071" i="1"/>
  <c r="E2071" i="1"/>
  <c r="H2071" i="1"/>
  <c r="I2071" i="1"/>
  <c r="J2071" i="1"/>
  <c r="C2072" i="1"/>
  <c r="D2072" i="1"/>
  <c r="E2072" i="1"/>
  <c r="H2072" i="1"/>
  <c r="I2072" i="1"/>
  <c r="J2072" i="1"/>
  <c r="C2073" i="1"/>
  <c r="D2073" i="1"/>
  <c r="E2073" i="1"/>
  <c r="H2073" i="1"/>
  <c r="I2073" i="1"/>
  <c r="J2073" i="1"/>
  <c r="C2074" i="1"/>
  <c r="D2074" i="1"/>
  <c r="E2074" i="1"/>
  <c r="H2074" i="1"/>
  <c r="I2074" i="1"/>
  <c r="J2074" i="1"/>
  <c r="C2075" i="1"/>
  <c r="D2075" i="1"/>
  <c r="E2075" i="1"/>
  <c r="H2075" i="1"/>
  <c r="I2075" i="1"/>
  <c r="J2075" i="1"/>
  <c r="C2076" i="1"/>
  <c r="D2076" i="1"/>
  <c r="E2076" i="1"/>
  <c r="H2076" i="1"/>
  <c r="I2076" i="1"/>
  <c r="J2076" i="1"/>
  <c r="C2077" i="1"/>
  <c r="D2077" i="1"/>
  <c r="E2077" i="1"/>
  <c r="H2077" i="1"/>
  <c r="I2077" i="1"/>
  <c r="J2077" i="1"/>
  <c r="C2078" i="1"/>
  <c r="D2078" i="1"/>
  <c r="E2078" i="1"/>
  <c r="H2078" i="1"/>
  <c r="I2078" i="1"/>
  <c r="J2078" i="1"/>
  <c r="C2079" i="1"/>
  <c r="D2079" i="1"/>
  <c r="E2079" i="1"/>
  <c r="H2079" i="1"/>
  <c r="I2079" i="1"/>
  <c r="J2079" i="1"/>
  <c r="C2080" i="1"/>
  <c r="D2080" i="1"/>
  <c r="E2080" i="1"/>
  <c r="H2080" i="1"/>
  <c r="I2080" i="1"/>
  <c r="J2080" i="1"/>
  <c r="C2081" i="1"/>
  <c r="D2081" i="1"/>
  <c r="E2081" i="1"/>
  <c r="H2081" i="1"/>
  <c r="I2081" i="1"/>
  <c r="J2081" i="1"/>
  <c r="C2082" i="1"/>
  <c r="D2082" i="1"/>
  <c r="E2082" i="1"/>
  <c r="H2082" i="1"/>
  <c r="I2082" i="1"/>
  <c r="J2082" i="1"/>
  <c r="C2083" i="1"/>
  <c r="D2083" i="1"/>
  <c r="E2083" i="1"/>
  <c r="H2083" i="1"/>
  <c r="I2083" i="1"/>
  <c r="J2083" i="1"/>
  <c r="C2084" i="1"/>
  <c r="D2084" i="1"/>
  <c r="E2084" i="1"/>
  <c r="H2084" i="1"/>
  <c r="I2084" i="1"/>
  <c r="J2084" i="1"/>
  <c r="C2085" i="1"/>
  <c r="D2085" i="1"/>
  <c r="E2085" i="1"/>
  <c r="H2085" i="1"/>
  <c r="I2085" i="1"/>
  <c r="J2085" i="1"/>
  <c r="C2086" i="1"/>
  <c r="D2086" i="1"/>
  <c r="E2086" i="1"/>
  <c r="H2086" i="1"/>
  <c r="I2086" i="1"/>
  <c r="J2086" i="1"/>
  <c r="C2087" i="1"/>
  <c r="D2087" i="1"/>
  <c r="E2087" i="1"/>
  <c r="H2087" i="1"/>
  <c r="I2087" i="1"/>
  <c r="J2087" i="1"/>
  <c r="C2088" i="1"/>
  <c r="D2088" i="1"/>
  <c r="E2088" i="1"/>
  <c r="H2088" i="1"/>
  <c r="I2088" i="1"/>
  <c r="J2088" i="1"/>
  <c r="C2089" i="1"/>
  <c r="D2089" i="1"/>
  <c r="E2089" i="1"/>
  <c r="H2089" i="1"/>
  <c r="I2089" i="1"/>
  <c r="J2089" i="1"/>
  <c r="C2090" i="1"/>
  <c r="D2090" i="1"/>
  <c r="E2090" i="1"/>
  <c r="H2090" i="1"/>
  <c r="I2090" i="1"/>
  <c r="J2090" i="1"/>
  <c r="C2091" i="1"/>
  <c r="D2091" i="1"/>
  <c r="E2091" i="1"/>
  <c r="H2091" i="1"/>
  <c r="I2091" i="1"/>
  <c r="J2091" i="1"/>
  <c r="C2092" i="1"/>
  <c r="D2092" i="1"/>
  <c r="E2092" i="1"/>
  <c r="H2092" i="1"/>
  <c r="I2092" i="1"/>
  <c r="J2092" i="1"/>
  <c r="C2093" i="1"/>
  <c r="D2093" i="1"/>
  <c r="E2093" i="1"/>
  <c r="H2093" i="1"/>
  <c r="I2093" i="1"/>
  <c r="J2093" i="1"/>
  <c r="C2094" i="1"/>
  <c r="D2094" i="1"/>
  <c r="E2094" i="1"/>
  <c r="H2094" i="1"/>
  <c r="I2094" i="1"/>
  <c r="J2094" i="1"/>
  <c r="C2095" i="1"/>
  <c r="D2095" i="1"/>
  <c r="E2095" i="1"/>
  <c r="H2095" i="1"/>
  <c r="I2095" i="1"/>
  <c r="J2095" i="1"/>
  <c r="C2096" i="1"/>
  <c r="D2096" i="1"/>
  <c r="E2096" i="1"/>
  <c r="H2096" i="1"/>
  <c r="I2096" i="1"/>
  <c r="J2096" i="1"/>
  <c r="C2097" i="1"/>
  <c r="D2097" i="1"/>
  <c r="E2097" i="1"/>
  <c r="H2097" i="1"/>
  <c r="I2097" i="1"/>
  <c r="J2097" i="1"/>
  <c r="C2098" i="1"/>
  <c r="D2098" i="1"/>
  <c r="E2098" i="1"/>
  <c r="H2098" i="1"/>
  <c r="I2098" i="1"/>
  <c r="J2098" i="1"/>
  <c r="C2099" i="1"/>
  <c r="D2099" i="1"/>
  <c r="E2099" i="1"/>
  <c r="H2099" i="1"/>
  <c r="I2099" i="1"/>
  <c r="J2099" i="1"/>
  <c r="C2100" i="1"/>
  <c r="D2100" i="1"/>
  <c r="E2100" i="1"/>
  <c r="H2100" i="1"/>
  <c r="I2100" i="1"/>
  <c r="J2100" i="1"/>
  <c r="C2101" i="1"/>
  <c r="D2101" i="1"/>
  <c r="E2101" i="1"/>
  <c r="H2101" i="1"/>
  <c r="I2101" i="1"/>
  <c r="J2101" i="1"/>
  <c r="C2102" i="1"/>
  <c r="D2102" i="1"/>
  <c r="E2102" i="1"/>
  <c r="H2102" i="1"/>
  <c r="I2102" i="1"/>
  <c r="J2102" i="1"/>
  <c r="C2103" i="1"/>
  <c r="D2103" i="1"/>
  <c r="E2103" i="1"/>
  <c r="H2103" i="1"/>
  <c r="I2103" i="1"/>
  <c r="J2103" i="1"/>
  <c r="C2104" i="1"/>
  <c r="D2104" i="1"/>
  <c r="E2104" i="1"/>
  <c r="H2104" i="1"/>
  <c r="I2104" i="1"/>
  <c r="J2104" i="1"/>
  <c r="C2105" i="1"/>
  <c r="D2105" i="1"/>
  <c r="E2105" i="1"/>
  <c r="H2105" i="1"/>
  <c r="I2105" i="1"/>
  <c r="J2105" i="1"/>
  <c r="C2106" i="1"/>
  <c r="D2106" i="1"/>
  <c r="E2106" i="1"/>
  <c r="H2106" i="1"/>
  <c r="I2106" i="1"/>
  <c r="J2106" i="1"/>
  <c r="C2107" i="1"/>
  <c r="D2107" i="1"/>
  <c r="E2107" i="1"/>
  <c r="H2107" i="1"/>
  <c r="I2107" i="1"/>
  <c r="J2107" i="1"/>
  <c r="C2108" i="1"/>
  <c r="D2108" i="1"/>
  <c r="E2108" i="1"/>
  <c r="H2108" i="1"/>
  <c r="I2108" i="1"/>
  <c r="J2108" i="1"/>
  <c r="C2109" i="1"/>
  <c r="D2109" i="1"/>
  <c r="E2109" i="1"/>
  <c r="H2109" i="1"/>
  <c r="I2109" i="1"/>
  <c r="J2109" i="1"/>
  <c r="C2110" i="1"/>
  <c r="D2110" i="1"/>
  <c r="E2110" i="1"/>
  <c r="H2110" i="1"/>
  <c r="I2110" i="1"/>
  <c r="J2110" i="1"/>
  <c r="C2111" i="1"/>
  <c r="D2111" i="1"/>
  <c r="E2111" i="1"/>
  <c r="H2111" i="1"/>
  <c r="I2111" i="1"/>
  <c r="J2111" i="1"/>
  <c r="C2112" i="1"/>
  <c r="D2112" i="1"/>
  <c r="E2112" i="1"/>
  <c r="H2112" i="1"/>
  <c r="I2112" i="1"/>
  <c r="J2112" i="1"/>
  <c r="C2113" i="1"/>
  <c r="D2113" i="1"/>
  <c r="E2113" i="1"/>
  <c r="H2113" i="1"/>
  <c r="I2113" i="1"/>
  <c r="J2113" i="1"/>
  <c r="C2114" i="1"/>
  <c r="D2114" i="1"/>
  <c r="E2114" i="1"/>
  <c r="H2114" i="1"/>
  <c r="I2114" i="1"/>
  <c r="J2114" i="1"/>
  <c r="C2115" i="1"/>
  <c r="D2115" i="1"/>
  <c r="E2115" i="1"/>
  <c r="H2115" i="1"/>
  <c r="I2115" i="1"/>
  <c r="J2115" i="1"/>
  <c r="C2116" i="1"/>
  <c r="D2116" i="1"/>
  <c r="E2116" i="1"/>
  <c r="H2116" i="1"/>
  <c r="I2116" i="1"/>
  <c r="J2116" i="1"/>
  <c r="C2117" i="1"/>
  <c r="D2117" i="1"/>
  <c r="E2117" i="1"/>
  <c r="H2117" i="1"/>
  <c r="I2117" i="1"/>
  <c r="J2117" i="1"/>
  <c r="C2118" i="1"/>
  <c r="D2118" i="1"/>
  <c r="E2118" i="1"/>
  <c r="H2118" i="1"/>
  <c r="I2118" i="1"/>
  <c r="J2118" i="1"/>
  <c r="C2119" i="1"/>
  <c r="D2119" i="1"/>
  <c r="E2119" i="1"/>
  <c r="H2119" i="1"/>
  <c r="I2119" i="1"/>
  <c r="J2119" i="1"/>
  <c r="C2120" i="1"/>
  <c r="D2120" i="1"/>
  <c r="E2120" i="1"/>
  <c r="H2120" i="1"/>
  <c r="I2120" i="1"/>
  <c r="J2120" i="1"/>
  <c r="C2121" i="1"/>
  <c r="D2121" i="1"/>
  <c r="E2121" i="1"/>
  <c r="H2121" i="1"/>
  <c r="I2121" i="1"/>
  <c r="J2121" i="1"/>
  <c r="C2122" i="1"/>
  <c r="D2122" i="1"/>
  <c r="E2122" i="1"/>
  <c r="H2122" i="1"/>
  <c r="I2122" i="1"/>
  <c r="J2122" i="1"/>
  <c r="C2123" i="1"/>
  <c r="D2123" i="1"/>
  <c r="E2123" i="1"/>
  <c r="H2123" i="1"/>
  <c r="I2123" i="1"/>
  <c r="J2123" i="1"/>
  <c r="C2124" i="1"/>
  <c r="D2124" i="1"/>
  <c r="E2124" i="1"/>
  <c r="H2124" i="1"/>
  <c r="I2124" i="1"/>
  <c r="J2124" i="1"/>
  <c r="C2125" i="1"/>
  <c r="D2125" i="1"/>
  <c r="E2125" i="1"/>
  <c r="H2125" i="1"/>
  <c r="I2125" i="1"/>
  <c r="J2125" i="1"/>
  <c r="C2126" i="1"/>
  <c r="D2126" i="1"/>
  <c r="E2126" i="1"/>
  <c r="H2126" i="1"/>
  <c r="I2126" i="1"/>
  <c r="J2126" i="1"/>
  <c r="C2127" i="1"/>
  <c r="D2127" i="1"/>
  <c r="E2127" i="1"/>
  <c r="H2127" i="1"/>
  <c r="I2127" i="1"/>
  <c r="J2127" i="1"/>
  <c r="C2128" i="1"/>
  <c r="D2128" i="1"/>
  <c r="E2128" i="1"/>
  <c r="H2128" i="1"/>
  <c r="I2128" i="1"/>
  <c r="J2128" i="1"/>
  <c r="C2129" i="1"/>
  <c r="D2129" i="1"/>
  <c r="E2129" i="1"/>
  <c r="H2129" i="1"/>
  <c r="I2129" i="1"/>
  <c r="J2129" i="1"/>
  <c r="C2130" i="1"/>
  <c r="D2130" i="1"/>
  <c r="E2130" i="1"/>
  <c r="H2130" i="1"/>
  <c r="I2130" i="1"/>
  <c r="J2130" i="1"/>
  <c r="C2131" i="1"/>
  <c r="D2131" i="1"/>
  <c r="E2131" i="1"/>
  <c r="H2131" i="1"/>
  <c r="I2131" i="1"/>
  <c r="J2131" i="1"/>
  <c r="C2132" i="1"/>
  <c r="D2132" i="1"/>
  <c r="E2132" i="1"/>
  <c r="H2132" i="1"/>
  <c r="I2132" i="1"/>
  <c r="J2132" i="1"/>
  <c r="C2133" i="1"/>
  <c r="D2133" i="1"/>
  <c r="E2133" i="1"/>
  <c r="H2133" i="1"/>
  <c r="I2133" i="1"/>
  <c r="J2133" i="1"/>
  <c r="C2134" i="1"/>
  <c r="D2134" i="1"/>
  <c r="E2134" i="1"/>
  <c r="H2134" i="1"/>
  <c r="I2134" i="1"/>
  <c r="J2134" i="1"/>
  <c r="C2135" i="1"/>
  <c r="D2135" i="1"/>
  <c r="E2135" i="1"/>
  <c r="H2135" i="1"/>
  <c r="I2135" i="1"/>
  <c r="J2135" i="1"/>
  <c r="C2136" i="1"/>
  <c r="D2136" i="1"/>
  <c r="E2136" i="1"/>
  <c r="H2136" i="1"/>
  <c r="I2136" i="1"/>
  <c r="J2136" i="1"/>
  <c r="C2137" i="1"/>
  <c r="D2137" i="1"/>
  <c r="E2137" i="1"/>
  <c r="H2137" i="1"/>
  <c r="I2137" i="1"/>
  <c r="J2137" i="1"/>
  <c r="C2138" i="1"/>
  <c r="D2138" i="1"/>
  <c r="E2138" i="1"/>
  <c r="H2138" i="1"/>
  <c r="I2138" i="1"/>
  <c r="J2138" i="1"/>
  <c r="C2139" i="1"/>
  <c r="D2139" i="1"/>
  <c r="E2139" i="1"/>
  <c r="H2139" i="1"/>
  <c r="I2139" i="1"/>
  <c r="J2139" i="1"/>
  <c r="C2140" i="1"/>
  <c r="D2140" i="1"/>
  <c r="E2140" i="1"/>
  <c r="H2140" i="1"/>
  <c r="I2140" i="1"/>
  <c r="J2140" i="1"/>
  <c r="C2141" i="1"/>
  <c r="D2141" i="1"/>
  <c r="E2141" i="1"/>
  <c r="H2141" i="1"/>
  <c r="I2141" i="1"/>
  <c r="J2141" i="1"/>
  <c r="C2142" i="1"/>
  <c r="D2142" i="1"/>
  <c r="E2142" i="1"/>
  <c r="H2142" i="1"/>
  <c r="I2142" i="1"/>
  <c r="J2142" i="1"/>
  <c r="C2143" i="1"/>
  <c r="D2143" i="1"/>
  <c r="E2143" i="1"/>
  <c r="H2143" i="1"/>
  <c r="I2143" i="1"/>
  <c r="J2143" i="1"/>
  <c r="C2144" i="1"/>
  <c r="D2144" i="1"/>
  <c r="E2144" i="1"/>
  <c r="H2144" i="1"/>
  <c r="I2144" i="1"/>
  <c r="J2144" i="1"/>
  <c r="C2145" i="1"/>
  <c r="D2145" i="1"/>
  <c r="E2145" i="1"/>
  <c r="H2145" i="1"/>
  <c r="I2145" i="1"/>
  <c r="J2145" i="1"/>
  <c r="C2146" i="1"/>
  <c r="D2146" i="1"/>
  <c r="E2146" i="1"/>
  <c r="H2146" i="1"/>
  <c r="I2146" i="1"/>
  <c r="J2146" i="1"/>
  <c r="C2147" i="1"/>
  <c r="D2147" i="1"/>
  <c r="E2147" i="1"/>
  <c r="H2147" i="1"/>
  <c r="I2147" i="1"/>
  <c r="J2147" i="1"/>
  <c r="C2148" i="1"/>
  <c r="D2148" i="1"/>
  <c r="E2148" i="1"/>
  <c r="H2148" i="1"/>
  <c r="I2148" i="1"/>
  <c r="J2148" i="1"/>
  <c r="C2149" i="1"/>
  <c r="D2149" i="1"/>
  <c r="E2149" i="1"/>
  <c r="H2149" i="1"/>
  <c r="I2149" i="1"/>
  <c r="J2149" i="1"/>
  <c r="C2150" i="1"/>
  <c r="D2150" i="1"/>
  <c r="E2150" i="1"/>
  <c r="H2150" i="1"/>
  <c r="I2150" i="1"/>
  <c r="J2150" i="1"/>
  <c r="C2151" i="1"/>
  <c r="D2151" i="1"/>
  <c r="E2151" i="1"/>
  <c r="H2151" i="1"/>
  <c r="I2151" i="1"/>
  <c r="J2151" i="1"/>
  <c r="C2152" i="1"/>
  <c r="D2152" i="1"/>
  <c r="E2152" i="1"/>
  <c r="H2152" i="1"/>
  <c r="I2152" i="1"/>
  <c r="J2152" i="1"/>
  <c r="C2153" i="1"/>
  <c r="D2153" i="1"/>
  <c r="E2153" i="1"/>
  <c r="H2153" i="1"/>
  <c r="I2153" i="1"/>
  <c r="J2153" i="1"/>
  <c r="C2154" i="1"/>
  <c r="D2154" i="1"/>
  <c r="E2154" i="1"/>
  <c r="H2154" i="1"/>
  <c r="I2154" i="1"/>
  <c r="J2154" i="1"/>
  <c r="C2155" i="1"/>
  <c r="D2155" i="1"/>
  <c r="E2155" i="1"/>
  <c r="H2155" i="1"/>
  <c r="I2155" i="1"/>
  <c r="J2155" i="1"/>
  <c r="C2156" i="1"/>
  <c r="D2156" i="1"/>
  <c r="E2156" i="1"/>
  <c r="H2156" i="1"/>
  <c r="I2156" i="1"/>
  <c r="J2156" i="1"/>
  <c r="C2157" i="1"/>
  <c r="D2157" i="1"/>
  <c r="E2157" i="1"/>
  <c r="H2157" i="1"/>
  <c r="I2157" i="1"/>
  <c r="J2157" i="1"/>
  <c r="C2158" i="1"/>
  <c r="D2158" i="1"/>
  <c r="E2158" i="1"/>
  <c r="H2158" i="1"/>
  <c r="I2158" i="1"/>
  <c r="J2158" i="1"/>
  <c r="C2159" i="1"/>
  <c r="D2159" i="1"/>
  <c r="E2159" i="1"/>
  <c r="H2159" i="1"/>
  <c r="I2159" i="1"/>
  <c r="J2159" i="1"/>
  <c r="C2160" i="1"/>
  <c r="D2160" i="1"/>
  <c r="E2160" i="1"/>
  <c r="H2160" i="1"/>
  <c r="I2160" i="1"/>
  <c r="J2160" i="1"/>
  <c r="C2161" i="1"/>
  <c r="D2161" i="1"/>
  <c r="E2161" i="1"/>
  <c r="H2161" i="1"/>
  <c r="I2161" i="1"/>
  <c r="J2161" i="1"/>
  <c r="C2162" i="1"/>
  <c r="D2162" i="1"/>
  <c r="E2162" i="1"/>
  <c r="H2162" i="1"/>
  <c r="I2162" i="1"/>
  <c r="J2162" i="1"/>
  <c r="C2163" i="1"/>
  <c r="D2163" i="1"/>
  <c r="E2163" i="1"/>
  <c r="H2163" i="1"/>
  <c r="I2163" i="1"/>
  <c r="J2163" i="1"/>
  <c r="C2164" i="1"/>
  <c r="D2164" i="1"/>
  <c r="E2164" i="1"/>
  <c r="H2164" i="1"/>
  <c r="I2164" i="1"/>
  <c r="J2164" i="1"/>
  <c r="C2165" i="1"/>
  <c r="D2165" i="1"/>
  <c r="E2165" i="1"/>
  <c r="H2165" i="1"/>
  <c r="I2165" i="1"/>
  <c r="J2165" i="1"/>
  <c r="C2166" i="1"/>
  <c r="D2166" i="1"/>
  <c r="E2166" i="1"/>
  <c r="H2166" i="1"/>
  <c r="I2166" i="1"/>
  <c r="J2166" i="1"/>
  <c r="C2167" i="1"/>
  <c r="D2167" i="1"/>
  <c r="E2167" i="1"/>
  <c r="H2167" i="1"/>
  <c r="I2167" i="1"/>
  <c r="J2167" i="1"/>
  <c r="C2168" i="1"/>
  <c r="D2168" i="1"/>
  <c r="E2168" i="1"/>
  <c r="H2168" i="1"/>
  <c r="I2168" i="1"/>
  <c r="J2168" i="1"/>
  <c r="C2169" i="1"/>
  <c r="D2169" i="1"/>
  <c r="E2169" i="1"/>
  <c r="H2169" i="1"/>
  <c r="I2169" i="1"/>
  <c r="J2169" i="1"/>
  <c r="C2170" i="1"/>
  <c r="D2170" i="1"/>
  <c r="E2170" i="1"/>
  <c r="H2170" i="1"/>
  <c r="I2170" i="1"/>
  <c r="J2170" i="1"/>
  <c r="C2171" i="1"/>
  <c r="D2171" i="1"/>
  <c r="E2171" i="1"/>
  <c r="H2171" i="1"/>
  <c r="I2171" i="1"/>
  <c r="J2171" i="1"/>
  <c r="C2172" i="1"/>
  <c r="D2172" i="1"/>
  <c r="E2172" i="1"/>
  <c r="H2172" i="1"/>
  <c r="I2172" i="1"/>
  <c r="J2172" i="1"/>
  <c r="C2173" i="1"/>
  <c r="D2173" i="1"/>
  <c r="E2173" i="1"/>
  <c r="H2173" i="1"/>
  <c r="I2173" i="1"/>
  <c r="J2173" i="1"/>
  <c r="C2174" i="1"/>
  <c r="D2174" i="1"/>
  <c r="E2174" i="1"/>
  <c r="H2174" i="1"/>
  <c r="I2174" i="1"/>
  <c r="J2174" i="1"/>
  <c r="C2175" i="1"/>
  <c r="D2175" i="1"/>
  <c r="E2175" i="1"/>
  <c r="H2175" i="1"/>
  <c r="I2175" i="1"/>
  <c r="J2175" i="1"/>
  <c r="C2176" i="1"/>
  <c r="D2176" i="1"/>
  <c r="E2176" i="1"/>
  <c r="H2176" i="1"/>
  <c r="I2176" i="1"/>
  <c r="J2176" i="1"/>
  <c r="C2177" i="1"/>
  <c r="D2177" i="1"/>
  <c r="E2177" i="1"/>
  <c r="H2177" i="1"/>
  <c r="I2177" i="1"/>
  <c r="J2177" i="1"/>
  <c r="C2178" i="1"/>
  <c r="D2178" i="1"/>
  <c r="E2178" i="1"/>
  <c r="H2178" i="1"/>
  <c r="I2178" i="1"/>
  <c r="J2178" i="1"/>
  <c r="C2179" i="1"/>
  <c r="D2179" i="1"/>
  <c r="E2179" i="1"/>
  <c r="H2179" i="1"/>
  <c r="I2179" i="1"/>
  <c r="J2179" i="1"/>
  <c r="C2180" i="1"/>
  <c r="D2180" i="1"/>
  <c r="E2180" i="1"/>
  <c r="H2180" i="1"/>
  <c r="I2180" i="1"/>
  <c r="J2180" i="1"/>
  <c r="C2181" i="1"/>
  <c r="D2181" i="1"/>
  <c r="E2181" i="1"/>
  <c r="H2181" i="1"/>
  <c r="I2181" i="1"/>
  <c r="J2181" i="1"/>
  <c r="C2182" i="1"/>
  <c r="D2182" i="1"/>
  <c r="E2182" i="1"/>
  <c r="H2182" i="1"/>
  <c r="I2182" i="1"/>
  <c r="J2182" i="1"/>
  <c r="C2183" i="1"/>
  <c r="D2183" i="1"/>
  <c r="E2183" i="1"/>
  <c r="H2183" i="1"/>
  <c r="I2183" i="1"/>
  <c r="J2183" i="1"/>
  <c r="C2184" i="1"/>
  <c r="D2184" i="1"/>
  <c r="E2184" i="1"/>
  <c r="H2184" i="1"/>
  <c r="I2184" i="1"/>
  <c r="J2184" i="1"/>
  <c r="C2185" i="1"/>
  <c r="D2185" i="1"/>
  <c r="E2185" i="1"/>
  <c r="H2185" i="1"/>
  <c r="I2185" i="1"/>
  <c r="J2185" i="1"/>
  <c r="C2186" i="1"/>
  <c r="D2186" i="1"/>
  <c r="E2186" i="1"/>
  <c r="H2186" i="1"/>
  <c r="I2186" i="1"/>
  <c r="J2186" i="1"/>
  <c r="C2187" i="1"/>
  <c r="D2187" i="1"/>
  <c r="E2187" i="1"/>
  <c r="H2187" i="1"/>
  <c r="I2187" i="1"/>
  <c r="J2187" i="1"/>
  <c r="C2188" i="1"/>
  <c r="D2188" i="1"/>
  <c r="E2188" i="1"/>
  <c r="H2188" i="1"/>
  <c r="I2188" i="1"/>
  <c r="J2188" i="1"/>
  <c r="C2189" i="1"/>
  <c r="D2189" i="1"/>
  <c r="E2189" i="1"/>
  <c r="H2189" i="1"/>
  <c r="I2189" i="1"/>
  <c r="J2189" i="1"/>
  <c r="C2190" i="1"/>
  <c r="D2190" i="1"/>
  <c r="E2190" i="1"/>
  <c r="H2190" i="1"/>
  <c r="I2190" i="1"/>
  <c r="J2190" i="1"/>
  <c r="C2191" i="1"/>
  <c r="D2191" i="1"/>
  <c r="E2191" i="1"/>
  <c r="H2191" i="1"/>
  <c r="I2191" i="1"/>
  <c r="J2191" i="1"/>
  <c r="C2192" i="1"/>
  <c r="D2192" i="1"/>
  <c r="E2192" i="1"/>
  <c r="H2192" i="1"/>
  <c r="I2192" i="1"/>
  <c r="J2192" i="1"/>
  <c r="C2193" i="1"/>
  <c r="D2193" i="1"/>
  <c r="E2193" i="1"/>
  <c r="H2193" i="1"/>
  <c r="I2193" i="1"/>
  <c r="J2193" i="1"/>
  <c r="C2194" i="1"/>
  <c r="D2194" i="1"/>
  <c r="E2194" i="1"/>
  <c r="H2194" i="1"/>
  <c r="I2194" i="1"/>
  <c r="J2194" i="1"/>
  <c r="C2195" i="1"/>
  <c r="D2195" i="1"/>
  <c r="E2195" i="1"/>
  <c r="H2195" i="1"/>
  <c r="I2195" i="1"/>
  <c r="J2195" i="1"/>
  <c r="C2196" i="1"/>
  <c r="D2196" i="1"/>
  <c r="E2196" i="1"/>
  <c r="H2196" i="1"/>
  <c r="I2196" i="1"/>
  <c r="J2196" i="1"/>
  <c r="C2197" i="1"/>
  <c r="D2197" i="1"/>
  <c r="E2197" i="1"/>
  <c r="H2197" i="1"/>
  <c r="I2197" i="1"/>
  <c r="J2197" i="1"/>
  <c r="C2198" i="1"/>
  <c r="D2198" i="1"/>
  <c r="E2198" i="1"/>
  <c r="H2198" i="1"/>
  <c r="I2198" i="1"/>
  <c r="J2198" i="1"/>
  <c r="C2199" i="1"/>
  <c r="D2199" i="1"/>
  <c r="E2199" i="1"/>
  <c r="H2199" i="1"/>
  <c r="I2199" i="1"/>
  <c r="J2199" i="1"/>
  <c r="C2200" i="1"/>
  <c r="D2200" i="1"/>
  <c r="E2200" i="1"/>
  <c r="H2200" i="1"/>
  <c r="I2200" i="1"/>
  <c r="J2200" i="1"/>
  <c r="C2201" i="1"/>
  <c r="D2201" i="1"/>
  <c r="E2201" i="1"/>
  <c r="H2201" i="1"/>
  <c r="I2201" i="1"/>
  <c r="J2201" i="1"/>
  <c r="C2202" i="1"/>
  <c r="D2202" i="1"/>
  <c r="E2202" i="1"/>
  <c r="H2202" i="1"/>
  <c r="I2202" i="1"/>
  <c r="J2202" i="1"/>
  <c r="C2203" i="1"/>
  <c r="D2203" i="1"/>
  <c r="E2203" i="1"/>
  <c r="H2203" i="1"/>
  <c r="I2203" i="1"/>
  <c r="J2203" i="1"/>
  <c r="C2204" i="1"/>
  <c r="D2204" i="1"/>
  <c r="E2204" i="1"/>
  <c r="H2204" i="1"/>
  <c r="I2204" i="1"/>
  <c r="J2204" i="1"/>
  <c r="C2205" i="1"/>
  <c r="D2205" i="1"/>
  <c r="E2205" i="1"/>
  <c r="H2205" i="1"/>
  <c r="I2205" i="1"/>
  <c r="J2205" i="1"/>
  <c r="C2206" i="1"/>
  <c r="D2206" i="1"/>
  <c r="E2206" i="1"/>
  <c r="H2206" i="1"/>
  <c r="I2206" i="1"/>
  <c r="J2206" i="1"/>
  <c r="C2207" i="1"/>
  <c r="D2207" i="1"/>
  <c r="E2207" i="1"/>
  <c r="H2207" i="1"/>
  <c r="I2207" i="1"/>
  <c r="J2207" i="1"/>
  <c r="C2208" i="1"/>
  <c r="D2208" i="1"/>
  <c r="E2208" i="1"/>
  <c r="H2208" i="1"/>
  <c r="I2208" i="1"/>
  <c r="J2208" i="1"/>
  <c r="C2209" i="1"/>
  <c r="D2209" i="1"/>
  <c r="E2209" i="1"/>
  <c r="H2209" i="1"/>
  <c r="I2209" i="1"/>
  <c r="J2209" i="1"/>
  <c r="C2210" i="1"/>
  <c r="D2210" i="1"/>
  <c r="E2210" i="1"/>
  <c r="H2210" i="1"/>
  <c r="I2210" i="1"/>
  <c r="J2210" i="1"/>
  <c r="C2211" i="1"/>
  <c r="D2211" i="1"/>
  <c r="E2211" i="1"/>
  <c r="H2211" i="1"/>
  <c r="I2211" i="1"/>
  <c r="J2211" i="1"/>
  <c r="C2212" i="1"/>
  <c r="D2212" i="1"/>
  <c r="E2212" i="1"/>
  <c r="H2212" i="1"/>
  <c r="I2212" i="1"/>
  <c r="J2212" i="1"/>
  <c r="C2213" i="1"/>
  <c r="D2213" i="1"/>
  <c r="E2213" i="1"/>
  <c r="H2213" i="1"/>
  <c r="I2213" i="1"/>
  <c r="J2213" i="1"/>
  <c r="C2214" i="1"/>
  <c r="D2214" i="1"/>
  <c r="E2214" i="1"/>
  <c r="H2214" i="1"/>
  <c r="I2214" i="1"/>
  <c r="J2214" i="1"/>
  <c r="C2215" i="1"/>
  <c r="D2215" i="1"/>
  <c r="E2215" i="1"/>
  <c r="H2215" i="1"/>
  <c r="I2215" i="1"/>
  <c r="J2215" i="1"/>
  <c r="C2216" i="1"/>
  <c r="D2216" i="1"/>
  <c r="E2216" i="1"/>
  <c r="H2216" i="1"/>
  <c r="I2216" i="1"/>
  <c r="J2216" i="1"/>
  <c r="C2217" i="1"/>
  <c r="D2217" i="1"/>
  <c r="E2217" i="1"/>
  <c r="H2217" i="1"/>
  <c r="I2217" i="1"/>
  <c r="J2217" i="1"/>
  <c r="C2218" i="1"/>
  <c r="D2218" i="1"/>
  <c r="E2218" i="1"/>
  <c r="H2218" i="1"/>
  <c r="I2218" i="1"/>
  <c r="J2218" i="1"/>
  <c r="C2219" i="1"/>
  <c r="D2219" i="1"/>
  <c r="E2219" i="1"/>
  <c r="H2219" i="1"/>
  <c r="I2219" i="1"/>
  <c r="J2219" i="1"/>
  <c r="C2220" i="1"/>
  <c r="D2220" i="1"/>
  <c r="E2220" i="1"/>
  <c r="H2220" i="1"/>
  <c r="I2220" i="1"/>
  <c r="J2220" i="1"/>
  <c r="C2221" i="1"/>
  <c r="D2221" i="1"/>
  <c r="E2221" i="1"/>
  <c r="H2221" i="1"/>
  <c r="I2221" i="1"/>
  <c r="J2221" i="1"/>
  <c r="C2222" i="1"/>
  <c r="D2222" i="1"/>
  <c r="E2222" i="1"/>
  <c r="H2222" i="1"/>
  <c r="I2222" i="1"/>
  <c r="J2222" i="1"/>
  <c r="C2223" i="1"/>
  <c r="D2223" i="1"/>
  <c r="E2223" i="1"/>
  <c r="H2223" i="1"/>
  <c r="I2223" i="1"/>
  <c r="J2223" i="1"/>
  <c r="C2224" i="1"/>
  <c r="D2224" i="1"/>
  <c r="E2224" i="1"/>
  <c r="H2224" i="1"/>
  <c r="I2224" i="1"/>
  <c r="J2224" i="1"/>
  <c r="C2225" i="1"/>
  <c r="D2225" i="1"/>
  <c r="E2225" i="1"/>
  <c r="H2225" i="1"/>
  <c r="I2225" i="1"/>
  <c r="J2225" i="1"/>
  <c r="C2226" i="1"/>
  <c r="D2226" i="1"/>
  <c r="E2226" i="1"/>
  <c r="H2226" i="1"/>
  <c r="I2226" i="1"/>
  <c r="J2226" i="1"/>
  <c r="C2227" i="1"/>
  <c r="D2227" i="1"/>
  <c r="E2227" i="1"/>
  <c r="H2227" i="1"/>
  <c r="I2227" i="1"/>
  <c r="J2227" i="1"/>
  <c r="C2228" i="1"/>
  <c r="D2228" i="1"/>
  <c r="E2228" i="1"/>
  <c r="H2228" i="1"/>
  <c r="I2228" i="1"/>
  <c r="J2228" i="1"/>
  <c r="C2229" i="1"/>
  <c r="D2229" i="1"/>
  <c r="E2229" i="1"/>
  <c r="H2229" i="1"/>
  <c r="I2229" i="1"/>
  <c r="J2229" i="1"/>
  <c r="C2230" i="1"/>
  <c r="D2230" i="1"/>
  <c r="E2230" i="1"/>
  <c r="H2230" i="1"/>
  <c r="I2230" i="1"/>
  <c r="J2230" i="1"/>
  <c r="C2231" i="1"/>
  <c r="D2231" i="1"/>
  <c r="E2231" i="1"/>
  <c r="H2231" i="1"/>
  <c r="I2231" i="1"/>
  <c r="J2231" i="1"/>
  <c r="C2232" i="1"/>
  <c r="D2232" i="1"/>
  <c r="E2232" i="1"/>
  <c r="H2232" i="1"/>
  <c r="I2232" i="1"/>
  <c r="J2232" i="1"/>
  <c r="C2233" i="1"/>
  <c r="D2233" i="1"/>
  <c r="E2233" i="1"/>
  <c r="H2233" i="1"/>
  <c r="I2233" i="1"/>
  <c r="J2233" i="1"/>
  <c r="C2234" i="1"/>
  <c r="D2234" i="1"/>
  <c r="E2234" i="1"/>
  <c r="H2234" i="1"/>
  <c r="I2234" i="1"/>
  <c r="J2234" i="1"/>
  <c r="C2235" i="1"/>
  <c r="D2235" i="1"/>
  <c r="E2235" i="1"/>
  <c r="H2235" i="1"/>
  <c r="I2235" i="1"/>
  <c r="J2235" i="1"/>
  <c r="C2236" i="1"/>
  <c r="D2236" i="1"/>
  <c r="E2236" i="1"/>
  <c r="H2236" i="1"/>
  <c r="I2236" i="1"/>
  <c r="J2236" i="1"/>
  <c r="C2237" i="1"/>
  <c r="D2237" i="1"/>
  <c r="E2237" i="1"/>
  <c r="H2237" i="1"/>
  <c r="I2237" i="1"/>
  <c r="J2237" i="1"/>
  <c r="C2238" i="1"/>
  <c r="D2238" i="1"/>
  <c r="E2238" i="1"/>
  <c r="H2238" i="1"/>
  <c r="I2238" i="1"/>
  <c r="J2238" i="1"/>
  <c r="C2239" i="1"/>
  <c r="D2239" i="1"/>
  <c r="E2239" i="1"/>
  <c r="H2239" i="1"/>
  <c r="I2239" i="1"/>
  <c r="J2239" i="1"/>
  <c r="C2240" i="1"/>
  <c r="D2240" i="1"/>
  <c r="E2240" i="1"/>
  <c r="H2240" i="1"/>
  <c r="I2240" i="1"/>
  <c r="J2240" i="1"/>
  <c r="C2241" i="1"/>
  <c r="D2241" i="1"/>
  <c r="E2241" i="1"/>
  <c r="H2241" i="1"/>
  <c r="I2241" i="1"/>
  <c r="J2241" i="1"/>
  <c r="C2242" i="1"/>
  <c r="D2242" i="1"/>
  <c r="E2242" i="1"/>
  <c r="H2242" i="1"/>
  <c r="I2242" i="1"/>
  <c r="J2242" i="1"/>
  <c r="C2243" i="1"/>
  <c r="D2243" i="1"/>
  <c r="E2243" i="1"/>
  <c r="H2243" i="1"/>
  <c r="I2243" i="1"/>
  <c r="J2243" i="1"/>
  <c r="C2244" i="1"/>
  <c r="D2244" i="1"/>
  <c r="E2244" i="1"/>
  <c r="H2244" i="1"/>
  <c r="I2244" i="1"/>
  <c r="J2244" i="1"/>
  <c r="C2245" i="1"/>
  <c r="D2245" i="1"/>
  <c r="E2245" i="1"/>
  <c r="H2245" i="1"/>
  <c r="I2245" i="1"/>
  <c r="J2245" i="1"/>
  <c r="C2246" i="1"/>
  <c r="D2246" i="1"/>
  <c r="E2246" i="1"/>
  <c r="H2246" i="1"/>
  <c r="I2246" i="1"/>
  <c r="J2246" i="1"/>
  <c r="C2247" i="1"/>
  <c r="D2247" i="1"/>
  <c r="E2247" i="1"/>
  <c r="H2247" i="1"/>
  <c r="I2247" i="1"/>
  <c r="J2247" i="1"/>
  <c r="C2248" i="1"/>
  <c r="D2248" i="1"/>
  <c r="E2248" i="1"/>
  <c r="H2248" i="1"/>
  <c r="I2248" i="1"/>
  <c r="J2248" i="1"/>
  <c r="C2249" i="1"/>
  <c r="D2249" i="1"/>
  <c r="E2249" i="1"/>
  <c r="H2249" i="1"/>
  <c r="I2249" i="1"/>
  <c r="J2249" i="1"/>
  <c r="C2250" i="1"/>
  <c r="D2250" i="1"/>
  <c r="E2250" i="1"/>
  <c r="H2250" i="1"/>
  <c r="I2250" i="1"/>
  <c r="J2250" i="1"/>
  <c r="C2251" i="1"/>
  <c r="D2251" i="1"/>
  <c r="E2251" i="1"/>
  <c r="H2251" i="1"/>
  <c r="I2251" i="1"/>
  <c r="J2251" i="1"/>
  <c r="C2252" i="1"/>
  <c r="D2252" i="1"/>
  <c r="E2252" i="1"/>
  <c r="H2252" i="1"/>
  <c r="I2252" i="1"/>
  <c r="J2252" i="1"/>
  <c r="C2253" i="1"/>
  <c r="D2253" i="1"/>
  <c r="E2253" i="1"/>
  <c r="H2253" i="1"/>
  <c r="I2253" i="1"/>
  <c r="J2253" i="1"/>
  <c r="C2254" i="1"/>
  <c r="D2254" i="1"/>
  <c r="E2254" i="1"/>
  <c r="H2254" i="1"/>
  <c r="I2254" i="1"/>
  <c r="J2254" i="1"/>
  <c r="C2255" i="1"/>
  <c r="D2255" i="1"/>
  <c r="E2255" i="1"/>
  <c r="H2255" i="1"/>
  <c r="I2255" i="1"/>
  <c r="J2255" i="1"/>
  <c r="C2256" i="1"/>
  <c r="D2256" i="1"/>
  <c r="E2256" i="1"/>
  <c r="H2256" i="1"/>
  <c r="I2256" i="1"/>
  <c r="J2256" i="1"/>
  <c r="C2257" i="1"/>
  <c r="D2257" i="1"/>
  <c r="E2257" i="1"/>
  <c r="H2257" i="1"/>
  <c r="I2257" i="1"/>
  <c r="J2257" i="1"/>
  <c r="C2258" i="1"/>
  <c r="D2258" i="1"/>
  <c r="E2258" i="1"/>
  <c r="H2258" i="1"/>
  <c r="I2258" i="1"/>
  <c r="J2258" i="1"/>
  <c r="C2259" i="1"/>
  <c r="D2259" i="1"/>
  <c r="E2259" i="1"/>
  <c r="H2259" i="1"/>
  <c r="I2259" i="1"/>
  <c r="J2259" i="1"/>
  <c r="C2260" i="1"/>
  <c r="D2260" i="1"/>
  <c r="E2260" i="1"/>
  <c r="H2260" i="1"/>
  <c r="I2260" i="1"/>
  <c r="J2260" i="1"/>
  <c r="C2261" i="1"/>
  <c r="D2261" i="1"/>
  <c r="E2261" i="1"/>
  <c r="H2261" i="1"/>
  <c r="I2261" i="1"/>
  <c r="J2261" i="1"/>
  <c r="C2262" i="1"/>
  <c r="D2262" i="1"/>
  <c r="E2262" i="1"/>
  <c r="H2262" i="1"/>
  <c r="I2262" i="1"/>
  <c r="J2262" i="1"/>
  <c r="C2263" i="1"/>
  <c r="D2263" i="1"/>
  <c r="E2263" i="1"/>
  <c r="H2263" i="1"/>
  <c r="I2263" i="1"/>
  <c r="J2263" i="1"/>
  <c r="C2264" i="1"/>
  <c r="D2264" i="1"/>
  <c r="E2264" i="1"/>
  <c r="H2264" i="1"/>
  <c r="I2264" i="1"/>
  <c r="J2264" i="1"/>
  <c r="C2265" i="1"/>
  <c r="D2265" i="1"/>
  <c r="E2265" i="1"/>
  <c r="H2265" i="1"/>
  <c r="I2265" i="1"/>
  <c r="J2265" i="1"/>
  <c r="C2266" i="1"/>
  <c r="D2266" i="1"/>
  <c r="E2266" i="1"/>
  <c r="H2266" i="1"/>
  <c r="I2266" i="1"/>
  <c r="J2266" i="1"/>
  <c r="C2267" i="1"/>
  <c r="D2267" i="1"/>
  <c r="E2267" i="1"/>
  <c r="H2267" i="1"/>
  <c r="I2267" i="1"/>
  <c r="J2267" i="1"/>
  <c r="C2268" i="1"/>
  <c r="D2268" i="1"/>
  <c r="E2268" i="1"/>
  <c r="H2268" i="1"/>
  <c r="I2268" i="1"/>
  <c r="J2268" i="1"/>
  <c r="C2269" i="1"/>
  <c r="D2269" i="1"/>
  <c r="E2269" i="1"/>
  <c r="H2269" i="1"/>
  <c r="I2269" i="1"/>
  <c r="J2269" i="1"/>
  <c r="C2270" i="1"/>
  <c r="D2270" i="1"/>
  <c r="E2270" i="1"/>
  <c r="H2270" i="1"/>
  <c r="I2270" i="1"/>
  <c r="J2270" i="1"/>
  <c r="C2271" i="1"/>
  <c r="D2271" i="1"/>
  <c r="E2271" i="1"/>
  <c r="H2271" i="1"/>
  <c r="I2271" i="1"/>
  <c r="J2271" i="1"/>
  <c r="C2272" i="1"/>
  <c r="D2272" i="1"/>
  <c r="E2272" i="1"/>
  <c r="H2272" i="1"/>
  <c r="I2272" i="1"/>
  <c r="J2272" i="1"/>
  <c r="C2273" i="1"/>
  <c r="D2273" i="1"/>
  <c r="E2273" i="1"/>
  <c r="H2273" i="1"/>
  <c r="I2273" i="1"/>
  <c r="J2273" i="1"/>
  <c r="C2274" i="1"/>
  <c r="D2274" i="1"/>
  <c r="E2274" i="1"/>
  <c r="H2274" i="1"/>
  <c r="I2274" i="1"/>
  <c r="J2274" i="1"/>
  <c r="C2275" i="1"/>
  <c r="D2275" i="1"/>
  <c r="E2275" i="1"/>
  <c r="H2275" i="1"/>
  <c r="I2275" i="1"/>
  <c r="J2275" i="1"/>
  <c r="C2276" i="1"/>
  <c r="D2276" i="1"/>
  <c r="E2276" i="1"/>
  <c r="H2276" i="1"/>
  <c r="I2276" i="1"/>
  <c r="J2276" i="1"/>
  <c r="C2277" i="1"/>
  <c r="D2277" i="1"/>
  <c r="E2277" i="1"/>
  <c r="H2277" i="1"/>
  <c r="I2277" i="1"/>
  <c r="J2277" i="1"/>
  <c r="C2278" i="1"/>
  <c r="D2278" i="1"/>
  <c r="E2278" i="1"/>
  <c r="H2278" i="1"/>
  <c r="I2278" i="1"/>
  <c r="J2278" i="1"/>
  <c r="C2279" i="1"/>
  <c r="D2279" i="1"/>
  <c r="E2279" i="1"/>
  <c r="H2279" i="1"/>
  <c r="I2279" i="1"/>
  <c r="J2279" i="1"/>
  <c r="C2280" i="1"/>
  <c r="D2280" i="1"/>
  <c r="E2280" i="1"/>
  <c r="H2280" i="1"/>
  <c r="I2280" i="1"/>
  <c r="J2280" i="1"/>
  <c r="C2281" i="1"/>
  <c r="D2281" i="1"/>
  <c r="E2281" i="1"/>
  <c r="H2281" i="1"/>
  <c r="I2281" i="1"/>
  <c r="J2281" i="1"/>
  <c r="C2282" i="1"/>
  <c r="D2282" i="1"/>
  <c r="E2282" i="1"/>
  <c r="H2282" i="1"/>
  <c r="I2282" i="1"/>
  <c r="J2282" i="1"/>
  <c r="C2283" i="1"/>
  <c r="D2283" i="1"/>
  <c r="E2283" i="1"/>
  <c r="H2283" i="1"/>
  <c r="I2283" i="1"/>
  <c r="J2283" i="1"/>
  <c r="C2284" i="1"/>
  <c r="D2284" i="1"/>
  <c r="E2284" i="1"/>
  <c r="H2284" i="1"/>
  <c r="I2284" i="1"/>
  <c r="J2284" i="1"/>
  <c r="C2285" i="1"/>
  <c r="D2285" i="1"/>
  <c r="E2285" i="1"/>
  <c r="H2285" i="1"/>
  <c r="I2285" i="1"/>
  <c r="J2285" i="1"/>
  <c r="C2286" i="1"/>
  <c r="D2286" i="1"/>
  <c r="E2286" i="1"/>
  <c r="H2286" i="1"/>
  <c r="I2286" i="1"/>
  <c r="J2286" i="1"/>
  <c r="C2287" i="1"/>
  <c r="D2287" i="1"/>
  <c r="E2287" i="1"/>
  <c r="H2287" i="1"/>
  <c r="I2287" i="1"/>
  <c r="J2287" i="1"/>
  <c r="C2288" i="1"/>
  <c r="D2288" i="1"/>
  <c r="E2288" i="1"/>
  <c r="H2288" i="1"/>
  <c r="I2288" i="1"/>
  <c r="J2288" i="1"/>
  <c r="C2289" i="1"/>
  <c r="D2289" i="1"/>
  <c r="E2289" i="1"/>
  <c r="H2289" i="1"/>
  <c r="I2289" i="1"/>
  <c r="J2289" i="1"/>
  <c r="C2290" i="1"/>
  <c r="D2290" i="1"/>
  <c r="E2290" i="1"/>
  <c r="H2290" i="1"/>
  <c r="I2290" i="1"/>
  <c r="J2290" i="1"/>
  <c r="C2291" i="1"/>
  <c r="D2291" i="1"/>
  <c r="E2291" i="1"/>
  <c r="H2291" i="1"/>
  <c r="I2291" i="1"/>
  <c r="J2291" i="1"/>
  <c r="C2292" i="1"/>
  <c r="D2292" i="1"/>
  <c r="E2292" i="1"/>
  <c r="H2292" i="1"/>
  <c r="I2292" i="1"/>
  <c r="J2292" i="1"/>
  <c r="C2293" i="1"/>
  <c r="D2293" i="1"/>
  <c r="E2293" i="1"/>
  <c r="H2293" i="1"/>
  <c r="I2293" i="1"/>
  <c r="J2293" i="1"/>
  <c r="C2294" i="1"/>
  <c r="D2294" i="1"/>
  <c r="E2294" i="1"/>
  <c r="H2294" i="1"/>
  <c r="I2294" i="1"/>
  <c r="J2294" i="1"/>
  <c r="C2295" i="1"/>
  <c r="D2295" i="1"/>
  <c r="E2295" i="1"/>
  <c r="H2295" i="1"/>
  <c r="I2295" i="1"/>
  <c r="J2295" i="1"/>
  <c r="C2296" i="1"/>
  <c r="D2296" i="1"/>
  <c r="E2296" i="1"/>
  <c r="H2296" i="1"/>
  <c r="I2296" i="1"/>
  <c r="J2296" i="1"/>
  <c r="C2297" i="1"/>
  <c r="D2297" i="1"/>
  <c r="E2297" i="1"/>
  <c r="H2297" i="1"/>
  <c r="I2297" i="1"/>
  <c r="J2297" i="1"/>
  <c r="C2298" i="1"/>
  <c r="D2298" i="1"/>
  <c r="E2298" i="1"/>
  <c r="H2298" i="1"/>
  <c r="I2298" i="1"/>
  <c r="J2298" i="1"/>
  <c r="C2299" i="1"/>
  <c r="D2299" i="1"/>
  <c r="E2299" i="1"/>
  <c r="H2299" i="1"/>
  <c r="I2299" i="1"/>
  <c r="J2299" i="1"/>
  <c r="C2300" i="1"/>
  <c r="D2300" i="1"/>
  <c r="E2300" i="1"/>
  <c r="H2300" i="1"/>
  <c r="I2300" i="1"/>
  <c r="J2300" i="1"/>
  <c r="C2301" i="1"/>
  <c r="D2301" i="1"/>
  <c r="E2301" i="1"/>
  <c r="H2301" i="1"/>
  <c r="I2301" i="1"/>
  <c r="J2301" i="1"/>
  <c r="C2302" i="1"/>
  <c r="D2302" i="1"/>
  <c r="E2302" i="1"/>
  <c r="H2302" i="1"/>
  <c r="I2302" i="1"/>
  <c r="J2302" i="1"/>
  <c r="C2303" i="1"/>
  <c r="D2303" i="1"/>
  <c r="E2303" i="1"/>
  <c r="H2303" i="1"/>
  <c r="I2303" i="1"/>
  <c r="J2303" i="1"/>
  <c r="C2304" i="1"/>
  <c r="D2304" i="1"/>
  <c r="E2304" i="1"/>
  <c r="H2304" i="1"/>
  <c r="I2304" i="1"/>
  <c r="J2304" i="1"/>
  <c r="C2305" i="1"/>
  <c r="D2305" i="1"/>
  <c r="E2305" i="1"/>
  <c r="H2305" i="1"/>
  <c r="I2305" i="1"/>
  <c r="J2305" i="1"/>
  <c r="C2306" i="1"/>
  <c r="D2306" i="1"/>
  <c r="E2306" i="1"/>
  <c r="H2306" i="1"/>
  <c r="I2306" i="1"/>
  <c r="J2306" i="1"/>
  <c r="C2307" i="1"/>
  <c r="D2307" i="1"/>
  <c r="E2307" i="1"/>
  <c r="H2307" i="1"/>
  <c r="I2307" i="1"/>
  <c r="J2307" i="1"/>
  <c r="C2308" i="1"/>
  <c r="D2308" i="1"/>
  <c r="E2308" i="1"/>
  <c r="H2308" i="1"/>
  <c r="I2308" i="1"/>
  <c r="J2308" i="1"/>
  <c r="C2309" i="1"/>
  <c r="D2309" i="1"/>
  <c r="E2309" i="1"/>
  <c r="H2309" i="1"/>
  <c r="I2309" i="1"/>
  <c r="J2309" i="1"/>
  <c r="C2310" i="1"/>
  <c r="D2310" i="1"/>
  <c r="E2310" i="1"/>
  <c r="H2310" i="1"/>
  <c r="I2310" i="1"/>
  <c r="J2310" i="1"/>
  <c r="C2311" i="1"/>
  <c r="D2311" i="1"/>
  <c r="E2311" i="1"/>
  <c r="H2311" i="1"/>
  <c r="I2311" i="1"/>
  <c r="J2311" i="1"/>
  <c r="C2312" i="1"/>
  <c r="D2312" i="1"/>
  <c r="E2312" i="1"/>
  <c r="H2312" i="1"/>
  <c r="I2312" i="1"/>
  <c r="J2312" i="1"/>
  <c r="C2313" i="1"/>
  <c r="D2313" i="1"/>
  <c r="E2313" i="1"/>
  <c r="H2313" i="1"/>
  <c r="I2313" i="1"/>
  <c r="J2313" i="1"/>
  <c r="C2314" i="1"/>
  <c r="D2314" i="1"/>
  <c r="E2314" i="1"/>
  <c r="H2314" i="1"/>
  <c r="I2314" i="1"/>
  <c r="J2314" i="1"/>
  <c r="C2315" i="1"/>
  <c r="D2315" i="1"/>
  <c r="E2315" i="1"/>
  <c r="H2315" i="1"/>
  <c r="I2315" i="1"/>
  <c r="J2315" i="1"/>
  <c r="C2316" i="1"/>
  <c r="D2316" i="1"/>
  <c r="E2316" i="1"/>
  <c r="H2316" i="1"/>
  <c r="I2316" i="1"/>
  <c r="J2316" i="1"/>
  <c r="C2317" i="1"/>
  <c r="D2317" i="1"/>
  <c r="E2317" i="1"/>
  <c r="H2317" i="1"/>
  <c r="I2317" i="1"/>
  <c r="J2317" i="1"/>
  <c r="C2318" i="1"/>
  <c r="D2318" i="1"/>
  <c r="E2318" i="1"/>
  <c r="H2318" i="1"/>
  <c r="I2318" i="1"/>
  <c r="J2318" i="1"/>
  <c r="C2319" i="1"/>
  <c r="D2319" i="1"/>
  <c r="E2319" i="1"/>
  <c r="H2319" i="1"/>
  <c r="I2319" i="1"/>
  <c r="J2319" i="1"/>
  <c r="C2320" i="1"/>
  <c r="D2320" i="1"/>
  <c r="E2320" i="1"/>
  <c r="H2320" i="1"/>
  <c r="I2320" i="1"/>
  <c r="J2320" i="1"/>
  <c r="C2321" i="1"/>
  <c r="D2321" i="1"/>
  <c r="E2321" i="1"/>
  <c r="H2321" i="1"/>
  <c r="I2321" i="1"/>
  <c r="J2321" i="1"/>
  <c r="C2322" i="1"/>
  <c r="D2322" i="1"/>
  <c r="E2322" i="1"/>
  <c r="H2322" i="1"/>
  <c r="I2322" i="1"/>
  <c r="J2322" i="1"/>
  <c r="C2323" i="1"/>
  <c r="D2323" i="1"/>
  <c r="E2323" i="1"/>
  <c r="H2323" i="1"/>
  <c r="I2323" i="1"/>
  <c r="J2323" i="1"/>
  <c r="C2324" i="1"/>
  <c r="D2324" i="1"/>
  <c r="E2324" i="1"/>
  <c r="H2324" i="1"/>
  <c r="I2324" i="1"/>
  <c r="J2324" i="1"/>
  <c r="C2325" i="1"/>
  <c r="D2325" i="1"/>
  <c r="E2325" i="1"/>
  <c r="H2325" i="1"/>
  <c r="I2325" i="1"/>
  <c r="J2325" i="1"/>
  <c r="C2326" i="1"/>
  <c r="D2326" i="1"/>
  <c r="E2326" i="1"/>
  <c r="H2326" i="1"/>
  <c r="I2326" i="1"/>
  <c r="J2326" i="1"/>
  <c r="C2327" i="1"/>
  <c r="D2327" i="1"/>
  <c r="E2327" i="1"/>
  <c r="H2327" i="1"/>
  <c r="I2327" i="1"/>
  <c r="J2327" i="1"/>
  <c r="C2328" i="1"/>
  <c r="D2328" i="1"/>
  <c r="E2328" i="1"/>
  <c r="H2328" i="1"/>
  <c r="I2328" i="1"/>
  <c r="J2328" i="1"/>
  <c r="C2329" i="1"/>
  <c r="D2329" i="1"/>
  <c r="E2329" i="1"/>
  <c r="H2329" i="1"/>
  <c r="I2329" i="1"/>
  <c r="J2329" i="1"/>
  <c r="C2330" i="1"/>
  <c r="D2330" i="1"/>
  <c r="E2330" i="1"/>
  <c r="H2330" i="1"/>
  <c r="I2330" i="1"/>
  <c r="J2330" i="1"/>
  <c r="C2331" i="1"/>
  <c r="D2331" i="1"/>
  <c r="E2331" i="1"/>
  <c r="H2331" i="1"/>
  <c r="I2331" i="1"/>
  <c r="J2331" i="1"/>
  <c r="C2332" i="1"/>
  <c r="D2332" i="1"/>
  <c r="E2332" i="1"/>
  <c r="H2332" i="1"/>
  <c r="I2332" i="1"/>
  <c r="J2332" i="1"/>
  <c r="C2333" i="1"/>
  <c r="D2333" i="1"/>
  <c r="E2333" i="1"/>
  <c r="H2333" i="1"/>
  <c r="I2333" i="1"/>
  <c r="J2333" i="1"/>
  <c r="C2334" i="1"/>
  <c r="D2334" i="1"/>
  <c r="E2334" i="1"/>
  <c r="H2334" i="1"/>
  <c r="I2334" i="1"/>
  <c r="J2334" i="1"/>
  <c r="C2335" i="1"/>
  <c r="D2335" i="1"/>
  <c r="E2335" i="1"/>
  <c r="H2335" i="1"/>
  <c r="I2335" i="1"/>
  <c r="J2335" i="1"/>
  <c r="C2336" i="1"/>
  <c r="D2336" i="1"/>
  <c r="E2336" i="1"/>
  <c r="H2336" i="1"/>
  <c r="I2336" i="1"/>
  <c r="J2336" i="1"/>
  <c r="C2337" i="1"/>
  <c r="D2337" i="1"/>
  <c r="E2337" i="1"/>
  <c r="H2337" i="1"/>
  <c r="I2337" i="1"/>
  <c r="J2337" i="1"/>
  <c r="C2338" i="1"/>
  <c r="D2338" i="1"/>
  <c r="E2338" i="1"/>
  <c r="H2338" i="1"/>
  <c r="I2338" i="1"/>
  <c r="J2338" i="1"/>
  <c r="C2339" i="1"/>
  <c r="D2339" i="1"/>
  <c r="E2339" i="1"/>
  <c r="H2339" i="1"/>
  <c r="I2339" i="1"/>
  <c r="J2339" i="1"/>
  <c r="C2340" i="1"/>
  <c r="D2340" i="1"/>
  <c r="E2340" i="1"/>
  <c r="H2340" i="1"/>
  <c r="I2340" i="1"/>
  <c r="J2340" i="1"/>
  <c r="C2341" i="1"/>
  <c r="D2341" i="1"/>
  <c r="E2341" i="1"/>
  <c r="H2341" i="1"/>
  <c r="I2341" i="1"/>
  <c r="J2341" i="1"/>
  <c r="C2342" i="1"/>
  <c r="D2342" i="1"/>
  <c r="E2342" i="1"/>
  <c r="H2342" i="1"/>
  <c r="I2342" i="1"/>
  <c r="J2342" i="1"/>
  <c r="C2343" i="1"/>
  <c r="D2343" i="1"/>
  <c r="E2343" i="1"/>
  <c r="H2343" i="1"/>
  <c r="I2343" i="1"/>
  <c r="J2343" i="1"/>
  <c r="C2344" i="1"/>
  <c r="D2344" i="1"/>
  <c r="E2344" i="1"/>
  <c r="H2344" i="1"/>
  <c r="I2344" i="1"/>
  <c r="J2344" i="1"/>
  <c r="C2345" i="1"/>
  <c r="D2345" i="1"/>
  <c r="E2345" i="1"/>
  <c r="H2345" i="1"/>
  <c r="I2345" i="1"/>
  <c r="J2345" i="1"/>
  <c r="C2346" i="1"/>
  <c r="D2346" i="1"/>
  <c r="E2346" i="1"/>
  <c r="H2346" i="1"/>
  <c r="I2346" i="1"/>
  <c r="J2346" i="1"/>
  <c r="C2347" i="1"/>
  <c r="D2347" i="1"/>
  <c r="E2347" i="1"/>
  <c r="H2347" i="1"/>
  <c r="I2347" i="1"/>
  <c r="J2347" i="1"/>
  <c r="C2348" i="1"/>
  <c r="D2348" i="1"/>
  <c r="E2348" i="1"/>
  <c r="H2348" i="1"/>
  <c r="I2348" i="1"/>
  <c r="J2348" i="1"/>
  <c r="C2349" i="1"/>
  <c r="D2349" i="1"/>
  <c r="E2349" i="1"/>
  <c r="H2349" i="1"/>
  <c r="I2349" i="1"/>
  <c r="J2349" i="1"/>
  <c r="C2350" i="1"/>
  <c r="D2350" i="1"/>
  <c r="E2350" i="1"/>
  <c r="H2350" i="1"/>
  <c r="I2350" i="1"/>
  <c r="J2350" i="1"/>
  <c r="C2351" i="1"/>
  <c r="D2351" i="1"/>
  <c r="E2351" i="1"/>
  <c r="H2351" i="1"/>
  <c r="I2351" i="1"/>
  <c r="J2351" i="1"/>
  <c r="C2352" i="1"/>
  <c r="D2352" i="1"/>
  <c r="E2352" i="1"/>
  <c r="H2352" i="1"/>
  <c r="I2352" i="1"/>
  <c r="J2352" i="1"/>
  <c r="C2353" i="1"/>
  <c r="D2353" i="1"/>
  <c r="E2353" i="1"/>
  <c r="H2353" i="1"/>
  <c r="I2353" i="1"/>
  <c r="J2353" i="1"/>
  <c r="C2354" i="1"/>
  <c r="D2354" i="1"/>
  <c r="E2354" i="1"/>
  <c r="H2354" i="1"/>
  <c r="I2354" i="1"/>
  <c r="J2354" i="1"/>
  <c r="C2355" i="1"/>
  <c r="D2355" i="1"/>
  <c r="E2355" i="1"/>
  <c r="H2355" i="1"/>
  <c r="I2355" i="1"/>
  <c r="J2355" i="1"/>
  <c r="C2356" i="1"/>
  <c r="D2356" i="1"/>
  <c r="E2356" i="1"/>
  <c r="H2356" i="1"/>
  <c r="I2356" i="1"/>
  <c r="J2356" i="1"/>
  <c r="C2357" i="1"/>
  <c r="D2357" i="1"/>
  <c r="E2357" i="1"/>
  <c r="H2357" i="1"/>
  <c r="I2357" i="1"/>
  <c r="J2357" i="1"/>
  <c r="C2358" i="1"/>
  <c r="D2358" i="1"/>
  <c r="E2358" i="1"/>
  <c r="H2358" i="1"/>
  <c r="I2358" i="1"/>
  <c r="J2358" i="1"/>
  <c r="C2359" i="1"/>
  <c r="D2359" i="1"/>
  <c r="E2359" i="1"/>
  <c r="H2359" i="1"/>
  <c r="I2359" i="1"/>
  <c r="J2359" i="1"/>
  <c r="C2360" i="1"/>
  <c r="D2360" i="1"/>
  <c r="E2360" i="1"/>
  <c r="H2360" i="1"/>
  <c r="I2360" i="1"/>
  <c r="J2360" i="1"/>
  <c r="C2361" i="1"/>
  <c r="D2361" i="1"/>
  <c r="E2361" i="1"/>
  <c r="H2361" i="1"/>
  <c r="I2361" i="1"/>
  <c r="J2361" i="1"/>
  <c r="C2362" i="1"/>
  <c r="D2362" i="1"/>
  <c r="E2362" i="1"/>
  <c r="H2362" i="1"/>
  <c r="I2362" i="1"/>
  <c r="J2362" i="1"/>
  <c r="C2363" i="1"/>
  <c r="D2363" i="1"/>
  <c r="E2363" i="1"/>
  <c r="H2363" i="1"/>
  <c r="I2363" i="1"/>
  <c r="J2363" i="1"/>
  <c r="C2364" i="1"/>
  <c r="D2364" i="1"/>
  <c r="E2364" i="1"/>
  <c r="H2364" i="1"/>
  <c r="I2364" i="1"/>
  <c r="J2364" i="1"/>
  <c r="C2365" i="1"/>
  <c r="D2365" i="1"/>
  <c r="E2365" i="1"/>
  <c r="H2365" i="1"/>
  <c r="I2365" i="1"/>
  <c r="J2365" i="1"/>
  <c r="C2366" i="1"/>
  <c r="D2366" i="1"/>
  <c r="E2366" i="1"/>
  <c r="H2366" i="1"/>
  <c r="I2366" i="1"/>
  <c r="J2366" i="1"/>
  <c r="C2367" i="1"/>
  <c r="D2367" i="1"/>
  <c r="E2367" i="1"/>
  <c r="H2367" i="1"/>
  <c r="I2367" i="1"/>
  <c r="J2367" i="1"/>
  <c r="C2368" i="1"/>
  <c r="D2368" i="1"/>
  <c r="E2368" i="1"/>
  <c r="H2368" i="1"/>
  <c r="I2368" i="1"/>
  <c r="J2368" i="1"/>
  <c r="C2369" i="1"/>
  <c r="D2369" i="1"/>
  <c r="E2369" i="1"/>
  <c r="H2369" i="1"/>
  <c r="I2369" i="1"/>
  <c r="J2369" i="1"/>
  <c r="C2370" i="1"/>
  <c r="D2370" i="1"/>
  <c r="E2370" i="1"/>
  <c r="H2370" i="1"/>
  <c r="I2370" i="1"/>
  <c r="J2370" i="1"/>
  <c r="C2371" i="1"/>
  <c r="D2371" i="1"/>
  <c r="E2371" i="1"/>
  <c r="H2371" i="1"/>
  <c r="I2371" i="1"/>
  <c r="J2371" i="1"/>
  <c r="C2372" i="1"/>
  <c r="D2372" i="1"/>
  <c r="E2372" i="1"/>
  <c r="H2372" i="1"/>
  <c r="I2372" i="1"/>
  <c r="J2372" i="1"/>
  <c r="C2373" i="1"/>
  <c r="D2373" i="1"/>
  <c r="E2373" i="1"/>
  <c r="H2373" i="1"/>
  <c r="I2373" i="1"/>
  <c r="J2373" i="1"/>
  <c r="C2374" i="1"/>
  <c r="D2374" i="1"/>
  <c r="E2374" i="1"/>
  <c r="H2374" i="1"/>
  <c r="I2374" i="1"/>
  <c r="J2374" i="1"/>
  <c r="C2375" i="1"/>
  <c r="D2375" i="1"/>
  <c r="E2375" i="1"/>
  <c r="H2375" i="1"/>
  <c r="I2375" i="1"/>
  <c r="J2375" i="1"/>
  <c r="C2376" i="1"/>
  <c r="D2376" i="1"/>
  <c r="E2376" i="1"/>
  <c r="H2376" i="1"/>
  <c r="I2376" i="1"/>
  <c r="J2376" i="1"/>
  <c r="C2377" i="1"/>
  <c r="D2377" i="1"/>
  <c r="E2377" i="1"/>
  <c r="H2377" i="1"/>
  <c r="I2377" i="1"/>
  <c r="J2377" i="1"/>
  <c r="C2378" i="1"/>
  <c r="D2378" i="1"/>
  <c r="E2378" i="1"/>
  <c r="H2378" i="1"/>
  <c r="I2378" i="1"/>
  <c r="J2378" i="1"/>
  <c r="C2379" i="1"/>
  <c r="D2379" i="1"/>
  <c r="E2379" i="1"/>
  <c r="H2379" i="1"/>
  <c r="I2379" i="1"/>
  <c r="J2379" i="1"/>
  <c r="C2380" i="1"/>
  <c r="D2380" i="1"/>
  <c r="E2380" i="1"/>
  <c r="H2380" i="1"/>
  <c r="I2380" i="1"/>
  <c r="J2380" i="1"/>
  <c r="C2381" i="1"/>
  <c r="D2381" i="1"/>
  <c r="E2381" i="1"/>
  <c r="H2381" i="1"/>
  <c r="I2381" i="1"/>
  <c r="J2381" i="1"/>
  <c r="C2382" i="1"/>
  <c r="D2382" i="1"/>
  <c r="E2382" i="1"/>
  <c r="H2382" i="1"/>
  <c r="I2382" i="1"/>
  <c r="J2382" i="1"/>
  <c r="C2383" i="1"/>
  <c r="D2383" i="1"/>
  <c r="E2383" i="1"/>
  <c r="H2383" i="1"/>
  <c r="I2383" i="1"/>
  <c r="J2383" i="1"/>
  <c r="C2384" i="1"/>
  <c r="D2384" i="1"/>
  <c r="E2384" i="1"/>
  <c r="H2384" i="1"/>
  <c r="I2384" i="1"/>
  <c r="J2384" i="1"/>
  <c r="C2385" i="1"/>
  <c r="D2385" i="1"/>
  <c r="E2385" i="1"/>
  <c r="H2385" i="1"/>
  <c r="I2385" i="1"/>
  <c r="J2385" i="1"/>
  <c r="C2386" i="1"/>
  <c r="D2386" i="1"/>
  <c r="E2386" i="1"/>
  <c r="H2386" i="1"/>
  <c r="I2386" i="1"/>
  <c r="J2386" i="1"/>
  <c r="C2387" i="1"/>
  <c r="D2387" i="1"/>
  <c r="E2387" i="1"/>
  <c r="H2387" i="1"/>
  <c r="I2387" i="1"/>
  <c r="J2387" i="1"/>
  <c r="C2388" i="1"/>
  <c r="D2388" i="1"/>
  <c r="E2388" i="1"/>
  <c r="H2388" i="1"/>
  <c r="I2388" i="1"/>
  <c r="J2388" i="1"/>
  <c r="C2389" i="1"/>
  <c r="D2389" i="1"/>
  <c r="E2389" i="1"/>
  <c r="H2389" i="1"/>
  <c r="I2389" i="1"/>
  <c r="J2389" i="1"/>
  <c r="C2390" i="1"/>
  <c r="D2390" i="1"/>
  <c r="E2390" i="1"/>
  <c r="H2390" i="1"/>
  <c r="I2390" i="1"/>
  <c r="J2390" i="1"/>
  <c r="C2391" i="1"/>
  <c r="D2391" i="1"/>
  <c r="E2391" i="1"/>
  <c r="H2391" i="1"/>
  <c r="I2391" i="1"/>
  <c r="J2391" i="1"/>
  <c r="C2392" i="1"/>
  <c r="D2392" i="1"/>
  <c r="E2392" i="1"/>
  <c r="H2392" i="1"/>
  <c r="I2392" i="1"/>
  <c r="J2392" i="1"/>
  <c r="C2393" i="1"/>
  <c r="D2393" i="1"/>
  <c r="E2393" i="1"/>
  <c r="H2393" i="1"/>
  <c r="I2393" i="1"/>
  <c r="J2393" i="1"/>
  <c r="C2394" i="1"/>
  <c r="D2394" i="1"/>
  <c r="E2394" i="1"/>
  <c r="H2394" i="1"/>
  <c r="I2394" i="1"/>
  <c r="J2394" i="1"/>
  <c r="C2395" i="1"/>
  <c r="D2395" i="1"/>
  <c r="E2395" i="1"/>
  <c r="H2395" i="1"/>
  <c r="I2395" i="1"/>
  <c r="J2395" i="1"/>
  <c r="C2396" i="1"/>
  <c r="D2396" i="1"/>
  <c r="E2396" i="1"/>
  <c r="H2396" i="1"/>
  <c r="I2396" i="1"/>
  <c r="J2396" i="1"/>
  <c r="C2397" i="1"/>
  <c r="D2397" i="1"/>
  <c r="E2397" i="1"/>
  <c r="H2397" i="1"/>
  <c r="I2397" i="1"/>
  <c r="J2397" i="1"/>
  <c r="C2398" i="1"/>
  <c r="D2398" i="1"/>
  <c r="E2398" i="1"/>
  <c r="H2398" i="1"/>
  <c r="I2398" i="1"/>
  <c r="J2398" i="1"/>
  <c r="C2399" i="1"/>
  <c r="D2399" i="1"/>
  <c r="E2399" i="1"/>
  <c r="H2399" i="1"/>
  <c r="I2399" i="1"/>
  <c r="J2399" i="1"/>
  <c r="C2400" i="1"/>
  <c r="D2400" i="1"/>
  <c r="E2400" i="1"/>
  <c r="H2400" i="1"/>
  <c r="I2400" i="1"/>
  <c r="J2400" i="1"/>
  <c r="C2401" i="1"/>
  <c r="D2401" i="1"/>
  <c r="E2401" i="1"/>
  <c r="H2401" i="1"/>
  <c r="I2401" i="1"/>
  <c r="J2401" i="1"/>
  <c r="C2402" i="1"/>
  <c r="D2402" i="1"/>
  <c r="E2402" i="1"/>
  <c r="H2402" i="1"/>
  <c r="I2402" i="1"/>
  <c r="J2402" i="1"/>
  <c r="C2403" i="1"/>
  <c r="D2403" i="1"/>
  <c r="E2403" i="1"/>
  <c r="H2403" i="1"/>
  <c r="I2403" i="1"/>
  <c r="J2403" i="1"/>
  <c r="C2404" i="1"/>
  <c r="D2404" i="1"/>
  <c r="E2404" i="1"/>
  <c r="H2404" i="1"/>
  <c r="I2404" i="1"/>
  <c r="J2404" i="1"/>
  <c r="C2405" i="1"/>
  <c r="D2405" i="1"/>
  <c r="E2405" i="1"/>
  <c r="H2405" i="1"/>
  <c r="I2405" i="1"/>
  <c r="J2405" i="1"/>
  <c r="C2406" i="1"/>
  <c r="D2406" i="1"/>
  <c r="E2406" i="1"/>
  <c r="H2406" i="1"/>
  <c r="I2406" i="1"/>
  <c r="J2406" i="1"/>
  <c r="C2407" i="1"/>
  <c r="D2407" i="1"/>
  <c r="E2407" i="1"/>
  <c r="H2407" i="1"/>
  <c r="I2407" i="1"/>
  <c r="J2407" i="1"/>
  <c r="C2408" i="1"/>
  <c r="D2408" i="1"/>
  <c r="E2408" i="1"/>
  <c r="H2408" i="1"/>
  <c r="I2408" i="1"/>
  <c r="J2408" i="1"/>
  <c r="C2409" i="1"/>
  <c r="D2409" i="1"/>
  <c r="E2409" i="1"/>
  <c r="H2409" i="1"/>
  <c r="I2409" i="1"/>
  <c r="J2409" i="1"/>
  <c r="C2410" i="1"/>
  <c r="D2410" i="1"/>
  <c r="E2410" i="1"/>
  <c r="H2410" i="1"/>
  <c r="I2410" i="1"/>
  <c r="J2410" i="1"/>
  <c r="C2411" i="1"/>
  <c r="D2411" i="1"/>
  <c r="E2411" i="1"/>
  <c r="H2411" i="1"/>
  <c r="I2411" i="1"/>
  <c r="J2411" i="1"/>
  <c r="C2412" i="1"/>
  <c r="D2412" i="1"/>
  <c r="E2412" i="1"/>
  <c r="H2412" i="1"/>
  <c r="I2412" i="1"/>
  <c r="J2412" i="1"/>
  <c r="C2413" i="1"/>
  <c r="D2413" i="1"/>
  <c r="E2413" i="1"/>
  <c r="H2413" i="1"/>
  <c r="I2413" i="1"/>
  <c r="J2413" i="1"/>
  <c r="C2414" i="1"/>
  <c r="D2414" i="1"/>
  <c r="E2414" i="1"/>
  <c r="H2414" i="1"/>
  <c r="I2414" i="1"/>
  <c r="J2414" i="1"/>
  <c r="C2415" i="1"/>
  <c r="D2415" i="1"/>
  <c r="E2415" i="1"/>
  <c r="H2415" i="1"/>
  <c r="I2415" i="1"/>
  <c r="J2415" i="1"/>
  <c r="C2416" i="1"/>
  <c r="D2416" i="1"/>
  <c r="E2416" i="1"/>
  <c r="H2416" i="1"/>
  <c r="I2416" i="1"/>
  <c r="J2416" i="1"/>
  <c r="C2417" i="1"/>
  <c r="D2417" i="1"/>
  <c r="E2417" i="1"/>
  <c r="H2417" i="1"/>
  <c r="I2417" i="1"/>
  <c r="J2417" i="1"/>
  <c r="C2418" i="1"/>
  <c r="D2418" i="1"/>
  <c r="E2418" i="1"/>
  <c r="H2418" i="1"/>
  <c r="I2418" i="1"/>
  <c r="J2418" i="1"/>
  <c r="C2419" i="1"/>
  <c r="D2419" i="1"/>
  <c r="E2419" i="1"/>
  <c r="H2419" i="1"/>
  <c r="I2419" i="1"/>
  <c r="J2419" i="1"/>
  <c r="C2420" i="1"/>
  <c r="D2420" i="1"/>
  <c r="E2420" i="1"/>
  <c r="H2420" i="1"/>
  <c r="I2420" i="1"/>
  <c r="J2420" i="1"/>
  <c r="C2421" i="1"/>
  <c r="D2421" i="1"/>
  <c r="E2421" i="1"/>
  <c r="H2421" i="1"/>
  <c r="I2421" i="1"/>
  <c r="J2421" i="1"/>
  <c r="C2422" i="1"/>
  <c r="D2422" i="1"/>
  <c r="E2422" i="1"/>
  <c r="H2422" i="1"/>
  <c r="I2422" i="1"/>
  <c r="J2422" i="1"/>
  <c r="C2423" i="1"/>
  <c r="D2423" i="1"/>
  <c r="E2423" i="1"/>
  <c r="H2423" i="1"/>
  <c r="I2423" i="1"/>
  <c r="J2423" i="1"/>
  <c r="C2424" i="1"/>
  <c r="D2424" i="1"/>
  <c r="E2424" i="1"/>
  <c r="H2424" i="1"/>
  <c r="I2424" i="1"/>
  <c r="J2424" i="1"/>
  <c r="C2425" i="1"/>
  <c r="D2425" i="1"/>
  <c r="E2425" i="1"/>
  <c r="H2425" i="1"/>
  <c r="I2425" i="1"/>
  <c r="J2425" i="1"/>
  <c r="C2426" i="1"/>
  <c r="D2426" i="1"/>
  <c r="E2426" i="1"/>
  <c r="H2426" i="1"/>
  <c r="I2426" i="1"/>
  <c r="J2426" i="1"/>
  <c r="C2427" i="1"/>
  <c r="D2427" i="1"/>
  <c r="E2427" i="1"/>
  <c r="H2427" i="1"/>
  <c r="I2427" i="1"/>
  <c r="J2427" i="1"/>
  <c r="C2428" i="1"/>
  <c r="D2428" i="1"/>
  <c r="E2428" i="1"/>
  <c r="H2428" i="1"/>
  <c r="I2428" i="1"/>
  <c r="J2428" i="1"/>
  <c r="C2429" i="1"/>
  <c r="D2429" i="1"/>
  <c r="E2429" i="1"/>
  <c r="H2429" i="1"/>
  <c r="I2429" i="1"/>
  <c r="J2429" i="1"/>
  <c r="C2430" i="1"/>
  <c r="D2430" i="1"/>
  <c r="E2430" i="1"/>
  <c r="H2430" i="1"/>
  <c r="I2430" i="1"/>
  <c r="J2430" i="1"/>
  <c r="C2431" i="1"/>
  <c r="D2431" i="1"/>
  <c r="E2431" i="1"/>
  <c r="H2431" i="1"/>
  <c r="I2431" i="1"/>
  <c r="J2431" i="1"/>
  <c r="C2432" i="1"/>
  <c r="D2432" i="1"/>
  <c r="E2432" i="1"/>
  <c r="H2432" i="1"/>
  <c r="I2432" i="1"/>
  <c r="J2432" i="1"/>
  <c r="C2433" i="1"/>
  <c r="D2433" i="1"/>
  <c r="E2433" i="1"/>
  <c r="H2433" i="1"/>
  <c r="I2433" i="1"/>
  <c r="J2433" i="1"/>
  <c r="C2434" i="1"/>
  <c r="D2434" i="1"/>
  <c r="E2434" i="1"/>
  <c r="H2434" i="1"/>
  <c r="I2434" i="1"/>
  <c r="J2434" i="1"/>
  <c r="C2435" i="1"/>
  <c r="D2435" i="1"/>
  <c r="E2435" i="1"/>
  <c r="H2435" i="1"/>
  <c r="I2435" i="1"/>
  <c r="J2435" i="1"/>
  <c r="C2436" i="1"/>
  <c r="D2436" i="1"/>
  <c r="E2436" i="1"/>
  <c r="H2436" i="1"/>
  <c r="I2436" i="1"/>
  <c r="J2436" i="1"/>
  <c r="C2437" i="1"/>
  <c r="D2437" i="1"/>
  <c r="E2437" i="1"/>
  <c r="H2437" i="1"/>
  <c r="I2437" i="1"/>
  <c r="J2437" i="1"/>
  <c r="C2438" i="1"/>
  <c r="D2438" i="1"/>
  <c r="E2438" i="1"/>
  <c r="H2438" i="1"/>
  <c r="I2438" i="1"/>
  <c r="J2438" i="1"/>
  <c r="C2439" i="1"/>
  <c r="D2439" i="1"/>
  <c r="E2439" i="1"/>
  <c r="H2439" i="1"/>
  <c r="I2439" i="1"/>
  <c r="J2439" i="1"/>
  <c r="C2440" i="1"/>
  <c r="D2440" i="1"/>
  <c r="E2440" i="1"/>
  <c r="H2440" i="1"/>
  <c r="I2440" i="1"/>
  <c r="J2440" i="1"/>
  <c r="C2441" i="1"/>
  <c r="D2441" i="1"/>
  <c r="E2441" i="1"/>
  <c r="H2441" i="1"/>
  <c r="I2441" i="1"/>
  <c r="J2441" i="1"/>
  <c r="C2442" i="1"/>
  <c r="D2442" i="1"/>
  <c r="E2442" i="1"/>
  <c r="H2442" i="1"/>
  <c r="I2442" i="1"/>
  <c r="J2442" i="1"/>
  <c r="C2443" i="1"/>
  <c r="D2443" i="1"/>
  <c r="E2443" i="1"/>
  <c r="H2443" i="1"/>
  <c r="I2443" i="1"/>
  <c r="J2443" i="1"/>
  <c r="C2444" i="1"/>
  <c r="D2444" i="1"/>
  <c r="E2444" i="1"/>
  <c r="H2444" i="1"/>
  <c r="I2444" i="1"/>
  <c r="J2444" i="1"/>
  <c r="C2445" i="1"/>
  <c r="D2445" i="1"/>
  <c r="E2445" i="1"/>
  <c r="H2445" i="1"/>
  <c r="I2445" i="1"/>
  <c r="J2445" i="1"/>
  <c r="C2446" i="1"/>
  <c r="D2446" i="1"/>
  <c r="E2446" i="1"/>
  <c r="H2446" i="1"/>
  <c r="I2446" i="1"/>
  <c r="J2446" i="1"/>
  <c r="C2447" i="1"/>
  <c r="D2447" i="1"/>
  <c r="E2447" i="1"/>
  <c r="H2447" i="1"/>
  <c r="I2447" i="1"/>
  <c r="J2447" i="1"/>
  <c r="C2448" i="1"/>
  <c r="D2448" i="1"/>
  <c r="E2448" i="1"/>
  <c r="H2448" i="1"/>
  <c r="I2448" i="1"/>
  <c r="J2448" i="1"/>
  <c r="C2449" i="1"/>
  <c r="D2449" i="1"/>
  <c r="E2449" i="1"/>
  <c r="H2449" i="1"/>
  <c r="I2449" i="1"/>
  <c r="J2449" i="1"/>
  <c r="C2450" i="1"/>
  <c r="D2450" i="1"/>
  <c r="E2450" i="1"/>
  <c r="H2450" i="1"/>
  <c r="I2450" i="1"/>
  <c r="J2450" i="1"/>
  <c r="C2451" i="1"/>
  <c r="D2451" i="1"/>
  <c r="E2451" i="1"/>
  <c r="H2451" i="1"/>
  <c r="I2451" i="1"/>
  <c r="J2451" i="1"/>
  <c r="C2452" i="1"/>
  <c r="D2452" i="1"/>
  <c r="E2452" i="1"/>
  <c r="H2452" i="1"/>
  <c r="I2452" i="1"/>
  <c r="J2452" i="1"/>
  <c r="C2453" i="1"/>
  <c r="D2453" i="1"/>
  <c r="E2453" i="1"/>
  <c r="H2453" i="1"/>
  <c r="I2453" i="1"/>
  <c r="J2453" i="1"/>
  <c r="C2454" i="1"/>
  <c r="D2454" i="1"/>
  <c r="E2454" i="1"/>
  <c r="H2454" i="1"/>
  <c r="I2454" i="1"/>
  <c r="J2454" i="1"/>
  <c r="C2455" i="1"/>
  <c r="D2455" i="1"/>
  <c r="E2455" i="1"/>
  <c r="H2455" i="1"/>
  <c r="I2455" i="1"/>
  <c r="J2455" i="1"/>
  <c r="C2456" i="1"/>
  <c r="D2456" i="1"/>
  <c r="E2456" i="1"/>
  <c r="H2456" i="1"/>
  <c r="I2456" i="1"/>
  <c r="J2456" i="1"/>
  <c r="C2457" i="1"/>
  <c r="D2457" i="1"/>
  <c r="E2457" i="1"/>
  <c r="H2457" i="1"/>
  <c r="I2457" i="1"/>
  <c r="J2457" i="1"/>
  <c r="C2458" i="1"/>
  <c r="D2458" i="1"/>
  <c r="E2458" i="1"/>
  <c r="H2458" i="1"/>
  <c r="I2458" i="1"/>
  <c r="J2458" i="1"/>
  <c r="C2459" i="1"/>
  <c r="D2459" i="1"/>
  <c r="E2459" i="1"/>
  <c r="H2459" i="1"/>
  <c r="I2459" i="1"/>
  <c r="J2459" i="1"/>
  <c r="C2460" i="1"/>
  <c r="D2460" i="1"/>
  <c r="E2460" i="1"/>
  <c r="H2460" i="1"/>
  <c r="I2460" i="1"/>
  <c r="J2460" i="1"/>
  <c r="C2461" i="1"/>
  <c r="D2461" i="1"/>
  <c r="E2461" i="1"/>
  <c r="H2461" i="1"/>
  <c r="I2461" i="1"/>
  <c r="J2461" i="1"/>
  <c r="C2462" i="1"/>
  <c r="D2462" i="1"/>
  <c r="E2462" i="1"/>
  <c r="H2462" i="1"/>
  <c r="I2462" i="1"/>
  <c r="J2462" i="1"/>
  <c r="C2463" i="1"/>
  <c r="D2463" i="1"/>
  <c r="E2463" i="1"/>
  <c r="H2463" i="1"/>
  <c r="I2463" i="1"/>
  <c r="J2463" i="1"/>
  <c r="C2464" i="1"/>
  <c r="D2464" i="1"/>
  <c r="E2464" i="1"/>
  <c r="H2464" i="1"/>
  <c r="I2464" i="1"/>
  <c r="J2464" i="1"/>
  <c r="C2465" i="1"/>
  <c r="D2465" i="1"/>
  <c r="E2465" i="1"/>
  <c r="H2465" i="1"/>
  <c r="I2465" i="1"/>
  <c r="J2465" i="1"/>
  <c r="C2466" i="1"/>
  <c r="D2466" i="1"/>
  <c r="E2466" i="1"/>
  <c r="H2466" i="1"/>
  <c r="I2466" i="1"/>
  <c r="J2466" i="1"/>
  <c r="C2467" i="1"/>
  <c r="D2467" i="1"/>
  <c r="E2467" i="1"/>
  <c r="H2467" i="1"/>
  <c r="I2467" i="1"/>
  <c r="J2467" i="1"/>
  <c r="C2468" i="1"/>
  <c r="D2468" i="1"/>
  <c r="E2468" i="1"/>
  <c r="H2468" i="1"/>
  <c r="I2468" i="1"/>
  <c r="J2468" i="1"/>
  <c r="C2469" i="1"/>
  <c r="D2469" i="1"/>
  <c r="E2469" i="1"/>
  <c r="H2469" i="1"/>
  <c r="I2469" i="1"/>
  <c r="J2469" i="1"/>
  <c r="C2470" i="1"/>
  <c r="D2470" i="1"/>
  <c r="E2470" i="1"/>
  <c r="H2470" i="1"/>
  <c r="I2470" i="1"/>
  <c r="J2470" i="1"/>
  <c r="C2471" i="1"/>
  <c r="D2471" i="1"/>
  <c r="E2471" i="1"/>
  <c r="H2471" i="1"/>
  <c r="I2471" i="1"/>
  <c r="J2471" i="1"/>
  <c r="C2472" i="1"/>
  <c r="D2472" i="1"/>
  <c r="E2472" i="1"/>
  <c r="H2472" i="1"/>
  <c r="I2472" i="1"/>
  <c r="J2472" i="1"/>
  <c r="C2473" i="1"/>
  <c r="D2473" i="1"/>
  <c r="E2473" i="1"/>
  <c r="H2473" i="1"/>
  <c r="I2473" i="1"/>
  <c r="J2473" i="1"/>
  <c r="C2474" i="1"/>
  <c r="D2474" i="1"/>
  <c r="E2474" i="1"/>
  <c r="H2474" i="1"/>
  <c r="I2474" i="1"/>
  <c r="J2474" i="1"/>
  <c r="C2475" i="1"/>
  <c r="D2475" i="1"/>
  <c r="E2475" i="1"/>
  <c r="H2475" i="1"/>
  <c r="I2475" i="1"/>
  <c r="J2475" i="1"/>
  <c r="C2476" i="1"/>
  <c r="D2476" i="1"/>
  <c r="E2476" i="1"/>
  <c r="H2476" i="1"/>
  <c r="I2476" i="1"/>
  <c r="J2476" i="1"/>
  <c r="C2477" i="1"/>
  <c r="D2477" i="1"/>
  <c r="E2477" i="1"/>
  <c r="H2477" i="1"/>
  <c r="I2477" i="1"/>
  <c r="J2477" i="1"/>
  <c r="C2478" i="1"/>
  <c r="D2478" i="1"/>
  <c r="E2478" i="1"/>
  <c r="H2478" i="1"/>
  <c r="I2478" i="1"/>
  <c r="J2478" i="1"/>
  <c r="C2479" i="1"/>
  <c r="D2479" i="1"/>
  <c r="E2479" i="1"/>
  <c r="H2479" i="1"/>
  <c r="I2479" i="1"/>
  <c r="J2479" i="1"/>
  <c r="C2480" i="1"/>
  <c r="D2480" i="1"/>
  <c r="E2480" i="1"/>
  <c r="H2480" i="1"/>
  <c r="I2480" i="1"/>
  <c r="J2480" i="1"/>
  <c r="C2481" i="1"/>
  <c r="D2481" i="1"/>
  <c r="E2481" i="1"/>
  <c r="H2481" i="1"/>
  <c r="I2481" i="1"/>
  <c r="J2481" i="1"/>
  <c r="C2482" i="1"/>
  <c r="D2482" i="1"/>
  <c r="E2482" i="1"/>
  <c r="H2482" i="1"/>
  <c r="I2482" i="1"/>
  <c r="J2482" i="1"/>
  <c r="C2483" i="1"/>
  <c r="D2483" i="1"/>
  <c r="E2483" i="1"/>
  <c r="H2483" i="1"/>
  <c r="I2483" i="1"/>
  <c r="J2483" i="1"/>
  <c r="C2484" i="1"/>
  <c r="D2484" i="1"/>
  <c r="E2484" i="1"/>
  <c r="H2484" i="1"/>
  <c r="I2484" i="1"/>
  <c r="J2484" i="1"/>
  <c r="C2485" i="1"/>
  <c r="D2485" i="1"/>
  <c r="E2485" i="1"/>
  <c r="H2485" i="1"/>
  <c r="I2485" i="1"/>
  <c r="J2485" i="1"/>
  <c r="C2486" i="1"/>
  <c r="D2486" i="1"/>
  <c r="E2486" i="1"/>
  <c r="H2486" i="1"/>
  <c r="I2486" i="1"/>
  <c r="J2486" i="1"/>
  <c r="C2487" i="1"/>
  <c r="D2487" i="1"/>
  <c r="E2487" i="1"/>
  <c r="H2487" i="1"/>
  <c r="I2487" i="1"/>
  <c r="J2487" i="1"/>
  <c r="C2488" i="1"/>
  <c r="D2488" i="1"/>
  <c r="E2488" i="1"/>
  <c r="H2488" i="1"/>
  <c r="I2488" i="1"/>
  <c r="J2488" i="1"/>
  <c r="C2489" i="1"/>
  <c r="D2489" i="1"/>
  <c r="E2489" i="1"/>
  <c r="H2489" i="1"/>
  <c r="I2489" i="1"/>
  <c r="J2489" i="1"/>
  <c r="C2490" i="1"/>
  <c r="D2490" i="1"/>
  <c r="E2490" i="1"/>
  <c r="H2490" i="1"/>
  <c r="I2490" i="1"/>
  <c r="J2490" i="1"/>
  <c r="C2491" i="1"/>
  <c r="D2491" i="1"/>
  <c r="E2491" i="1"/>
  <c r="H2491" i="1"/>
  <c r="I2491" i="1"/>
  <c r="J2491" i="1"/>
  <c r="C2492" i="1"/>
  <c r="D2492" i="1"/>
  <c r="E2492" i="1"/>
  <c r="H2492" i="1"/>
  <c r="I2492" i="1"/>
  <c r="J2492" i="1"/>
  <c r="C2493" i="1"/>
  <c r="D2493" i="1"/>
  <c r="E2493" i="1"/>
  <c r="H2493" i="1"/>
  <c r="I2493" i="1"/>
  <c r="J2493" i="1"/>
  <c r="C2494" i="1"/>
  <c r="D2494" i="1"/>
  <c r="E2494" i="1"/>
  <c r="H2494" i="1"/>
  <c r="I2494" i="1"/>
  <c r="J2494" i="1"/>
  <c r="C2495" i="1"/>
  <c r="D2495" i="1"/>
  <c r="E2495" i="1"/>
  <c r="H2495" i="1"/>
  <c r="I2495" i="1"/>
  <c r="J2495" i="1"/>
  <c r="C2496" i="1"/>
  <c r="D2496" i="1"/>
  <c r="E2496" i="1"/>
  <c r="H2496" i="1"/>
  <c r="I2496" i="1"/>
  <c r="J2496" i="1"/>
  <c r="C2497" i="1"/>
  <c r="D2497" i="1"/>
  <c r="E2497" i="1"/>
  <c r="H2497" i="1"/>
  <c r="I2497" i="1"/>
  <c r="J2497" i="1"/>
  <c r="C2498" i="1"/>
  <c r="D2498" i="1"/>
  <c r="E2498" i="1"/>
  <c r="H2498" i="1"/>
  <c r="I2498" i="1"/>
  <c r="J2498" i="1"/>
  <c r="C2499" i="1"/>
  <c r="D2499" i="1"/>
  <c r="E2499" i="1"/>
  <c r="H2499" i="1"/>
  <c r="I2499" i="1"/>
  <c r="J2499" i="1"/>
  <c r="C2500" i="1"/>
  <c r="D2500" i="1"/>
  <c r="E2500" i="1"/>
  <c r="H2500" i="1"/>
  <c r="I2500" i="1"/>
  <c r="J2500" i="1"/>
  <c r="C2501" i="1"/>
  <c r="D2501" i="1"/>
  <c r="E2501" i="1"/>
  <c r="H2501" i="1"/>
  <c r="I2501" i="1"/>
  <c r="J2501" i="1"/>
  <c r="C2502" i="1"/>
  <c r="D2502" i="1"/>
  <c r="E2502" i="1"/>
  <c r="H2502" i="1"/>
  <c r="I2502" i="1"/>
  <c r="J2502" i="1"/>
  <c r="C2503" i="1"/>
  <c r="D2503" i="1"/>
  <c r="E2503" i="1"/>
  <c r="H2503" i="1"/>
  <c r="I2503" i="1"/>
  <c r="J2503" i="1"/>
  <c r="C2504" i="1"/>
  <c r="D2504" i="1"/>
  <c r="E2504" i="1"/>
  <c r="H2504" i="1"/>
  <c r="I2504" i="1"/>
  <c r="J2504" i="1"/>
  <c r="C2505" i="1"/>
  <c r="D2505" i="1"/>
  <c r="E2505" i="1"/>
  <c r="H2505" i="1"/>
  <c r="I2505" i="1"/>
  <c r="J2505" i="1"/>
  <c r="C2506" i="1"/>
  <c r="D2506" i="1"/>
  <c r="E2506" i="1"/>
  <c r="H2506" i="1"/>
  <c r="I2506" i="1"/>
  <c r="J2506" i="1"/>
  <c r="C2507" i="1"/>
  <c r="D2507" i="1"/>
  <c r="E2507" i="1"/>
  <c r="H2507" i="1"/>
  <c r="I2507" i="1"/>
  <c r="J2507" i="1"/>
  <c r="C2508" i="1"/>
  <c r="D2508" i="1"/>
  <c r="E2508" i="1"/>
  <c r="H2508" i="1"/>
  <c r="I2508" i="1"/>
  <c r="J2508" i="1"/>
  <c r="C2509" i="1"/>
  <c r="D2509" i="1"/>
  <c r="E2509" i="1"/>
  <c r="H2509" i="1"/>
  <c r="I2509" i="1"/>
  <c r="J2509" i="1"/>
  <c r="C2510" i="1"/>
  <c r="D2510" i="1"/>
  <c r="E2510" i="1"/>
  <c r="H2510" i="1"/>
  <c r="I2510" i="1"/>
  <c r="J2510" i="1"/>
  <c r="C2511" i="1"/>
  <c r="D2511" i="1"/>
  <c r="E2511" i="1"/>
  <c r="H2511" i="1"/>
  <c r="I2511" i="1"/>
  <c r="J2511" i="1"/>
  <c r="C2512" i="1"/>
  <c r="D2512" i="1"/>
  <c r="E2512" i="1"/>
  <c r="H2512" i="1"/>
  <c r="I2512" i="1"/>
  <c r="J2512" i="1"/>
  <c r="C2513" i="1"/>
  <c r="D2513" i="1"/>
  <c r="E2513" i="1"/>
  <c r="H2513" i="1"/>
  <c r="I2513" i="1"/>
  <c r="J2513" i="1"/>
  <c r="C2514" i="1"/>
  <c r="D2514" i="1"/>
  <c r="E2514" i="1"/>
  <c r="H2514" i="1"/>
  <c r="I2514" i="1"/>
  <c r="J2514" i="1"/>
  <c r="C2515" i="1"/>
  <c r="D2515" i="1"/>
  <c r="E2515" i="1"/>
  <c r="H2515" i="1"/>
  <c r="I2515" i="1"/>
  <c r="J2515" i="1"/>
  <c r="C2516" i="1"/>
  <c r="D2516" i="1"/>
  <c r="E2516" i="1"/>
  <c r="H2516" i="1"/>
  <c r="I2516" i="1"/>
  <c r="J2516" i="1"/>
  <c r="C2517" i="1"/>
  <c r="D2517" i="1"/>
  <c r="E2517" i="1"/>
  <c r="H2517" i="1"/>
  <c r="I2517" i="1"/>
  <c r="J2517" i="1"/>
  <c r="C2518" i="1"/>
  <c r="D2518" i="1"/>
  <c r="E2518" i="1"/>
  <c r="H2518" i="1"/>
  <c r="I2518" i="1"/>
  <c r="J2518" i="1"/>
  <c r="C2519" i="1"/>
  <c r="D2519" i="1"/>
  <c r="E2519" i="1"/>
  <c r="H2519" i="1"/>
  <c r="I2519" i="1"/>
  <c r="J2519" i="1"/>
  <c r="C2520" i="1"/>
  <c r="D2520" i="1"/>
  <c r="E2520" i="1"/>
  <c r="H2520" i="1"/>
  <c r="I2520" i="1"/>
  <c r="J2520" i="1"/>
  <c r="C2521" i="1"/>
  <c r="D2521" i="1"/>
  <c r="E2521" i="1"/>
  <c r="H2521" i="1"/>
  <c r="I2521" i="1"/>
  <c r="J2521" i="1"/>
  <c r="C2522" i="1"/>
  <c r="D2522" i="1"/>
  <c r="E2522" i="1"/>
  <c r="H2522" i="1"/>
  <c r="I2522" i="1"/>
  <c r="J2522" i="1"/>
  <c r="C2523" i="1"/>
  <c r="D2523" i="1"/>
  <c r="E2523" i="1"/>
  <c r="H2523" i="1"/>
  <c r="I2523" i="1"/>
  <c r="J2523" i="1"/>
  <c r="C2524" i="1"/>
  <c r="D2524" i="1"/>
  <c r="E2524" i="1"/>
  <c r="H2524" i="1"/>
  <c r="I2524" i="1"/>
  <c r="J2524" i="1"/>
  <c r="C2525" i="1"/>
  <c r="D2525" i="1"/>
  <c r="E2525" i="1"/>
  <c r="H2525" i="1"/>
  <c r="I2525" i="1"/>
  <c r="J2525" i="1"/>
  <c r="C2526" i="1"/>
  <c r="D2526" i="1"/>
  <c r="E2526" i="1"/>
  <c r="H2526" i="1"/>
  <c r="I2526" i="1"/>
  <c r="J2526" i="1"/>
  <c r="C2527" i="1"/>
  <c r="D2527" i="1"/>
  <c r="E2527" i="1"/>
  <c r="H2527" i="1"/>
  <c r="I2527" i="1"/>
  <c r="J2527" i="1"/>
  <c r="C2528" i="1"/>
  <c r="D2528" i="1"/>
  <c r="E2528" i="1"/>
  <c r="H2528" i="1"/>
  <c r="I2528" i="1"/>
  <c r="J2528" i="1"/>
  <c r="C2529" i="1"/>
  <c r="D2529" i="1"/>
  <c r="E2529" i="1"/>
  <c r="H2529" i="1"/>
  <c r="I2529" i="1"/>
  <c r="J2529" i="1"/>
  <c r="C2530" i="1"/>
  <c r="D2530" i="1"/>
  <c r="E2530" i="1"/>
  <c r="H2530" i="1"/>
  <c r="I2530" i="1"/>
  <c r="J2530" i="1"/>
  <c r="C2531" i="1"/>
  <c r="D2531" i="1"/>
  <c r="E2531" i="1"/>
  <c r="H2531" i="1"/>
  <c r="I2531" i="1"/>
  <c r="J2531" i="1"/>
  <c r="C2532" i="1"/>
  <c r="D2532" i="1"/>
  <c r="E2532" i="1"/>
  <c r="H2532" i="1"/>
  <c r="I2532" i="1"/>
  <c r="J2532" i="1"/>
  <c r="C2533" i="1"/>
  <c r="D2533" i="1"/>
  <c r="E2533" i="1"/>
  <c r="H2533" i="1"/>
  <c r="I2533" i="1"/>
  <c r="J2533" i="1"/>
  <c r="C2534" i="1"/>
  <c r="D2534" i="1"/>
  <c r="E2534" i="1"/>
  <c r="H2534" i="1"/>
  <c r="I2534" i="1"/>
  <c r="J2534" i="1"/>
  <c r="C2535" i="1"/>
  <c r="D2535" i="1"/>
  <c r="E2535" i="1"/>
  <c r="H2535" i="1"/>
  <c r="I2535" i="1"/>
  <c r="J2535" i="1"/>
  <c r="C2536" i="1"/>
  <c r="D2536" i="1"/>
  <c r="E2536" i="1"/>
  <c r="H2536" i="1"/>
  <c r="I2536" i="1"/>
  <c r="J2536" i="1"/>
  <c r="C2537" i="1"/>
  <c r="D2537" i="1"/>
  <c r="E2537" i="1"/>
  <c r="H2537" i="1"/>
  <c r="I2537" i="1"/>
  <c r="J2537" i="1"/>
  <c r="C2538" i="1"/>
  <c r="D2538" i="1"/>
  <c r="E2538" i="1"/>
  <c r="H2538" i="1"/>
  <c r="I2538" i="1"/>
  <c r="J2538" i="1"/>
  <c r="C2539" i="1"/>
  <c r="D2539" i="1"/>
  <c r="E2539" i="1"/>
  <c r="H2539" i="1"/>
  <c r="I2539" i="1"/>
  <c r="J2539" i="1"/>
  <c r="C2540" i="1"/>
  <c r="D2540" i="1"/>
  <c r="E2540" i="1"/>
  <c r="H2540" i="1"/>
  <c r="I2540" i="1"/>
  <c r="J2540" i="1"/>
  <c r="C2541" i="1"/>
  <c r="D2541" i="1"/>
  <c r="E2541" i="1"/>
  <c r="H2541" i="1"/>
  <c r="I2541" i="1"/>
  <c r="J2541" i="1"/>
  <c r="C2542" i="1"/>
  <c r="D2542" i="1"/>
  <c r="E2542" i="1"/>
  <c r="H2542" i="1"/>
  <c r="I2542" i="1"/>
  <c r="J2542" i="1"/>
  <c r="C2543" i="1"/>
  <c r="D2543" i="1"/>
  <c r="E2543" i="1"/>
  <c r="H2543" i="1"/>
  <c r="I2543" i="1"/>
  <c r="J2543" i="1"/>
  <c r="C2544" i="1"/>
  <c r="D2544" i="1"/>
  <c r="E2544" i="1"/>
  <c r="H2544" i="1"/>
  <c r="I2544" i="1"/>
  <c r="J2544" i="1"/>
  <c r="C2545" i="1"/>
  <c r="D2545" i="1"/>
  <c r="E2545" i="1"/>
  <c r="H2545" i="1"/>
  <c r="I2545" i="1"/>
  <c r="J2545" i="1"/>
  <c r="C2546" i="1"/>
  <c r="D2546" i="1"/>
  <c r="E2546" i="1"/>
  <c r="H2546" i="1"/>
  <c r="I2546" i="1"/>
  <c r="J2546" i="1"/>
  <c r="C2547" i="1"/>
  <c r="D2547" i="1"/>
  <c r="E2547" i="1"/>
  <c r="H2547" i="1"/>
  <c r="I2547" i="1"/>
  <c r="J2547" i="1"/>
  <c r="C2548" i="1"/>
  <c r="D2548" i="1"/>
  <c r="E2548" i="1"/>
  <c r="H2548" i="1"/>
  <c r="I2548" i="1"/>
  <c r="J2548" i="1"/>
  <c r="C2549" i="1"/>
  <c r="D2549" i="1"/>
  <c r="E2549" i="1"/>
  <c r="H2549" i="1"/>
  <c r="I2549" i="1"/>
  <c r="J2549" i="1"/>
  <c r="C2550" i="1"/>
  <c r="D2550" i="1"/>
  <c r="E2550" i="1"/>
  <c r="H2550" i="1"/>
  <c r="I2550" i="1"/>
  <c r="J2550" i="1"/>
  <c r="C2551" i="1"/>
  <c r="D2551" i="1"/>
  <c r="E2551" i="1"/>
  <c r="H2551" i="1"/>
  <c r="I2551" i="1"/>
  <c r="J2551" i="1"/>
  <c r="C2552" i="1"/>
  <c r="D2552" i="1"/>
  <c r="E2552" i="1"/>
  <c r="H2552" i="1"/>
  <c r="I2552" i="1"/>
  <c r="J2552" i="1"/>
  <c r="C2553" i="1"/>
  <c r="D2553" i="1"/>
  <c r="E2553" i="1"/>
  <c r="H2553" i="1"/>
  <c r="I2553" i="1"/>
  <c r="J2553" i="1"/>
  <c r="C2554" i="1"/>
  <c r="D2554" i="1"/>
  <c r="E2554" i="1"/>
  <c r="H2554" i="1"/>
  <c r="I2554" i="1"/>
  <c r="J2554" i="1"/>
  <c r="C2555" i="1"/>
  <c r="D2555" i="1"/>
  <c r="E2555" i="1"/>
  <c r="H2555" i="1"/>
  <c r="I2555" i="1"/>
  <c r="J2555" i="1"/>
  <c r="C2556" i="1"/>
  <c r="D2556" i="1"/>
  <c r="E2556" i="1"/>
  <c r="H2556" i="1"/>
  <c r="I2556" i="1"/>
  <c r="J2556" i="1"/>
  <c r="C2557" i="1"/>
  <c r="D2557" i="1"/>
  <c r="E2557" i="1"/>
  <c r="H2557" i="1"/>
  <c r="I2557" i="1"/>
  <c r="J2557" i="1"/>
  <c r="C2558" i="1"/>
  <c r="D2558" i="1"/>
  <c r="E2558" i="1"/>
  <c r="H2558" i="1"/>
  <c r="I2558" i="1"/>
  <c r="J2558" i="1"/>
  <c r="C2559" i="1"/>
  <c r="D2559" i="1"/>
  <c r="E2559" i="1"/>
  <c r="H2559" i="1"/>
  <c r="I2559" i="1"/>
  <c r="J2559" i="1"/>
  <c r="C2560" i="1"/>
  <c r="D2560" i="1"/>
  <c r="E2560" i="1"/>
  <c r="H2560" i="1"/>
  <c r="I2560" i="1"/>
  <c r="J2560" i="1"/>
  <c r="C2561" i="1"/>
  <c r="D2561" i="1"/>
  <c r="E2561" i="1"/>
  <c r="H2561" i="1"/>
  <c r="I2561" i="1"/>
  <c r="J2561" i="1"/>
  <c r="C2562" i="1"/>
  <c r="D2562" i="1"/>
  <c r="E2562" i="1"/>
  <c r="H2562" i="1"/>
  <c r="I2562" i="1"/>
  <c r="J2562" i="1"/>
  <c r="C2563" i="1"/>
  <c r="D2563" i="1"/>
  <c r="E2563" i="1"/>
  <c r="H2563" i="1"/>
  <c r="I2563" i="1"/>
  <c r="J2563" i="1"/>
  <c r="C2564" i="1"/>
  <c r="D2564" i="1"/>
  <c r="E2564" i="1"/>
  <c r="H2564" i="1"/>
  <c r="I2564" i="1"/>
  <c r="J2564" i="1"/>
  <c r="C2565" i="1"/>
  <c r="D2565" i="1"/>
  <c r="E2565" i="1"/>
  <c r="H2565" i="1"/>
  <c r="I2565" i="1"/>
  <c r="J2565" i="1"/>
  <c r="C2566" i="1"/>
  <c r="D2566" i="1"/>
  <c r="E2566" i="1"/>
  <c r="H2566" i="1"/>
  <c r="I2566" i="1"/>
  <c r="J2566" i="1"/>
  <c r="C2567" i="1"/>
  <c r="D2567" i="1"/>
  <c r="E2567" i="1"/>
  <c r="H2567" i="1"/>
  <c r="I2567" i="1"/>
  <c r="J2567" i="1"/>
  <c r="C2568" i="1"/>
  <c r="D2568" i="1"/>
  <c r="E2568" i="1"/>
  <c r="H2568" i="1"/>
  <c r="I2568" i="1"/>
  <c r="J2568" i="1"/>
  <c r="C2569" i="1"/>
  <c r="D2569" i="1"/>
  <c r="E2569" i="1"/>
  <c r="H2569" i="1"/>
  <c r="I2569" i="1"/>
  <c r="J2569" i="1"/>
  <c r="C2570" i="1"/>
  <c r="D2570" i="1"/>
  <c r="E2570" i="1"/>
  <c r="H2570" i="1"/>
  <c r="I2570" i="1"/>
  <c r="J2570" i="1"/>
  <c r="C2571" i="1"/>
  <c r="D2571" i="1"/>
  <c r="E2571" i="1"/>
  <c r="H2571" i="1"/>
  <c r="I2571" i="1"/>
  <c r="J2571" i="1"/>
  <c r="C2572" i="1"/>
  <c r="D2572" i="1"/>
  <c r="E2572" i="1"/>
  <c r="H2572" i="1"/>
  <c r="I2572" i="1"/>
  <c r="J2572" i="1"/>
  <c r="C2573" i="1"/>
  <c r="D2573" i="1"/>
  <c r="E2573" i="1"/>
  <c r="H2573" i="1"/>
  <c r="I2573" i="1"/>
  <c r="J2573" i="1"/>
  <c r="C2574" i="1"/>
  <c r="D2574" i="1"/>
  <c r="E2574" i="1"/>
  <c r="H2574" i="1"/>
  <c r="I2574" i="1"/>
  <c r="J2574" i="1"/>
  <c r="C2575" i="1"/>
  <c r="D2575" i="1"/>
  <c r="E2575" i="1"/>
  <c r="H2575" i="1"/>
  <c r="I2575" i="1"/>
  <c r="J2575" i="1"/>
  <c r="C2576" i="1"/>
  <c r="D2576" i="1"/>
  <c r="E2576" i="1"/>
  <c r="H2576" i="1"/>
  <c r="I2576" i="1"/>
  <c r="J2576" i="1"/>
  <c r="C2577" i="1"/>
  <c r="D2577" i="1"/>
  <c r="E2577" i="1"/>
  <c r="H2577" i="1"/>
  <c r="I2577" i="1"/>
  <c r="J2577" i="1"/>
  <c r="C2578" i="1"/>
  <c r="D2578" i="1"/>
  <c r="E2578" i="1"/>
  <c r="H2578" i="1"/>
  <c r="I2578" i="1"/>
  <c r="J2578" i="1"/>
  <c r="C2579" i="1"/>
  <c r="D2579" i="1"/>
  <c r="E2579" i="1"/>
  <c r="H2579" i="1"/>
  <c r="I2579" i="1"/>
  <c r="J2579" i="1"/>
  <c r="C2580" i="1"/>
  <c r="D2580" i="1"/>
  <c r="E2580" i="1"/>
  <c r="H2580" i="1"/>
  <c r="I2580" i="1"/>
  <c r="J2580" i="1"/>
  <c r="C2581" i="1"/>
  <c r="D2581" i="1"/>
  <c r="E2581" i="1"/>
  <c r="H2581" i="1"/>
  <c r="I2581" i="1"/>
  <c r="J2581" i="1"/>
  <c r="C2582" i="1"/>
  <c r="D2582" i="1"/>
  <c r="E2582" i="1"/>
  <c r="H2582" i="1"/>
  <c r="I2582" i="1"/>
  <c r="J2582" i="1"/>
  <c r="C2583" i="1"/>
  <c r="D2583" i="1"/>
  <c r="E2583" i="1"/>
  <c r="H2583" i="1"/>
  <c r="I2583" i="1"/>
  <c r="J2583" i="1"/>
  <c r="C2584" i="1"/>
  <c r="D2584" i="1"/>
  <c r="E2584" i="1"/>
  <c r="H2584" i="1"/>
  <c r="I2584" i="1"/>
  <c r="J2584" i="1"/>
  <c r="C2585" i="1"/>
  <c r="D2585" i="1"/>
  <c r="E2585" i="1"/>
  <c r="H2585" i="1"/>
  <c r="I2585" i="1"/>
  <c r="J2585" i="1"/>
  <c r="C2586" i="1"/>
  <c r="D2586" i="1"/>
  <c r="E2586" i="1"/>
  <c r="H2586" i="1"/>
  <c r="I2586" i="1"/>
  <c r="J2586" i="1"/>
  <c r="C2587" i="1"/>
  <c r="D2587" i="1"/>
  <c r="E2587" i="1"/>
  <c r="H2587" i="1"/>
  <c r="I2587" i="1"/>
  <c r="J2587" i="1"/>
  <c r="C2588" i="1"/>
  <c r="D2588" i="1"/>
  <c r="E2588" i="1"/>
  <c r="H2588" i="1"/>
  <c r="I2588" i="1"/>
  <c r="J2588" i="1"/>
  <c r="C2589" i="1"/>
  <c r="D2589" i="1"/>
  <c r="E2589" i="1"/>
  <c r="H2589" i="1"/>
  <c r="I2589" i="1"/>
  <c r="J2589" i="1"/>
  <c r="C2590" i="1"/>
  <c r="D2590" i="1"/>
  <c r="E2590" i="1"/>
  <c r="H2590" i="1"/>
  <c r="I2590" i="1"/>
  <c r="J2590" i="1"/>
  <c r="C2591" i="1"/>
  <c r="D2591" i="1"/>
  <c r="E2591" i="1"/>
  <c r="H2591" i="1"/>
  <c r="I2591" i="1"/>
  <c r="J2591" i="1"/>
  <c r="C2592" i="1"/>
  <c r="D2592" i="1"/>
  <c r="E2592" i="1"/>
  <c r="H2592" i="1"/>
  <c r="I2592" i="1"/>
  <c r="J2592" i="1"/>
  <c r="C2593" i="1"/>
  <c r="D2593" i="1"/>
  <c r="E2593" i="1"/>
  <c r="H2593" i="1"/>
  <c r="I2593" i="1"/>
  <c r="J2593" i="1"/>
  <c r="C2594" i="1"/>
  <c r="D2594" i="1"/>
  <c r="E2594" i="1"/>
  <c r="H2594" i="1"/>
  <c r="I2594" i="1"/>
  <c r="J2594" i="1"/>
  <c r="C2595" i="1"/>
  <c r="D2595" i="1"/>
  <c r="E2595" i="1"/>
  <c r="H2595" i="1"/>
  <c r="I2595" i="1"/>
  <c r="J2595" i="1"/>
  <c r="C2596" i="1"/>
  <c r="D2596" i="1"/>
  <c r="E2596" i="1"/>
  <c r="H2596" i="1"/>
  <c r="I2596" i="1"/>
  <c r="J2596" i="1"/>
  <c r="C2597" i="1"/>
  <c r="D2597" i="1"/>
  <c r="E2597" i="1"/>
  <c r="H2597" i="1"/>
  <c r="I2597" i="1"/>
  <c r="J2597" i="1"/>
  <c r="C2598" i="1"/>
  <c r="D2598" i="1"/>
  <c r="E2598" i="1"/>
  <c r="H2598" i="1"/>
  <c r="I2598" i="1"/>
  <c r="J2598" i="1"/>
  <c r="C2599" i="1"/>
  <c r="D2599" i="1"/>
  <c r="E2599" i="1"/>
  <c r="H2599" i="1"/>
  <c r="I2599" i="1"/>
  <c r="J2599" i="1"/>
  <c r="C2600" i="1"/>
  <c r="D2600" i="1"/>
  <c r="E2600" i="1"/>
  <c r="H2600" i="1"/>
  <c r="I2600" i="1"/>
  <c r="J2600" i="1"/>
  <c r="C2601" i="1"/>
  <c r="D2601" i="1"/>
  <c r="E2601" i="1"/>
  <c r="H2601" i="1"/>
  <c r="I2601" i="1"/>
  <c r="J2601" i="1"/>
  <c r="C2602" i="1"/>
  <c r="D2602" i="1"/>
  <c r="E2602" i="1"/>
  <c r="H2602" i="1"/>
  <c r="I2602" i="1"/>
  <c r="J2602" i="1"/>
  <c r="C2603" i="1"/>
  <c r="D2603" i="1"/>
  <c r="E2603" i="1"/>
  <c r="H2603" i="1"/>
  <c r="I2603" i="1"/>
  <c r="J2603" i="1"/>
  <c r="C2604" i="1"/>
  <c r="D2604" i="1"/>
  <c r="E2604" i="1"/>
  <c r="H2604" i="1"/>
  <c r="I2604" i="1"/>
  <c r="J2604" i="1"/>
  <c r="C2605" i="1"/>
  <c r="D2605" i="1"/>
  <c r="E2605" i="1"/>
  <c r="H2605" i="1"/>
  <c r="I2605" i="1"/>
  <c r="J2605" i="1"/>
  <c r="C2606" i="1"/>
  <c r="D2606" i="1"/>
  <c r="E2606" i="1"/>
  <c r="H2606" i="1"/>
  <c r="I2606" i="1"/>
  <c r="J2606" i="1"/>
  <c r="C2607" i="1"/>
  <c r="D2607" i="1"/>
  <c r="E2607" i="1"/>
  <c r="H2607" i="1"/>
  <c r="I2607" i="1"/>
  <c r="J2607" i="1"/>
  <c r="C2608" i="1"/>
  <c r="D2608" i="1"/>
  <c r="E2608" i="1"/>
  <c r="H2608" i="1"/>
  <c r="I2608" i="1"/>
  <c r="J2608" i="1"/>
  <c r="C2609" i="1"/>
  <c r="D2609" i="1"/>
  <c r="E2609" i="1"/>
  <c r="H2609" i="1"/>
  <c r="I2609" i="1"/>
  <c r="J2609" i="1"/>
  <c r="C2610" i="1"/>
  <c r="D2610" i="1"/>
  <c r="E2610" i="1"/>
  <c r="H2610" i="1"/>
  <c r="I2610" i="1"/>
  <c r="J2610" i="1"/>
  <c r="C2611" i="1"/>
  <c r="D2611" i="1"/>
  <c r="E2611" i="1"/>
  <c r="H2611" i="1"/>
  <c r="I2611" i="1"/>
  <c r="J2611" i="1"/>
  <c r="C2612" i="1"/>
  <c r="D2612" i="1"/>
  <c r="E2612" i="1"/>
  <c r="H2612" i="1"/>
  <c r="I2612" i="1"/>
  <c r="J2612" i="1"/>
  <c r="C2613" i="1"/>
  <c r="D2613" i="1"/>
  <c r="E2613" i="1"/>
  <c r="H2613" i="1"/>
  <c r="I2613" i="1"/>
  <c r="J2613" i="1"/>
  <c r="C2614" i="1"/>
  <c r="D2614" i="1"/>
  <c r="E2614" i="1"/>
  <c r="H2614" i="1"/>
  <c r="I2614" i="1"/>
  <c r="J2614" i="1"/>
  <c r="C2615" i="1"/>
  <c r="D2615" i="1"/>
  <c r="E2615" i="1"/>
  <c r="H2615" i="1"/>
  <c r="I2615" i="1"/>
  <c r="J2615" i="1"/>
  <c r="C2616" i="1"/>
  <c r="D2616" i="1"/>
  <c r="E2616" i="1"/>
  <c r="H2616" i="1"/>
  <c r="I2616" i="1"/>
  <c r="J2616" i="1"/>
  <c r="C2617" i="1"/>
  <c r="D2617" i="1"/>
  <c r="E2617" i="1"/>
  <c r="H2617" i="1"/>
  <c r="I2617" i="1"/>
  <c r="J2617" i="1"/>
  <c r="C2618" i="1"/>
  <c r="D2618" i="1"/>
  <c r="E2618" i="1"/>
  <c r="H2618" i="1"/>
  <c r="I2618" i="1"/>
  <c r="J2618" i="1"/>
  <c r="C2619" i="1"/>
  <c r="D2619" i="1"/>
  <c r="E2619" i="1"/>
  <c r="H2619" i="1"/>
  <c r="I2619" i="1"/>
  <c r="J2619" i="1"/>
  <c r="C2620" i="1"/>
  <c r="D2620" i="1"/>
  <c r="E2620" i="1"/>
  <c r="H2620" i="1"/>
  <c r="I2620" i="1"/>
  <c r="J2620" i="1"/>
  <c r="C2621" i="1"/>
  <c r="D2621" i="1"/>
  <c r="E2621" i="1"/>
  <c r="H2621" i="1"/>
  <c r="I2621" i="1"/>
  <c r="J2621" i="1"/>
  <c r="C2622" i="1"/>
  <c r="D2622" i="1"/>
  <c r="E2622" i="1"/>
  <c r="H2622" i="1"/>
  <c r="I2622" i="1"/>
  <c r="J2622" i="1"/>
  <c r="C2623" i="1"/>
  <c r="D2623" i="1"/>
  <c r="E2623" i="1"/>
  <c r="H2623" i="1"/>
  <c r="I2623" i="1"/>
  <c r="J2623" i="1"/>
  <c r="C2624" i="1"/>
  <c r="D2624" i="1"/>
  <c r="E2624" i="1"/>
  <c r="H2624" i="1"/>
  <c r="I2624" i="1"/>
  <c r="J2624" i="1"/>
  <c r="C2625" i="1"/>
  <c r="D2625" i="1"/>
  <c r="E2625" i="1"/>
  <c r="H2625" i="1"/>
  <c r="I2625" i="1"/>
  <c r="J2625" i="1"/>
  <c r="C2626" i="1"/>
  <c r="D2626" i="1"/>
  <c r="E2626" i="1"/>
  <c r="H2626" i="1"/>
  <c r="I2626" i="1"/>
  <c r="J2626" i="1"/>
  <c r="C2627" i="1"/>
  <c r="D2627" i="1"/>
  <c r="E2627" i="1"/>
  <c r="H2627" i="1"/>
  <c r="I2627" i="1"/>
  <c r="J2627" i="1"/>
  <c r="C2628" i="1"/>
  <c r="D2628" i="1"/>
  <c r="E2628" i="1"/>
  <c r="H2628" i="1"/>
  <c r="I2628" i="1"/>
  <c r="J2628" i="1"/>
  <c r="C2629" i="1"/>
  <c r="D2629" i="1"/>
  <c r="E2629" i="1"/>
  <c r="H2629" i="1"/>
  <c r="I2629" i="1"/>
  <c r="J2629" i="1"/>
  <c r="C2630" i="1"/>
  <c r="D2630" i="1"/>
  <c r="E2630" i="1"/>
  <c r="H2630" i="1"/>
  <c r="I2630" i="1"/>
  <c r="J2630" i="1"/>
  <c r="C2631" i="1"/>
  <c r="D2631" i="1"/>
  <c r="E2631" i="1"/>
  <c r="H2631" i="1"/>
  <c r="I2631" i="1"/>
  <c r="J2631" i="1"/>
  <c r="C2632" i="1"/>
  <c r="D2632" i="1"/>
  <c r="E2632" i="1"/>
  <c r="H2632" i="1"/>
  <c r="I2632" i="1"/>
  <c r="J2632" i="1"/>
  <c r="C2633" i="1"/>
  <c r="D2633" i="1"/>
  <c r="E2633" i="1"/>
  <c r="H2633" i="1"/>
  <c r="I2633" i="1"/>
  <c r="J2633" i="1"/>
  <c r="C2634" i="1"/>
  <c r="D2634" i="1"/>
  <c r="E2634" i="1"/>
  <c r="H2634" i="1"/>
  <c r="I2634" i="1"/>
  <c r="J2634" i="1"/>
  <c r="C2635" i="1"/>
  <c r="D2635" i="1"/>
  <c r="E2635" i="1"/>
  <c r="H2635" i="1"/>
  <c r="I2635" i="1"/>
  <c r="J2635" i="1"/>
  <c r="C2636" i="1"/>
  <c r="D2636" i="1"/>
  <c r="E2636" i="1"/>
  <c r="H2636" i="1"/>
  <c r="I2636" i="1"/>
  <c r="J2636" i="1"/>
  <c r="C2637" i="1"/>
  <c r="D2637" i="1"/>
  <c r="E2637" i="1"/>
  <c r="H2637" i="1"/>
  <c r="I2637" i="1"/>
  <c r="J2637" i="1"/>
  <c r="C2638" i="1"/>
  <c r="D2638" i="1"/>
  <c r="E2638" i="1"/>
  <c r="H2638" i="1"/>
  <c r="I2638" i="1"/>
  <c r="J2638" i="1"/>
  <c r="C2639" i="1"/>
  <c r="D2639" i="1"/>
  <c r="E2639" i="1"/>
  <c r="H2639" i="1"/>
  <c r="I2639" i="1"/>
  <c r="J2639" i="1"/>
  <c r="C2640" i="1"/>
  <c r="D2640" i="1"/>
  <c r="E2640" i="1"/>
  <c r="H2640" i="1"/>
  <c r="I2640" i="1"/>
  <c r="J2640" i="1"/>
  <c r="C2641" i="1"/>
  <c r="D2641" i="1"/>
  <c r="E2641" i="1"/>
  <c r="H2641" i="1"/>
  <c r="I2641" i="1"/>
  <c r="J2641" i="1"/>
  <c r="C2642" i="1"/>
  <c r="D2642" i="1"/>
  <c r="E2642" i="1"/>
  <c r="H2642" i="1"/>
  <c r="I2642" i="1"/>
  <c r="J2642" i="1"/>
  <c r="C2643" i="1"/>
  <c r="D2643" i="1"/>
  <c r="E2643" i="1"/>
  <c r="H2643" i="1"/>
  <c r="I2643" i="1"/>
  <c r="J2643" i="1"/>
  <c r="C2644" i="1"/>
  <c r="D2644" i="1"/>
  <c r="E2644" i="1"/>
  <c r="H2644" i="1"/>
  <c r="I2644" i="1"/>
  <c r="J2644" i="1"/>
  <c r="C2645" i="1"/>
  <c r="D2645" i="1"/>
  <c r="E2645" i="1"/>
  <c r="H2645" i="1"/>
  <c r="I2645" i="1"/>
  <c r="J2645" i="1"/>
  <c r="C2646" i="1"/>
  <c r="D2646" i="1"/>
  <c r="E2646" i="1"/>
  <c r="H2646" i="1"/>
  <c r="I2646" i="1"/>
  <c r="J2646" i="1"/>
  <c r="C2647" i="1"/>
  <c r="D2647" i="1"/>
  <c r="E2647" i="1"/>
  <c r="H2647" i="1"/>
  <c r="I2647" i="1"/>
  <c r="J2647" i="1"/>
  <c r="C2648" i="1"/>
  <c r="D2648" i="1"/>
  <c r="E2648" i="1"/>
  <c r="H2648" i="1"/>
  <c r="I2648" i="1"/>
  <c r="J2648" i="1"/>
  <c r="C2649" i="1"/>
  <c r="D2649" i="1"/>
  <c r="E2649" i="1"/>
  <c r="H2649" i="1"/>
  <c r="I2649" i="1"/>
  <c r="J2649" i="1"/>
  <c r="C2650" i="1"/>
  <c r="D2650" i="1"/>
  <c r="E2650" i="1"/>
  <c r="H2650" i="1"/>
  <c r="I2650" i="1"/>
  <c r="J2650" i="1"/>
  <c r="C2651" i="1"/>
  <c r="D2651" i="1"/>
  <c r="E2651" i="1"/>
  <c r="H2651" i="1"/>
  <c r="I2651" i="1"/>
  <c r="J2651" i="1"/>
  <c r="C2652" i="1"/>
  <c r="D2652" i="1"/>
  <c r="E2652" i="1"/>
  <c r="H2652" i="1"/>
  <c r="I2652" i="1"/>
  <c r="J2652" i="1"/>
  <c r="C2653" i="1"/>
  <c r="D2653" i="1"/>
  <c r="E2653" i="1"/>
  <c r="H2653" i="1"/>
  <c r="I2653" i="1"/>
  <c r="J2653" i="1"/>
  <c r="C2654" i="1"/>
  <c r="D2654" i="1"/>
  <c r="E2654" i="1"/>
  <c r="H2654" i="1"/>
  <c r="I2654" i="1"/>
  <c r="J2654" i="1"/>
  <c r="C2655" i="1"/>
  <c r="D2655" i="1"/>
  <c r="E2655" i="1"/>
  <c r="H2655" i="1"/>
  <c r="I2655" i="1"/>
  <c r="J2655" i="1"/>
  <c r="C2656" i="1"/>
  <c r="D2656" i="1"/>
  <c r="E2656" i="1"/>
  <c r="H2656" i="1"/>
  <c r="I2656" i="1"/>
  <c r="J2656" i="1"/>
  <c r="C2657" i="1"/>
  <c r="D2657" i="1"/>
  <c r="E2657" i="1"/>
  <c r="H2657" i="1"/>
  <c r="I2657" i="1"/>
  <c r="J2657" i="1"/>
  <c r="C2658" i="1"/>
  <c r="D2658" i="1"/>
  <c r="E2658" i="1"/>
  <c r="H2658" i="1"/>
  <c r="I2658" i="1"/>
  <c r="J2658" i="1"/>
  <c r="C2659" i="1"/>
  <c r="D2659" i="1"/>
  <c r="E2659" i="1"/>
  <c r="H2659" i="1"/>
  <c r="I2659" i="1"/>
  <c r="J2659" i="1"/>
  <c r="C2660" i="1"/>
  <c r="D2660" i="1"/>
  <c r="E2660" i="1"/>
  <c r="H2660" i="1"/>
  <c r="I2660" i="1"/>
  <c r="J2660" i="1"/>
  <c r="C2661" i="1"/>
  <c r="D2661" i="1"/>
  <c r="E2661" i="1"/>
  <c r="H2661" i="1"/>
  <c r="I2661" i="1"/>
  <c r="J2661" i="1"/>
  <c r="C2662" i="1"/>
  <c r="D2662" i="1"/>
  <c r="E2662" i="1"/>
  <c r="H2662" i="1"/>
  <c r="I2662" i="1"/>
  <c r="J2662" i="1"/>
  <c r="C2663" i="1"/>
  <c r="D2663" i="1"/>
  <c r="E2663" i="1"/>
  <c r="H2663" i="1"/>
  <c r="I2663" i="1"/>
  <c r="J2663" i="1"/>
  <c r="C2664" i="1"/>
  <c r="D2664" i="1"/>
  <c r="E2664" i="1"/>
  <c r="H2664" i="1"/>
  <c r="I2664" i="1"/>
  <c r="J2664" i="1"/>
  <c r="C2665" i="1"/>
  <c r="D2665" i="1"/>
  <c r="E2665" i="1"/>
  <c r="H2665" i="1"/>
  <c r="I2665" i="1"/>
  <c r="J2665" i="1"/>
  <c r="C2666" i="1"/>
  <c r="D2666" i="1"/>
  <c r="E2666" i="1"/>
  <c r="H2666" i="1"/>
  <c r="I2666" i="1"/>
  <c r="J2666" i="1"/>
  <c r="C2667" i="1"/>
  <c r="D2667" i="1"/>
  <c r="E2667" i="1"/>
  <c r="H2667" i="1"/>
  <c r="I2667" i="1"/>
  <c r="J2667" i="1"/>
  <c r="C2668" i="1"/>
  <c r="D2668" i="1"/>
  <c r="E2668" i="1"/>
  <c r="H2668" i="1"/>
  <c r="I2668" i="1"/>
  <c r="J2668" i="1"/>
  <c r="C2669" i="1"/>
  <c r="D2669" i="1"/>
  <c r="E2669" i="1"/>
  <c r="H2669" i="1"/>
  <c r="I2669" i="1"/>
  <c r="J2669" i="1"/>
  <c r="C2670" i="1"/>
  <c r="D2670" i="1"/>
  <c r="E2670" i="1"/>
  <c r="H2670" i="1"/>
  <c r="I2670" i="1"/>
  <c r="J2670" i="1"/>
  <c r="C2671" i="1"/>
  <c r="D2671" i="1"/>
  <c r="E2671" i="1"/>
  <c r="H2671" i="1"/>
  <c r="I2671" i="1"/>
  <c r="J2671" i="1"/>
  <c r="C2672" i="1"/>
  <c r="D2672" i="1"/>
  <c r="E2672" i="1"/>
  <c r="H2672" i="1"/>
  <c r="I2672" i="1"/>
  <c r="J2672" i="1"/>
  <c r="C2673" i="1"/>
  <c r="D2673" i="1"/>
  <c r="E2673" i="1"/>
  <c r="H2673" i="1"/>
  <c r="I2673" i="1"/>
  <c r="J2673" i="1"/>
  <c r="C2674" i="1"/>
  <c r="D2674" i="1"/>
  <c r="E2674" i="1"/>
  <c r="H2674" i="1"/>
  <c r="I2674" i="1"/>
  <c r="J2674" i="1"/>
  <c r="C2675" i="1"/>
  <c r="D2675" i="1"/>
  <c r="E2675" i="1"/>
  <c r="H2675" i="1"/>
  <c r="I2675" i="1"/>
  <c r="J2675" i="1"/>
  <c r="C2676" i="1"/>
  <c r="D2676" i="1"/>
  <c r="E2676" i="1"/>
  <c r="H2676" i="1"/>
  <c r="I2676" i="1"/>
  <c r="J2676" i="1"/>
  <c r="C2677" i="1"/>
  <c r="D2677" i="1"/>
  <c r="E2677" i="1"/>
  <c r="H2677" i="1"/>
  <c r="I2677" i="1"/>
  <c r="J2677" i="1"/>
  <c r="C2678" i="1"/>
  <c r="D2678" i="1"/>
  <c r="E2678" i="1"/>
  <c r="H2678" i="1"/>
  <c r="I2678" i="1"/>
  <c r="J2678" i="1"/>
  <c r="C2679" i="1"/>
  <c r="D2679" i="1"/>
  <c r="E2679" i="1"/>
  <c r="H2679" i="1"/>
  <c r="I2679" i="1"/>
  <c r="J2679" i="1"/>
  <c r="C2680" i="1"/>
  <c r="D2680" i="1"/>
  <c r="E2680" i="1"/>
  <c r="H2680" i="1"/>
  <c r="I2680" i="1"/>
  <c r="J2680" i="1"/>
  <c r="C2681" i="1"/>
  <c r="D2681" i="1"/>
  <c r="E2681" i="1"/>
  <c r="H2681" i="1"/>
  <c r="I2681" i="1"/>
  <c r="J2681" i="1"/>
  <c r="C2682" i="1"/>
  <c r="D2682" i="1"/>
  <c r="E2682" i="1"/>
  <c r="H2682" i="1"/>
  <c r="I2682" i="1"/>
  <c r="J2682" i="1"/>
  <c r="C2683" i="1"/>
  <c r="D2683" i="1"/>
  <c r="E2683" i="1"/>
  <c r="H2683" i="1"/>
  <c r="I2683" i="1"/>
  <c r="J2683" i="1"/>
  <c r="C2684" i="1"/>
  <c r="D2684" i="1"/>
  <c r="E2684" i="1"/>
  <c r="H2684" i="1"/>
  <c r="I2684" i="1"/>
  <c r="J2684" i="1"/>
  <c r="C2685" i="1"/>
  <c r="D2685" i="1"/>
  <c r="E2685" i="1"/>
  <c r="H2685" i="1"/>
  <c r="I2685" i="1"/>
  <c r="J2685" i="1"/>
  <c r="C2686" i="1"/>
  <c r="D2686" i="1"/>
  <c r="E2686" i="1"/>
  <c r="H2686" i="1"/>
  <c r="I2686" i="1"/>
  <c r="J2686" i="1"/>
  <c r="C2687" i="1"/>
  <c r="D2687" i="1"/>
  <c r="E2687" i="1"/>
  <c r="H2687" i="1"/>
  <c r="I2687" i="1"/>
  <c r="J2687" i="1"/>
  <c r="C2688" i="1"/>
  <c r="D2688" i="1"/>
  <c r="E2688" i="1"/>
  <c r="H2688" i="1"/>
  <c r="I2688" i="1"/>
  <c r="J2688" i="1"/>
  <c r="C2689" i="1"/>
  <c r="D2689" i="1"/>
  <c r="E2689" i="1"/>
  <c r="H2689" i="1"/>
  <c r="I2689" i="1"/>
  <c r="J2689" i="1"/>
  <c r="C2690" i="1"/>
  <c r="D2690" i="1"/>
  <c r="E2690" i="1"/>
  <c r="H2690" i="1"/>
  <c r="I2690" i="1"/>
  <c r="J2690" i="1"/>
  <c r="C2691" i="1"/>
  <c r="D2691" i="1"/>
  <c r="E2691" i="1"/>
  <c r="H2691" i="1"/>
  <c r="I2691" i="1"/>
  <c r="J2691" i="1"/>
  <c r="C2692" i="1"/>
  <c r="D2692" i="1"/>
  <c r="E2692" i="1"/>
  <c r="H2692" i="1"/>
  <c r="I2692" i="1"/>
  <c r="J2692" i="1"/>
  <c r="C2693" i="1"/>
  <c r="D2693" i="1"/>
  <c r="E2693" i="1"/>
  <c r="H2693" i="1"/>
  <c r="I2693" i="1"/>
  <c r="J2693" i="1"/>
  <c r="C2694" i="1"/>
  <c r="D2694" i="1"/>
  <c r="E2694" i="1"/>
  <c r="H2694" i="1"/>
  <c r="I2694" i="1"/>
  <c r="J2694" i="1"/>
  <c r="C2695" i="1"/>
  <c r="D2695" i="1"/>
  <c r="E2695" i="1"/>
  <c r="H2695" i="1"/>
  <c r="I2695" i="1"/>
  <c r="J2695" i="1"/>
  <c r="C2696" i="1"/>
  <c r="D2696" i="1"/>
  <c r="E2696" i="1"/>
  <c r="H2696" i="1"/>
  <c r="I2696" i="1"/>
  <c r="J2696" i="1"/>
  <c r="C2697" i="1"/>
  <c r="D2697" i="1"/>
  <c r="E2697" i="1"/>
  <c r="H2697" i="1"/>
  <c r="I2697" i="1"/>
  <c r="J2697" i="1"/>
  <c r="C2698" i="1"/>
  <c r="D2698" i="1"/>
  <c r="E2698" i="1"/>
  <c r="H2698" i="1"/>
  <c r="I2698" i="1"/>
  <c r="J2698" i="1"/>
  <c r="C2699" i="1"/>
  <c r="D2699" i="1"/>
  <c r="E2699" i="1"/>
  <c r="H2699" i="1"/>
  <c r="I2699" i="1"/>
  <c r="J2699" i="1"/>
  <c r="C2700" i="1"/>
  <c r="D2700" i="1"/>
  <c r="E2700" i="1"/>
  <c r="H2700" i="1"/>
  <c r="I2700" i="1"/>
  <c r="J2700" i="1"/>
  <c r="C2701" i="1"/>
  <c r="D2701" i="1"/>
  <c r="E2701" i="1"/>
  <c r="H2701" i="1"/>
  <c r="I2701" i="1"/>
  <c r="J2701" i="1"/>
  <c r="C2702" i="1"/>
  <c r="D2702" i="1"/>
  <c r="E2702" i="1"/>
  <c r="H2702" i="1"/>
  <c r="I2702" i="1"/>
  <c r="J2702" i="1"/>
  <c r="C2703" i="1"/>
  <c r="D2703" i="1"/>
  <c r="E2703" i="1"/>
  <c r="H2703" i="1"/>
  <c r="I2703" i="1"/>
  <c r="J2703" i="1"/>
  <c r="C2704" i="1"/>
  <c r="D2704" i="1"/>
  <c r="E2704" i="1"/>
  <c r="H2704" i="1"/>
  <c r="I2704" i="1"/>
  <c r="J2704" i="1"/>
  <c r="C2705" i="1"/>
  <c r="D2705" i="1"/>
  <c r="E2705" i="1"/>
  <c r="H2705" i="1"/>
  <c r="I2705" i="1"/>
  <c r="J2705" i="1"/>
  <c r="C2706" i="1"/>
  <c r="D2706" i="1"/>
  <c r="E2706" i="1"/>
  <c r="H2706" i="1"/>
  <c r="I2706" i="1"/>
  <c r="J2706" i="1"/>
  <c r="C2707" i="1"/>
  <c r="D2707" i="1"/>
  <c r="E2707" i="1"/>
  <c r="H2707" i="1"/>
  <c r="I2707" i="1"/>
  <c r="J2707" i="1"/>
  <c r="C2708" i="1"/>
  <c r="D2708" i="1"/>
  <c r="E2708" i="1"/>
  <c r="H2708" i="1"/>
  <c r="I2708" i="1"/>
  <c r="J2708" i="1"/>
  <c r="C2709" i="1"/>
  <c r="D2709" i="1"/>
  <c r="E2709" i="1"/>
  <c r="H2709" i="1"/>
  <c r="I2709" i="1"/>
  <c r="J2709" i="1"/>
  <c r="C2710" i="1"/>
  <c r="D2710" i="1"/>
  <c r="E2710" i="1"/>
  <c r="H2710" i="1"/>
  <c r="I2710" i="1"/>
  <c r="J2710" i="1"/>
  <c r="C2711" i="1"/>
  <c r="D2711" i="1"/>
  <c r="E2711" i="1"/>
  <c r="H2711" i="1"/>
  <c r="I2711" i="1"/>
  <c r="J2711" i="1"/>
  <c r="C2712" i="1"/>
  <c r="D2712" i="1"/>
  <c r="E2712" i="1"/>
  <c r="H2712" i="1"/>
  <c r="I2712" i="1"/>
  <c r="J2712" i="1"/>
  <c r="C2713" i="1"/>
  <c r="D2713" i="1"/>
  <c r="E2713" i="1"/>
  <c r="H2713" i="1"/>
  <c r="I2713" i="1"/>
  <c r="J2713" i="1"/>
  <c r="C2714" i="1"/>
  <c r="D2714" i="1"/>
  <c r="E2714" i="1"/>
  <c r="H2714" i="1"/>
  <c r="I2714" i="1"/>
  <c r="J2714" i="1"/>
  <c r="C2715" i="1"/>
  <c r="D2715" i="1"/>
  <c r="E2715" i="1"/>
  <c r="H2715" i="1"/>
  <c r="I2715" i="1"/>
  <c r="J2715" i="1"/>
  <c r="C2716" i="1"/>
  <c r="D2716" i="1"/>
  <c r="E2716" i="1"/>
  <c r="H2716" i="1"/>
  <c r="I2716" i="1"/>
  <c r="J2716" i="1"/>
  <c r="C2717" i="1"/>
  <c r="D2717" i="1"/>
  <c r="E2717" i="1"/>
  <c r="H2717" i="1"/>
  <c r="I2717" i="1"/>
  <c r="J2717" i="1"/>
  <c r="C2718" i="1"/>
  <c r="D2718" i="1"/>
  <c r="E2718" i="1"/>
  <c r="H2718" i="1"/>
  <c r="I2718" i="1"/>
  <c r="J2718" i="1"/>
  <c r="C2719" i="1"/>
  <c r="D2719" i="1"/>
  <c r="E2719" i="1"/>
  <c r="H2719" i="1"/>
  <c r="I2719" i="1"/>
  <c r="J2719" i="1"/>
  <c r="C2720" i="1"/>
  <c r="D2720" i="1"/>
  <c r="E2720" i="1"/>
  <c r="H2720" i="1"/>
  <c r="I2720" i="1"/>
  <c r="J2720" i="1"/>
  <c r="C2721" i="1"/>
  <c r="D2721" i="1"/>
  <c r="E2721" i="1"/>
  <c r="H2721" i="1"/>
  <c r="I2721" i="1"/>
  <c r="J2721" i="1"/>
  <c r="C2722" i="1"/>
  <c r="D2722" i="1"/>
  <c r="E2722" i="1"/>
  <c r="H2722" i="1"/>
  <c r="I2722" i="1"/>
  <c r="J2722" i="1"/>
  <c r="C2723" i="1"/>
  <c r="D2723" i="1"/>
  <c r="E2723" i="1"/>
  <c r="H2723" i="1"/>
  <c r="I2723" i="1"/>
  <c r="J2723" i="1"/>
  <c r="C2724" i="1"/>
  <c r="D2724" i="1"/>
  <c r="E2724" i="1"/>
  <c r="H2724" i="1"/>
  <c r="I2724" i="1"/>
  <c r="J2724" i="1"/>
  <c r="C2725" i="1"/>
  <c r="D2725" i="1"/>
  <c r="E2725" i="1"/>
  <c r="H2725" i="1"/>
  <c r="I2725" i="1"/>
  <c r="J2725" i="1"/>
  <c r="C2726" i="1"/>
  <c r="D2726" i="1"/>
  <c r="E2726" i="1"/>
  <c r="H2726" i="1"/>
  <c r="I2726" i="1"/>
  <c r="J2726" i="1"/>
  <c r="C2727" i="1"/>
  <c r="D2727" i="1"/>
  <c r="E2727" i="1"/>
  <c r="H2727" i="1"/>
  <c r="I2727" i="1"/>
  <c r="J2727" i="1"/>
  <c r="C2728" i="1"/>
  <c r="D2728" i="1"/>
  <c r="E2728" i="1"/>
  <c r="H2728" i="1"/>
  <c r="I2728" i="1"/>
  <c r="J2728" i="1"/>
  <c r="C2729" i="1"/>
  <c r="D2729" i="1"/>
  <c r="E2729" i="1"/>
  <c r="H2729" i="1"/>
  <c r="I2729" i="1"/>
  <c r="J2729" i="1"/>
  <c r="C2730" i="1"/>
  <c r="D2730" i="1"/>
  <c r="E2730" i="1"/>
  <c r="H2730" i="1"/>
  <c r="I2730" i="1"/>
  <c r="J2730" i="1"/>
  <c r="C2731" i="1"/>
  <c r="D2731" i="1"/>
  <c r="E2731" i="1"/>
  <c r="H2731" i="1"/>
  <c r="I2731" i="1"/>
  <c r="J2731" i="1"/>
  <c r="C2732" i="1"/>
  <c r="D2732" i="1"/>
  <c r="E2732" i="1"/>
  <c r="H2732" i="1"/>
  <c r="I2732" i="1"/>
  <c r="J2732" i="1"/>
  <c r="C2733" i="1"/>
  <c r="D2733" i="1"/>
  <c r="E2733" i="1"/>
  <c r="H2733" i="1"/>
  <c r="I2733" i="1"/>
  <c r="J2733" i="1"/>
  <c r="C2734" i="1"/>
  <c r="D2734" i="1"/>
  <c r="E2734" i="1"/>
  <c r="H2734" i="1"/>
  <c r="I2734" i="1"/>
  <c r="J2734" i="1"/>
  <c r="C2735" i="1"/>
  <c r="D2735" i="1"/>
  <c r="E2735" i="1"/>
  <c r="H2735" i="1"/>
  <c r="I2735" i="1"/>
  <c r="J2735" i="1"/>
  <c r="C2736" i="1"/>
  <c r="D2736" i="1"/>
  <c r="E2736" i="1"/>
  <c r="H2736" i="1"/>
  <c r="I2736" i="1"/>
  <c r="J2736" i="1"/>
  <c r="C2737" i="1"/>
  <c r="D2737" i="1"/>
  <c r="E2737" i="1"/>
  <c r="H2737" i="1"/>
  <c r="I2737" i="1"/>
  <c r="J2737" i="1"/>
  <c r="C2738" i="1"/>
  <c r="D2738" i="1"/>
  <c r="E2738" i="1"/>
  <c r="H2738" i="1"/>
  <c r="I2738" i="1"/>
  <c r="J2738" i="1"/>
  <c r="C2739" i="1"/>
  <c r="D2739" i="1"/>
  <c r="E2739" i="1"/>
  <c r="H2739" i="1"/>
  <c r="I2739" i="1"/>
  <c r="J2739" i="1"/>
  <c r="C2740" i="1"/>
  <c r="D2740" i="1"/>
  <c r="E2740" i="1"/>
  <c r="H2740" i="1"/>
  <c r="I2740" i="1"/>
  <c r="J2740" i="1"/>
  <c r="C2741" i="1"/>
  <c r="D2741" i="1"/>
  <c r="E2741" i="1"/>
  <c r="H2741" i="1"/>
  <c r="I2741" i="1"/>
  <c r="J2741" i="1"/>
  <c r="C2742" i="1"/>
  <c r="D2742" i="1"/>
  <c r="E2742" i="1"/>
  <c r="H2742" i="1"/>
  <c r="I2742" i="1"/>
  <c r="J2742" i="1"/>
  <c r="C2743" i="1"/>
  <c r="D2743" i="1"/>
  <c r="E2743" i="1"/>
  <c r="H2743" i="1"/>
  <c r="I2743" i="1"/>
  <c r="J2743" i="1"/>
  <c r="C2744" i="1"/>
  <c r="D2744" i="1"/>
  <c r="E2744" i="1"/>
  <c r="H2744" i="1"/>
  <c r="I2744" i="1"/>
  <c r="J2744" i="1"/>
  <c r="C2745" i="1"/>
  <c r="D2745" i="1"/>
  <c r="E2745" i="1"/>
  <c r="H2745" i="1"/>
  <c r="I2745" i="1"/>
  <c r="J2745" i="1"/>
  <c r="C2746" i="1"/>
  <c r="D2746" i="1"/>
  <c r="E2746" i="1"/>
  <c r="H2746" i="1"/>
  <c r="I2746" i="1"/>
  <c r="J2746" i="1"/>
  <c r="C2747" i="1"/>
  <c r="D2747" i="1"/>
  <c r="E2747" i="1"/>
  <c r="H2747" i="1"/>
  <c r="I2747" i="1"/>
  <c r="J2747" i="1"/>
  <c r="C2748" i="1"/>
  <c r="D2748" i="1"/>
  <c r="E2748" i="1"/>
  <c r="H2748" i="1"/>
  <c r="I2748" i="1"/>
  <c r="J2748" i="1"/>
  <c r="C2749" i="1"/>
  <c r="D2749" i="1"/>
  <c r="E2749" i="1"/>
  <c r="H2749" i="1"/>
  <c r="I2749" i="1"/>
  <c r="J2749" i="1"/>
  <c r="C2750" i="1"/>
  <c r="D2750" i="1"/>
  <c r="E2750" i="1"/>
  <c r="H2750" i="1"/>
  <c r="I2750" i="1"/>
  <c r="J2750" i="1"/>
  <c r="C2751" i="1"/>
  <c r="D2751" i="1"/>
  <c r="E2751" i="1"/>
  <c r="H2751" i="1"/>
  <c r="I2751" i="1"/>
  <c r="J2751" i="1"/>
  <c r="C2752" i="1"/>
  <c r="D2752" i="1"/>
  <c r="E2752" i="1"/>
  <c r="H2752" i="1"/>
  <c r="I2752" i="1"/>
  <c r="J2752" i="1"/>
  <c r="C2753" i="1"/>
  <c r="D2753" i="1"/>
  <c r="E2753" i="1"/>
  <c r="H2753" i="1"/>
  <c r="I2753" i="1"/>
  <c r="J2753" i="1"/>
  <c r="C2754" i="1"/>
  <c r="D2754" i="1"/>
  <c r="E2754" i="1"/>
  <c r="H2754" i="1"/>
  <c r="I2754" i="1"/>
  <c r="J2754" i="1"/>
  <c r="C2755" i="1"/>
  <c r="D2755" i="1"/>
  <c r="E2755" i="1"/>
  <c r="H2755" i="1"/>
  <c r="I2755" i="1"/>
  <c r="J2755" i="1"/>
  <c r="C2756" i="1"/>
  <c r="D2756" i="1"/>
  <c r="E2756" i="1"/>
  <c r="H2756" i="1"/>
  <c r="I2756" i="1"/>
  <c r="J2756" i="1"/>
  <c r="C2757" i="1"/>
  <c r="D2757" i="1"/>
  <c r="E2757" i="1"/>
  <c r="H2757" i="1"/>
  <c r="I2757" i="1"/>
  <c r="J2757" i="1"/>
  <c r="C2758" i="1"/>
  <c r="D2758" i="1"/>
  <c r="E2758" i="1"/>
  <c r="H2758" i="1"/>
  <c r="I2758" i="1"/>
  <c r="J2758" i="1"/>
  <c r="C2759" i="1"/>
  <c r="D2759" i="1"/>
  <c r="E2759" i="1"/>
  <c r="H2759" i="1"/>
  <c r="I2759" i="1"/>
  <c r="J2759" i="1"/>
  <c r="C2760" i="1"/>
  <c r="D2760" i="1"/>
  <c r="E2760" i="1"/>
  <c r="H2760" i="1"/>
  <c r="I2760" i="1"/>
  <c r="J2760" i="1"/>
  <c r="C2761" i="1"/>
  <c r="D2761" i="1"/>
  <c r="E2761" i="1"/>
  <c r="H2761" i="1"/>
  <c r="I2761" i="1"/>
  <c r="J2761" i="1"/>
  <c r="C2762" i="1"/>
  <c r="D2762" i="1"/>
  <c r="E2762" i="1"/>
  <c r="H2762" i="1"/>
  <c r="I2762" i="1"/>
  <c r="J2762" i="1"/>
  <c r="C2763" i="1"/>
  <c r="D2763" i="1"/>
  <c r="E2763" i="1"/>
  <c r="H2763" i="1"/>
  <c r="I2763" i="1"/>
  <c r="J2763" i="1"/>
  <c r="C2764" i="1"/>
  <c r="D2764" i="1"/>
  <c r="E2764" i="1"/>
  <c r="H2764" i="1"/>
  <c r="I2764" i="1"/>
  <c r="J2764" i="1"/>
  <c r="C2765" i="1"/>
  <c r="D2765" i="1"/>
  <c r="E2765" i="1"/>
  <c r="H2765" i="1"/>
  <c r="I2765" i="1"/>
  <c r="J2765" i="1"/>
  <c r="C2766" i="1"/>
  <c r="D2766" i="1"/>
  <c r="E2766" i="1"/>
  <c r="H2766" i="1"/>
  <c r="I2766" i="1"/>
  <c r="J2766" i="1"/>
  <c r="C2767" i="1"/>
  <c r="D2767" i="1"/>
  <c r="E2767" i="1"/>
  <c r="H2767" i="1"/>
  <c r="I2767" i="1"/>
  <c r="J2767" i="1"/>
  <c r="C2768" i="1"/>
  <c r="D2768" i="1"/>
  <c r="E2768" i="1"/>
  <c r="H2768" i="1"/>
  <c r="I2768" i="1"/>
  <c r="J2768" i="1"/>
  <c r="C2769" i="1"/>
  <c r="D2769" i="1"/>
  <c r="E2769" i="1"/>
  <c r="H2769" i="1"/>
  <c r="I2769" i="1"/>
  <c r="J2769" i="1"/>
  <c r="C2770" i="1"/>
  <c r="D2770" i="1"/>
  <c r="E2770" i="1"/>
  <c r="H2770" i="1"/>
  <c r="I2770" i="1"/>
  <c r="J2770" i="1"/>
  <c r="C2771" i="1"/>
  <c r="D2771" i="1"/>
  <c r="E2771" i="1"/>
  <c r="H2771" i="1"/>
  <c r="I2771" i="1"/>
  <c r="J2771" i="1"/>
  <c r="C2772" i="1"/>
  <c r="D2772" i="1"/>
  <c r="E2772" i="1"/>
  <c r="H2772" i="1"/>
  <c r="I2772" i="1"/>
  <c r="J2772" i="1"/>
  <c r="C2773" i="1"/>
  <c r="D2773" i="1"/>
  <c r="E2773" i="1"/>
  <c r="H2773" i="1"/>
  <c r="I2773" i="1"/>
  <c r="J2773" i="1"/>
  <c r="C2774" i="1"/>
  <c r="D2774" i="1"/>
  <c r="E2774" i="1"/>
  <c r="H2774" i="1"/>
  <c r="I2774" i="1"/>
  <c r="J2774" i="1"/>
  <c r="C2775" i="1"/>
  <c r="D2775" i="1"/>
  <c r="E2775" i="1"/>
  <c r="H2775" i="1"/>
  <c r="I2775" i="1"/>
  <c r="J2775" i="1"/>
  <c r="C2776" i="1"/>
  <c r="D2776" i="1"/>
  <c r="E2776" i="1"/>
  <c r="H2776" i="1"/>
  <c r="I2776" i="1"/>
  <c r="J2776" i="1"/>
  <c r="C2777" i="1"/>
  <c r="D2777" i="1"/>
  <c r="E2777" i="1"/>
  <c r="H2777" i="1"/>
  <c r="I2777" i="1"/>
  <c r="J2777" i="1"/>
  <c r="C2778" i="1"/>
  <c r="D2778" i="1"/>
  <c r="E2778" i="1"/>
  <c r="H2778" i="1"/>
  <c r="I2778" i="1"/>
  <c r="J2778" i="1"/>
  <c r="C2779" i="1"/>
  <c r="D2779" i="1"/>
  <c r="E2779" i="1"/>
  <c r="H2779" i="1"/>
  <c r="I2779" i="1"/>
  <c r="J2779" i="1"/>
  <c r="C2780" i="1"/>
  <c r="D2780" i="1"/>
  <c r="E2780" i="1"/>
  <c r="H2780" i="1"/>
  <c r="I2780" i="1"/>
  <c r="J2780" i="1"/>
  <c r="C2781" i="1"/>
  <c r="D2781" i="1"/>
  <c r="E2781" i="1"/>
  <c r="H2781" i="1"/>
  <c r="I2781" i="1"/>
  <c r="J2781" i="1"/>
  <c r="C2782" i="1"/>
  <c r="D2782" i="1"/>
  <c r="E2782" i="1"/>
  <c r="H2782" i="1"/>
  <c r="I2782" i="1"/>
  <c r="J2782" i="1"/>
  <c r="C2783" i="1"/>
  <c r="D2783" i="1"/>
  <c r="E2783" i="1"/>
  <c r="H2783" i="1"/>
  <c r="I2783" i="1"/>
  <c r="J2783" i="1"/>
  <c r="C2784" i="1"/>
  <c r="D2784" i="1"/>
  <c r="E2784" i="1"/>
  <c r="H2784" i="1"/>
  <c r="I2784" i="1"/>
  <c r="J2784" i="1"/>
  <c r="C2785" i="1"/>
  <c r="D2785" i="1"/>
  <c r="E2785" i="1"/>
  <c r="H2785" i="1"/>
  <c r="I2785" i="1"/>
  <c r="J2785" i="1"/>
  <c r="C2786" i="1"/>
  <c r="D2786" i="1"/>
  <c r="E2786" i="1"/>
  <c r="H2786" i="1"/>
  <c r="I2786" i="1"/>
  <c r="J2786" i="1"/>
  <c r="C2787" i="1"/>
  <c r="D2787" i="1"/>
  <c r="E2787" i="1"/>
  <c r="H2787" i="1"/>
  <c r="I2787" i="1"/>
  <c r="J2787" i="1"/>
  <c r="C2788" i="1"/>
  <c r="D2788" i="1"/>
  <c r="E2788" i="1"/>
  <c r="H2788" i="1"/>
  <c r="I2788" i="1"/>
  <c r="J2788" i="1"/>
  <c r="C2789" i="1"/>
  <c r="D2789" i="1"/>
  <c r="E2789" i="1"/>
  <c r="H2789" i="1"/>
  <c r="I2789" i="1"/>
  <c r="J2789" i="1"/>
  <c r="C2790" i="1"/>
  <c r="D2790" i="1"/>
  <c r="E2790" i="1"/>
  <c r="H2790" i="1"/>
  <c r="I2790" i="1"/>
  <c r="J2790" i="1"/>
  <c r="C2791" i="1"/>
  <c r="D2791" i="1"/>
  <c r="E2791" i="1"/>
  <c r="H2791" i="1"/>
  <c r="I2791" i="1"/>
  <c r="J2791" i="1"/>
  <c r="C2792" i="1"/>
  <c r="D2792" i="1"/>
  <c r="E2792" i="1"/>
  <c r="H2792" i="1"/>
  <c r="I2792" i="1"/>
  <c r="J2792" i="1"/>
  <c r="C2793" i="1"/>
  <c r="D2793" i="1"/>
  <c r="E2793" i="1"/>
  <c r="H2793" i="1"/>
  <c r="I2793" i="1"/>
  <c r="J2793" i="1"/>
  <c r="C2794" i="1"/>
  <c r="D2794" i="1"/>
  <c r="E2794" i="1"/>
  <c r="H2794" i="1"/>
  <c r="I2794" i="1"/>
  <c r="J2794" i="1"/>
  <c r="C2795" i="1"/>
  <c r="D2795" i="1"/>
  <c r="E2795" i="1"/>
  <c r="H2795" i="1"/>
  <c r="I2795" i="1"/>
  <c r="J2795" i="1"/>
  <c r="C2796" i="1"/>
  <c r="D2796" i="1"/>
  <c r="E2796" i="1"/>
  <c r="H2796" i="1"/>
  <c r="I2796" i="1"/>
  <c r="J2796" i="1"/>
  <c r="C2797" i="1"/>
  <c r="D2797" i="1"/>
  <c r="E2797" i="1"/>
  <c r="H2797" i="1"/>
  <c r="I2797" i="1"/>
  <c r="J2797" i="1"/>
  <c r="C2798" i="1"/>
  <c r="D2798" i="1"/>
  <c r="E2798" i="1"/>
  <c r="H2798" i="1"/>
  <c r="I2798" i="1"/>
  <c r="J2798" i="1"/>
  <c r="C2799" i="1"/>
  <c r="D2799" i="1"/>
  <c r="E2799" i="1"/>
  <c r="H2799" i="1"/>
  <c r="I2799" i="1"/>
  <c r="J2799" i="1"/>
  <c r="C2800" i="1"/>
  <c r="D2800" i="1"/>
  <c r="E2800" i="1"/>
  <c r="H2800" i="1"/>
  <c r="I2800" i="1"/>
  <c r="J2800" i="1"/>
  <c r="C2801" i="1"/>
  <c r="D2801" i="1"/>
  <c r="E2801" i="1"/>
  <c r="H2801" i="1"/>
  <c r="I2801" i="1"/>
  <c r="J2801" i="1"/>
  <c r="C2802" i="1"/>
  <c r="D2802" i="1"/>
  <c r="E2802" i="1"/>
  <c r="H2802" i="1"/>
  <c r="I2802" i="1"/>
  <c r="J2802" i="1"/>
  <c r="C2803" i="1"/>
  <c r="D2803" i="1"/>
  <c r="E2803" i="1"/>
  <c r="H2803" i="1"/>
  <c r="I2803" i="1"/>
  <c r="J2803" i="1"/>
  <c r="C2804" i="1"/>
  <c r="D2804" i="1"/>
  <c r="E2804" i="1"/>
  <c r="H2804" i="1"/>
  <c r="I2804" i="1"/>
  <c r="J2804" i="1"/>
  <c r="C2805" i="1"/>
  <c r="D2805" i="1"/>
  <c r="E2805" i="1"/>
  <c r="H2805" i="1"/>
  <c r="I2805" i="1"/>
  <c r="J2805" i="1"/>
  <c r="C2806" i="1"/>
  <c r="D2806" i="1"/>
  <c r="E2806" i="1"/>
  <c r="H2806" i="1"/>
  <c r="I2806" i="1"/>
  <c r="J2806" i="1"/>
  <c r="C2807" i="1"/>
  <c r="D2807" i="1"/>
  <c r="E2807" i="1"/>
  <c r="H2807" i="1"/>
  <c r="I2807" i="1"/>
  <c r="J2807" i="1"/>
  <c r="C2808" i="1"/>
  <c r="D2808" i="1"/>
  <c r="E2808" i="1"/>
  <c r="H2808" i="1"/>
  <c r="I2808" i="1"/>
  <c r="J2808" i="1"/>
  <c r="C2809" i="1"/>
  <c r="D2809" i="1"/>
  <c r="E2809" i="1"/>
  <c r="H2809" i="1"/>
  <c r="I2809" i="1"/>
  <c r="J2809" i="1"/>
  <c r="C2810" i="1"/>
  <c r="D2810" i="1"/>
  <c r="E2810" i="1"/>
  <c r="H2810" i="1"/>
  <c r="I2810" i="1"/>
  <c r="J2810" i="1"/>
  <c r="C2811" i="1"/>
  <c r="D2811" i="1"/>
  <c r="E2811" i="1"/>
  <c r="H2811" i="1"/>
  <c r="I2811" i="1"/>
  <c r="J2811" i="1"/>
  <c r="C2812" i="1"/>
  <c r="D2812" i="1"/>
  <c r="E2812" i="1"/>
  <c r="H2812" i="1"/>
  <c r="I2812" i="1"/>
  <c r="J2812" i="1"/>
  <c r="C2813" i="1"/>
  <c r="D2813" i="1"/>
  <c r="E2813" i="1"/>
  <c r="H2813" i="1"/>
  <c r="I2813" i="1"/>
  <c r="J2813" i="1"/>
  <c r="C2814" i="1"/>
  <c r="D2814" i="1"/>
  <c r="E2814" i="1"/>
  <c r="H2814" i="1"/>
  <c r="I2814" i="1"/>
  <c r="J2814" i="1"/>
  <c r="C2815" i="1"/>
  <c r="D2815" i="1"/>
  <c r="E2815" i="1"/>
  <c r="H2815" i="1"/>
  <c r="I2815" i="1"/>
  <c r="J2815" i="1"/>
  <c r="C2816" i="1"/>
  <c r="D2816" i="1"/>
  <c r="E2816" i="1"/>
  <c r="H2816" i="1"/>
  <c r="I2816" i="1"/>
  <c r="J2816" i="1"/>
  <c r="C2817" i="1"/>
  <c r="D2817" i="1"/>
  <c r="E2817" i="1"/>
  <c r="H2817" i="1"/>
  <c r="I2817" i="1"/>
  <c r="J2817" i="1"/>
  <c r="C2818" i="1"/>
  <c r="D2818" i="1"/>
  <c r="E2818" i="1"/>
  <c r="H2818" i="1"/>
  <c r="I2818" i="1"/>
  <c r="J2818" i="1"/>
  <c r="C2819" i="1"/>
  <c r="D2819" i="1"/>
  <c r="E2819" i="1"/>
  <c r="H2819" i="1"/>
  <c r="I2819" i="1"/>
  <c r="J2819" i="1"/>
  <c r="C2820" i="1"/>
  <c r="D2820" i="1"/>
  <c r="E2820" i="1"/>
  <c r="H2820" i="1"/>
  <c r="I2820" i="1"/>
  <c r="J2820" i="1"/>
  <c r="C2821" i="1"/>
  <c r="D2821" i="1"/>
  <c r="E2821" i="1"/>
  <c r="H2821" i="1"/>
  <c r="I2821" i="1"/>
  <c r="J2821" i="1"/>
  <c r="C2822" i="1"/>
  <c r="D2822" i="1"/>
  <c r="E2822" i="1"/>
  <c r="H2822" i="1"/>
  <c r="I2822" i="1"/>
  <c r="J2822" i="1"/>
  <c r="C2823" i="1"/>
  <c r="D2823" i="1"/>
  <c r="E2823" i="1"/>
  <c r="H2823" i="1"/>
  <c r="I2823" i="1"/>
  <c r="J2823" i="1"/>
  <c r="C2824" i="1"/>
  <c r="D2824" i="1"/>
  <c r="E2824" i="1"/>
  <c r="H2824" i="1"/>
  <c r="I2824" i="1"/>
  <c r="J2824" i="1"/>
  <c r="C2825" i="1"/>
  <c r="D2825" i="1"/>
  <c r="E2825" i="1"/>
  <c r="H2825" i="1"/>
  <c r="I2825" i="1"/>
  <c r="J2825" i="1"/>
  <c r="C2826" i="1"/>
  <c r="D2826" i="1"/>
  <c r="E2826" i="1"/>
  <c r="H2826" i="1"/>
  <c r="I2826" i="1"/>
  <c r="J2826" i="1"/>
  <c r="C2827" i="1"/>
  <c r="D2827" i="1"/>
  <c r="E2827" i="1"/>
  <c r="H2827" i="1"/>
  <c r="I2827" i="1"/>
  <c r="J2827" i="1"/>
  <c r="C2828" i="1"/>
  <c r="D2828" i="1"/>
  <c r="E2828" i="1"/>
  <c r="H2828" i="1"/>
  <c r="I2828" i="1"/>
  <c r="J2828" i="1"/>
  <c r="C2829" i="1"/>
  <c r="D2829" i="1"/>
  <c r="E2829" i="1"/>
  <c r="H2829" i="1"/>
  <c r="I2829" i="1"/>
  <c r="J2829" i="1"/>
  <c r="C2830" i="1"/>
  <c r="D2830" i="1"/>
  <c r="E2830" i="1"/>
  <c r="H2830" i="1"/>
  <c r="I2830" i="1"/>
  <c r="J2830" i="1"/>
  <c r="C2831" i="1"/>
  <c r="D2831" i="1"/>
  <c r="E2831" i="1"/>
  <c r="H2831" i="1"/>
  <c r="I2831" i="1"/>
  <c r="J2831" i="1"/>
  <c r="C2832" i="1"/>
  <c r="D2832" i="1"/>
  <c r="E2832" i="1"/>
  <c r="H2832" i="1"/>
  <c r="I2832" i="1"/>
  <c r="J2832" i="1"/>
  <c r="C2833" i="1"/>
  <c r="D2833" i="1"/>
  <c r="E2833" i="1"/>
  <c r="H2833" i="1"/>
  <c r="I2833" i="1"/>
  <c r="J2833" i="1"/>
  <c r="C2834" i="1"/>
  <c r="D2834" i="1"/>
  <c r="E2834" i="1"/>
  <c r="H2834" i="1"/>
  <c r="I2834" i="1"/>
  <c r="J2834" i="1"/>
  <c r="C2835" i="1"/>
  <c r="D2835" i="1"/>
  <c r="E2835" i="1"/>
  <c r="H2835" i="1"/>
  <c r="I2835" i="1"/>
  <c r="J2835" i="1"/>
  <c r="C2836" i="1"/>
  <c r="D2836" i="1"/>
  <c r="E2836" i="1"/>
  <c r="H2836" i="1"/>
  <c r="I2836" i="1"/>
  <c r="J2836" i="1"/>
  <c r="C2837" i="1"/>
  <c r="D2837" i="1"/>
  <c r="E2837" i="1"/>
  <c r="H2837" i="1"/>
  <c r="I2837" i="1"/>
  <c r="J2837" i="1"/>
  <c r="C2838" i="1"/>
  <c r="D2838" i="1"/>
  <c r="E2838" i="1"/>
  <c r="H2838" i="1"/>
  <c r="I2838" i="1"/>
  <c r="J2838" i="1"/>
  <c r="C2839" i="1"/>
  <c r="D2839" i="1"/>
  <c r="E2839" i="1"/>
  <c r="H2839" i="1"/>
  <c r="I2839" i="1"/>
  <c r="J2839" i="1"/>
  <c r="C2840" i="1"/>
  <c r="D2840" i="1"/>
  <c r="E2840" i="1"/>
  <c r="H2840" i="1"/>
  <c r="I2840" i="1"/>
  <c r="J2840" i="1"/>
  <c r="C2841" i="1"/>
  <c r="D2841" i="1"/>
  <c r="E2841" i="1"/>
  <c r="H2841" i="1"/>
  <c r="I2841" i="1"/>
  <c r="J2841" i="1"/>
  <c r="C2842" i="1"/>
  <c r="D2842" i="1"/>
  <c r="E2842" i="1"/>
  <c r="H2842" i="1"/>
  <c r="I2842" i="1"/>
  <c r="J2842" i="1"/>
  <c r="C2843" i="1"/>
  <c r="D2843" i="1"/>
  <c r="E2843" i="1"/>
  <c r="H2843" i="1"/>
  <c r="I2843" i="1"/>
  <c r="J2843" i="1"/>
  <c r="C2844" i="1"/>
  <c r="D2844" i="1"/>
  <c r="E2844" i="1"/>
  <c r="H2844" i="1"/>
  <c r="I2844" i="1"/>
  <c r="J2844" i="1"/>
  <c r="C2845" i="1"/>
  <c r="D2845" i="1"/>
  <c r="E2845" i="1"/>
  <c r="H2845" i="1"/>
  <c r="I2845" i="1"/>
  <c r="J2845" i="1"/>
  <c r="C2846" i="1"/>
  <c r="D2846" i="1"/>
  <c r="E2846" i="1"/>
  <c r="H2846" i="1"/>
  <c r="I2846" i="1"/>
  <c r="J2846" i="1"/>
  <c r="C2847" i="1"/>
  <c r="D2847" i="1"/>
  <c r="E2847" i="1"/>
  <c r="H2847" i="1"/>
  <c r="I2847" i="1"/>
  <c r="J2847" i="1"/>
  <c r="C2848" i="1"/>
  <c r="D2848" i="1"/>
  <c r="E2848" i="1"/>
  <c r="H2848" i="1"/>
  <c r="I2848" i="1"/>
  <c r="J2848" i="1"/>
  <c r="C2849" i="1"/>
  <c r="D2849" i="1"/>
  <c r="E2849" i="1"/>
  <c r="H2849" i="1"/>
  <c r="I2849" i="1"/>
  <c r="J2849" i="1"/>
  <c r="C2850" i="1"/>
  <c r="D2850" i="1"/>
  <c r="E2850" i="1"/>
  <c r="H2850" i="1"/>
  <c r="I2850" i="1"/>
  <c r="J2850" i="1"/>
  <c r="C2851" i="1"/>
  <c r="D2851" i="1"/>
  <c r="E2851" i="1"/>
  <c r="H2851" i="1"/>
  <c r="I2851" i="1"/>
  <c r="J2851" i="1"/>
  <c r="C2852" i="1"/>
  <c r="D2852" i="1"/>
  <c r="E2852" i="1"/>
  <c r="H2852" i="1"/>
  <c r="I2852" i="1"/>
  <c r="J2852" i="1"/>
  <c r="C2853" i="1"/>
  <c r="D2853" i="1"/>
  <c r="E2853" i="1"/>
  <c r="H2853" i="1"/>
  <c r="I2853" i="1"/>
  <c r="J2853" i="1"/>
  <c r="C2854" i="1"/>
  <c r="D2854" i="1"/>
  <c r="E2854" i="1"/>
  <c r="H2854" i="1"/>
  <c r="I2854" i="1"/>
  <c r="J2854" i="1"/>
  <c r="C2855" i="1"/>
  <c r="D2855" i="1"/>
  <c r="E2855" i="1"/>
  <c r="H2855" i="1"/>
  <c r="I2855" i="1"/>
  <c r="J2855" i="1"/>
  <c r="C2856" i="1"/>
  <c r="D2856" i="1"/>
  <c r="E2856" i="1"/>
  <c r="H2856" i="1"/>
  <c r="I2856" i="1"/>
  <c r="J2856" i="1"/>
  <c r="C2857" i="1"/>
  <c r="D2857" i="1"/>
  <c r="E2857" i="1"/>
  <c r="H2857" i="1"/>
  <c r="I2857" i="1"/>
  <c r="J2857" i="1"/>
  <c r="C2858" i="1"/>
  <c r="D2858" i="1"/>
  <c r="E2858" i="1"/>
  <c r="H2858" i="1"/>
  <c r="I2858" i="1"/>
  <c r="J2858" i="1"/>
  <c r="C2859" i="1"/>
  <c r="D2859" i="1"/>
  <c r="E2859" i="1"/>
  <c r="H2859" i="1"/>
  <c r="I2859" i="1"/>
  <c r="J2859" i="1"/>
  <c r="C2860" i="1"/>
  <c r="D2860" i="1"/>
  <c r="E2860" i="1"/>
  <c r="H2860" i="1"/>
  <c r="I2860" i="1"/>
  <c r="J2860" i="1"/>
  <c r="C2861" i="1"/>
  <c r="D2861" i="1"/>
  <c r="E2861" i="1"/>
  <c r="H2861" i="1"/>
  <c r="I2861" i="1"/>
  <c r="J2861" i="1"/>
  <c r="C2862" i="1"/>
  <c r="D2862" i="1"/>
  <c r="E2862" i="1"/>
  <c r="H2862" i="1"/>
  <c r="I2862" i="1"/>
  <c r="J2862" i="1"/>
  <c r="C2863" i="1"/>
  <c r="D2863" i="1"/>
  <c r="E2863" i="1"/>
  <c r="H2863" i="1"/>
  <c r="I2863" i="1"/>
  <c r="J2863" i="1"/>
  <c r="C2864" i="1"/>
  <c r="D2864" i="1"/>
  <c r="E2864" i="1"/>
  <c r="H2864" i="1"/>
  <c r="I2864" i="1"/>
  <c r="J2864" i="1"/>
  <c r="C2865" i="1"/>
  <c r="D2865" i="1"/>
  <c r="E2865" i="1"/>
  <c r="H2865" i="1"/>
  <c r="I2865" i="1"/>
  <c r="J2865" i="1"/>
  <c r="C2866" i="1"/>
  <c r="D2866" i="1"/>
  <c r="E2866" i="1"/>
  <c r="H2866" i="1"/>
  <c r="I2866" i="1"/>
  <c r="J2866" i="1"/>
  <c r="C2867" i="1"/>
  <c r="D2867" i="1"/>
  <c r="E2867" i="1"/>
  <c r="H2867" i="1"/>
  <c r="I2867" i="1"/>
  <c r="J2867" i="1"/>
  <c r="C2868" i="1"/>
  <c r="D2868" i="1"/>
  <c r="E2868" i="1"/>
  <c r="H2868" i="1"/>
  <c r="I2868" i="1"/>
  <c r="J2868" i="1"/>
  <c r="C2869" i="1"/>
  <c r="D2869" i="1"/>
  <c r="E2869" i="1"/>
  <c r="H2869" i="1"/>
  <c r="I2869" i="1"/>
  <c r="J2869" i="1"/>
  <c r="C2870" i="1"/>
  <c r="D2870" i="1"/>
  <c r="E2870" i="1"/>
  <c r="H2870" i="1"/>
  <c r="I2870" i="1"/>
  <c r="J2870" i="1"/>
  <c r="C2871" i="1"/>
  <c r="D2871" i="1"/>
  <c r="E2871" i="1"/>
  <c r="H2871" i="1"/>
  <c r="I2871" i="1"/>
  <c r="J2871" i="1"/>
  <c r="C2872" i="1"/>
  <c r="D2872" i="1"/>
  <c r="E2872" i="1"/>
  <c r="H2872" i="1"/>
  <c r="I2872" i="1"/>
  <c r="J2872" i="1"/>
  <c r="C2873" i="1"/>
  <c r="D2873" i="1"/>
  <c r="E2873" i="1"/>
  <c r="H2873" i="1"/>
  <c r="I2873" i="1"/>
  <c r="J2873" i="1"/>
  <c r="C2874" i="1"/>
  <c r="D2874" i="1"/>
  <c r="E2874" i="1"/>
  <c r="H2874" i="1"/>
  <c r="I2874" i="1"/>
  <c r="J2874" i="1"/>
  <c r="C2875" i="1"/>
  <c r="D2875" i="1"/>
  <c r="E2875" i="1"/>
  <c r="H2875" i="1"/>
  <c r="I2875" i="1"/>
  <c r="J2875" i="1"/>
  <c r="C2876" i="1"/>
  <c r="D2876" i="1"/>
  <c r="E2876" i="1"/>
  <c r="H2876" i="1"/>
  <c r="I2876" i="1"/>
  <c r="J2876" i="1"/>
  <c r="C2877" i="1"/>
  <c r="D2877" i="1"/>
  <c r="E2877" i="1"/>
  <c r="H2877" i="1"/>
  <c r="I2877" i="1"/>
  <c r="J2877" i="1"/>
  <c r="C2878" i="1"/>
  <c r="D2878" i="1"/>
  <c r="E2878" i="1"/>
  <c r="H2878" i="1"/>
  <c r="I2878" i="1"/>
  <c r="J2878" i="1"/>
  <c r="C2879" i="1"/>
  <c r="D2879" i="1"/>
  <c r="E2879" i="1"/>
  <c r="H2879" i="1"/>
  <c r="I2879" i="1"/>
  <c r="J2879" i="1"/>
  <c r="C2880" i="1"/>
  <c r="D2880" i="1"/>
  <c r="E2880" i="1"/>
  <c r="H2880" i="1"/>
  <c r="I2880" i="1"/>
  <c r="J2880" i="1"/>
  <c r="C2881" i="1"/>
  <c r="D2881" i="1"/>
  <c r="E2881" i="1"/>
  <c r="H2881" i="1"/>
  <c r="I2881" i="1"/>
  <c r="J2881" i="1"/>
  <c r="C2882" i="1"/>
  <c r="D2882" i="1"/>
  <c r="E2882" i="1"/>
  <c r="H2882" i="1"/>
  <c r="I2882" i="1"/>
  <c r="J2882" i="1"/>
  <c r="C2883" i="1"/>
  <c r="D2883" i="1"/>
  <c r="E2883" i="1"/>
  <c r="H2883" i="1"/>
  <c r="I2883" i="1"/>
  <c r="J2883" i="1"/>
  <c r="C2884" i="1"/>
  <c r="D2884" i="1"/>
  <c r="E2884" i="1"/>
  <c r="H2884" i="1"/>
  <c r="I2884" i="1"/>
  <c r="J2884" i="1"/>
  <c r="C2885" i="1"/>
  <c r="D2885" i="1"/>
  <c r="E2885" i="1"/>
  <c r="H2885" i="1"/>
  <c r="I2885" i="1"/>
  <c r="J2885" i="1"/>
  <c r="C2886" i="1"/>
  <c r="D2886" i="1"/>
  <c r="E2886" i="1"/>
  <c r="H2886" i="1"/>
  <c r="I2886" i="1"/>
  <c r="J2886" i="1"/>
  <c r="C2887" i="1"/>
  <c r="D2887" i="1"/>
  <c r="E2887" i="1"/>
  <c r="H2887" i="1"/>
  <c r="I2887" i="1"/>
  <c r="J2887" i="1"/>
  <c r="C2888" i="1"/>
  <c r="D2888" i="1"/>
  <c r="E2888" i="1"/>
  <c r="H2888" i="1"/>
  <c r="I2888" i="1"/>
  <c r="J2888" i="1"/>
  <c r="C2889" i="1"/>
  <c r="D2889" i="1"/>
  <c r="E2889" i="1"/>
  <c r="H2889" i="1"/>
  <c r="I2889" i="1"/>
  <c r="J2889" i="1"/>
  <c r="C2890" i="1"/>
  <c r="D2890" i="1"/>
  <c r="E2890" i="1"/>
  <c r="H2890" i="1"/>
  <c r="I2890" i="1"/>
  <c r="J2890" i="1"/>
  <c r="C2891" i="1"/>
  <c r="D2891" i="1"/>
  <c r="E2891" i="1"/>
  <c r="H2891" i="1"/>
  <c r="I2891" i="1"/>
  <c r="J2891" i="1"/>
  <c r="C2892" i="1"/>
  <c r="D2892" i="1"/>
  <c r="E2892" i="1"/>
  <c r="H2892" i="1"/>
  <c r="I2892" i="1"/>
  <c r="J2892" i="1"/>
  <c r="C2893" i="1"/>
  <c r="D2893" i="1"/>
  <c r="E2893" i="1"/>
  <c r="H2893" i="1"/>
  <c r="I2893" i="1"/>
  <c r="J2893" i="1"/>
  <c r="C2894" i="1"/>
  <c r="D2894" i="1"/>
  <c r="E2894" i="1"/>
  <c r="H2894" i="1"/>
  <c r="I2894" i="1"/>
  <c r="J2894" i="1"/>
  <c r="C2895" i="1"/>
  <c r="D2895" i="1"/>
  <c r="E2895" i="1"/>
  <c r="H2895" i="1"/>
  <c r="I2895" i="1"/>
  <c r="J2895" i="1"/>
  <c r="C2896" i="1"/>
  <c r="D2896" i="1"/>
  <c r="E2896" i="1"/>
  <c r="H2896" i="1"/>
  <c r="I2896" i="1"/>
  <c r="J2896" i="1"/>
  <c r="C2897" i="1"/>
  <c r="D2897" i="1"/>
  <c r="E2897" i="1"/>
  <c r="H2897" i="1"/>
  <c r="I2897" i="1"/>
  <c r="J2897" i="1"/>
  <c r="C2898" i="1"/>
  <c r="D2898" i="1"/>
  <c r="E2898" i="1"/>
  <c r="H2898" i="1"/>
  <c r="I2898" i="1"/>
  <c r="J2898" i="1"/>
  <c r="C2899" i="1"/>
  <c r="D2899" i="1"/>
  <c r="E2899" i="1"/>
  <c r="H2899" i="1"/>
  <c r="I2899" i="1"/>
  <c r="J2899" i="1"/>
  <c r="C2900" i="1"/>
  <c r="D2900" i="1"/>
  <c r="E2900" i="1"/>
  <c r="H2900" i="1"/>
  <c r="I2900" i="1"/>
  <c r="J2900" i="1"/>
  <c r="C2901" i="1"/>
  <c r="D2901" i="1"/>
  <c r="E2901" i="1"/>
  <c r="H2901" i="1"/>
  <c r="I2901" i="1"/>
  <c r="J2901" i="1"/>
  <c r="C2902" i="1"/>
  <c r="D2902" i="1"/>
  <c r="E2902" i="1"/>
  <c r="H2902" i="1"/>
  <c r="I2902" i="1"/>
  <c r="J2902" i="1"/>
  <c r="C2903" i="1"/>
  <c r="D2903" i="1"/>
  <c r="E2903" i="1"/>
  <c r="H2903" i="1"/>
  <c r="I2903" i="1"/>
  <c r="J2903" i="1"/>
  <c r="C2904" i="1"/>
  <c r="D2904" i="1"/>
  <c r="E2904" i="1"/>
  <c r="H2904" i="1"/>
  <c r="I2904" i="1"/>
  <c r="J2904" i="1"/>
  <c r="C2905" i="1"/>
  <c r="D2905" i="1"/>
  <c r="E2905" i="1"/>
  <c r="H2905" i="1"/>
  <c r="I2905" i="1"/>
  <c r="J2905" i="1"/>
  <c r="C2906" i="1"/>
  <c r="D2906" i="1"/>
  <c r="E2906" i="1"/>
  <c r="H2906" i="1"/>
  <c r="I2906" i="1"/>
  <c r="J2906" i="1"/>
  <c r="C2907" i="1"/>
  <c r="D2907" i="1"/>
  <c r="E2907" i="1"/>
  <c r="H2907" i="1"/>
  <c r="I2907" i="1"/>
  <c r="J2907" i="1"/>
  <c r="C2908" i="1"/>
  <c r="D2908" i="1"/>
  <c r="E2908" i="1"/>
  <c r="H2908" i="1"/>
  <c r="I2908" i="1"/>
  <c r="J2908" i="1"/>
  <c r="C2909" i="1"/>
  <c r="D2909" i="1"/>
  <c r="E2909" i="1"/>
  <c r="H2909" i="1"/>
  <c r="I2909" i="1"/>
  <c r="J2909" i="1"/>
  <c r="C2910" i="1"/>
  <c r="D2910" i="1"/>
  <c r="E2910" i="1"/>
  <c r="H2910" i="1"/>
  <c r="I2910" i="1"/>
  <c r="J2910" i="1"/>
  <c r="C2911" i="1"/>
  <c r="D2911" i="1"/>
  <c r="E2911" i="1"/>
  <c r="H2911" i="1"/>
  <c r="I2911" i="1"/>
  <c r="J2911" i="1"/>
  <c r="C2912" i="1"/>
  <c r="D2912" i="1"/>
  <c r="E2912" i="1"/>
  <c r="H2912" i="1"/>
  <c r="I2912" i="1"/>
  <c r="J2912" i="1"/>
  <c r="C2913" i="1"/>
  <c r="D2913" i="1"/>
  <c r="E2913" i="1"/>
  <c r="H2913" i="1"/>
  <c r="I2913" i="1"/>
  <c r="J2913" i="1"/>
  <c r="C2914" i="1"/>
  <c r="D2914" i="1"/>
  <c r="E2914" i="1"/>
  <c r="H2914" i="1"/>
  <c r="I2914" i="1"/>
  <c r="J2914" i="1"/>
  <c r="C2915" i="1"/>
  <c r="D2915" i="1"/>
  <c r="E2915" i="1"/>
  <c r="H2915" i="1"/>
  <c r="I2915" i="1"/>
  <c r="J2915" i="1"/>
  <c r="C2916" i="1"/>
  <c r="D2916" i="1"/>
  <c r="E2916" i="1"/>
  <c r="H2916" i="1"/>
  <c r="I2916" i="1"/>
  <c r="J2916" i="1"/>
  <c r="C2917" i="1"/>
  <c r="D2917" i="1"/>
  <c r="E2917" i="1"/>
  <c r="H2917" i="1"/>
  <c r="I2917" i="1"/>
  <c r="J2917" i="1"/>
  <c r="C2918" i="1"/>
  <c r="D2918" i="1"/>
  <c r="E2918" i="1"/>
  <c r="H2918" i="1"/>
  <c r="I2918" i="1"/>
  <c r="J2918" i="1"/>
  <c r="C2919" i="1"/>
  <c r="D2919" i="1"/>
  <c r="E2919" i="1"/>
  <c r="H2919" i="1"/>
  <c r="I2919" i="1"/>
  <c r="J2919" i="1"/>
  <c r="C2920" i="1"/>
  <c r="D2920" i="1"/>
  <c r="E2920" i="1"/>
  <c r="H2920" i="1"/>
  <c r="I2920" i="1"/>
  <c r="J2920" i="1"/>
  <c r="C2921" i="1"/>
  <c r="D2921" i="1"/>
  <c r="E2921" i="1"/>
  <c r="H2921" i="1"/>
  <c r="I2921" i="1"/>
  <c r="J2921" i="1"/>
  <c r="C2922" i="1"/>
  <c r="D2922" i="1"/>
  <c r="E2922" i="1"/>
  <c r="H2922" i="1"/>
  <c r="I2922" i="1"/>
  <c r="J2922" i="1"/>
  <c r="C2923" i="1"/>
  <c r="D2923" i="1"/>
  <c r="E2923" i="1"/>
  <c r="H2923" i="1"/>
  <c r="I2923" i="1"/>
  <c r="J2923" i="1"/>
  <c r="C2924" i="1"/>
  <c r="D2924" i="1"/>
  <c r="E2924" i="1"/>
  <c r="H2924" i="1"/>
  <c r="I2924" i="1"/>
  <c r="J2924" i="1"/>
  <c r="C2925" i="1"/>
  <c r="D2925" i="1"/>
  <c r="E2925" i="1"/>
  <c r="H2925" i="1"/>
  <c r="I2925" i="1"/>
  <c r="J2925" i="1"/>
  <c r="C2926" i="1"/>
  <c r="D2926" i="1"/>
  <c r="E2926" i="1"/>
  <c r="H2926" i="1"/>
  <c r="I2926" i="1"/>
  <c r="J2926" i="1"/>
  <c r="C2927" i="1"/>
  <c r="D2927" i="1"/>
  <c r="E2927" i="1"/>
  <c r="H2927" i="1"/>
  <c r="I2927" i="1"/>
  <c r="J2927" i="1"/>
  <c r="C2928" i="1"/>
  <c r="D2928" i="1"/>
  <c r="E2928" i="1"/>
  <c r="H2928" i="1"/>
  <c r="I2928" i="1"/>
  <c r="J2928" i="1"/>
  <c r="C2929" i="1"/>
  <c r="D2929" i="1"/>
  <c r="E2929" i="1"/>
  <c r="H2929" i="1"/>
  <c r="I2929" i="1"/>
  <c r="J2929" i="1"/>
  <c r="C2930" i="1"/>
  <c r="D2930" i="1"/>
  <c r="E2930" i="1"/>
  <c r="H2930" i="1"/>
  <c r="I2930" i="1"/>
  <c r="J2930" i="1"/>
  <c r="C2931" i="1"/>
  <c r="D2931" i="1"/>
  <c r="E2931" i="1"/>
  <c r="H2931" i="1"/>
  <c r="I2931" i="1"/>
  <c r="J2931" i="1"/>
  <c r="C2932" i="1"/>
  <c r="D2932" i="1"/>
  <c r="E2932" i="1"/>
  <c r="H2932" i="1"/>
  <c r="I2932" i="1"/>
  <c r="J2932" i="1"/>
  <c r="C2933" i="1"/>
  <c r="D2933" i="1"/>
  <c r="E2933" i="1"/>
  <c r="H2933" i="1"/>
  <c r="I2933" i="1"/>
  <c r="J2933" i="1"/>
  <c r="C2934" i="1"/>
  <c r="D2934" i="1"/>
  <c r="E2934" i="1"/>
  <c r="H2934" i="1"/>
  <c r="I2934" i="1"/>
  <c r="J2934" i="1"/>
  <c r="C2935" i="1"/>
  <c r="D2935" i="1"/>
  <c r="E2935" i="1"/>
  <c r="H2935" i="1"/>
  <c r="I2935" i="1"/>
  <c r="J2935" i="1"/>
  <c r="C2936" i="1"/>
  <c r="D2936" i="1"/>
  <c r="E2936" i="1"/>
  <c r="H2936" i="1"/>
  <c r="I2936" i="1"/>
  <c r="J2936" i="1"/>
  <c r="C2937" i="1"/>
  <c r="D2937" i="1"/>
  <c r="E2937" i="1"/>
  <c r="H2937" i="1"/>
  <c r="I2937" i="1"/>
  <c r="J2937" i="1"/>
  <c r="C2938" i="1"/>
  <c r="D2938" i="1"/>
  <c r="E2938" i="1"/>
  <c r="H2938" i="1"/>
  <c r="I2938" i="1"/>
  <c r="J2938" i="1"/>
  <c r="C2939" i="1"/>
  <c r="D2939" i="1"/>
  <c r="E2939" i="1"/>
  <c r="H2939" i="1"/>
  <c r="I2939" i="1"/>
  <c r="J2939" i="1"/>
  <c r="C2940" i="1"/>
  <c r="D2940" i="1"/>
  <c r="E2940" i="1"/>
  <c r="H2940" i="1"/>
  <c r="I2940" i="1"/>
  <c r="J2940" i="1"/>
  <c r="C2941" i="1"/>
  <c r="D2941" i="1"/>
  <c r="E2941" i="1"/>
  <c r="H2941" i="1"/>
  <c r="I2941" i="1"/>
  <c r="J2941" i="1"/>
  <c r="C2942" i="1"/>
  <c r="D2942" i="1"/>
  <c r="E2942" i="1"/>
  <c r="H2942" i="1"/>
  <c r="I2942" i="1"/>
  <c r="J2942" i="1"/>
  <c r="C2943" i="1"/>
  <c r="D2943" i="1"/>
  <c r="E2943" i="1"/>
  <c r="H2943" i="1"/>
  <c r="I2943" i="1"/>
  <c r="J2943" i="1"/>
  <c r="C2944" i="1"/>
  <c r="D2944" i="1"/>
  <c r="E2944" i="1"/>
  <c r="H2944" i="1"/>
  <c r="I2944" i="1"/>
  <c r="J2944" i="1"/>
</calcChain>
</file>

<file path=xl/sharedStrings.xml><?xml version="1.0" encoding="utf-8"?>
<sst xmlns="http://schemas.openxmlformats.org/spreadsheetml/2006/main" count="76" uniqueCount="45">
  <si>
    <t>xNG Close Sheet1!$A$1</t>
  </si>
  <si>
    <t>x</t>
  </si>
  <si>
    <t>xNG</t>
  </si>
  <si>
    <t>xClose</t>
  </si>
  <si>
    <t>xClose of NG</t>
  </si>
  <si>
    <t>xNo Description</t>
  </si>
  <si>
    <t>xa NaN</t>
  </si>
  <si>
    <t>xSheet1</t>
  </si>
  <si>
    <t>x$A$1</t>
  </si>
  <si>
    <t>xWizard</t>
  </si>
  <si>
    <t>x|True|True|False|True|False|False|</t>
  </si>
  <si>
    <t>x|False|year(s)|day(s)|1|1|1/1/1998|7:20am|False|False|7:20am|1/1/1998|False|True|False|True|False|USD|MMBTU|False|</t>
  </si>
  <si>
    <t>x0</t>
  </si>
  <si>
    <t>x4</t>
  </si>
  <si>
    <t>x1</t>
  </si>
  <si>
    <t>xTrue</t>
  </si>
  <si>
    <t>xFalse</t>
  </si>
  <si>
    <t>x-1</t>
  </si>
  <si>
    <t>xAdjusted Continuous</t>
  </si>
  <si>
    <t>xExpiration Day</t>
  </si>
  <si>
    <t>x1.0</t>
  </si>
  <si>
    <t>xUSD</t>
  </si>
  <si>
    <t>xMMBTU</t>
  </si>
  <si>
    <t>Date</t>
  </si>
  <si>
    <t>NG(Close)</t>
  </si>
  <si>
    <t>xCL Close Sheet1!$B$1</t>
  </si>
  <si>
    <t>xCL</t>
  </si>
  <si>
    <t>xClose of CL</t>
  </si>
  <si>
    <t>xDate is within 1 years</t>
  </si>
  <si>
    <t>x$B$1</t>
  </si>
  <si>
    <t>x|False|year(s)|day(s)|1|1|1/1/1998|7:20am|False|False|7:20am|1/1/1998|False|True|False|False|True|USD|BBL|False|</t>
  </si>
  <si>
    <t>The data used here is from the MIM database, namely closing prices for NG Futures.</t>
  </si>
  <si>
    <r>
      <t>ln(S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/S</t>
    </r>
    <r>
      <rPr>
        <b/>
        <vertAlign val="subscript"/>
        <sz val="10"/>
        <rFont val="Arial"/>
        <family val="2"/>
      </rPr>
      <t>t-1</t>
    </r>
    <r>
      <rPr>
        <b/>
        <sz val="10"/>
        <rFont val="Arial"/>
        <family val="2"/>
      </rPr>
      <t>)</t>
    </r>
  </si>
  <si>
    <t>Exponential Volatility</t>
  </si>
  <si>
    <t>21-day Historical Volatility</t>
  </si>
  <si>
    <t>The 21-day historical volatility is calculated by finding the sample standard deviation</t>
  </si>
  <si>
    <t>α =</t>
  </si>
  <si>
    <t>The exponential volatility is calculated on a recursive basis, weighting the previous day's</t>
  </si>
  <si>
    <t>annualize it.</t>
  </si>
  <si>
    <t>for 21 consecutive days, and multiplying this value by the square root of 365.25 to</t>
  </si>
  <si>
    <t>RMSE =</t>
  </si>
  <si>
    <t>[Alpha is calculated by minimizing the Root Mean Squared Error between the EWMA</t>
  </si>
  <si>
    <t>variance forecast for period i+1 and the actual squared return for period i+1.]</t>
  </si>
  <si>
    <r>
      <t xml:space="preserve">estimated volatility by a certain factor </t>
    </r>
    <r>
      <rPr>
        <b/>
        <sz val="10"/>
        <rFont val="Arial"/>
        <family val="2"/>
      </rPr>
      <t>α</t>
    </r>
    <r>
      <rPr>
        <sz val="10"/>
        <rFont val="Arial"/>
        <family val="2"/>
      </rPr>
      <t xml:space="preserve"> and the log return over the previous day by the</t>
    </r>
  </si>
  <si>
    <t>factor (1 - α).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</si>
</sst>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"/>
    <numFmt numFmtId="165" formatCode="0.000"/>
    <numFmt numFmtId="166" formatCode="0.0000"/>
    <numFmt numFmtId="168" formatCode="0.000%"/>
    <numFmt numFmtId="170" formatCode="0.0000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8" fontId="0" fillId="0" borderId="0" xfId="1" applyNumberFormat="1" applyFont="1"/>
    <xf numFmtId="170" fontId="0" fillId="0" borderId="0" xfId="0" applyNumberFormat="1"/>
    <xf numFmtId="0" fontId="2" fillId="0" borderId="0" xfId="0" applyFont="1" applyAlignment="1">
      <alignment horizontal="right"/>
    </xf>
    <xf numFmtId="168" fontId="0" fillId="0" borderId="0" xfId="0" applyNumberFormat="1"/>
    <xf numFmtId="2" fontId="4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Volatilities</a:t>
            </a:r>
          </a:p>
        </c:rich>
      </c:tx>
      <c:layout>
        <c:manualLayout>
          <c:xMode val="edge"/>
          <c:yMode val="edge"/>
          <c:x val="0.44767487249012949"/>
          <c:y val="2.98063081165247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853915753960349E-2"/>
          <c:y val="0.14605090977097135"/>
          <c:w val="0.87956899808357525"/>
          <c:h val="0.63338404747615129"/>
        </c:manualLayout>
      </c:layout>
      <c:lineChart>
        <c:grouping val="standard"/>
        <c:varyColors val="0"/>
        <c:ser>
          <c:idx val="0"/>
          <c:order val="0"/>
          <c:tx>
            <c:v>Historical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Sheet1!$A$2423:$A$2944</c:f>
              <c:numCache>
                <c:formatCode>m/d/yy</c:formatCode>
                <c:ptCount val="522"/>
                <c:pt idx="0">
                  <c:v>36339</c:v>
                </c:pt>
                <c:pt idx="1">
                  <c:v>36340</c:v>
                </c:pt>
                <c:pt idx="2">
                  <c:v>36341</c:v>
                </c:pt>
                <c:pt idx="3">
                  <c:v>36342</c:v>
                </c:pt>
                <c:pt idx="4">
                  <c:v>36343</c:v>
                </c:pt>
                <c:pt idx="5">
                  <c:v>36346</c:v>
                </c:pt>
                <c:pt idx="6">
                  <c:v>36347</c:v>
                </c:pt>
                <c:pt idx="7">
                  <c:v>36348</c:v>
                </c:pt>
                <c:pt idx="8">
                  <c:v>36349</c:v>
                </c:pt>
                <c:pt idx="9">
                  <c:v>36350</c:v>
                </c:pt>
                <c:pt idx="10">
                  <c:v>36353</c:v>
                </c:pt>
                <c:pt idx="11">
                  <c:v>36354</c:v>
                </c:pt>
                <c:pt idx="12">
                  <c:v>36355</c:v>
                </c:pt>
                <c:pt idx="13">
                  <c:v>36356</c:v>
                </c:pt>
                <c:pt idx="14">
                  <c:v>36357</c:v>
                </c:pt>
                <c:pt idx="15">
                  <c:v>36360</c:v>
                </c:pt>
                <c:pt idx="16">
                  <c:v>36361</c:v>
                </c:pt>
                <c:pt idx="17">
                  <c:v>36362</c:v>
                </c:pt>
                <c:pt idx="18">
                  <c:v>36363</c:v>
                </c:pt>
                <c:pt idx="19">
                  <c:v>36364</c:v>
                </c:pt>
                <c:pt idx="20">
                  <c:v>36367</c:v>
                </c:pt>
                <c:pt idx="21">
                  <c:v>36368</c:v>
                </c:pt>
                <c:pt idx="22">
                  <c:v>36369</c:v>
                </c:pt>
                <c:pt idx="23">
                  <c:v>36370</c:v>
                </c:pt>
                <c:pt idx="24">
                  <c:v>36371</c:v>
                </c:pt>
                <c:pt idx="25">
                  <c:v>36374</c:v>
                </c:pt>
                <c:pt idx="26">
                  <c:v>36375</c:v>
                </c:pt>
                <c:pt idx="27">
                  <c:v>36376</c:v>
                </c:pt>
                <c:pt idx="28">
                  <c:v>36377</c:v>
                </c:pt>
                <c:pt idx="29">
                  <c:v>36378</c:v>
                </c:pt>
                <c:pt idx="30">
                  <c:v>36381</c:v>
                </c:pt>
                <c:pt idx="31">
                  <c:v>36382</c:v>
                </c:pt>
                <c:pt idx="32">
                  <c:v>36383</c:v>
                </c:pt>
                <c:pt idx="33">
                  <c:v>36384</c:v>
                </c:pt>
                <c:pt idx="34">
                  <c:v>36385</c:v>
                </c:pt>
                <c:pt idx="35">
                  <c:v>36388</c:v>
                </c:pt>
                <c:pt idx="36">
                  <c:v>36389</c:v>
                </c:pt>
                <c:pt idx="37">
                  <c:v>36390</c:v>
                </c:pt>
                <c:pt idx="38">
                  <c:v>36391</c:v>
                </c:pt>
                <c:pt idx="39">
                  <c:v>36392</c:v>
                </c:pt>
                <c:pt idx="40">
                  <c:v>36395</c:v>
                </c:pt>
                <c:pt idx="41">
                  <c:v>36396</c:v>
                </c:pt>
                <c:pt idx="42">
                  <c:v>36397</c:v>
                </c:pt>
                <c:pt idx="43">
                  <c:v>36398</c:v>
                </c:pt>
                <c:pt idx="44">
                  <c:v>36399</c:v>
                </c:pt>
                <c:pt idx="45">
                  <c:v>36402</c:v>
                </c:pt>
                <c:pt idx="46">
                  <c:v>36403</c:v>
                </c:pt>
                <c:pt idx="47">
                  <c:v>36404</c:v>
                </c:pt>
                <c:pt idx="48">
                  <c:v>36405</c:v>
                </c:pt>
                <c:pt idx="49">
                  <c:v>36406</c:v>
                </c:pt>
                <c:pt idx="50">
                  <c:v>36409</c:v>
                </c:pt>
                <c:pt idx="51">
                  <c:v>36410</c:v>
                </c:pt>
                <c:pt idx="52">
                  <c:v>36411</c:v>
                </c:pt>
                <c:pt idx="53">
                  <c:v>36412</c:v>
                </c:pt>
                <c:pt idx="54">
                  <c:v>36413</c:v>
                </c:pt>
                <c:pt idx="55">
                  <c:v>36416</c:v>
                </c:pt>
                <c:pt idx="56">
                  <c:v>36417</c:v>
                </c:pt>
                <c:pt idx="57">
                  <c:v>36418</c:v>
                </c:pt>
                <c:pt idx="58">
                  <c:v>36419</c:v>
                </c:pt>
                <c:pt idx="59">
                  <c:v>36420</c:v>
                </c:pt>
                <c:pt idx="60">
                  <c:v>36423</c:v>
                </c:pt>
                <c:pt idx="61">
                  <c:v>36424</c:v>
                </c:pt>
                <c:pt idx="62">
                  <c:v>36425</c:v>
                </c:pt>
                <c:pt idx="63">
                  <c:v>36426</c:v>
                </c:pt>
                <c:pt idx="64">
                  <c:v>36427</c:v>
                </c:pt>
                <c:pt idx="65">
                  <c:v>36430</c:v>
                </c:pt>
                <c:pt idx="66">
                  <c:v>36431</c:v>
                </c:pt>
                <c:pt idx="67">
                  <c:v>36432</c:v>
                </c:pt>
                <c:pt idx="68">
                  <c:v>36433</c:v>
                </c:pt>
                <c:pt idx="69">
                  <c:v>36434</c:v>
                </c:pt>
                <c:pt idx="70">
                  <c:v>36437</c:v>
                </c:pt>
                <c:pt idx="71">
                  <c:v>36438</c:v>
                </c:pt>
                <c:pt idx="72">
                  <c:v>36439</c:v>
                </c:pt>
                <c:pt idx="73">
                  <c:v>36440</c:v>
                </c:pt>
                <c:pt idx="74">
                  <c:v>36441</c:v>
                </c:pt>
                <c:pt idx="75">
                  <c:v>36444</c:v>
                </c:pt>
                <c:pt idx="76">
                  <c:v>36445</c:v>
                </c:pt>
                <c:pt idx="77">
                  <c:v>36446</c:v>
                </c:pt>
                <c:pt idx="78">
                  <c:v>36447</c:v>
                </c:pt>
                <c:pt idx="79">
                  <c:v>36448</c:v>
                </c:pt>
                <c:pt idx="80">
                  <c:v>36451</c:v>
                </c:pt>
                <c:pt idx="81">
                  <c:v>36452</c:v>
                </c:pt>
                <c:pt idx="82">
                  <c:v>36453</c:v>
                </c:pt>
                <c:pt idx="83">
                  <c:v>36454</c:v>
                </c:pt>
                <c:pt idx="84">
                  <c:v>36455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36465</c:v>
                </c:pt>
                <c:pt idx="91">
                  <c:v>36466</c:v>
                </c:pt>
                <c:pt idx="92">
                  <c:v>36467</c:v>
                </c:pt>
                <c:pt idx="93">
                  <c:v>36468</c:v>
                </c:pt>
                <c:pt idx="94">
                  <c:v>36469</c:v>
                </c:pt>
                <c:pt idx="95">
                  <c:v>36472</c:v>
                </c:pt>
                <c:pt idx="96">
                  <c:v>36473</c:v>
                </c:pt>
                <c:pt idx="97">
                  <c:v>36474</c:v>
                </c:pt>
                <c:pt idx="98">
                  <c:v>36475</c:v>
                </c:pt>
                <c:pt idx="99">
                  <c:v>36476</c:v>
                </c:pt>
                <c:pt idx="100">
                  <c:v>36479</c:v>
                </c:pt>
                <c:pt idx="101">
                  <c:v>36480</c:v>
                </c:pt>
                <c:pt idx="102">
                  <c:v>36481</c:v>
                </c:pt>
                <c:pt idx="103">
                  <c:v>36482</c:v>
                </c:pt>
                <c:pt idx="104">
                  <c:v>36483</c:v>
                </c:pt>
                <c:pt idx="105">
                  <c:v>36486</c:v>
                </c:pt>
                <c:pt idx="106">
                  <c:v>36487</c:v>
                </c:pt>
                <c:pt idx="107">
                  <c:v>36488</c:v>
                </c:pt>
                <c:pt idx="108">
                  <c:v>36489</c:v>
                </c:pt>
                <c:pt idx="109">
                  <c:v>36490</c:v>
                </c:pt>
                <c:pt idx="110">
                  <c:v>36493</c:v>
                </c:pt>
                <c:pt idx="111">
                  <c:v>36494</c:v>
                </c:pt>
                <c:pt idx="112">
                  <c:v>36495</c:v>
                </c:pt>
                <c:pt idx="113">
                  <c:v>36496</c:v>
                </c:pt>
                <c:pt idx="114">
                  <c:v>36497</c:v>
                </c:pt>
                <c:pt idx="115">
                  <c:v>36500</c:v>
                </c:pt>
                <c:pt idx="116">
                  <c:v>36501</c:v>
                </c:pt>
                <c:pt idx="117">
                  <c:v>36502</c:v>
                </c:pt>
                <c:pt idx="118">
                  <c:v>36503</c:v>
                </c:pt>
                <c:pt idx="119">
                  <c:v>36504</c:v>
                </c:pt>
                <c:pt idx="120">
                  <c:v>36507</c:v>
                </c:pt>
                <c:pt idx="121">
                  <c:v>36508</c:v>
                </c:pt>
                <c:pt idx="122">
                  <c:v>36509</c:v>
                </c:pt>
                <c:pt idx="123">
                  <c:v>36510</c:v>
                </c:pt>
                <c:pt idx="124">
                  <c:v>36511</c:v>
                </c:pt>
                <c:pt idx="125">
                  <c:v>36514</c:v>
                </c:pt>
                <c:pt idx="126">
                  <c:v>36515</c:v>
                </c:pt>
                <c:pt idx="127">
                  <c:v>36516</c:v>
                </c:pt>
                <c:pt idx="128">
                  <c:v>36517</c:v>
                </c:pt>
                <c:pt idx="129">
                  <c:v>36518</c:v>
                </c:pt>
                <c:pt idx="130">
                  <c:v>36521</c:v>
                </c:pt>
                <c:pt idx="131">
                  <c:v>36522</c:v>
                </c:pt>
                <c:pt idx="132">
                  <c:v>36523</c:v>
                </c:pt>
                <c:pt idx="133">
                  <c:v>36524</c:v>
                </c:pt>
                <c:pt idx="134">
                  <c:v>36525</c:v>
                </c:pt>
                <c:pt idx="135">
                  <c:v>36528</c:v>
                </c:pt>
                <c:pt idx="136">
                  <c:v>36529</c:v>
                </c:pt>
                <c:pt idx="137">
                  <c:v>36530</c:v>
                </c:pt>
                <c:pt idx="138">
                  <c:v>36531</c:v>
                </c:pt>
                <c:pt idx="139">
                  <c:v>36532</c:v>
                </c:pt>
                <c:pt idx="140">
                  <c:v>36535</c:v>
                </c:pt>
                <c:pt idx="141">
                  <c:v>36536</c:v>
                </c:pt>
                <c:pt idx="142">
                  <c:v>36537</c:v>
                </c:pt>
                <c:pt idx="143">
                  <c:v>36538</c:v>
                </c:pt>
                <c:pt idx="144">
                  <c:v>36539</c:v>
                </c:pt>
                <c:pt idx="145">
                  <c:v>36542</c:v>
                </c:pt>
                <c:pt idx="146">
                  <c:v>36543</c:v>
                </c:pt>
                <c:pt idx="147">
                  <c:v>36544</c:v>
                </c:pt>
                <c:pt idx="148">
                  <c:v>36545</c:v>
                </c:pt>
                <c:pt idx="149">
                  <c:v>36546</c:v>
                </c:pt>
                <c:pt idx="150">
                  <c:v>36549</c:v>
                </c:pt>
                <c:pt idx="151">
                  <c:v>36550</c:v>
                </c:pt>
                <c:pt idx="152">
                  <c:v>36551</c:v>
                </c:pt>
                <c:pt idx="153">
                  <c:v>36552</c:v>
                </c:pt>
                <c:pt idx="154">
                  <c:v>36553</c:v>
                </c:pt>
                <c:pt idx="155">
                  <c:v>36556</c:v>
                </c:pt>
                <c:pt idx="156">
                  <c:v>36557</c:v>
                </c:pt>
                <c:pt idx="157">
                  <c:v>36558</c:v>
                </c:pt>
                <c:pt idx="158">
                  <c:v>36559</c:v>
                </c:pt>
                <c:pt idx="159">
                  <c:v>36560</c:v>
                </c:pt>
                <c:pt idx="160">
                  <c:v>36563</c:v>
                </c:pt>
                <c:pt idx="161">
                  <c:v>36564</c:v>
                </c:pt>
                <c:pt idx="162">
                  <c:v>36565</c:v>
                </c:pt>
                <c:pt idx="163">
                  <c:v>36566</c:v>
                </c:pt>
                <c:pt idx="164">
                  <c:v>36567</c:v>
                </c:pt>
                <c:pt idx="165">
                  <c:v>36570</c:v>
                </c:pt>
                <c:pt idx="166">
                  <c:v>36571</c:v>
                </c:pt>
                <c:pt idx="167">
                  <c:v>36572</c:v>
                </c:pt>
                <c:pt idx="168">
                  <c:v>36573</c:v>
                </c:pt>
                <c:pt idx="169">
                  <c:v>36574</c:v>
                </c:pt>
                <c:pt idx="170">
                  <c:v>36577</c:v>
                </c:pt>
                <c:pt idx="171">
                  <c:v>36578</c:v>
                </c:pt>
                <c:pt idx="172">
                  <c:v>36579</c:v>
                </c:pt>
                <c:pt idx="173">
                  <c:v>36580</c:v>
                </c:pt>
                <c:pt idx="174">
                  <c:v>36581</c:v>
                </c:pt>
                <c:pt idx="175">
                  <c:v>36584</c:v>
                </c:pt>
                <c:pt idx="176">
                  <c:v>36585</c:v>
                </c:pt>
                <c:pt idx="177">
                  <c:v>36586</c:v>
                </c:pt>
                <c:pt idx="178">
                  <c:v>36587</c:v>
                </c:pt>
                <c:pt idx="179">
                  <c:v>36588</c:v>
                </c:pt>
                <c:pt idx="180">
                  <c:v>36591</c:v>
                </c:pt>
                <c:pt idx="181">
                  <c:v>36592</c:v>
                </c:pt>
                <c:pt idx="182">
                  <c:v>36593</c:v>
                </c:pt>
                <c:pt idx="183">
                  <c:v>36594</c:v>
                </c:pt>
                <c:pt idx="184">
                  <c:v>36595</c:v>
                </c:pt>
                <c:pt idx="185">
                  <c:v>36598</c:v>
                </c:pt>
                <c:pt idx="186">
                  <c:v>36599</c:v>
                </c:pt>
                <c:pt idx="187">
                  <c:v>36600</c:v>
                </c:pt>
                <c:pt idx="188">
                  <c:v>36601</c:v>
                </c:pt>
                <c:pt idx="189">
                  <c:v>36602</c:v>
                </c:pt>
                <c:pt idx="190">
                  <c:v>36605</c:v>
                </c:pt>
                <c:pt idx="191">
                  <c:v>36606</c:v>
                </c:pt>
                <c:pt idx="192">
                  <c:v>36607</c:v>
                </c:pt>
                <c:pt idx="193">
                  <c:v>36608</c:v>
                </c:pt>
                <c:pt idx="194">
                  <c:v>36609</c:v>
                </c:pt>
                <c:pt idx="195">
                  <c:v>36612</c:v>
                </c:pt>
                <c:pt idx="196">
                  <c:v>36613</c:v>
                </c:pt>
                <c:pt idx="197">
                  <c:v>36614</c:v>
                </c:pt>
                <c:pt idx="198">
                  <c:v>36615</c:v>
                </c:pt>
                <c:pt idx="199">
                  <c:v>36616</c:v>
                </c:pt>
                <c:pt idx="200">
                  <c:v>36619</c:v>
                </c:pt>
                <c:pt idx="201">
                  <c:v>36620</c:v>
                </c:pt>
                <c:pt idx="202">
                  <c:v>36621</c:v>
                </c:pt>
                <c:pt idx="203">
                  <c:v>36622</c:v>
                </c:pt>
                <c:pt idx="204">
                  <c:v>36623</c:v>
                </c:pt>
                <c:pt idx="205">
                  <c:v>36626</c:v>
                </c:pt>
                <c:pt idx="206">
                  <c:v>36627</c:v>
                </c:pt>
                <c:pt idx="207">
                  <c:v>36628</c:v>
                </c:pt>
                <c:pt idx="208">
                  <c:v>36629</c:v>
                </c:pt>
                <c:pt idx="209">
                  <c:v>36630</c:v>
                </c:pt>
                <c:pt idx="210">
                  <c:v>36633</c:v>
                </c:pt>
                <c:pt idx="211">
                  <c:v>36634</c:v>
                </c:pt>
                <c:pt idx="212">
                  <c:v>36635</c:v>
                </c:pt>
                <c:pt idx="213">
                  <c:v>36636</c:v>
                </c:pt>
                <c:pt idx="214">
                  <c:v>36637</c:v>
                </c:pt>
                <c:pt idx="215">
                  <c:v>36640</c:v>
                </c:pt>
                <c:pt idx="216">
                  <c:v>36641</c:v>
                </c:pt>
                <c:pt idx="217">
                  <c:v>36642</c:v>
                </c:pt>
                <c:pt idx="218">
                  <c:v>36643</c:v>
                </c:pt>
                <c:pt idx="219">
                  <c:v>36644</c:v>
                </c:pt>
                <c:pt idx="220">
                  <c:v>36647</c:v>
                </c:pt>
                <c:pt idx="221">
                  <c:v>36648</c:v>
                </c:pt>
                <c:pt idx="222">
                  <c:v>36649</c:v>
                </c:pt>
                <c:pt idx="223">
                  <c:v>36650</c:v>
                </c:pt>
                <c:pt idx="224">
                  <c:v>36651</c:v>
                </c:pt>
                <c:pt idx="225">
                  <c:v>36654</c:v>
                </c:pt>
                <c:pt idx="226">
                  <c:v>36655</c:v>
                </c:pt>
                <c:pt idx="227">
                  <c:v>36656</c:v>
                </c:pt>
                <c:pt idx="228">
                  <c:v>36657</c:v>
                </c:pt>
                <c:pt idx="229">
                  <c:v>36658</c:v>
                </c:pt>
                <c:pt idx="230">
                  <c:v>36661</c:v>
                </c:pt>
                <c:pt idx="231">
                  <c:v>36662</c:v>
                </c:pt>
                <c:pt idx="232">
                  <c:v>36663</c:v>
                </c:pt>
                <c:pt idx="233">
                  <c:v>36664</c:v>
                </c:pt>
                <c:pt idx="234">
                  <c:v>36665</c:v>
                </c:pt>
                <c:pt idx="235">
                  <c:v>36668</c:v>
                </c:pt>
                <c:pt idx="236">
                  <c:v>36669</c:v>
                </c:pt>
                <c:pt idx="237">
                  <c:v>36670</c:v>
                </c:pt>
                <c:pt idx="238">
                  <c:v>36671</c:v>
                </c:pt>
                <c:pt idx="239">
                  <c:v>36672</c:v>
                </c:pt>
                <c:pt idx="240">
                  <c:v>36675</c:v>
                </c:pt>
                <c:pt idx="241">
                  <c:v>36676</c:v>
                </c:pt>
                <c:pt idx="242">
                  <c:v>36677</c:v>
                </c:pt>
                <c:pt idx="243">
                  <c:v>36678</c:v>
                </c:pt>
                <c:pt idx="244">
                  <c:v>36679</c:v>
                </c:pt>
                <c:pt idx="245">
                  <c:v>36682</c:v>
                </c:pt>
                <c:pt idx="246">
                  <c:v>36683</c:v>
                </c:pt>
                <c:pt idx="247">
                  <c:v>36684</c:v>
                </c:pt>
                <c:pt idx="248">
                  <c:v>36685</c:v>
                </c:pt>
                <c:pt idx="249">
                  <c:v>36686</c:v>
                </c:pt>
                <c:pt idx="250">
                  <c:v>36689</c:v>
                </c:pt>
                <c:pt idx="251">
                  <c:v>36690</c:v>
                </c:pt>
                <c:pt idx="252">
                  <c:v>36691</c:v>
                </c:pt>
                <c:pt idx="253">
                  <c:v>36692</c:v>
                </c:pt>
                <c:pt idx="254">
                  <c:v>36693</c:v>
                </c:pt>
                <c:pt idx="255">
                  <c:v>36696</c:v>
                </c:pt>
                <c:pt idx="256">
                  <c:v>36697</c:v>
                </c:pt>
                <c:pt idx="257">
                  <c:v>36698</c:v>
                </c:pt>
                <c:pt idx="258">
                  <c:v>36699</c:v>
                </c:pt>
                <c:pt idx="259">
                  <c:v>36700</c:v>
                </c:pt>
                <c:pt idx="260">
                  <c:v>36703</c:v>
                </c:pt>
                <c:pt idx="261">
                  <c:v>36704</c:v>
                </c:pt>
                <c:pt idx="262">
                  <c:v>36705</c:v>
                </c:pt>
                <c:pt idx="263">
                  <c:v>36706</c:v>
                </c:pt>
                <c:pt idx="264">
                  <c:v>36707</c:v>
                </c:pt>
                <c:pt idx="265">
                  <c:v>36710</c:v>
                </c:pt>
                <c:pt idx="266">
                  <c:v>36711</c:v>
                </c:pt>
                <c:pt idx="267">
                  <c:v>36712</c:v>
                </c:pt>
                <c:pt idx="268">
                  <c:v>36713</c:v>
                </c:pt>
                <c:pt idx="269">
                  <c:v>36714</c:v>
                </c:pt>
                <c:pt idx="270">
                  <c:v>36717</c:v>
                </c:pt>
                <c:pt idx="271">
                  <c:v>36718</c:v>
                </c:pt>
                <c:pt idx="272">
                  <c:v>36719</c:v>
                </c:pt>
                <c:pt idx="273">
                  <c:v>36720</c:v>
                </c:pt>
                <c:pt idx="274">
                  <c:v>36721</c:v>
                </c:pt>
                <c:pt idx="275">
                  <c:v>36724</c:v>
                </c:pt>
                <c:pt idx="276">
                  <c:v>36725</c:v>
                </c:pt>
                <c:pt idx="277">
                  <c:v>36726</c:v>
                </c:pt>
                <c:pt idx="278">
                  <c:v>36727</c:v>
                </c:pt>
                <c:pt idx="279">
                  <c:v>36728</c:v>
                </c:pt>
                <c:pt idx="280">
                  <c:v>36731</c:v>
                </c:pt>
                <c:pt idx="281">
                  <c:v>36732</c:v>
                </c:pt>
                <c:pt idx="282">
                  <c:v>36733</c:v>
                </c:pt>
                <c:pt idx="283">
                  <c:v>36734</c:v>
                </c:pt>
                <c:pt idx="284">
                  <c:v>36735</c:v>
                </c:pt>
                <c:pt idx="285">
                  <c:v>36738</c:v>
                </c:pt>
                <c:pt idx="286">
                  <c:v>36739</c:v>
                </c:pt>
                <c:pt idx="287">
                  <c:v>36740</c:v>
                </c:pt>
                <c:pt idx="288">
                  <c:v>36741</c:v>
                </c:pt>
                <c:pt idx="289">
                  <c:v>36742</c:v>
                </c:pt>
                <c:pt idx="290">
                  <c:v>36745</c:v>
                </c:pt>
                <c:pt idx="291">
                  <c:v>36746</c:v>
                </c:pt>
                <c:pt idx="292">
                  <c:v>36747</c:v>
                </c:pt>
                <c:pt idx="293">
                  <c:v>36748</c:v>
                </c:pt>
                <c:pt idx="294">
                  <c:v>36749</c:v>
                </c:pt>
                <c:pt idx="295">
                  <c:v>36752</c:v>
                </c:pt>
                <c:pt idx="296">
                  <c:v>36753</c:v>
                </c:pt>
                <c:pt idx="297">
                  <c:v>36754</c:v>
                </c:pt>
                <c:pt idx="298">
                  <c:v>36755</c:v>
                </c:pt>
                <c:pt idx="299">
                  <c:v>36756</c:v>
                </c:pt>
                <c:pt idx="300">
                  <c:v>36759</c:v>
                </c:pt>
                <c:pt idx="301">
                  <c:v>36760</c:v>
                </c:pt>
                <c:pt idx="302">
                  <c:v>36761</c:v>
                </c:pt>
                <c:pt idx="303">
                  <c:v>36762</c:v>
                </c:pt>
                <c:pt idx="304">
                  <c:v>36763</c:v>
                </c:pt>
                <c:pt idx="305">
                  <c:v>36766</c:v>
                </c:pt>
                <c:pt idx="306">
                  <c:v>36767</c:v>
                </c:pt>
                <c:pt idx="307">
                  <c:v>36768</c:v>
                </c:pt>
                <c:pt idx="308">
                  <c:v>36769</c:v>
                </c:pt>
                <c:pt idx="309">
                  <c:v>36770</c:v>
                </c:pt>
                <c:pt idx="310">
                  <c:v>36773</c:v>
                </c:pt>
                <c:pt idx="311">
                  <c:v>36774</c:v>
                </c:pt>
                <c:pt idx="312">
                  <c:v>36775</c:v>
                </c:pt>
                <c:pt idx="313">
                  <c:v>36776</c:v>
                </c:pt>
                <c:pt idx="314">
                  <c:v>36777</c:v>
                </c:pt>
                <c:pt idx="315">
                  <c:v>36780</c:v>
                </c:pt>
                <c:pt idx="316">
                  <c:v>36781</c:v>
                </c:pt>
                <c:pt idx="317">
                  <c:v>36782</c:v>
                </c:pt>
                <c:pt idx="318">
                  <c:v>36783</c:v>
                </c:pt>
                <c:pt idx="319">
                  <c:v>36784</c:v>
                </c:pt>
                <c:pt idx="320">
                  <c:v>36787</c:v>
                </c:pt>
                <c:pt idx="321">
                  <c:v>36788</c:v>
                </c:pt>
                <c:pt idx="322">
                  <c:v>36789</c:v>
                </c:pt>
                <c:pt idx="323">
                  <c:v>36790</c:v>
                </c:pt>
                <c:pt idx="324">
                  <c:v>36791</c:v>
                </c:pt>
                <c:pt idx="325">
                  <c:v>36794</c:v>
                </c:pt>
                <c:pt idx="326">
                  <c:v>36795</c:v>
                </c:pt>
                <c:pt idx="327">
                  <c:v>36796</c:v>
                </c:pt>
                <c:pt idx="328">
                  <c:v>36797</c:v>
                </c:pt>
                <c:pt idx="329">
                  <c:v>36798</c:v>
                </c:pt>
                <c:pt idx="330">
                  <c:v>36801</c:v>
                </c:pt>
                <c:pt idx="331">
                  <c:v>36802</c:v>
                </c:pt>
                <c:pt idx="332">
                  <c:v>36803</c:v>
                </c:pt>
                <c:pt idx="333">
                  <c:v>36804</c:v>
                </c:pt>
                <c:pt idx="334">
                  <c:v>36805</c:v>
                </c:pt>
                <c:pt idx="335">
                  <c:v>36808</c:v>
                </c:pt>
                <c:pt idx="336">
                  <c:v>36809</c:v>
                </c:pt>
                <c:pt idx="337">
                  <c:v>36810</c:v>
                </c:pt>
                <c:pt idx="338">
                  <c:v>36811</c:v>
                </c:pt>
                <c:pt idx="339">
                  <c:v>36812</c:v>
                </c:pt>
                <c:pt idx="340">
                  <c:v>36815</c:v>
                </c:pt>
                <c:pt idx="341">
                  <c:v>36816</c:v>
                </c:pt>
                <c:pt idx="342">
                  <c:v>36817</c:v>
                </c:pt>
                <c:pt idx="343">
                  <c:v>36818</c:v>
                </c:pt>
                <c:pt idx="344">
                  <c:v>36819</c:v>
                </c:pt>
                <c:pt idx="345">
                  <c:v>36822</c:v>
                </c:pt>
                <c:pt idx="346">
                  <c:v>36823</c:v>
                </c:pt>
                <c:pt idx="347">
                  <c:v>36824</c:v>
                </c:pt>
                <c:pt idx="348">
                  <c:v>36825</c:v>
                </c:pt>
                <c:pt idx="349">
                  <c:v>36826</c:v>
                </c:pt>
                <c:pt idx="350">
                  <c:v>36829</c:v>
                </c:pt>
                <c:pt idx="351">
                  <c:v>36830</c:v>
                </c:pt>
                <c:pt idx="352">
                  <c:v>36831</c:v>
                </c:pt>
                <c:pt idx="353">
                  <c:v>36832</c:v>
                </c:pt>
                <c:pt idx="354">
                  <c:v>36833</c:v>
                </c:pt>
                <c:pt idx="355">
                  <c:v>36836</c:v>
                </c:pt>
                <c:pt idx="356">
                  <c:v>36837</c:v>
                </c:pt>
                <c:pt idx="357">
                  <c:v>36838</c:v>
                </c:pt>
                <c:pt idx="358">
                  <c:v>36839</c:v>
                </c:pt>
                <c:pt idx="359">
                  <c:v>36840</c:v>
                </c:pt>
                <c:pt idx="360">
                  <c:v>36843</c:v>
                </c:pt>
                <c:pt idx="361">
                  <c:v>36844</c:v>
                </c:pt>
                <c:pt idx="362">
                  <c:v>36845</c:v>
                </c:pt>
                <c:pt idx="363">
                  <c:v>36846</c:v>
                </c:pt>
                <c:pt idx="364">
                  <c:v>36847</c:v>
                </c:pt>
                <c:pt idx="365">
                  <c:v>36850</c:v>
                </c:pt>
                <c:pt idx="366">
                  <c:v>36851</c:v>
                </c:pt>
                <c:pt idx="367">
                  <c:v>36852</c:v>
                </c:pt>
                <c:pt idx="368">
                  <c:v>36853</c:v>
                </c:pt>
                <c:pt idx="369">
                  <c:v>36854</c:v>
                </c:pt>
                <c:pt idx="370">
                  <c:v>36857</c:v>
                </c:pt>
                <c:pt idx="371">
                  <c:v>36858</c:v>
                </c:pt>
                <c:pt idx="372">
                  <c:v>36859</c:v>
                </c:pt>
                <c:pt idx="373">
                  <c:v>36860</c:v>
                </c:pt>
                <c:pt idx="374">
                  <c:v>36861</c:v>
                </c:pt>
                <c:pt idx="375">
                  <c:v>36864</c:v>
                </c:pt>
                <c:pt idx="376">
                  <c:v>36865</c:v>
                </c:pt>
                <c:pt idx="377">
                  <c:v>36866</c:v>
                </c:pt>
                <c:pt idx="378">
                  <c:v>36867</c:v>
                </c:pt>
                <c:pt idx="379">
                  <c:v>36868</c:v>
                </c:pt>
                <c:pt idx="380">
                  <c:v>36871</c:v>
                </c:pt>
                <c:pt idx="381">
                  <c:v>36872</c:v>
                </c:pt>
                <c:pt idx="382">
                  <c:v>36873</c:v>
                </c:pt>
                <c:pt idx="383">
                  <c:v>36874</c:v>
                </c:pt>
                <c:pt idx="384">
                  <c:v>36875</c:v>
                </c:pt>
                <c:pt idx="385">
                  <c:v>36878</c:v>
                </c:pt>
                <c:pt idx="386">
                  <c:v>36879</c:v>
                </c:pt>
                <c:pt idx="387">
                  <c:v>36880</c:v>
                </c:pt>
                <c:pt idx="388">
                  <c:v>36881</c:v>
                </c:pt>
                <c:pt idx="389">
                  <c:v>36882</c:v>
                </c:pt>
                <c:pt idx="390">
                  <c:v>36885</c:v>
                </c:pt>
                <c:pt idx="391">
                  <c:v>36886</c:v>
                </c:pt>
                <c:pt idx="392">
                  <c:v>36887</c:v>
                </c:pt>
                <c:pt idx="393">
                  <c:v>36888</c:v>
                </c:pt>
                <c:pt idx="394">
                  <c:v>36889</c:v>
                </c:pt>
                <c:pt idx="395">
                  <c:v>36892</c:v>
                </c:pt>
                <c:pt idx="396">
                  <c:v>36893</c:v>
                </c:pt>
                <c:pt idx="397">
                  <c:v>36894</c:v>
                </c:pt>
                <c:pt idx="398">
                  <c:v>36895</c:v>
                </c:pt>
                <c:pt idx="399">
                  <c:v>36896</c:v>
                </c:pt>
                <c:pt idx="400">
                  <c:v>36899</c:v>
                </c:pt>
                <c:pt idx="401">
                  <c:v>36900</c:v>
                </c:pt>
                <c:pt idx="402">
                  <c:v>36901</c:v>
                </c:pt>
                <c:pt idx="403">
                  <c:v>36902</c:v>
                </c:pt>
                <c:pt idx="404">
                  <c:v>36903</c:v>
                </c:pt>
                <c:pt idx="405">
                  <c:v>36906</c:v>
                </c:pt>
                <c:pt idx="406">
                  <c:v>36907</c:v>
                </c:pt>
                <c:pt idx="407">
                  <c:v>36908</c:v>
                </c:pt>
                <c:pt idx="408">
                  <c:v>36909</c:v>
                </c:pt>
                <c:pt idx="409">
                  <c:v>36910</c:v>
                </c:pt>
                <c:pt idx="410">
                  <c:v>36913</c:v>
                </c:pt>
                <c:pt idx="411">
                  <c:v>36914</c:v>
                </c:pt>
                <c:pt idx="412">
                  <c:v>36915</c:v>
                </c:pt>
                <c:pt idx="413">
                  <c:v>36916</c:v>
                </c:pt>
                <c:pt idx="414">
                  <c:v>36917</c:v>
                </c:pt>
                <c:pt idx="415">
                  <c:v>36920</c:v>
                </c:pt>
                <c:pt idx="416">
                  <c:v>36921</c:v>
                </c:pt>
                <c:pt idx="417">
                  <c:v>36922</c:v>
                </c:pt>
                <c:pt idx="418">
                  <c:v>36923</c:v>
                </c:pt>
                <c:pt idx="419">
                  <c:v>36924</c:v>
                </c:pt>
                <c:pt idx="420">
                  <c:v>36927</c:v>
                </c:pt>
                <c:pt idx="421">
                  <c:v>36928</c:v>
                </c:pt>
                <c:pt idx="422">
                  <c:v>36929</c:v>
                </c:pt>
                <c:pt idx="423">
                  <c:v>36930</c:v>
                </c:pt>
                <c:pt idx="424">
                  <c:v>36931</c:v>
                </c:pt>
                <c:pt idx="425">
                  <c:v>36934</c:v>
                </c:pt>
                <c:pt idx="426">
                  <c:v>36935</c:v>
                </c:pt>
                <c:pt idx="427">
                  <c:v>36936</c:v>
                </c:pt>
                <c:pt idx="428">
                  <c:v>36937</c:v>
                </c:pt>
                <c:pt idx="429">
                  <c:v>36938</c:v>
                </c:pt>
                <c:pt idx="430">
                  <c:v>36941</c:v>
                </c:pt>
                <c:pt idx="431">
                  <c:v>36942</c:v>
                </c:pt>
                <c:pt idx="432">
                  <c:v>36943</c:v>
                </c:pt>
                <c:pt idx="433">
                  <c:v>36944</c:v>
                </c:pt>
                <c:pt idx="434">
                  <c:v>36945</c:v>
                </c:pt>
                <c:pt idx="435">
                  <c:v>36948</c:v>
                </c:pt>
                <c:pt idx="436">
                  <c:v>36949</c:v>
                </c:pt>
                <c:pt idx="437">
                  <c:v>36950</c:v>
                </c:pt>
                <c:pt idx="438">
                  <c:v>36951</c:v>
                </c:pt>
                <c:pt idx="439">
                  <c:v>36952</c:v>
                </c:pt>
                <c:pt idx="440">
                  <c:v>36955</c:v>
                </c:pt>
                <c:pt idx="441">
                  <c:v>36956</c:v>
                </c:pt>
                <c:pt idx="442">
                  <c:v>36957</c:v>
                </c:pt>
                <c:pt idx="443">
                  <c:v>36958</c:v>
                </c:pt>
                <c:pt idx="444">
                  <c:v>36959</c:v>
                </c:pt>
                <c:pt idx="445">
                  <c:v>36962</c:v>
                </c:pt>
                <c:pt idx="446">
                  <c:v>36963</c:v>
                </c:pt>
                <c:pt idx="447">
                  <c:v>36964</c:v>
                </c:pt>
                <c:pt idx="448">
                  <c:v>36965</c:v>
                </c:pt>
                <c:pt idx="449">
                  <c:v>36966</c:v>
                </c:pt>
                <c:pt idx="450">
                  <c:v>36969</c:v>
                </c:pt>
                <c:pt idx="451">
                  <c:v>36970</c:v>
                </c:pt>
                <c:pt idx="452">
                  <c:v>36971</c:v>
                </c:pt>
                <c:pt idx="453">
                  <c:v>36972</c:v>
                </c:pt>
                <c:pt idx="454">
                  <c:v>36973</c:v>
                </c:pt>
                <c:pt idx="455">
                  <c:v>36976</c:v>
                </c:pt>
                <c:pt idx="456">
                  <c:v>36977</c:v>
                </c:pt>
                <c:pt idx="457">
                  <c:v>36978</c:v>
                </c:pt>
                <c:pt idx="458">
                  <c:v>36979</c:v>
                </c:pt>
                <c:pt idx="459">
                  <c:v>36980</c:v>
                </c:pt>
                <c:pt idx="460">
                  <c:v>36983</c:v>
                </c:pt>
                <c:pt idx="461">
                  <c:v>36984</c:v>
                </c:pt>
                <c:pt idx="462">
                  <c:v>36985</c:v>
                </c:pt>
                <c:pt idx="463">
                  <c:v>36986</c:v>
                </c:pt>
                <c:pt idx="464">
                  <c:v>36987</c:v>
                </c:pt>
                <c:pt idx="465">
                  <c:v>36990</c:v>
                </c:pt>
                <c:pt idx="466">
                  <c:v>36991</c:v>
                </c:pt>
                <c:pt idx="467">
                  <c:v>36992</c:v>
                </c:pt>
                <c:pt idx="468">
                  <c:v>36993</c:v>
                </c:pt>
                <c:pt idx="469">
                  <c:v>36994</c:v>
                </c:pt>
                <c:pt idx="470">
                  <c:v>36997</c:v>
                </c:pt>
                <c:pt idx="471">
                  <c:v>36998</c:v>
                </c:pt>
                <c:pt idx="472">
                  <c:v>36999</c:v>
                </c:pt>
                <c:pt idx="473">
                  <c:v>37000</c:v>
                </c:pt>
                <c:pt idx="474">
                  <c:v>37001</c:v>
                </c:pt>
                <c:pt idx="475">
                  <c:v>37004</c:v>
                </c:pt>
                <c:pt idx="476">
                  <c:v>37005</c:v>
                </c:pt>
                <c:pt idx="477">
                  <c:v>37006</c:v>
                </c:pt>
                <c:pt idx="478">
                  <c:v>37007</c:v>
                </c:pt>
                <c:pt idx="479">
                  <c:v>37008</c:v>
                </c:pt>
                <c:pt idx="480">
                  <c:v>37011</c:v>
                </c:pt>
                <c:pt idx="481">
                  <c:v>37012</c:v>
                </c:pt>
                <c:pt idx="482">
                  <c:v>37013</c:v>
                </c:pt>
                <c:pt idx="483">
                  <c:v>37014</c:v>
                </c:pt>
                <c:pt idx="484">
                  <c:v>37015</c:v>
                </c:pt>
                <c:pt idx="485">
                  <c:v>37018</c:v>
                </c:pt>
                <c:pt idx="486">
                  <c:v>37019</c:v>
                </c:pt>
                <c:pt idx="487">
                  <c:v>37020</c:v>
                </c:pt>
                <c:pt idx="488">
                  <c:v>37021</c:v>
                </c:pt>
                <c:pt idx="489">
                  <c:v>37022</c:v>
                </c:pt>
                <c:pt idx="490">
                  <c:v>37025</c:v>
                </c:pt>
                <c:pt idx="491">
                  <c:v>37026</c:v>
                </c:pt>
                <c:pt idx="492">
                  <c:v>37027</c:v>
                </c:pt>
                <c:pt idx="493">
                  <c:v>37028</c:v>
                </c:pt>
                <c:pt idx="494">
                  <c:v>37029</c:v>
                </c:pt>
                <c:pt idx="495">
                  <c:v>37032</c:v>
                </c:pt>
                <c:pt idx="496">
                  <c:v>37033</c:v>
                </c:pt>
                <c:pt idx="497">
                  <c:v>37034</c:v>
                </c:pt>
                <c:pt idx="498">
                  <c:v>37035</c:v>
                </c:pt>
                <c:pt idx="499">
                  <c:v>37036</c:v>
                </c:pt>
                <c:pt idx="500">
                  <c:v>37039</c:v>
                </c:pt>
                <c:pt idx="501">
                  <c:v>37040</c:v>
                </c:pt>
                <c:pt idx="502">
                  <c:v>37041</c:v>
                </c:pt>
                <c:pt idx="503">
                  <c:v>37042</c:v>
                </c:pt>
                <c:pt idx="504">
                  <c:v>37043</c:v>
                </c:pt>
                <c:pt idx="505">
                  <c:v>37046</c:v>
                </c:pt>
                <c:pt idx="506">
                  <c:v>37047</c:v>
                </c:pt>
                <c:pt idx="507">
                  <c:v>37048</c:v>
                </c:pt>
                <c:pt idx="508">
                  <c:v>37049</c:v>
                </c:pt>
                <c:pt idx="509">
                  <c:v>37050</c:v>
                </c:pt>
                <c:pt idx="510">
                  <c:v>37053</c:v>
                </c:pt>
                <c:pt idx="511">
                  <c:v>37054</c:v>
                </c:pt>
                <c:pt idx="512">
                  <c:v>37055</c:v>
                </c:pt>
                <c:pt idx="513">
                  <c:v>37056</c:v>
                </c:pt>
                <c:pt idx="514">
                  <c:v>37057</c:v>
                </c:pt>
                <c:pt idx="515">
                  <c:v>37060</c:v>
                </c:pt>
                <c:pt idx="516">
                  <c:v>37061</c:v>
                </c:pt>
                <c:pt idx="517">
                  <c:v>37062</c:v>
                </c:pt>
                <c:pt idx="518">
                  <c:v>37063</c:v>
                </c:pt>
                <c:pt idx="519">
                  <c:v>37064</c:v>
                </c:pt>
                <c:pt idx="520">
                  <c:v>37067</c:v>
                </c:pt>
                <c:pt idx="521">
                  <c:v>37068</c:v>
                </c:pt>
              </c:numCache>
            </c:numRef>
          </c:cat>
          <c:val>
            <c:numRef>
              <c:f>Sheet1!$D$2423:$D$2944</c:f>
              <c:numCache>
                <c:formatCode>0.000%</c:formatCode>
                <c:ptCount val="522"/>
                <c:pt idx="0">
                  <c:v>0.34256782884845866</c:v>
                </c:pt>
                <c:pt idx="1">
                  <c:v>0.42700984835985945</c:v>
                </c:pt>
                <c:pt idx="2">
                  <c:v>0.42689551120558655</c:v>
                </c:pt>
                <c:pt idx="3">
                  <c:v>0.43788653712801173</c:v>
                </c:pt>
                <c:pt idx="4">
                  <c:v>0.43895935235958233</c:v>
                </c:pt>
                <c:pt idx="5">
                  <c:v>0.43769252668722347</c:v>
                </c:pt>
                <c:pt idx="6">
                  <c:v>0.44281993037434481</c:v>
                </c:pt>
                <c:pt idx="7">
                  <c:v>0.44472539563483809</c:v>
                </c:pt>
                <c:pt idx="8">
                  <c:v>0.42645385164690636</c:v>
                </c:pt>
                <c:pt idx="9">
                  <c:v>0.39411708544305479</c:v>
                </c:pt>
                <c:pt idx="10">
                  <c:v>0.38985017255835197</c:v>
                </c:pt>
                <c:pt idx="11">
                  <c:v>0.39841912220161324</c:v>
                </c:pt>
                <c:pt idx="12">
                  <c:v>0.40036199432462066</c:v>
                </c:pt>
                <c:pt idx="13">
                  <c:v>0.40476846047917747</c:v>
                </c:pt>
                <c:pt idx="14">
                  <c:v>0.40013575384621136</c:v>
                </c:pt>
                <c:pt idx="15">
                  <c:v>0.39964979896557079</c:v>
                </c:pt>
                <c:pt idx="16">
                  <c:v>0.3790351771656682</c:v>
                </c:pt>
                <c:pt idx="17">
                  <c:v>0.39376306231782776</c:v>
                </c:pt>
                <c:pt idx="18">
                  <c:v>0.46703715956502312</c:v>
                </c:pt>
                <c:pt idx="19">
                  <c:v>0.5125516286641113</c:v>
                </c:pt>
                <c:pt idx="20">
                  <c:v>0.50434811737560292</c:v>
                </c:pt>
                <c:pt idx="21">
                  <c:v>0.50483116869873257</c:v>
                </c:pt>
                <c:pt idx="22">
                  <c:v>0.44910093025855385</c:v>
                </c:pt>
                <c:pt idx="23">
                  <c:v>0.45351139897440423</c:v>
                </c:pt>
                <c:pt idx="24">
                  <c:v>0.42417009825518431</c:v>
                </c:pt>
                <c:pt idx="25">
                  <c:v>0.42067978370893688</c:v>
                </c:pt>
                <c:pt idx="26">
                  <c:v>0.40398060063495783</c:v>
                </c:pt>
                <c:pt idx="27">
                  <c:v>0.38540675712812128</c:v>
                </c:pt>
                <c:pt idx="28">
                  <c:v>0.36082920880706337</c:v>
                </c:pt>
                <c:pt idx="29">
                  <c:v>0.36275763906166614</c:v>
                </c:pt>
                <c:pt idx="30">
                  <c:v>0.36021843446603169</c:v>
                </c:pt>
                <c:pt idx="31">
                  <c:v>0.34978413866090219</c:v>
                </c:pt>
                <c:pt idx="32">
                  <c:v>0.36827821050413911</c:v>
                </c:pt>
                <c:pt idx="33">
                  <c:v>0.3531768989664899</c:v>
                </c:pt>
                <c:pt idx="34">
                  <c:v>0.35299559637028805</c:v>
                </c:pt>
                <c:pt idx="35">
                  <c:v>0.37027838762603499</c:v>
                </c:pt>
                <c:pt idx="36">
                  <c:v>0.3714454949685379</c:v>
                </c:pt>
                <c:pt idx="37">
                  <c:v>0.37595517176969473</c:v>
                </c:pt>
                <c:pt idx="38">
                  <c:v>0.38753996603433982</c:v>
                </c:pt>
                <c:pt idx="39">
                  <c:v>0.3228023625847134</c:v>
                </c:pt>
                <c:pt idx="40">
                  <c:v>0.29532896465505842</c:v>
                </c:pt>
                <c:pt idx="41">
                  <c:v>0.29842866472139162</c:v>
                </c:pt>
                <c:pt idx="42">
                  <c:v>0.3074604165716549</c:v>
                </c:pt>
                <c:pt idx="43">
                  <c:v>0.34027299222022506</c:v>
                </c:pt>
                <c:pt idx="44">
                  <c:v>0.34018221104165375</c:v>
                </c:pt>
                <c:pt idx="45">
                  <c:v>0.33688942528934851</c:v>
                </c:pt>
                <c:pt idx="46">
                  <c:v>0.41130743629179373</c:v>
                </c:pt>
                <c:pt idx="47">
                  <c:v>0.43717616295128248</c:v>
                </c:pt>
                <c:pt idx="48">
                  <c:v>0.61264767273243481</c:v>
                </c:pt>
                <c:pt idx="49">
                  <c:v>0.6337113033661107</c:v>
                </c:pt>
                <c:pt idx="50">
                  <c:v>0.63582915920875571</c:v>
                </c:pt>
                <c:pt idx="51">
                  <c:v>0.64207624745965275</c:v>
                </c:pt>
                <c:pt idx="52">
                  <c:v>0.6476931125276193</c:v>
                </c:pt>
                <c:pt idx="53">
                  <c:v>0.74467795842000706</c:v>
                </c:pt>
                <c:pt idx="54">
                  <c:v>0.74907305582627759</c:v>
                </c:pt>
                <c:pt idx="55">
                  <c:v>0.74927412200563237</c:v>
                </c:pt>
                <c:pt idx="56">
                  <c:v>0.7800223349661014</c:v>
                </c:pt>
                <c:pt idx="57">
                  <c:v>0.77984752141195801</c:v>
                </c:pt>
                <c:pt idx="58">
                  <c:v>0.77643752998179094</c:v>
                </c:pt>
                <c:pt idx="59">
                  <c:v>0.76537577400900891</c:v>
                </c:pt>
                <c:pt idx="60">
                  <c:v>0.7703663819906279</c:v>
                </c:pt>
                <c:pt idx="61">
                  <c:v>0.74825950611860148</c:v>
                </c:pt>
                <c:pt idx="62">
                  <c:v>0.748558858016379</c:v>
                </c:pt>
                <c:pt idx="63">
                  <c:v>0.89355287326872523</c:v>
                </c:pt>
                <c:pt idx="64">
                  <c:v>0.89258303497662594</c:v>
                </c:pt>
                <c:pt idx="65">
                  <c:v>0.89241254877191567</c:v>
                </c:pt>
                <c:pt idx="66">
                  <c:v>0.8907135492067122</c:v>
                </c:pt>
                <c:pt idx="67">
                  <c:v>0.97121294369040301</c:v>
                </c:pt>
                <c:pt idx="68">
                  <c:v>0.96955755320827874</c:v>
                </c:pt>
                <c:pt idx="69">
                  <c:v>0.86129185905634997</c:v>
                </c:pt>
                <c:pt idx="70">
                  <c:v>0.89512602331410296</c:v>
                </c:pt>
                <c:pt idx="71">
                  <c:v>0.89250959886187953</c:v>
                </c:pt>
                <c:pt idx="72">
                  <c:v>0.88760381078110728</c:v>
                </c:pt>
                <c:pt idx="73">
                  <c:v>0.88424063753295989</c:v>
                </c:pt>
                <c:pt idx="74">
                  <c:v>0.80346541900088631</c:v>
                </c:pt>
                <c:pt idx="75">
                  <c:v>0.82771395782799151</c:v>
                </c:pt>
                <c:pt idx="76">
                  <c:v>0.83960411257183964</c:v>
                </c:pt>
                <c:pt idx="77">
                  <c:v>0.80396114170380639</c:v>
                </c:pt>
                <c:pt idx="78">
                  <c:v>0.83290631844921559</c:v>
                </c:pt>
                <c:pt idx="79">
                  <c:v>0.83803443651337872</c:v>
                </c:pt>
                <c:pt idx="80">
                  <c:v>0.84147034726309333</c:v>
                </c:pt>
                <c:pt idx="81">
                  <c:v>0.82802862527127252</c:v>
                </c:pt>
                <c:pt idx="82">
                  <c:v>0.80804270563749614</c:v>
                </c:pt>
                <c:pt idx="83">
                  <c:v>0.8103880675105567</c:v>
                </c:pt>
                <c:pt idx="84">
                  <c:v>0.6962206119592057</c:v>
                </c:pt>
                <c:pt idx="85">
                  <c:v>0.69121416302685434</c:v>
                </c:pt>
                <c:pt idx="86">
                  <c:v>0.69165592831301104</c:v>
                </c:pt>
                <c:pt idx="87">
                  <c:v>0.67966437052668316</c:v>
                </c:pt>
                <c:pt idx="88">
                  <c:v>0.58914047033865458</c:v>
                </c:pt>
                <c:pt idx="89">
                  <c:v>0.57364142230358028</c:v>
                </c:pt>
                <c:pt idx="90">
                  <c:v>0.5757535678723833</c:v>
                </c:pt>
                <c:pt idx="91">
                  <c:v>0.52021750598793315</c:v>
                </c:pt>
                <c:pt idx="92">
                  <c:v>0.5148313939984227</c:v>
                </c:pt>
                <c:pt idx="93">
                  <c:v>0.52254714669460356</c:v>
                </c:pt>
                <c:pt idx="94">
                  <c:v>0.52481625144281074</c:v>
                </c:pt>
                <c:pt idx="95">
                  <c:v>0.62410423924524649</c:v>
                </c:pt>
                <c:pt idx="96">
                  <c:v>0.58696029770131675</c:v>
                </c:pt>
                <c:pt idx="97">
                  <c:v>0.56370853146201405</c:v>
                </c:pt>
                <c:pt idx="98">
                  <c:v>0.59028519411633984</c:v>
                </c:pt>
                <c:pt idx="99">
                  <c:v>0.60965656666465418</c:v>
                </c:pt>
                <c:pt idx="100">
                  <c:v>0.59308959117047144</c:v>
                </c:pt>
                <c:pt idx="101">
                  <c:v>0.59830675577227876</c:v>
                </c:pt>
                <c:pt idx="102">
                  <c:v>0.57735247188038286</c:v>
                </c:pt>
                <c:pt idx="103">
                  <c:v>0.5872864986118157</c:v>
                </c:pt>
                <c:pt idx="104">
                  <c:v>0.56805855765912605</c:v>
                </c:pt>
                <c:pt idx="105">
                  <c:v>0.68012437409332327</c:v>
                </c:pt>
                <c:pt idx="106">
                  <c:v>0.68193971445248169</c:v>
                </c:pt>
                <c:pt idx="107">
                  <c:v>0.68263848220874468</c:v>
                </c:pt>
                <c:pt idx="108">
                  <c:v>0.69437652778127035</c:v>
                </c:pt>
                <c:pt idx="109">
                  <c:v>0.71572060327519094</c:v>
                </c:pt>
                <c:pt idx="110">
                  <c:v>0.74001177966173881</c:v>
                </c:pt>
                <c:pt idx="111">
                  <c:v>0.74083603722202473</c:v>
                </c:pt>
                <c:pt idx="112">
                  <c:v>0.76469629214709522</c:v>
                </c:pt>
                <c:pt idx="113">
                  <c:v>0.77495173085619584</c:v>
                </c:pt>
                <c:pt idx="114">
                  <c:v>0.79872307499618156</c:v>
                </c:pt>
                <c:pt idx="115">
                  <c:v>0.80266031779830127</c:v>
                </c:pt>
                <c:pt idx="116">
                  <c:v>0.75816889081071104</c:v>
                </c:pt>
                <c:pt idx="117">
                  <c:v>0.76075426054134343</c:v>
                </c:pt>
                <c:pt idx="118">
                  <c:v>0.75932631036717502</c:v>
                </c:pt>
                <c:pt idx="119">
                  <c:v>0.79407362196438269</c:v>
                </c:pt>
                <c:pt idx="120">
                  <c:v>0.7723550293468715</c:v>
                </c:pt>
                <c:pt idx="121">
                  <c:v>0.756434311460491</c:v>
                </c:pt>
                <c:pt idx="122">
                  <c:v>0.76461281448901408</c:v>
                </c:pt>
                <c:pt idx="123">
                  <c:v>0.80191491586315089</c:v>
                </c:pt>
                <c:pt idx="124">
                  <c:v>0.80017305627518809</c:v>
                </c:pt>
                <c:pt idx="125">
                  <c:v>0.79286971019330843</c:v>
                </c:pt>
                <c:pt idx="126">
                  <c:v>0.67611271291710917</c:v>
                </c:pt>
                <c:pt idx="127">
                  <c:v>0.69347133550763485</c:v>
                </c:pt>
                <c:pt idx="128">
                  <c:v>0.68245252252652111</c:v>
                </c:pt>
                <c:pt idx="129">
                  <c:v>0.68244645433792395</c:v>
                </c:pt>
                <c:pt idx="130">
                  <c:v>0.6791159266458402</c:v>
                </c:pt>
                <c:pt idx="131">
                  <c:v>0.67753878745715213</c:v>
                </c:pt>
                <c:pt idx="132">
                  <c:v>0.67687770137145575</c:v>
                </c:pt>
                <c:pt idx="133">
                  <c:v>0.66813554712403433</c:v>
                </c:pt>
                <c:pt idx="134">
                  <c:v>0.66065608972695011</c:v>
                </c:pt>
                <c:pt idx="135">
                  <c:v>0.62882579487630097</c:v>
                </c:pt>
                <c:pt idx="136">
                  <c:v>0.60522437543480856</c:v>
                </c:pt>
                <c:pt idx="137">
                  <c:v>0.59757651908018816</c:v>
                </c:pt>
                <c:pt idx="138">
                  <c:v>0.59958155220583398</c:v>
                </c:pt>
                <c:pt idx="139">
                  <c:v>0.60063244080749345</c:v>
                </c:pt>
                <c:pt idx="140">
                  <c:v>0.526139811331229</c:v>
                </c:pt>
                <c:pt idx="141">
                  <c:v>0.52062699181857985</c:v>
                </c:pt>
                <c:pt idx="142">
                  <c:v>0.49780328552181591</c:v>
                </c:pt>
                <c:pt idx="143">
                  <c:v>0.47863891534135927</c:v>
                </c:pt>
                <c:pt idx="144">
                  <c:v>0.42193545048026859</c:v>
                </c:pt>
                <c:pt idx="145">
                  <c:v>0.4259835587568217</c:v>
                </c:pt>
                <c:pt idx="146">
                  <c:v>0.43249906098971502</c:v>
                </c:pt>
                <c:pt idx="147">
                  <c:v>0.40744479469505201</c:v>
                </c:pt>
                <c:pt idx="148">
                  <c:v>0.45523826690407843</c:v>
                </c:pt>
                <c:pt idx="149">
                  <c:v>0.46628276386382556</c:v>
                </c:pt>
                <c:pt idx="150">
                  <c:v>0.45280867722102353</c:v>
                </c:pt>
                <c:pt idx="151">
                  <c:v>0.44766503781286016</c:v>
                </c:pt>
                <c:pt idx="152">
                  <c:v>0.46769292908073656</c:v>
                </c:pt>
                <c:pt idx="153">
                  <c:v>0.47938521357554914</c:v>
                </c:pt>
                <c:pt idx="154">
                  <c:v>0.48290791637657432</c:v>
                </c:pt>
                <c:pt idx="155">
                  <c:v>0.50497309582400352</c:v>
                </c:pt>
                <c:pt idx="156">
                  <c:v>0.48793917325237357</c:v>
                </c:pt>
                <c:pt idx="157">
                  <c:v>0.46929925246330756</c:v>
                </c:pt>
                <c:pt idx="158">
                  <c:v>0.50758855061231423</c:v>
                </c:pt>
                <c:pt idx="159">
                  <c:v>0.515030884072464</c:v>
                </c:pt>
                <c:pt idx="160">
                  <c:v>0.6055766188330084</c:v>
                </c:pt>
                <c:pt idx="161">
                  <c:v>0.61958862251962865</c:v>
                </c:pt>
                <c:pt idx="162">
                  <c:v>0.61889537523113747</c:v>
                </c:pt>
                <c:pt idx="163">
                  <c:v>0.6191916225097005</c:v>
                </c:pt>
                <c:pt idx="164">
                  <c:v>0.62241196425856571</c:v>
                </c:pt>
                <c:pt idx="165">
                  <c:v>0.61704560099950412</c:v>
                </c:pt>
                <c:pt idx="166">
                  <c:v>0.62532485540619231</c:v>
                </c:pt>
                <c:pt idx="167">
                  <c:v>0.63341691324792782</c:v>
                </c:pt>
                <c:pt idx="168">
                  <c:v>0.64970523401907609</c:v>
                </c:pt>
                <c:pt idx="169">
                  <c:v>0.61099940151895082</c:v>
                </c:pt>
                <c:pt idx="170">
                  <c:v>0.60547885065127605</c:v>
                </c:pt>
                <c:pt idx="171">
                  <c:v>0.61000244459669506</c:v>
                </c:pt>
                <c:pt idx="172">
                  <c:v>0.59196044847533746</c:v>
                </c:pt>
                <c:pt idx="173">
                  <c:v>0.57305393776050528</c:v>
                </c:pt>
                <c:pt idx="174">
                  <c:v>0.56170488330675783</c:v>
                </c:pt>
                <c:pt idx="175">
                  <c:v>0.56006081025917764</c:v>
                </c:pt>
                <c:pt idx="176">
                  <c:v>0.53255084995147173</c:v>
                </c:pt>
                <c:pt idx="177">
                  <c:v>0.53535204682139381</c:v>
                </c:pt>
                <c:pt idx="178">
                  <c:v>0.53069297269376969</c:v>
                </c:pt>
                <c:pt idx="179">
                  <c:v>0.5076589515497375</c:v>
                </c:pt>
                <c:pt idx="180">
                  <c:v>0.49373314047156625</c:v>
                </c:pt>
                <c:pt idx="181">
                  <c:v>0.40002671060442929</c:v>
                </c:pt>
                <c:pt idx="182">
                  <c:v>0.40881710612006728</c:v>
                </c:pt>
                <c:pt idx="183">
                  <c:v>0.41686538706128279</c:v>
                </c:pt>
                <c:pt idx="184">
                  <c:v>0.41236340463530563</c:v>
                </c:pt>
                <c:pt idx="185">
                  <c:v>0.42403320191461752</c:v>
                </c:pt>
                <c:pt idx="186">
                  <c:v>0.42960685129442244</c:v>
                </c:pt>
                <c:pt idx="187">
                  <c:v>0.42104212962290488</c:v>
                </c:pt>
                <c:pt idx="188">
                  <c:v>0.40887637200560084</c:v>
                </c:pt>
                <c:pt idx="189">
                  <c:v>0.39626889038972996</c:v>
                </c:pt>
                <c:pt idx="190">
                  <c:v>0.40869729064211585</c:v>
                </c:pt>
                <c:pt idx="191">
                  <c:v>0.3974350353687765</c:v>
                </c:pt>
                <c:pt idx="192">
                  <c:v>0.38307902487453538</c:v>
                </c:pt>
                <c:pt idx="193">
                  <c:v>0.38737429217015457</c:v>
                </c:pt>
                <c:pt idx="194">
                  <c:v>0.38926740162611217</c:v>
                </c:pt>
                <c:pt idx="195">
                  <c:v>0.39467641452377417</c:v>
                </c:pt>
                <c:pt idx="196">
                  <c:v>0.38151646522852767</c:v>
                </c:pt>
                <c:pt idx="197">
                  <c:v>0.38264654692053057</c:v>
                </c:pt>
                <c:pt idx="198">
                  <c:v>0.37802258505213487</c:v>
                </c:pt>
                <c:pt idx="199">
                  <c:v>0.38636844240487189</c:v>
                </c:pt>
                <c:pt idx="200">
                  <c:v>0.39276166117168687</c:v>
                </c:pt>
                <c:pt idx="201">
                  <c:v>0.40404305725518092</c:v>
                </c:pt>
                <c:pt idx="202">
                  <c:v>0.40778620472548582</c:v>
                </c:pt>
                <c:pt idx="203">
                  <c:v>0.3890996128691851</c:v>
                </c:pt>
                <c:pt idx="204">
                  <c:v>0.37532228190365596</c:v>
                </c:pt>
                <c:pt idx="205">
                  <c:v>0.37420268419033403</c:v>
                </c:pt>
                <c:pt idx="206">
                  <c:v>0.35677687726370355</c:v>
                </c:pt>
                <c:pt idx="207">
                  <c:v>0.35807304271386353</c:v>
                </c:pt>
                <c:pt idx="208">
                  <c:v>0.35941820150035009</c:v>
                </c:pt>
                <c:pt idx="209">
                  <c:v>0.35850910723574292</c:v>
                </c:pt>
                <c:pt idx="210">
                  <c:v>0.34914045569558122</c:v>
                </c:pt>
                <c:pt idx="211">
                  <c:v>0.33904167399286878</c:v>
                </c:pt>
                <c:pt idx="212">
                  <c:v>0.34762573743992375</c:v>
                </c:pt>
                <c:pt idx="213">
                  <c:v>0.3446107968863954</c:v>
                </c:pt>
                <c:pt idx="214">
                  <c:v>0.34000244508572597</c:v>
                </c:pt>
                <c:pt idx="215">
                  <c:v>0.33903290228298788</c:v>
                </c:pt>
                <c:pt idx="216">
                  <c:v>0.32867564147455886</c:v>
                </c:pt>
                <c:pt idx="217">
                  <c:v>0.32552196430911873</c:v>
                </c:pt>
                <c:pt idx="218">
                  <c:v>0.31451064261593864</c:v>
                </c:pt>
                <c:pt idx="219">
                  <c:v>0.32685595967741354</c:v>
                </c:pt>
                <c:pt idx="220">
                  <c:v>0.32556573673533939</c:v>
                </c:pt>
                <c:pt idx="221">
                  <c:v>0.30975089269761807</c:v>
                </c:pt>
                <c:pt idx="222">
                  <c:v>0.31919033494887339</c:v>
                </c:pt>
                <c:pt idx="223">
                  <c:v>0.3118606511495815</c:v>
                </c:pt>
                <c:pt idx="224">
                  <c:v>0.32344002598645288</c:v>
                </c:pt>
                <c:pt idx="225">
                  <c:v>0.37548301823547492</c:v>
                </c:pt>
                <c:pt idx="226">
                  <c:v>0.37525634045016432</c:v>
                </c:pt>
                <c:pt idx="227">
                  <c:v>0.40369378874649897</c:v>
                </c:pt>
                <c:pt idx="228">
                  <c:v>0.39620686492146778</c:v>
                </c:pt>
                <c:pt idx="229">
                  <c:v>0.38970843138908501</c:v>
                </c:pt>
                <c:pt idx="230">
                  <c:v>0.3900297393674596</c:v>
                </c:pt>
                <c:pt idx="231">
                  <c:v>0.38211351187621168</c:v>
                </c:pt>
                <c:pt idx="232">
                  <c:v>0.45039059409747678</c:v>
                </c:pt>
                <c:pt idx="233">
                  <c:v>0.4399637595049013</c:v>
                </c:pt>
                <c:pt idx="234">
                  <c:v>0.44844037267741987</c:v>
                </c:pt>
                <c:pt idx="235">
                  <c:v>0.46673953091698728</c:v>
                </c:pt>
                <c:pt idx="236">
                  <c:v>0.46815802331840539</c:v>
                </c:pt>
                <c:pt idx="237">
                  <c:v>0.51629966924195569</c:v>
                </c:pt>
                <c:pt idx="238">
                  <c:v>0.52001516913361501</c:v>
                </c:pt>
                <c:pt idx="239">
                  <c:v>0.51628872295793093</c:v>
                </c:pt>
                <c:pt idx="240">
                  <c:v>0.52305189104849403</c:v>
                </c:pt>
                <c:pt idx="241">
                  <c:v>0.52952076791322966</c:v>
                </c:pt>
                <c:pt idx="242">
                  <c:v>0.52944890558360191</c:v>
                </c:pt>
                <c:pt idx="243">
                  <c:v>0.61091349994070654</c:v>
                </c:pt>
                <c:pt idx="244">
                  <c:v>0.61041619210855513</c:v>
                </c:pt>
                <c:pt idx="245">
                  <c:v>0.65376552414933897</c:v>
                </c:pt>
                <c:pt idx="246">
                  <c:v>0.66297332069646919</c:v>
                </c:pt>
                <c:pt idx="247">
                  <c:v>0.78134455659968105</c:v>
                </c:pt>
                <c:pt idx="248">
                  <c:v>0.78550352400006118</c:v>
                </c:pt>
                <c:pt idx="249">
                  <c:v>0.7856771800455602</c:v>
                </c:pt>
                <c:pt idx="250">
                  <c:v>0.78456150331735364</c:v>
                </c:pt>
                <c:pt idx="251">
                  <c:v>0.79071662642259133</c:v>
                </c:pt>
                <c:pt idx="252">
                  <c:v>0.79247556093508098</c:v>
                </c:pt>
                <c:pt idx="253">
                  <c:v>0.7699656618981312</c:v>
                </c:pt>
                <c:pt idx="254">
                  <c:v>0.76997303625573588</c:v>
                </c:pt>
                <c:pt idx="255">
                  <c:v>0.88596866969121801</c:v>
                </c:pt>
                <c:pt idx="256">
                  <c:v>0.88043014100722561</c:v>
                </c:pt>
                <c:pt idx="257">
                  <c:v>0.9136555904980066</c:v>
                </c:pt>
                <c:pt idx="258">
                  <c:v>0.88836648240367155</c:v>
                </c:pt>
                <c:pt idx="259">
                  <c:v>0.88276873951803048</c:v>
                </c:pt>
                <c:pt idx="260">
                  <c:v>0.87369741624337682</c:v>
                </c:pt>
                <c:pt idx="261">
                  <c:v>0.87939508743930206</c:v>
                </c:pt>
                <c:pt idx="262">
                  <c:v>0.9307232726863951</c:v>
                </c:pt>
                <c:pt idx="263">
                  <c:v>0.93209731214392455</c:v>
                </c:pt>
                <c:pt idx="264">
                  <c:v>0.88066220043518639</c:v>
                </c:pt>
                <c:pt idx="265">
                  <c:v>0.89019236870901775</c:v>
                </c:pt>
                <c:pt idx="266">
                  <c:v>0.8254606369629599</c:v>
                </c:pt>
                <c:pt idx="267">
                  <c:v>0.8284056378283855</c:v>
                </c:pt>
                <c:pt idx="268">
                  <c:v>0.74695196250293772</c:v>
                </c:pt>
                <c:pt idx="269">
                  <c:v>0.74753319948966035</c:v>
                </c:pt>
                <c:pt idx="270">
                  <c:v>0.74819515858856556</c:v>
                </c:pt>
                <c:pt idx="271">
                  <c:v>0.74696819389890001</c:v>
                </c:pt>
                <c:pt idx="272">
                  <c:v>0.7800810278426995</c:v>
                </c:pt>
                <c:pt idx="273">
                  <c:v>0.78668482858306565</c:v>
                </c:pt>
                <c:pt idx="274">
                  <c:v>0.75746476045899858</c:v>
                </c:pt>
                <c:pt idx="275">
                  <c:v>0.76840108501188364</c:v>
                </c:pt>
                <c:pt idx="276">
                  <c:v>0.65044951260348283</c:v>
                </c:pt>
                <c:pt idx="277">
                  <c:v>0.66935468958375832</c:v>
                </c:pt>
                <c:pt idx="278">
                  <c:v>0.6025695766044431</c:v>
                </c:pt>
                <c:pt idx="279">
                  <c:v>0.56984660319752467</c:v>
                </c:pt>
                <c:pt idx="280">
                  <c:v>0.57503867549473608</c:v>
                </c:pt>
                <c:pt idx="281">
                  <c:v>0.55641864806283015</c:v>
                </c:pt>
                <c:pt idx="282">
                  <c:v>0.5570371241107076</c:v>
                </c:pt>
                <c:pt idx="283">
                  <c:v>0.50098098502976629</c:v>
                </c:pt>
                <c:pt idx="284">
                  <c:v>0.49762327316760097</c:v>
                </c:pt>
                <c:pt idx="285">
                  <c:v>0.49308104004733133</c:v>
                </c:pt>
                <c:pt idx="286">
                  <c:v>0.55021154330985278</c:v>
                </c:pt>
                <c:pt idx="287">
                  <c:v>0.59212400506545726</c:v>
                </c:pt>
                <c:pt idx="288">
                  <c:v>0.57899808904580297</c:v>
                </c:pt>
                <c:pt idx="289">
                  <c:v>0.57766002238506631</c:v>
                </c:pt>
                <c:pt idx="290">
                  <c:v>0.54602513531898034</c:v>
                </c:pt>
                <c:pt idx="291">
                  <c:v>0.54711567089347313</c:v>
                </c:pt>
                <c:pt idx="292">
                  <c:v>0.54670924692303868</c:v>
                </c:pt>
                <c:pt idx="293">
                  <c:v>0.48863878916047482</c:v>
                </c:pt>
                <c:pt idx="294">
                  <c:v>0.47302810088253772</c:v>
                </c:pt>
                <c:pt idx="295">
                  <c:v>0.49986132929374966</c:v>
                </c:pt>
                <c:pt idx="296">
                  <c:v>0.48107616232642275</c:v>
                </c:pt>
                <c:pt idx="297">
                  <c:v>0.50684036815503397</c:v>
                </c:pt>
                <c:pt idx="298">
                  <c:v>0.46901397700281749</c:v>
                </c:pt>
                <c:pt idx="299">
                  <c:v>0.46596031604234461</c:v>
                </c:pt>
                <c:pt idx="300">
                  <c:v>0.52657305304057611</c:v>
                </c:pt>
                <c:pt idx="301">
                  <c:v>0.55605648368748939</c:v>
                </c:pt>
                <c:pt idx="302">
                  <c:v>0.54685694606910495</c:v>
                </c:pt>
                <c:pt idx="303">
                  <c:v>0.55128064089662587</c:v>
                </c:pt>
                <c:pt idx="304">
                  <c:v>0.55239380278690409</c:v>
                </c:pt>
                <c:pt idx="305">
                  <c:v>0.55241443153434766</c:v>
                </c:pt>
                <c:pt idx="306">
                  <c:v>0.54875870444818453</c:v>
                </c:pt>
                <c:pt idx="307">
                  <c:v>0.5282749815353891</c:v>
                </c:pt>
                <c:pt idx="308">
                  <c:v>0.48936430277599835</c:v>
                </c:pt>
                <c:pt idx="309">
                  <c:v>0.48970996541004241</c:v>
                </c:pt>
                <c:pt idx="310">
                  <c:v>0.48991202893021557</c:v>
                </c:pt>
                <c:pt idx="311">
                  <c:v>0.48983852294295549</c:v>
                </c:pt>
                <c:pt idx="312">
                  <c:v>0.49462420448612998</c:v>
                </c:pt>
                <c:pt idx="313">
                  <c:v>0.50222900286442917</c:v>
                </c:pt>
                <c:pt idx="314">
                  <c:v>0.51658113371999725</c:v>
                </c:pt>
                <c:pt idx="315">
                  <c:v>0.52465484115384264</c:v>
                </c:pt>
                <c:pt idx="316">
                  <c:v>0.49395735058191498</c:v>
                </c:pt>
                <c:pt idx="317">
                  <c:v>0.47993210413106502</c:v>
                </c:pt>
                <c:pt idx="318">
                  <c:v>0.46564160155002671</c:v>
                </c:pt>
                <c:pt idx="319">
                  <c:v>0.46453765113020368</c:v>
                </c:pt>
                <c:pt idx="320">
                  <c:v>0.46600657306013427</c:v>
                </c:pt>
                <c:pt idx="321">
                  <c:v>0.38805631156174858</c:v>
                </c:pt>
                <c:pt idx="322">
                  <c:v>0.31303753037817689</c:v>
                </c:pt>
                <c:pt idx="323">
                  <c:v>0.3141311533949665</c:v>
                </c:pt>
                <c:pt idx="324">
                  <c:v>0.33901930575399136</c:v>
                </c:pt>
                <c:pt idx="325">
                  <c:v>0.34709572211423295</c:v>
                </c:pt>
                <c:pt idx="326">
                  <c:v>0.3463435224143524</c:v>
                </c:pt>
                <c:pt idx="327">
                  <c:v>0.3367906168934327</c:v>
                </c:pt>
                <c:pt idx="328">
                  <c:v>0.35059608230218414</c:v>
                </c:pt>
                <c:pt idx="329">
                  <c:v>0.35105368300539286</c:v>
                </c:pt>
                <c:pt idx="330">
                  <c:v>0.36863946663472402</c:v>
                </c:pt>
                <c:pt idx="331">
                  <c:v>0.36801683339923869</c:v>
                </c:pt>
                <c:pt idx="332">
                  <c:v>0.37171007971310516</c:v>
                </c:pt>
                <c:pt idx="333">
                  <c:v>0.37933701461396502</c:v>
                </c:pt>
                <c:pt idx="334">
                  <c:v>0.39363430496830937</c:v>
                </c:pt>
                <c:pt idx="335">
                  <c:v>0.39532419553116299</c:v>
                </c:pt>
                <c:pt idx="336">
                  <c:v>0.38164535146714806</c:v>
                </c:pt>
                <c:pt idx="337">
                  <c:v>0.47809987797679099</c:v>
                </c:pt>
                <c:pt idx="338">
                  <c:v>0.48325329942972628</c:v>
                </c:pt>
                <c:pt idx="339">
                  <c:v>0.48117475749342886</c:v>
                </c:pt>
                <c:pt idx="340">
                  <c:v>0.50259975710110893</c:v>
                </c:pt>
                <c:pt idx="341">
                  <c:v>0.50103014005569735</c:v>
                </c:pt>
                <c:pt idx="342">
                  <c:v>0.52603073772769138</c:v>
                </c:pt>
                <c:pt idx="343">
                  <c:v>0.5706604972244157</c:v>
                </c:pt>
                <c:pt idx="344">
                  <c:v>0.57056346827138915</c:v>
                </c:pt>
                <c:pt idx="345">
                  <c:v>0.57132757955947566</c:v>
                </c:pt>
                <c:pt idx="346">
                  <c:v>0.59386148246463821</c:v>
                </c:pt>
                <c:pt idx="347">
                  <c:v>0.60322148703023015</c:v>
                </c:pt>
                <c:pt idx="348">
                  <c:v>0.60379392842906354</c:v>
                </c:pt>
                <c:pt idx="349">
                  <c:v>0.59659930062467614</c:v>
                </c:pt>
                <c:pt idx="350">
                  <c:v>0.59198650399774566</c:v>
                </c:pt>
                <c:pt idx="351">
                  <c:v>0.56908754475671741</c:v>
                </c:pt>
                <c:pt idx="352">
                  <c:v>0.60730994611021771</c:v>
                </c:pt>
                <c:pt idx="353">
                  <c:v>0.61370229528883613</c:v>
                </c:pt>
                <c:pt idx="354">
                  <c:v>0.6282037866398551</c:v>
                </c:pt>
                <c:pt idx="355">
                  <c:v>0.6211808788458496</c:v>
                </c:pt>
                <c:pt idx="356">
                  <c:v>0.64204748419648316</c:v>
                </c:pt>
                <c:pt idx="357">
                  <c:v>0.67479638965554367</c:v>
                </c:pt>
                <c:pt idx="358">
                  <c:v>0.61110691439860443</c:v>
                </c:pt>
                <c:pt idx="359">
                  <c:v>0.60333977512175807</c:v>
                </c:pt>
                <c:pt idx="360">
                  <c:v>0.62728953412521393</c:v>
                </c:pt>
                <c:pt idx="361">
                  <c:v>0.64670154137996316</c:v>
                </c:pt>
                <c:pt idx="362">
                  <c:v>0.66241975780103179</c:v>
                </c:pt>
                <c:pt idx="363">
                  <c:v>0.72654810142414583</c:v>
                </c:pt>
                <c:pt idx="364">
                  <c:v>0.70161827516699271</c:v>
                </c:pt>
                <c:pt idx="365">
                  <c:v>0.70166769483935409</c:v>
                </c:pt>
                <c:pt idx="366">
                  <c:v>0.70095054011976177</c:v>
                </c:pt>
                <c:pt idx="367">
                  <c:v>0.64792968603257117</c:v>
                </c:pt>
                <c:pt idx="368">
                  <c:v>0.62267502553543996</c:v>
                </c:pt>
                <c:pt idx="369">
                  <c:v>0.62974256861452682</c:v>
                </c:pt>
                <c:pt idx="370">
                  <c:v>0.61367124689442021</c:v>
                </c:pt>
                <c:pt idx="371">
                  <c:v>0.67620694001664294</c:v>
                </c:pt>
                <c:pt idx="372">
                  <c:v>0.67584473740813422</c:v>
                </c:pt>
                <c:pt idx="373">
                  <c:v>0.69704604167440853</c:v>
                </c:pt>
                <c:pt idx="374">
                  <c:v>0.69720246192238633</c:v>
                </c:pt>
                <c:pt idx="375">
                  <c:v>0.79283494350838313</c:v>
                </c:pt>
                <c:pt idx="376">
                  <c:v>0.78543760833425136</c:v>
                </c:pt>
                <c:pt idx="377">
                  <c:v>0.92461785057571799</c:v>
                </c:pt>
                <c:pt idx="378">
                  <c:v>0.93065937466462467</c:v>
                </c:pt>
                <c:pt idx="379">
                  <c:v>0.93073959278698759</c:v>
                </c:pt>
                <c:pt idx="380">
                  <c:v>0.97105940331148199</c:v>
                </c:pt>
                <c:pt idx="381">
                  <c:v>1.1993839918331421</c:v>
                </c:pt>
                <c:pt idx="382">
                  <c:v>1.2495631206409747</c:v>
                </c:pt>
                <c:pt idx="383">
                  <c:v>1.2473808256198575</c:v>
                </c:pt>
                <c:pt idx="384">
                  <c:v>1.2786485385271307</c:v>
                </c:pt>
                <c:pt idx="385">
                  <c:v>1.2703857360132793</c:v>
                </c:pt>
                <c:pt idx="386">
                  <c:v>1.28669543812441</c:v>
                </c:pt>
                <c:pt idx="387">
                  <c:v>1.2866165518217763</c:v>
                </c:pt>
                <c:pt idx="388">
                  <c:v>1.2944574498056649</c:v>
                </c:pt>
                <c:pt idx="389">
                  <c:v>1.3023831121719367</c:v>
                </c:pt>
                <c:pt idx="390">
                  <c:v>1.296546515948467</c:v>
                </c:pt>
                <c:pt idx="391">
                  <c:v>1.2903077489189752</c:v>
                </c:pt>
                <c:pt idx="392">
                  <c:v>1.2452950335854176</c:v>
                </c:pt>
                <c:pt idx="393">
                  <c:v>1.3112503064940837</c:v>
                </c:pt>
                <c:pt idx="394">
                  <c:v>1.3056224753225625</c:v>
                </c:pt>
                <c:pt idx="395">
                  <c:v>1.3629427224169224</c:v>
                </c:pt>
                <c:pt idx="396">
                  <c:v>1.354505182041629</c:v>
                </c:pt>
                <c:pt idx="397">
                  <c:v>1.3582523953585857</c:v>
                </c:pt>
                <c:pt idx="398">
                  <c:v>1.2840599998989892</c:v>
                </c:pt>
                <c:pt idx="399">
                  <c:v>1.2878401171781351</c:v>
                </c:pt>
                <c:pt idx="400">
                  <c:v>1.2963724286781244</c:v>
                </c:pt>
                <c:pt idx="401">
                  <c:v>1.2408899367630204</c:v>
                </c:pt>
                <c:pt idx="402">
                  <c:v>1.1157958855948338</c:v>
                </c:pt>
                <c:pt idx="403">
                  <c:v>1.0810914931029705</c:v>
                </c:pt>
                <c:pt idx="404">
                  <c:v>1.0863475369776621</c:v>
                </c:pt>
                <c:pt idx="405">
                  <c:v>0.95979098258318774</c:v>
                </c:pt>
                <c:pt idx="406">
                  <c:v>0.96122995751106033</c:v>
                </c:pt>
                <c:pt idx="407">
                  <c:v>1.1164424945786959</c:v>
                </c:pt>
                <c:pt idx="408">
                  <c:v>1.1218387338207785</c:v>
                </c:pt>
                <c:pt idx="409">
                  <c:v>1.1134480930018755</c:v>
                </c:pt>
                <c:pt idx="410">
                  <c:v>1.1132244100348196</c:v>
                </c:pt>
                <c:pt idx="411">
                  <c:v>1.1343758211036985</c:v>
                </c:pt>
                <c:pt idx="412">
                  <c:v>1.1410459708070919</c:v>
                </c:pt>
                <c:pt idx="413">
                  <c:v>1.1431940991169103</c:v>
                </c:pt>
                <c:pt idx="414">
                  <c:v>1.1139495222189388</c:v>
                </c:pt>
                <c:pt idx="415">
                  <c:v>1.2006233362730219</c:v>
                </c:pt>
                <c:pt idx="416">
                  <c:v>1.178478760173989</c:v>
                </c:pt>
                <c:pt idx="417">
                  <c:v>1.1657332426890694</c:v>
                </c:pt>
                <c:pt idx="418">
                  <c:v>1.2847503560500473</c:v>
                </c:pt>
                <c:pt idx="419">
                  <c:v>1.2409784364654031</c:v>
                </c:pt>
                <c:pt idx="420">
                  <c:v>1.3772321668144467</c:v>
                </c:pt>
                <c:pt idx="421">
                  <c:v>1.3530534331908064</c:v>
                </c:pt>
                <c:pt idx="422">
                  <c:v>1.4125849377605328</c:v>
                </c:pt>
                <c:pt idx="423">
                  <c:v>1.3948492795936573</c:v>
                </c:pt>
                <c:pt idx="424">
                  <c:v>1.3934480131220945</c:v>
                </c:pt>
                <c:pt idx="425">
                  <c:v>1.4075675892237507</c:v>
                </c:pt>
                <c:pt idx="426">
                  <c:v>1.4235013269204815</c:v>
                </c:pt>
                <c:pt idx="427">
                  <c:v>1.4545113848426525</c:v>
                </c:pt>
                <c:pt idx="428">
                  <c:v>1.320818110417562</c:v>
                </c:pt>
                <c:pt idx="429">
                  <c:v>1.3080901172725465</c:v>
                </c:pt>
                <c:pt idx="430">
                  <c:v>1.2857654683627764</c:v>
                </c:pt>
                <c:pt idx="431">
                  <c:v>1.2849520656905329</c:v>
                </c:pt>
                <c:pt idx="432">
                  <c:v>1.2634959823128946</c:v>
                </c:pt>
                <c:pt idx="433">
                  <c:v>1.2539525962947267</c:v>
                </c:pt>
                <c:pt idx="434">
                  <c:v>1.2450412913168694</c:v>
                </c:pt>
                <c:pt idx="435">
                  <c:v>1.2439423275184398</c:v>
                </c:pt>
                <c:pt idx="436">
                  <c:v>1.1514203053939136</c:v>
                </c:pt>
                <c:pt idx="437">
                  <c:v>1.1469079954027424</c:v>
                </c:pt>
                <c:pt idx="438">
                  <c:v>1.1177943665812691</c:v>
                </c:pt>
                <c:pt idx="439">
                  <c:v>1.0017170511724773</c:v>
                </c:pt>
                <c:pt idx="440">
                  <c:v>0.96668741167344463</c:v>
                </c:pt>
                <c:pt idx="441">
                  <c:v>0.68467122992049567</c:v>
                </c:pt>
                <c:pt idx="442">
                  <c:v>0.68355269861807366</c:v>
                </c:pt>
                <c:pt idx="443">
                  <c:v>0.58169401651810537</c:v>
                </c:pt>
                <c:pt idx="444">
                  <c:v>0.5978976365034866</c:v>
                </c:pt>
                <c:pt idx="445">
                  <c:v>0.60358110659445541</c:v>
                </c:pt>
                <c:pt idx="446">
                  <c:v>0.56085029363195449</c:v>
                </c:pt>
                <c:pt idx="447">
                  <c:v>0.53349388324322955</c:v>
                </c:pt>
                <c:pt idx="448">
                  <c:v>0.41438267938874107</c:v>
                </c:pt>
                <c:pt idx="449">
                  <c:v>0.42237837250538435</c:v>
                </c:pt>
                <c:pt idx="450">
                  <c:v>0.42467256591929098</c:v>
                </c:pt>
                <c:pt idx="451">
                  <c:v>0.45733876090495851</c:v>
                </c:pt>
                <c:pt idx="452">
                  <c:v>0.48572563257935175</c:v>
                </c:pt>
                <c:pt idx="453">
                  <c:v>0.4962174936147003</c:v>
                </c:pt>
                <c:pt idx="454">
                  <c:v>0.49828124490246511</c:v>
                </c:pt>
                <c:pt idx="455">
                  <c:v>0.49915093204608985</c:v>
                </c:pt>
                <c:pt idx="456">
                  <c:v>0.52941509612246296</c:v>
                </c:pt>
                <c:pt idx="457">
                  <c:v>0.52076190879713491</c:v>
                </c:pt>
                <c:pt idx="458">
                  <c:v>0.52729978613759887</c:v>
                </c:pt>
                <c:pt idx="459">
                  <c:v>0.56414621939430531</c:v>
                </c:pt>
                <c:pt idx="460">
                  <c:v>0.56377495004279032</c:v>
                </c:pt>
                <c:pt idx="461">
                  <c:v>0.56076721716367528</c:v>
                </c:pt>
                <c:pt idx="462">
                  <c:v>0.56415089028437604</c:v>
                </c:pt>
                <c:pt idx="463">
                  <c:v>0.59608329817550343</c:v>
                </c:pt>
                <c:pt idx="464">
                  <c:v>0.59425626266992371</c:v>
                </c:pt>
                <c:pt idx="465">
                  <c:v>0.56773993660150079</c:v>
                </c:pt>
                <c:pt idx="466">
                  <c:v>0.56688803302500734</c:v>
                </c:pt>
                <c:pt idx="467">
                  <c:v>0.56876748581968239</c:v>
                </c:pt>
                <c:pt idx="468">
                  <c:v>0.56050862729988571</c:v>
                </c:pt>
                <c:pt idx="469">
                  <c:v>0.56149473448476939</c:v>
                </c:pt>
                <c:pt idx="470">
                  <c:v>0.5576934555451839</c:v>
                </c:pt>
                <c:pt idx="471">
                  <c:v>0.6015664784960052</c:v>
                </c:pt>
                <c:pt idx="472">
                  <c:v>0.5787203862311523</c:v>
                </c:pt>
                <c:pt idx="473">
                  <c:v>0.54358968663954843</c:v>
                </c:pt>
                <c:pt idx="474">
                  <c:v>0.52494544698262902</c:v>
                </c:pt>
                <c:pt idx="475">
                  <c:v>0.52213612759428174</c:v>
                </c:pt>
                <c:pt idx="476">
                  <c:v>0.52096366363475588</c:v>
                </c:pt>
                <c:pt idx="477">
                  <c:v>0.46134689266141782</c:v>
                </c:pt>
                <c:pt idx="478">
                  <c:v>0.43555635647615648</c:v>
                </c:pt>
                <c:pt idx="479">
                  <c:v>0.42986122219679079</c:v>
                </c:pt>
                <c:pt idx="480">
                  <c:v>0.40902545390086581</c:v>
                </c:pt>
                <c:pt idx="481">
                  <c:v>0.40198721479756427</c:v>
                </c:pt>
                <c:pt idx="482">
                  <c:v>0.41965335867085179</c:v>
                </c:pt>
                <c:pt idx="483">
                  <c:v>0.41713823811009426</c:v>
                </c:pt>
                <c:pt idx="484">
                  <c:v>0.35034927361060375</c:v>
                </c:pt>
                <c:pt idx="485">
                  <c:v>0.40418449441639909</c:v>
                </c:pt>
                <c:pt idx="486">
                  <c:v>0.39637753435310075</c:v>
                </c:pt>
                <c:pt idx="487">
                  <c:v>0.37944665132585831</c:v>
                </c:pt>
                <c:pt idx="488">
                  <c:v>0.41849370711143929</c:v>
                </c:pt>
                <c:pt idx="489">
                  <c:v>0.41709385344131256</c:v>
                </c:pt>
                <c:pt idx="490">
                  <c:v>0.43557378079649001</c:v>
                </c:pt>
                <c:pt idx="491">
                  <c:v>0.51178245837155989</c:v>
                </c:pt>
                <c:pt idx="492">
                  <c:v>0.56757108137961365</c:v>
                </c:pt>
                <c:pt idx="493">
                  <c:v>0.56607998277897154</c:v>
                </c:pt>
                <c:pt idx="494">
                  <c:v>0.57172741129481519</c:v>
                </c:pt>
                <c:pt idx="495">
                  <c:v>0.58552543989929928</c:v>
                </c:pt>
                <c:pt idx="496">
                  <c:v>0.58659155303975474</c:v>
                </c:pt>
                <c:pt idx="497">
                  <c:v>0.58751542897256959</c:v>
                </c:pt>
                <c:pt idx="498">
                  <c:v>0.58646980717329922</c:v>
                </c:pt>
                <c:pt idx="499">
                  <c:v>0.58703725495915082</c:v>
                </c:pt>
                <c:pt idx="500">
                  <c:v>0.59245781411503673</c:v>
                </c:pt>
                <c:pt idx="501">
                  <c:v>0.58896062036612862</c:v>
                </c:pt>
                <c:pt idx="502">
                  <c:v>0.66452789131867962</c:v>
                </c:pt>
                <c:pt idx="503">
                  <c:v>0.65527826049698334</c:v>
                </c:pt>
                <c:pt idx="504">
                  <c:v>0.65313137128048171</c:v>
                </c:pt>
                <c:pt idx="505">
                  <c:v>0.67555631254364767</c:v>
                </c:pt>
                <c:pt idx="506">
                  <c:v>0.65890196510518362</c:v>
                </c:pt>
                <c:pt idx="507">
                  <c:v>0.66098702179944246</c:v>
                </c:pt>
                <c:pt idx="508">
                  <c:v>0.658769256522867</c:v>
                </c:pt>
                <c:pt idx="509">
                  <c:v>0.65885635323079184</c:v>
                </c:pt>
                <c:pt idx="510">
                  <c:v>0.71527664590186402</c:v>
                </c:pt>
                <c:pt idx="511">
                  <c:v>0.71676298330343613</c:v>
                </c:pt>
                <c:pt idx="512">
                  <c:v>0.69125823166729861</c:v>
                </c:pt>
                <c:pt idx="513">
                  <c:v>0.61541549472573576</c:v>
                </c:pt>
                <c:pt idx="514">
                  <c:v>0.61632521069014812</c:v>
                </c:pt>
                <c:pt idx="515">
                  <c:v>0.61418164301029321</c:v>
                </c:pt>
                <c:pt idx="516">
                  <c:v>0.59324409868400896</c:v>
                </c:pt>
                <c:pt idx="517">
                  <c:v>0.64741221318802111</c:v>
                </c:pt>
                <c:pt idx="518">
                  <c:v>0.64826134806328473</c:v>
                </c:pt>
                <c:pt idx="519">
                  <c:v>0.6468685209037669</c:v>
                </c:pt>
                <c:pt idx="520">
                  <c:v>0.72317504358824658</c:v>
                </c:pt>
                <c:pt idx="521">
                  <c:v>0.71689628226463575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EFE-A51C-5EBCE3BFC0FD}"/>
            </c:ext>
          </c:extLst>
        </c:ser>
        <c:ser>
          <c:idx val="1"/>
          <c:order val="1"/>
          <c:tx>
            <c:v>Exponential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Sheet1!$A$2423:$A$2944</c:f>
              <c:numCache>
                <c:formatCode>m/d/yy</c:formatCode>
                <c:ptCount val="522"/>
                <c:pt idx="0">
                  <c:v>36339</c:v>
                </c:pt>
                <c:pt idx="1">
                  <c:v>36340</c:v>
                </c:pt>
                <c:pt idx="2">
                  <c:v>36341</c:v>
                </c:pt>
                <c:pt idx="3">
                  <c:v>36342</c:v>
                </c:pt>
                <c:pt idx="4">
                  <c:v>36343</c:v>
                </c:pt>
                <c:pt idx="5">
                  <c:v>36346</c:v>
                </c:pt>
                <c:pt idx="6">
                  <c:v>36347</c:v>
                </c:pt>
                <c:pt idx="7">
                  <c:v>36348</c:v>
                </c:pt>
                <c:pt idx="8">
                  <c:v>36349</c:v>
                </c:pt>
                <c:pt idx="9">
                  <c:v>36350</c:v>
                </c:pt>
                <c:pt idx="10">
                  <c:v>36353</c:v>
                </c:pt>
                <c:pt idx="11">
                  <c:v>36354</c:v>
                </c:pt>
                <c:pt idx="12">
                  <c:v>36355</c:v>
                </c:pt>
                <c:pt idx="13">
                  <c:v>36356</c:v>
                </c:pt>
                <c:pt idx="14">
                  <c:v>36357</c:v>
                </c:pt>
                <c:pt idx="15">
                  <c:v>36360</c:v>
                </c:pt>
                <c:pt idx="16">
                  <c:v>36361</c:v>
                </c:pt>
                <c:pt idx="17">
                  <c:v>36362</c:v>
                </c:pt>
                <c:pt idx="18">
                  <c:v>36363</c:v>
                </c:pt>
                <c:pt idx="19">
                  <c:v>36364</c:v>
                </c:pt>
                <c:pt idx="20">
                  <c:v>36367</c:v>
                </c:pt>
                <c:pt idx="21">
                  <c:v>36368</c:v>
                </c:pt>
                <c:pt idx="22">
                  <c:v>36369</c:v>
                </c:pt>
                <c:pt idx="23">
                  <c:v>36370</c:v>
                </c:pt>
                <c:pt idx="24">
                  <c:v>36371</c:v>
                </c:pt>
                <c:pt idx="25">
                  <c:v>36374</c:v>
                </c:pt>
                <c:pt idx="26">
                  <c:v>36375</c:v>
                </c:pt>
                <c:pt idx="27">
                  <c:v>36376</c:v>
                </c:pt>
                <c:pt idx="28">
                  <c:v>36377</c:v>
                </c:pt>
                <c:pt idx="29">
                  <c:v>36378</c:v>
                </c:pt>
                <c:pt idx="30">
                  <c:v>36381</c:v>
                </c:pt>
                <c:pt idx="31">
                  <c:v>36382</c:v>
                </c:pt>
                <c:pt idx="32">
                  <c:v>36383</c:v>
                </c:pt>
                <c:pt idx="33">
                  <c:v>36384</c:v>
                </c:pt>
                <c:pt idx="34">
                  <c:v>36385</c:v>
                </c:pt>
                <c:pt idx="35">
                  <c:v>36388</c:v>
                </c:pt>
                <c:pt idx="36">
                  <c:v>36389</c:v>
                </c:pt>
                <c:pt idx="37">
                  <c:v>36390</c:v>
                </c:pt>
                <c:pt idx="38">
                  <c:v>36391</c:v>
                </c:pt>
                <c:pt idx="39">
                  <c:v>36392</c:v>
                </c:pt>
                <c:pt idx="40">
                  <c:v>36395</c:v>
                </c:pt>
                <c:pt idx="41">
                  <c:v>36396</c:v>
                </c:pt>
                <c:pt idx="42">
                  <c:v>36397</c:v>
                </c:pt>
                <c:pt idx="43">
                  <c:v>36398</c:v>
                </c:pt>
                <c:pt idx="44">
                  <c:v>36399</c:v>
                </c:pt>
                <c:pt idx="45">
                  <c:v>36402</c:v>
                </c:pt>
                <c:pt idx="46">
                  <c:v>36403</c:v>
                </c:pt>
                <c:pt idx="47">
                  <c:v>36404</c:v>
                </c:pt>
                <c:pt idx="48">
                  <c:v>36405</c:v>
                </c:pt>
                <c:pt idx="49">
                  <c:v>36406</c:v>
                </c:pt>
                <c:pt idx="50">
                  <c:v>36409</c:v>
                </c:pt>
                <c:pt idx="51">
                  <c:v>36410</c:v>
                </c:pt>
                <c:pt idx="52">
                  <c:v>36411</c:v>
                </c:pt>
                <c:pt idx="53">
                  <c:v>36412</c:v>
                </c:pt>
                <c:pt idx="54">
                  <c:v>36413</c:v>
                </c:pt>
                <c:pt idx="55">
                  <c:v>36416</c:v>
                </c:pt>
                <c:pt idx="56">
                  <c:v>36417</c:v>
                </c:pt>
                <c:pt idx="57">
                  <c:v>36418</c:v>
                </c:pt>
                <c:pt idx="58">
                  <c:v>36419</c:v>
                </c:pt>
                <c:pt idx="59">
                  <c:v>36420</c:v>
                </c:pt>
                <c:pt idx="60">
                  <c:v>36423</c:v>
                </c:pt>
                <c:pt idx="61">
                  <c:v>36424</c:v>
                </c:pt>
                <c:pt idx="62">
                  <c:v>36425</c:v>
                </c:pt>
                <c:pt idx="63">
                  <c:v>36426</c:v>
                </c:pt>
                <c:pt idx="64">
                  <c:v>36427</c:v>
                </c:pt>
                <c:pt idx="65">
                  <c:v>36430</c:v>
                </c:pt>
                <c:pt idx="66">
                  <c:v>36431</c:v>
                </c:pt>
                <c:pt idx="67">
                  <c:v>36432</c:v>
                </c:pt>
                <c:pt idx="68">
                  <c:v>36433</c:v>
                </c:pt>
                <c:pt idx="69">
                  <c:v>36434</c:v>
                </c:pt>
                <c:pt idx="70">
                  <c:v>36437</c:v>
                </c:pt>
                <c:pt idx="71">
                  <c:v>36438</c:v>
                </c:pt>
                <c:pt idx="72">
                  <c:v>36439</c:v>
                </c:pt>
                <c:pt idx="73">
                  <c:v>36440</c:v>
                </c:pt>
                <c:pt idx="74">
                  <c:v>36441</c:v>
                </c:pt>
                <c:pt idx="75">
                  <c:v>36444</c:v>
                </c:pt>
                <c:pt idx="76">
                  <c:v>36445</c:v>
                </c:pt>
                <c:pt idx="77">
                  <c:v>36446</c:v>
                </c:pt>
                <c:pt idx="78">
                  <c:v>36447</c:v>
                </c:pt>
                <c:pt idx="79">
                  <c:v>36448</c:v>
                </c:pt>
                <c:pt idx="80">
                  <c:v>36451</c:v>
                </c:pt>
                <c:pt idx="81">
                  <c:v>36452</c:v>
                </c:pt>
                <c:pt idx="82">
                  <c:v>36453</c:v>
                </c:pt>
                <c:pt idx="83">
                  <c:v>36454</c:v>
                </c:pt>
                <c:pt idx="84">
                  <c:v>36455</c:v>
                </c:pt>
                <c:pt idx="85">
                  <c:v>36458</c:v>
                </c:pt>
                <c:pt idx="86">
                  <c:v>36459</c:v>
                </c:pt>
                <c:pt idx="87">
                  <c:v>36460</c:v>
                </c:pt>
                <c:pt idx="88">
                  <c:v>36461</c:v>
                </c:pt>
                <c:pt idx="89">
                  <c:v>36462</c:v>
                </c:pt>
                <c:pt idx="90">
                  <c:v>36465</c:v>
                </c:pt>
                <c:pt idx="91">
                  <c:v>36466</c:v>
                </c:pt>
                <c:pt idx="92">
                  <c:v>36467</c:v>
                </c:pt>
                <c:pt idx="93">
                  <c:v>36468</c:v>
                </c:pt>
                <c:pt idx="94">
                  <c:v>36469</c:v>
                </c:pt>
                <c:pt idx="95">
                  <c:v>36472</c:v>
                </c:pt>
                <c:pt idx="96">
                  <c:v>36473</c:v>
                </c:pt>
                <c:pt idx="97">
                  <c:v>36474</c:v>
                </c:pt>
                <c:pt idx="98">
                  <c:v>36475</c:v>
                </c:pt>
                <c:pt idx="99">
                  <c:v>36476</c:v>
                </c:pt>
                <c:pt idx="100">
                  <c:v>36479</c:v>
                </c:pt>
                <c:pt idx="101">
                  <c:v>36480</c:v>
                </c:pt>
                <c:pt idx="102">
                  <c:v>36481</c:v>
                </c:pt>
                <c:pt idx="103">
                  <c:v>36482</c:v>
                </c:pt>
                <c:pt idx="104">
                  <c:v>36483</c:v>
                </c:pt>
                <c:pt idx="105">
                  <c:v>36486</c:v>
                </c:pt>
                <c:pt idx="106">
                  <c:v>36487</c:v>
                </c:pt>
                <c:pt idx="107">
                  <c:v>36488</c:v>
                </c:pt>
                <c:pt idx="108">
                  <c:v>36489</c:v>
                </c:pt>
                <c:pt idx="109">
                  <c:v>36490</c:v>
                </c:pt>
                <c:pt idx="110">
                  <c:v>36493</c:v>
                </c:pt>
                <c:pt idx="111">
                  <c:v>36494</c:v>
                </c:pt>
                <c:pt idx="112">
                  <c:v>36495</c:v>
                </c:pt>
                <c:pt idx="113">
                  <c:v>36496</c:v>
                </c:pt>
                <c:pt idx="114">
                  <c:v>36497</c:v>
                </c:pt>
                <c:pt idx="115">
                  <c:v>36500</c:v>
                </c:pt>
                <c:pt idx="116">
                  <c:v>36501</c:v>
                </c:pt>
                <c:pt idx="117">
                  <c:v>36502</c:v>
                </c:pt>
                <c:pt idx="118">
                  <c:v>36503</c:v>
                </c:pt>
                <c:pt idx="119">
                  <c:v>36504</c:v>
                </c:pt>
                <c:pt idx="120">
                  <c:v>36507</c:v>
                </c:pt>
                <c:pt idx="121">
                  <c:v>36508</c:v>
                </c:pt>
                <c:pt idx="122">
                  <c:v>36509</c:v>
                </c:pt>
                <c:pt idx="123">
                  <c:v>36510</c:v>
                </c:pt>
                <c:pt idx="124">
                  <c:v>36511</c:v>
                </c:pt>
                <c:pt idx="125">
                  <c:v>36514</c:v>
                </c:pt>
                <c:pt idx="126">
                  <c:v>36515</c:v>
                </c:pt>
                <c:pt idx="127">
                  <c:v>36516</c:v>
                </c:pt>
                <c:pt idx="128">
                  <c:v>36517</c:v>
                </c:pt>
                <c:pt idx="129">
                  <c:v>36518</c:v>
                </c:pt>
                <c:pt idx="130">
                  <c:v>36521</c:v>
                </c:pt>
                <c:pt idx="131">
                  <c:v>36522</c:v>
                </c:pt>
                <c:pt idx="132">
                  <c:v>36523</c:v>
                </c:pt>
                <c:pt idx="133">
                  <c:v>36524</c:v>
                </c:pt>
                <c:pt idx="134">
                  <c:v>36525</c:v>
                </c:pt>
                <c:pt idx="135">
                  <c:v>36528</c:v>
                </c:pt>
                <c:pt idx="136">
                  <c:v>36529</c:v>
                </c:pt>
                <c:pt idx="137">
                  <c:v>36530</c:v>
                </c:pt>
                <c:pt idx="138">
                  <c:v>36531</c:v>
                </c:pt>
                <c:pt idx="139">
                  <c:v>36532</c:v>
                </c:pt>
                <c:pt idx="140">
                  <c:v>36535</c:v>
                </c:pt>
                <c:pt idx="141">
                  <c:v>36536</c:v>
                </c:pt>
                <c:pt idx="142">
                  <c:v>36537</c:v>
                </c:pt>
                <c:pt idx="143">
                  <c:v>36538</c:v>
                </c:pt>
                <c:pt idx="144">
                  <c:v>36539</c:v>
                </c:pt>
                <c:pt idx="145">
                  <c:v>36542</c:v>
                </c:pt>
                <c:pt idx="146">
                  <c:v>36543</c:v>
                </c:pt>
                <c:pt idx="147">
                  <c:v>36544</c:v>
                </c:pt>
                <c:pt idx="148">
                  <c:v>36545</c:v>
                </c:pt>
                <c:pt idx="149">
                  <c:v>36546</c:v>
                </c:pt>
                <c:pt idx="150">
                  <c:v>36549</c:v>
                </c:pt>
                <c:pt idx="151">
                  <c:v>36550</c:v>
                </c:pt>
                <c:pt idx="152">
                  <c:v>36551</c:v>
                </c:pt>
                <c:pt idx="153">
                  <c:v>36552</c:v>
                </c:pt>
                <c:pt idx="154">
                  <c:v>36553</c:v>
                </c:pt>
                <c:pt idx="155">
                  <c:v>36556</c:v>
                </c:pt>
                <c:pt idx="156">
                  <c:v>36557</c:v>
                </c:pt>
                <c:pt idx="157">
                  <c:v>36558</c:v>
                </c:pt>
                <c:pt idx="158">
                  <c:v>36559</c:v>
                </c:pt>
                <c:pt idx="159">
                  <c:v>36560</c:v>
                </c:pt>
                <c:pt idx="160">
                  <c:v>36563</c:v>
                </c:pt>
                <c:pt idx="161">
                  <c:v>36564</c:v>
                </c:pt>
                <c:pt idx="162">
                  <c:v>36565</c:v>
                </c:pt>
                <c:pt idx="163">
                  <c:v>36566</c:v>
                </c:pt>
                <c:pt idx="164">
                  <c:v>36567</c:v>
                </c:pt>
                <c:pt idx="165">
                  <c:v>36570</c:v>
                </c:pt>
                <c:pt idx="166">
                  <c:v>36571</c:v>
                </c:pt>
                <c:pt idx="167">
                  <c:v>36572</c:v>
                </c:pt>
                <c:pt idx="168">
                  <c:v>36573</c:v>
                </c:pt>
                <c:pt idx="169">
                  <c:v>36574</c:v>
                </c:pt>
                <c:pt idx="170">
                  <c:v>36577</c:v>
                </c:pt>
                <c:pt idx="171">
                  <c:v>36578</c:v>
                </c:pt>
                <c:pt idx="172">
                  <c:v>36579</c:v>
                </c:pt>
                <c:pt idx="173">
                  <c:v>36580</c:v>
                </c:pt>
                <c:pt idx="174">
                  <c:v>36581</c:v>
                </c:pt>
                <c:pt idx="175">
                  <c:v>36584</c:v>
                </c:pt>
                <c:pt idx="176">
                  <c:v>36585</c:v>
                </c:pt>
                <c:pt idx="177">
                  <c:v>36586</c:v>
                </c:pt>
                <c:pt idx="178">
                  <c:v>36587</c:v>
                </c:pt>
                <c:pt idx="179">
                  <c:v>36588</c:v>
                </c:pt>
                <c:pt idx="180">
                  <c:v>36591</c:v>
                </c:pt>
                <c:pt idx="181">
                  <c:v>36592</c:v>
                </c:pt>
                <c:pt idx="182">
                  <c:v>36593</c:v>
                </c:pt>
                <c:pt idx="183">
                  <c:v>36594</c:v>
                </c:pt>
                <c:pt idx="184">
                  <c:v>36595</c:v>
                </c:pt>
                <c:pt idx="185">
                  <c:v>36598</c:v>
                </c:pt>
                <c:pt idx="186">
                  <c:v>36599</c:v>
                </c:pt>
                <c:pt idx="187">
                  <c:v>36600</c:v>
                </c:pt>
                <c:pt idx="188">
                  <c:v>36601</c:v>
                </c:pt>
                <c:pt idx="189">
                  <c:v>36602</c:v>
                </c:pt>
                <c:pt idx="190">
                  <c:v>36605</c:v>
                </c:pt>
                <c:pt idx="191">
                  <c:v>36606</c:v>
                </c:pt>
                <c:pt idx="192">
                  <c:v>36607</c:v>
                </c:pt>
                <c:pt idx="193">
                  <c:v>36608</c:v>
                </c:pt>
                <c:pt idx="194">
                  <c:v>36609</c:v>
                </c:pt>
                <c:pt idx="195">
                  <c:v>36612</c:v>
                </c:pt>
                <c:pt idx="196">
                  <c:v>36613</c:v>
                </c:pt>
                <c:pt idx="197">
                  <c:v>36614</c:v>
                </c:pt>
                <c:pt idx="198">
                  <c:v>36615</c:v>
                </c:pt>
                <c:pt idx="199">
                  <c:v>36616</c:v>
                </c:pt>
                <c:pt idx="200">
                  <c:v>36619</c:v>
                </c:pt>
                <c:pt idx="201">
                  <c:v>36620</c:v>
                </c:pt>
                <c:pt idx="202">
                  <c:v>36621</c:v>
                </c:pt>
                <c:pt idx="203">
                  <c:v>36622</c:v>
                </c:pt>
                <c:pt idx="204">
                  <c:v>36623</c:v>
                </c:pt>
                <c:pt idx="205">
                  <c:v>36626</c:v>
                </c:pt>
                <c:pt idx="206">
                  <c:v>36627</c:v>
                </c:pt>
                <c:pt idx="207">
                  <c:v>36628</c:v>
                </c:pt>
                <c:pt idx="208">
                  <c:v>36629</c:v>
                </c:pt>
                <c:pt idx="209">
                  <c:v>36630</c:v>
                </c:pt>
                <c:pt idx="210">
                  <c:v>36633</c:v>
                </c:pt>
                <c:pt idx="211">
                  <c:v>36634</c:v>
                </c:pt>
                <c:pt idx="212">
                  <c:v>36635</c:v>
                </c:pt>
                <c:pt idx="213">
                  <c:v>36636</c:v>
                </c:pt>
                <c:pt idx="214">
                  <c:v>36637</c:v>
                </c:pt>
                <c:pt idx="215">
                  <c:v>36640</c:v>
                </c:pt>
                <c:pt idx="216">
                  <c:v>36641</c:v>
                </c:pt>
                <c:pt idx="217">
                  <c:v>36642</c:v>
                </c:pt>
                <c:pt idx="218">
                  <c:v>36643</c:v>
                </c:pt>
                <c:pt idx="219">
                  <c:v>36644</c:v>
                </c:pt>
                <c:pt idx="220">
                  <c:v>36647</c:v>
                </c:pt>
                <c:pt idx="221">
                  <c:v>36648</c:v>
                </c:pt>
                <c:pt idx="222">
                  <c:v>36649</c:v>
                </c:pt>
                <c:pt idx="223">
                  <c:v>36650</c:v>
                </c:pt>
                <c:pt idx="224">
                  <c:v>36651</c:v>
                </c:pt>
                <c:pt idx="225">
                  <c:v>36654</c:v>
                </c:pt>
                <c:pt idx="226">
                  <c:v>36655</c:v>
                </c:pt>
                <c:pt idx="227">
                  <c:v>36656</c:v>
                </c:pt>
                <c:pt idx="228">
                  <c:v>36657</c:v>
                </c:pt>
                <c:pt idx="229">
                  <c:v>36658</c:v>
                </c:pt>
                <c:pt idx="230">
                  <c:v>36661</c:v>
                </c:pt>
                <c:pt idx="231">
                  <c:v>36662</c:v>
                </c:pt>
                <c:pt idx="232">
                  <c:v>36663</c:v>
                </c:pt>
                <c:pt idx="233">
                  <c:v>36664</c:v>
                </c:pt>
                <c:pt idx="234">
                  <c:v>36665</c:v>
                </c:pt>
                <c:pt idx="235">
                  <c:v>36668</c:v>
                </c:pt>
                <c:pt idx="236">
                  <c:v>36669</c:v>
                </c:pt>
                <c:pt idx="237">
                  <c:v>36670</c:v>
                </c:pt>
                <c:pt idx="238">
                  <c:v>36671</c:v>
                </c:pt>
                <c:pt idx="239">
                  <c:v>36672</c:v>
                </c:pt>
                <c:pt idx="240">
                  <c:v>36675</c:v>
                </c:pt>
                <c:pt idx="241">
                  <c:v>36676</c:v>
                </c:pt>
                <c:pt idx="242">
                  <c:v>36677</c:v>
                </c:pt>
                <c:pt idx="243">
                  <c:v>36678</c:v>
                </c:pt>
                <c:pt idx="244">
                  <c:v>36679</c:v>
                </c:pt>
                <c:pt idx="245">
                  <c:v>36682</c:v>
                </c:pt>
                <c:pt idx="246">
                  <c:v>36683</c:v>
                </c:pt>
                <c:pt idx="247">
                  <c:v>36684</c:v>
                </c:pt>
                <c:pt idx="248">
                  <c:v>36685</c:v>
                </c:pt>
                <c:pt idx="249">
                  <c:v>36686</c:v>
                </c:pt>
                <c:pt idx="250">
                  <c:v>36689</c:v>
                </c:pt>
                <c:pt idx="251">
                  <c:v>36690</c:v>
                </c:pt>
                <c:pt idx="252">
                  <c:v>36691</c:v>
                </c:pt>
                <c:pt idx="253">
                  <c:v>36692</c:v>
                </c:pt>
                <c:pt idx="254">
                  <c:v>36693</c:v>
                </c:pt>
                <c:pt idx="255">
                  <c:v>36696</c:v>
                </c:pt>
                <c:pt idx="256">
                  <c:v>36697</c:v>
                </c:pt>
                <c:pt idx="257">
                  <c:v>36698</c:v>
                </c:pt>
                <c:pt idx="258">
                  <c:v>36699</c:v>
                </c:pt>
                <c:pt idx="259">
                  <c:v>36700</c:v>
                </c:pt>
                <c:pt idx="260">
                  <c:v>36703</c:v>
                </c:pt>
                <c:pt idx="261">
                  <c:v>36704</c:v>
                </c:pt>
                <c:pt idx="262">
                  <c:v>36705</c:v>
                </c:pt>
                <c:pt idx="263">
                  <c:v>36706</c:v>
                </c:pt>
                <c:pt idx="264">
                  <c:v>36707</c:v>
                </c:pt>
                <c:pt idx="265">
                  <c:v>36710</c:v>
                </c:pt>
                <c:pt idx="266">
                  <c:v>36711</c:v>
                </c:pt>
                <c:pt idx="267">
                  <c:v>36712</c:v>
                </c:pt>
                <c:pt idx="268">
                  <c:v>36713</c:v>
                </c:pt>
                <c:pt idx="269">
                  <c:v>36714</c:v>
                </c:pt>
                <c:pt idx="270">
                  <c:v>36717</c:v>
                </c:pt>
                <c:pt idx="271">
                  <c:v>36718</c:v>
                </c:pt>
                <c:pt idx="272">
                  <c:v>36719</c:v>
                </c:pt>
                <c:pt idx="273">
                  <c:v>36720</c:v>
                </c:pt>
                <c:pt idx="274">
                  <c:v>36721</c:v>
                </c:pt>
                <c:pt idx="275">
                  <c:v>36724</c:v>
                </c:pt>
                <c:pt idx="276">
                  <c:v>36725</c:v>
                </c:pt>
                <c:pt idx="277">
                  <c:v>36726</c:v>
                </c:pt>
                <c:pt idx="278">
                  <c:v>36727</c:v>
                </c:pt>
                <c:pt idx="279">
                  <c:v>36728</c:v>
                </c:pt>
                <c:pt idx="280">
                  <c:v>36731</c:v>
                </c:pt>
                <c:pt idx="281">
                  <c:v>36732</c:v>
                </c:pt>
                <c:pt idx="282">
                  <c:v>36733</c:v>
                </c:pt>
                <c:pt idx="283">
                  <c:v>36734</c:v>
                </c:pt>
                <c:pt idx="284">
                  <c:v>36735</c:v>
                </c:pt>
                <c:pt idx="285">
                  <c:v>36738</c:v>
                </c:pt>
                <c:pt idx="286">
                  <c:v>36739</c:v>
                </c:pt>
                <c:pt idx="287">
                  <c:v>36740</c:v>
                </c:pt>
                <c:pt idx="288">
                  <c:v>36741</c:v>
                </c:pt>
                <c:pt idx="289">
                  <c:v>36742</c:v>
                </c:pt>
                <c:pt idx="290">
                  <c:v>36745</c:v>
                </c:pt>
                <c:pt idx="291">
                  <c:v>36746</c:v>
                </c:pt>
                <c:pt idx="292">
                  <c:v>36747</c:v>
                </c:pt>
                <c:pt idx="293">
                  <c:v>36748</c:v>
                </c:pt>
                <c:pt idx="294">
                  <c:v>36749</c:v>
                </c:pt>
                <c:pt idx="295">
                  <c:v>36752</c:v>
                </c:pt>
                <c:pt idx="296">
                  <c:v>36753</c:v>
                </c:pt>
                <c:pt idx="297">
                  <c:v>36754</c:v>
                </c:pt>
                <c:pt idx="298">
                  <c:v>36755</c:v>
                </c:pt>
                <c:pt idx="299">
                  <c:v>36756</c:v>
                </c:pt>
                <c:pt idx="300">
                  <c:v>36759</c:v>
                </c:pt>
                <c:pt idx="301">
                  <c:v>36760</c:v>
                </c:pt>
                <c:pt idx="302">
                  <c:v>36761</c:v>
                </c:pt>
                <c:pt idx="303">
                  <c:v>36762</c:v>
                </c:pt>
                <c:pt idx="304">
                  <c:v>36763</c:v>
                </c:pt>
                <c:pt idx="305">
                  <c:v>36766</c:v>
                </c:pt>
                <c:pt idx="306">
                  <c:v>36767</c:v>
                </c:pt>
                <c:pt idx="307">
                  <c:v>36768</c:v>
                </c:pt>
                <c:pt idx="308">
                  <c:v>36769</c:v>
                </c:pt>
                <c:pt idx="309">
                  <c:v>36770</c:v>
                </c:pt>
                <c:pt idx="310">
                  <c:v>36773</c:v>
                </c:pt>
                <c:pt idx="311">
                  <c:v>36774</c:v>
                </c:pt>
                <c:pt idx="312">
                  <c:v>36775</c:v>
                </c:pt>
                <c:pt idx="313">
                  <c:v>36776</c:v>
                </c:pt>
                <c:pt idx="314">
                  <c:v>36777</c:v>
                </c:pt>
                <c:pt idx="315">
                  <c:v>36780</c:v>
                </c:pt>
                <c:pt idx="316">
                  <c:v>36781</c:v>
                </c:pt>
                <c:pt idx="317">
                  <c:v>36782</c:v>
                </c:pt>
                <c:pt idx="318">
                  <c:v>36783</c:v>
                </c:pt>
                <c:pt idx="319">
                  <c:v>36784</c:v>
                </c:pt>
                <c:pt idx="320">
                  <c:v>36787</c:v>
                </c:pt>
                <c:pt idx="321">
                  <c:v>36788</c:v>
                </c:pt>
                <c:pt idx="322">
                  <c:v>36789</c:v>
                </c:pt>
                <c:pt idx="323">
                  <c:v>36790</c:v>
                </c:pt>
                <c:pt idx="324">
                  <c:v>36791</c:v>
                </c:pt>
                <c:pt idx="325">
                  <c:v>36794</c:v>
                </c:pt>
                <c:pt idx="326">
                  <c:v>36795</c:v>
                </c:pt>
                <c:pt idx="327">
                  <c:v>36796</c:v>
                </c:pt>
                <c:pt idx="328">
                  <c:v>36797</c:v>
                </c:pt>
                <c:pt idx="329">
                  <c:v>36798</c:v>
                </c:pt>
                <c:pt idx="330">
                  <c:v>36801</c:v>
                </c:pt>
                <c:pt idx="331">
                  <c:v>36802</c:v>
                </c:pt>
                <c:pt idx="332">
                  <c:v>36803</c:v>
                </c:pt>
                <c:pt idx="333">
                  <c:v>36804</c:v>
                </c:pt>
                <c:pt idx="334">
                  <c:v>36805</c:v>
                </c:pt>
                <c:pt idx="335">
                  <c:v>36808</c:v>
                </c:pt>
                <c:pt idx="336">
                  <c:v>36809</c:v>
                </c:pt>
                <c:pt idx="337">
                  <c:v>36810</c:v>
                </c:pt>
                <c:pt idx="338">
                  <c:v>36811</c:v>
                </c:pt>
                <c:pt idx="339">
                  <c:v>36812</c:v>
                </c:pt>
                <c:pt idx="340">
                  <c:v>36815</c:v>
                </c:pt>
                <c:pt idx="341">
                  <c:v>36816</c:v>
                </c:pt>
                <c:pt idx="342">
                  <c:v>36817</c:v>
                </c:pt>
                <c:pt idx="343">
                  <c:v>36818</c:v>
                </c:pt>
                <c:pt idx="344">
                  <c:v>36819</c:v>
                </c:pt>
                <c:pt idx="345">
                  <c:v>36822</c:v>
                </c:pt>
                <c:pt idx="346">
                  <c:v>36823</c:v>
                </c:pt>
                <c:pt idx="347">
                  <c:v>36824</c:v>
                </c:pt>
                <c:pt idx="348">
                  <c:v>36825</c:v>
                </c:pt>
                <c:pt idx="349">
                  <c:v>36826</c:v>
                </c:pt>
                <c:pt idx="350">
                  <c:v>36829</c:v>
                </c:pt>
                <c:pt idx="351">
                  <c:v>36830</c:v>
                </c:pt>
                <c:pt idx="352">
                  <c:v>36831</c:v>
                </c:pt>
                <c:pt idx="353">
                  <c:v>36832</c:v>
                </c:pt>
                <c:pt idx="354">
                  <c:v>36833</c:v>
                </c:pt>
                <c:pt idx="355">
                  <c:v>36836</c:v>
                </c:pt>
                <c:pt idx="356">
                  <c:v>36837</c:v>
                </c:pt>
                <c:pt idx="357">
                  <c:v>36838</c:v>
                </c:pt>
                <c:pt idx="358">
                  <c:v>36839</c:v>
                </c:pt>
                <c:pt idx="359">
                  <c:v>36840</c:v>
                </c:pt>
                <c:pt idx="360">
                  <c:v>36843</c:v>
                </c:pt>
                <c:pt idx="361">
                  <c:v>36844</c:v>
                </c:pt>
                <c:pt idx="362">
                  <c:v>36845</c:v>
                </c:pt>
                <c:pt idx="363">
                  <c:v>36846</c:v>
                </c:pt>
                <c:pt idx="364">
                  <c:v>36847</c:v>
                </c:pt>
                <c:pt idx="365">
                  <c:v>36850</c:v>
                </c:pt>
                <c:pt idx="366">
                  <c:v>36851</c:v>
                </c:pt>
                <c:pt idx="367">
                  <c:v>36852</c:v>
                </c:pt>
                <c:pt idx="368">
                  <c:v>36853</c:v>
                </c:pt>
                <c:pt idx="369">
                  <c:v>36854</c:v>
                </c:pt>
                <c:pt idx="370">
                  <c:v>36857</c:v>
                </c:pt>
                <c:pt idx="371">
                  <c:v>36858</c:v>
                </c:pt>
                <c:pt idx="372">
                  <c:v>36859</c:v>
                </c:pt>
                <c:pt idx="373">
                  <c:v>36860</c:v>
                </c:pt>
                <c:pt idx="374">
                  <c:v>36861</c:v>
                </c:pt>
                <c:pt idx="375">
                  <c:v>36864</c:v>
                </c:pt>
                <c:pt idx="376">
                  <c:v>36865</c:v>
                </c:pt>
                <c:pt idx="377">
                  <c:v>36866</c:v>
                </c:pt>
                <c:pt idx="378">
                  <c:v>36867</c:v>
                </c:pt>
                <c:pt idx="379">
                  <c:v>36868</c:v>
                </c:pt>
                <c:pt idx="380">
                  <c:v>36871</c:v>
                </c:pt>
                <c:pt idx="381">
                  <c:v>36872</c:v>
                </c:pt>
                <c:pt idx="382">
                  <c:v>36873</c:v>
                </c:pt>
                <c:pt idx="383">
                  <c:v>36874</c:v>
                </c:pt>
                <c:pt idx="384">
                  <c:v>36875</c:v>
                </c:pt>
                <c:pt idx="385">
                  <c:v>36878</c:v>
                </c:pt>
                <c:pt idx="386">
                  <c:v>36879</c:v>
                </c:pt>
                <c:pt idx="387">
                  <c:v>36880</c:v>
                </c:pt>
                <c:pt idx="388">
                  <c:v>36881</c:v>
                </c:pt>
                <c:pt idx="389">
                  <c:v>36882</c:v>
                </c:pt>
                <c:pt idx="390">
                  <c:v>36885</c:v>
                </c:pt>
                <c:pt idx="391">
                  <c:v>36886</c:v>
                </c:pt>
                <c:pt idx="392">
                  <c:v>36887</c:v>
                </c:pt>
                <c:pt idx="393">
                  <c:v>36888</c:v>
                </c:pt>
                <c:pt idx="394">
                  <c:v>36889</c:v>
                </c:pt>
                <c:pt idx="395">
                  <c:v>36892</c:v>
                </c:pt>
                <c:pt idx="396">
                  <c:v>36893</c:v>
                </c:pt>
                <c:pt idx="397">
                  <c:v>36894</c:v>
                </c:pt>
                <c:pt idx="398">
                  <c:v>36895</c:v>
                </c:pt>
                <c:pt idx="399">
                  <c:v>36896</c:v>
                </c:pt>
                <c:pt idx="400">
                  <c:v>36899</c:v>
                </c:pt>
                <c:pt idx="401">
                  <c:v>36900</c:v>
                </c:pt>
                <c:pt idx="402">
                  <c:v>36901</c:v>
                </c:pt>
                <c:pt idx="403">
                  <c:v>36902</c:v>
                </c:pt>
                <c:pt idx="404">
                  <c:v>36903</c:v>
                </c:pt>
                <c:pt idx="405">
                  <c:v>36906</c:v>
                </c:pt>
                <c:pt idx="406">
                  <c:v>36907</c:v>
                </c:pt>
                <c:pt idx="407">
                  <c:v>36908</c:v>
                </c:pt>
                <c:pt idx="408">
                  <c:v>36909</c:v>
                </c:pt>
                <c:pt idx="409">
                  <c:v>36910</c:v>
                </c:pt>
                <c:pt idx="410">
                  <c:v>36913</c:v>
                </c:pt>
                <c:pt idx="411">
                  <c:v>36914</c:v>
                </c:pt>
                <c:pt idx="412">
                  <c:v>36915</c:v>
                </c:pt>
                <c:pt idx="413">
                  <c:v>36916</c:v>
                </c:pt>
                <c:pt idx="414">
                  <c:v>36917</c:v>
                </c:pt>
                <c:pt idx="415">
                  <c:v>36920</c:v>
                </c:pt>
                <c:pt idx="416">
                  <c:v>36921</c:v>
                </c:pt>
                <c:pt idx="417">
                  <c:v>36922</c:v>
                </c:pt>
                <c:pt idx="418">
                  <c:v>36923</c:v>
                </c:pt>
                <c:pt idx="419">
                  <c:v>36924</c:v>
                </c:pt>
                <c:pt idx="420">
                  <c:v>36927</c:v>
                </c:pt>
                <c:pt idx="421">
                  <c:v>36928</c:v>
                </c:pt>
                <c:pt idx="422">
                  <c:v>36929</c:v>
                </c:pt>
                <c:pt idx="423">
                  <c:v>36930</c:v>
                </c:pt>
                <c:pt idx="424">
                  <c:v>36931</c:v>
                </c:pt>
                <c:pt idx="425">
                  <c:v>36934</c:v>
                </c:pt>
                <c:pt idx="426">
                  <c:v>36935</c:v>
                </c:pt>
                <c:pt idx="427">
                  <c:v>36936</c:v>
                </c:pt>
                <c:pt idx="428">
                  <c:v>36937</c:v>
                </c:pt>
                <c:pt idx="429">
                  <c:v>36938</c:v>
                </c:pt>
                <c:pt idx="430">
                  <c:v>36941</c:v>
                </c:pt>
                <c:pt idx="431">
                  <c:v>36942</c:v>
                </c:pt>
                <c:pt idx="432">
                  <c:v>36943</c:v>
                </c:pt>
                <c:pt idx="433">
                  <c:v>36944</c:v>
                </c:pt>
                <c:pt idx="434">
                  <c:v>36945</c:v>
                </c:pt>
                <c:pt idx="435">
                  <c:v>36948</c:v>
                </c:pt>
                <c:pt idx="436">
                  <c:v>36949</c:v>
                </c:pt>
                <c:pt idx="437">
                  <c:v>36950</c:v>
                </c:pt>
                <c:pt idx="438">
                  <c:v>36951</c:v>
                </c:pt>
                <c:pt idx="439">
                  <c:v>36952</c:v>
                </c:pt>
                <c:pt idx="440">
                  <c:v>36955</c:v>
                </c:pt>
                <c:pt idx="441">
                  <c:v>36956</c:v>
                </c:pt>
                <c:pt idx="442">
                  <c:v>36957</c:v>
                </c:pt>
                <c:pt idx="443">
                  <c:v>36958</c:v>
                </c:pt>
                <c:pt idx="444">
                  <c:v>36959</c:v>
                </c:pt>
                <c:pt idx="445">
                  <c:v>36962</c:v>
                </c:pt>
                <c:pt idx="446">
                  <c:v>36963</c:v>
                </c:pt>
                <c:pt idx="447">
                  <c:v>36964</c:v>
                </c:pt>
                <c:pt idx="448">
                  <c:v>36965</c:v>
                </c:pt>
                <c:pt idx="449">
                  <c:v>36966</c:v>
                </c:pt>
                <c:pt idx="450">
                  <c:v>36969</c:v>
                </c:pt>
                <c:pt idx="451">
                  <c:v>36970</c:v>
                </c:pt>
                <c:pt idx="452">
                  <c:v>36971</c:v>
                </c:pt>
                <c:pt idx="453">
                  <c:v>36972</c:v>
                </c:pt>
                <c:pt idx="454">
                  <c:v>36973</c:v>
                </c:pt>
                <c:pt idx="455">
                  <c:v>36976</c:v>
                </c:pt>
                <c:pt idx="456">
                  <c:v>36977</c:v>
                </c:pt>
                <c:pt idx="457">
                  <c:v>36978</c:v>
                </c:pt>
                <c:pt idx="458">
                  <c:v>36979</c:v>
                </c:pt>
                <c:pt idx="459">
                  <c:v>36980</c:v>
                </c:pt>
                <c:pt idx="460">
                  <c:v>36983</c:v>
                </c:pt>
                <c:pt idx="461">
                  <c:v>36984</c:v>
                </c:pt>
                <c:pt idx="462">
                  <c:v>36985</c:v>
                </c:pt>
                <c:pt idx="463">
                  <c:v>36986</c:v>
                </c:pt>
                <c:pt idx="464">
                  <c:v>36987</c:v>
                </c:pt>
                <c:pt idx="465">
                  <c:v>36990</c:v>
                </c:pt>
                <c:pt idx="466">
                  <c:v>36991</c:v>
                </c:pt>
                <c:pt idx="467">
                  <c:v>36992</c:v>
                </c:pt>
                <c:pt idx="468">
                  <c:v>36993</c:v>
                </c:pt>
                <c:pt idx="469">
                  <c:v>36994</c:v>
                </c:pt>
                <c:pt idx="470">
                  <c:v>36997</c:v>
                </c:pt>
                <c:pt idx="471">
                  <c:v>36998</c:v>
                </c:pt>
                <c:pt idx="472">
                  <c:v>36999</c:v>
                </c:pt>
                <c:pt idx="473">
                  <c:v>37000</c:v>
                </c:pt>
                <c:pt idx="474">
                  <c:v>37001</c:v>
                </c:pt>
                <c:pt idx="475">
                  <c:v>37004</c:v>
                </c:pt>
                <c:pt idx="476">
                  <c:v>37005</c:v>
                </c:pt>
                <c:pt idx="477">
                  <c:v>37006</c:v>
                </c:pt>
                <c:pt idx="478">
                  <c:v>37007</c:v>
                </c:pt>
                <c:pt idx="479">
                  <c:v>37008</c:v>
                </c:pt>
                <c:pt idx="480">
                  <c:v>37011</c:v>
                </c:pt>
                <c:pt idx="481">
                  <c:v>37012</c:v>
                </c:pt>
                <c:pt idx="482">
                  <c:v>37013</c:v>
                </c:pt>
                <c:pt idx="483">
                  <c:v>37014</c:v>
                </c:pt>
                <c:pt idx="484">
                  <c:v>37015</c:v>
                </c:pt>
                <c:pt idx="485">
                  <c:v>37018</c:v>
                </c:pt>
                <c:pt idx="486">
                  <c:v>37019</c:v>
                </c:pt>
                <c:pt idx="487">
                  <c:v>37020</c:v>
                </c:pt>
                <c:pt idx="488">
                  <c:v>37021</c:v>
                </c:pt>
                <c:pt idx="489">
                  <c:v>37022</c:v>
                </c:pt>
                <c:pt idx="490">
                  <c:v>37025</c:v>
                </c:pt>
                <c:pt idx="491">
                  <c:v>37026</c:v>
                </c:pt>
                <c:pt idx="492">
                  <c:v>37027</c:v>
                </c:pt>
                <c:pt idx="493">
                  <c:v>37028</c:v>
                </c:pt>
                <c:pt idx="494">
                  <c:v>37029</c:v>
                </c:pt>
                <c:pt idx="495">
                  <c:v>37032</c:v>
                </c:pt>
                <c:pt idx="496">
                  <c:v>37033</c:v>
                </c:pt>
                <c:pt idx="497">
                  <c:v>37034</c:v>
                </c:pt>
                <c:pt idx="498">
                  <c:v>37035</c:v>
                </c:pt>
                <c:pt idx="499">
                  <c:v>37036</c:v>
                </c:pt>
                <c:pt idx="500">
                  <c:v>37039</c:v>
                </c:pt>
                <c:pt idx="501">
                  <c:v>37040</c:v>
                </c:pt>
                <c:pt idx="502">
                  <c:v>37041</c:v>
                </c:pt>
                <c:pt idx="503">
                  <c:v>37042</c:v>
                </c:pt>
                <c:pt idx="504">
                  <c:v>37043</c:v>
                </c:pt>
                <c:pt idx="505">
                  <c:v>37046</c:v>
                </c:pt>
                <c:pt idx="506">
                  <c:v>37047</c:v>
                </c:pt>
                <c:pt idx="507">
                  <c:v>37048</c:v>
                </c:pt>
                <c:pt idx="508">
                  <c:v>37049</c:v>
                </c:pt>
                <c:pt idx="509">
                  <c:v>37050</c:v>
                </c:pt>
                <c:pt idx="510">
                  <c:v>37053</c:v>
                </c:pt>
                <c:pt idx="511">
                  <c:v>37054</c:v>
                </c:pt>
                <c:pt idx="512">
                  <c:v>37055</c:v>
                </c:pt>
                <c:pt idx="513">
                  <c:v>37056</c:v>
                </c:pt>
                <c:pt idx="514">
                  <c:v>37057</c:v>
                </c:pt>
                <c:pt idx="515">
                  <c:v>37060</c:v>
                </c:pt>
                <c:pt idx="516">
                  <c:v>37061</c:v>
                </c:pt>
                <c:pt idx="517">
                  <c:v>37062</c:v>
                </c:pt>
                <c:pt idx="518">
                  <c:v>37063</c:v>
                </c:pt>
                <c:pt idx="519">
                  <c:v>37064</c:v>
                </c:pt>
                <c:pt idx="520">
                  <c:v>37067</c:v>
                </c:pt>
                <c:pt idx="521">
                  <c:v>37068</c:v>
                </c:pt>
              </c:numCache>
            </c:numRef>
          </c:cat>
          <c:val>
            <c:numRef>
              <c:f>Sheet1!$E$2423:$E$2944</c:f>
              <c:numCache>
                <c:formatCode>0.000%</c:formatCode>
                <c:ptCount val="522"/>
                <c:pt idx="0">
                  <c:v>0.33981079835926525</c:v>
                </c:pt>
                <c:pt idx="1">
                  <c:v>0.45629653179481067</c:v>
                </c:pt>
                <c:pt idx="2">
                  <c:v>0.43797417570182501</c:v>
                </c:pt>
                <c:pt idx="3">
                  <c:v>0.46318556783597298</c:v>
                </c:pt>
                <c:pt idx="4">
                  <c:v>0.44736268287507869</c:v>
                </c:pt>
                <c:pt idx="5">
                  <c:v>0.4441677985761765</c:v>
                </c:pt>
                <c:pt idx="6">
                  <c:v>0.44185549160974857</c:v>
                </c:pt>
                <c:pt idx="7">
                  <c:v>0.44180259779431053</c:v>
                </c:pt>
                <c:pt idx="8">
                  <c:v>0.4271147114847223</c:v>
                </c:pt>
                <c:pt idx="9">
                  <c:v>0.40977707858993767</c:v>
                </c:pt>
                <c:pt idx="10">
                  <c:v>0.39600286955431457</c:v>
                </c:pt>
                <c:pt idx="11">
                  <c:v>0.38822555341962617</c:v>
                </c:pt>
                <c:pt idx="12">
                  <c:v>0.37990463926144624</c:v>
                </c:pt>
                <c:pt idx="13">
                  <c:v>0.37364622764409905</c:v>
                </c:pt>
                <c:pt idx="14">
                  <c:v>0.35901638470374464</c:v>
                </c:pt>
                <c:pt idx="15">
                  <c:v>0.34791542083329019</c:v>
                </c:pt>
                <c:pt idx="16">
                  <c:v>0.33451265973945882</c:v>
                </c:pt>
                <c:pt idx="17">
                  <c:v>0.3474871906295709</c:v>
                </c:pt>
                <c:pt idx="18">
                  <c:v>0.46873460871421485</c:v>
                </c:pt>
                <c:pt idx="19">
                  <c:v>0.53583606681096252</c:v>
                </c:pt>
                <c:pt idx="20">
                  <c:v>0.51493709957222056</c:v>
                </c:pt>
                <c:pt idx="21">
                  <c:v>0.49860753204239461</c:v>
                </c:pt>
                <c:pt idx="22">
                  <c:v>0.48165540274079965</c:v>
                </c:pt>
                <c:pt idx="23">
                  <c:v>0.46688960382891137</c:v>
                </c:pt>
                <c:pt idx="24">
                  <c:v>0.45127354368829575</c:v>
                </c:pt>
                <c:pt idx="25">
                  <c:v>0.4381644996998218</c:v>
                </c:pt>
                <c:pt idx="26">
                  <c:v>0.42309522750427642</c:v>
                </c:pt>
                <c:pt idx="27">
                  <c:v>0.41588800762311057</c:v>
                </c:pt>
                <c:pt idx="28">
                  <c:v>0.39912888498207899</c:v>
                </c:pt>
                <c:pt idx="29">
                  <c:v>0.39650036406256112</c:v>
                </c:pt>
                <c:pt idx="30">
                  <c:v>0.38314122241311172</c:v>
                </c:pt>
                <c:pt idx="31">
                  <c:v>0.37141604097645142</c:v>
                </c:pt>
                <c:pt idx="32">
                  <c:v>0.3668040042042548</c:v>
                </c:pt>
                <c:pt idx="33">
                  <c:v>0.35392682267822601</c:v>
                </c:pt>
                <c:pt idx="34">
                  <c:v>0.34231371942843708</c:v>
                </c:pt>
                <c:pt idx="35">
                  <c:v>0.34028703673526312</c:v>
                </c:pt>
                <c:pt idx="36">
                  <c:v>0.32685729957414522</c:v>
                </c:pt>
                <c:pt idx="37">
                  <c:v>0.35419730026727697</c:v>
                </c:pt>
                <c:pt idx="38">
                  <c:v>0.39475023087218419</c:v>
                </c:pt>
                <c:pt idx="39">
                  <c:v>0.38586241979925445</c:v>
                </c:pt>
                <c:pt idx="40">
                  <c:v>0.43392531324863698</c:v>
                </c:pt>
                <c:pt idx="41">
                  <c:v>0.41639661270862882</c:v>
                </c:pt>
                <c:pt idx="42">
                  <c:v>0.40277367456593327</c:v>
                </c:pt>
                <c:pt idx="43">
                  <c:v>0.41375657025728235</c:v>
                </c:pt>
                <c:pt idx="44">
                  <c:v>0.40244247165258068</c:v>
                </c:pt>
                <c:pt idx="45">
                  <c:v>0.39999256845246695</c:v>
                </c:pt>
                <c:pt idx="46">
                  <c:v>0.46808220494896496</c:v>
                </c:pt>
                <c:pt idx="47">
                  <c:v>0.4803881680306511</c:v>
                </c:pt>
                <c:pt idx="48">
                  <c:v>0.7184755262535929</c:v>
                </c:pt>
                <c:pt idx="49">
                  <c:v>0.71577119302877978</c:v>
                </c:pt>
                <c:pt idx="50">
                  <c:v>0.69723584649354564</c:v>
                </c:pt>
                <c:pt idx="51">
                  <c:v>0.67926407409964495</c:v>
                </c:pt>
                <c:pt idx="52">
                  <c:v>0.66501560106026458</c:v>
                </c:pt>
                <c:pt idx="53">
                  <c:v>0.79362773201014392</c:v>
                </c:pt>
                <c:pt idx="54">
                  <c:v>0.76734987687024014</c:v>
                </c:pt>
                <c:pt idx="55">
                  <c:v>0.73720055586581279</c:v>
                </c:pt>
                <c:pt idx="56">
                  <c:v>0.76390863659005281</c:v>
                </c:pt>
                <c:pt idx="57">
                  <c:v>0.73306931139386855</c:v>
                </c:pt>
                <c:pt idx="58">
                  <c:v>0.72376416045657821</c:v>
                </c:pt>
                <c:pt idx="59">
                  <c:v>0.70638298694359147</c:v>
                </c:pt>
                <c:pt idx="60">
                  <c:v>0.70307277820832859</c:v>
                </c:pt>
                <c:pt idx="61">
                  <c:v>0.70371200249711552</c:v>
                </c:pt>
                <c:pt idx="62">
                  <c:v>0.6751377690669943</c:v>
                </c:pt>
                <c:pt idx="63">
                  <c:v>0.86339954216390891</c:v>
                </c:pt>
                <c:pt idx="64">
                  <c:v>0.83936524423232062</c:v>
                </c:pt>
                <c:pt idx="65">
                  <c:v>0.80528887675358751</c:v>
                </c:pt>
                <c:pt idx="66">
                  <c:v>0.7869233035775377</c:v>
                </c:pt>
                <c:pt idx="67">
                  <c:v>0.92192032270796065</c:v>
                </c:pt>
                <c:pt idx="68">
                  <c:v>0.89794685531564333</c:v>
                </c:pt>
                <c:pt idx="69">
                  <c:v>0.86674934768306766</c:v>
                </c:pt>
                <c:pt idx="70">
                  <c:v>0.89628312813202715</c:v>
                </c:pt>
                <c:pt idx="71">
                  <c:v>0.86366309657177631</c:v>
                </c:pt>
                <c:pt idx="72">
                  <c:v>0.82917601686809539</c:v>
                </c:pt>
                <c:pt idx="73">
                  <c:v>0.79995901141977255</c:v>
                </c:pt>
                <c:pt idx="74">
                  <c:v>0.77409928183175736</c:v>
                </c:pt>
                <c:pt idx="75">
                  <c:v>0.78685234440098173</c:v>
                </c:pt>
                <c:pt idx="76">
                  <c:v>0.77873980002848753</c:v>
                </c:pt>
                <c:pt idx="77">
                  <c:v>0.75124056241090686</c:v>
                </c:pt>
                <c:pt idx="78">
                  <c:v>0.76374694812098542</c:v>
                </c:pt>
                <c:pt idx="79">
                  <c:v>0.77808352242808332</c:v>
                </c:pt>
                <c:pt idx="80">
                  <c:v>0.75323345723202151</c:v>
                </c:pt>
                <c:pt idx="81">
                  <c:v>0.73977480770508719</c:v>
                </c:pt>
                <c:pt idx="82">
                  <c:v>0.71165270020184723</c:v>
                </c:pt>
                <c:pt idx="83">
                  <c:v>0.6997904621472828</c:v>
                </c:pt>
                <c:pt idx="84">
                  <c:v>0.67151898272471455</c:v>
                </c:pt>
                <c:pt idx="85">
                  <c:v>0.65183813923344924</c:v>
                </c:pt>
                <c:pt idx="86">
                  <c:v>0.62543082555523144</c:v>
                </c:pt>
                <c:pt idx="87">
                  <c:v>0.61686209324281394</c:v>
                </c:pt>
                <c:pt idx="88">
                  <c:v>0.63353343511946036</c:v>
                </c:pt>
                <c:pt idx="89">
                  <c:v>0.60784908262072634</c:v>
                </c:pt>
                <c:pt idx="90">
                  <c:v>0.58950914894703232</c:v>
                </c:pt>
                <c:pt idx="91">
                  <c:v>0.58370455688051925</c:v>
                </c:pt>
                <c:pt idx="92">
                  <c:v>0.56411113555573411</c:v>
                </c:pt>
                <c:pt idx="93">
                  <c:v>0.54845905867635747</c:v>
                </c:pt>
                <c:pt idx="94">
                  <c:v>0.53746374184107693</c:v>
                </c:pt>
                <c:pt idx="95">
                  <c:v>0.66869105887162716</c:v>
                </c:pt>
                <c:pt idx="96">
                  <c:v>0.64308997608052254</c:v>
                </c:pt>
                <c:pt idx="97">
                  <c:v>0.61763098902483682</c:v>
                </c:pt>
                <c:pt idx="98">
                  <c:v>0.65585192857724095</c:v>
                </c:pt>
                <c:pt idx="99">
                  <c:v>0.68269079752256345</c:v>
                </c:pt>
                <c:pt idx="100">
                  <c:v>0.70490253221382981</c:v>
                </c:pt>
                <c:pt idx="101">
                  <c:v>0.694538340396744</c:v>
                </c:pt>
                <c:pt idx="102">
                  <c:v>0.66642356129298397</c:v>
                </c:pt>
                <c:pt idx="103">
                  <c:v>0.64526479565983053</c:v>
                </c:pt>
                <c:pt idx="104">
                  <c:v>0.63373823674351026</c:v>
                </c:pt>
                <c:pt idx="105">
                  <c:v>0.82138623361561114</c:v>
                </c:pt>
                <c:pt idx="106">
                  <c:v>0.78827493323895825</c:v>
                </c:pt>
                <c:pt idx="107">
                  <c:v>0.77572416936185939</c:v>
                </c:pt>
                <c:pt idx="108">
                  <c:v>0.76887848179543405</c:v>
                </c:pt>
                <c:pt idx="109">
                  <c:v>0.76085814379921901</c:v>
                </c:pt>
                <c:pt idx="110">
                  <c:v>0.75188165652581795</c:v>
                </c:pt>
                <c:pt idx="111">
                  <c:v>0.72986217043472157</c:v>
                </c:pt>
                <c:pt idx="112">
                  <c:v>0.72942483185092588</c:v>
                </c:pt>
                <c:pt idx="113">
                  <c:v>0.71592043737458344</c:v>
                </c:pt>
                <c:pt idx="114">
                  <c:v>0.74656427748402931</c:v>
                </c:pt>
                <c:pt idx="115">
                  <c:v>0.75972508873253575</c:v>
                </c:pt>
                <c:pt idx="116">
                  <c:v>0.73754047730197447</c:v>
                </c:pt>
                <c:pt idx="117">
                  <c:v>0.70873012806525393</c:v>
                </c:pt>
                <c:pt idx="118">
                  <c:v>0.67998524178706587</c:v>
                </c:pt>
                <c:pt idx="119">
                  <c:v>0.74854860248470023</c:v>
                </c:pt>
                <c:pt idx="120">
                  <c:v>0.73111863554942336</c:v>
                </c:pt>
                <c:pt idx="121">
                  <c:v>0.7196400741513993</c:v>
                </c:pt>
                <c:pt idx="122">
                  <c:v>0.72179868990827789</c:v>
                </c:pt>
                <c:pt idx="123">
                  <c:v>0.76111604485766926</c:v>
                </c:pt>
                <c:pt idx="124">
                  <c:v>0.73123276122282921</c:v>
                </c:pt>
                <c:pt idx="125">
                  <c:v>0.70354049306944344</c:v>
                </c:pt>
                <c:pt idx="126">
                  <c:v>0.71116959021383719</c:v>
                </c:pt>
                <c:pt idx="127">
                  <c:v>0.70299571716083797</c:v>
                </c:pt>
                <c:pt idx="128">
                  <c:v>0.68184762542339561</c:v>
                </c:pt>
                <c:pt idx="129">
                  <c:v>0.67020326391287155</c:v>
                </c:pt>
                <c:pt idx="130">
                  <c:v>0.66021136001928049</c:v>
                </c:pt>
                <c:pt idx="131">
                  <c:v>0.65596349700533285</c:v>
                </c:pt>
                <c:pt idx="132">
                  <c:v>0.63952883603880306</c:v>
                </c:pt>
                <c:pt idx="133">
                  <c:v>0.63124835411015212</c:v>
                </c:pt>
                <c:pt idx="134">
                  <c:v>0.61726421578923207</c:v>
                </c:pt>
                <c:pt idx="135">
                  <c:v>0.60464662663980406</c:v>
                </c:pt>
                <c:pt idx="136">
                  <c:v>0.5933845193560775</c:v>
                </c:pt>
                <c:pt idx="137">
                  <c:v>0.56963324182212138</c:v>
                </c:pt>
                <c:pt idx="138">
                  <c:v>0.5508616076695001</c:v>
                </c:pt>
                <c:pt idx="139">
                  <c:v>0.53153042796616623</c:v>
                </c:pt>
                <c:pt idx="140">
                  <c:v>0.52077167860347506</c:v>
                </c:pt>
                <c:pt idx="141">
                  <c:v>0.51074242290042937</c:v>
                </c:pt>
                <c:pt idx="142">
                  <c:v>0.49149580303897672</c:v>
                </c:pt>
                <c:pt idx="143">
                  <c:v>0.47192618803475284</c:v>
                </c:pt>
                <c:pt idx="144">
                  <c:v>0.48189684385785703</c:v>
                </c:pt>
                <c:pt idx="145">
                  <c:v>0.46764893092302778</c:v>
                </c:pt>
                <c:pt idx="146">
                  <c:v>0.45400033941483597</c:v>
                </c:pt>
                <c:pt idx="147">
                  <c:v>0.44220859039083998</c:v>
                </c:pt>
                <c:pt idx="148">
                  <c:v>0.524129734600143</c:v>
                </c:pt>
                <c:pt idx="149">
                  <c:v>0.52714159221364887</c:v>
                </c:pt>
                <c:pt idx="150">
                  <c:v>0.51412171878852531</c:v>
                </c:pt>
                <c:pt idx="151">
                  <c:v>0.52661009770579947</c:v>
                </c:pt>
                <c:pt idx="152">
                  <c:v>0.54160203999039835</c:v>
                </c:pt>
                <c:pt idx="153">
                  <c:v>0.55081296058758722</c:v>
                </c:pt>
                <c:pt idx="154">
                  <c:v>0.55317988088947478</c:v>
                </c:pt>
                <c:pt idx="155">
                  <c:v>0.59541197259521694</c:v>
                </c:pt>
                <c:pt idx="156">
                  <c:v>0.57605895811676033</c:v>
                </c:pt>
                <c:pt idx="157">
                  <c:v>0.56523332169282425</c:v>
                </c:pt>
                <c:pt idx="158">
                  <c:v>0.57764921176129003</c:v>
                </c:pt>
                <c:pt idx="159">
                  <c:v>0.57843431262016809</c:v>
                </c:pt>
                <c:pt idx="160">
                  <c:v>0.66479658517770834</c:v>
                </c:pt>
                <c:pt idx="161">
                  <c:v>0.65360278074842648</c:v>
                </c:pt>
                <c:pt idx="162">
                  <c:v>0.63442147836174967</c:v>
                </c:pt>
                <c:pt idx="163">
                  <c:v>0.61838518115960839</c:v>
                </c:pt>
                <c:pt idx="164">
                  <c:v>0.5950494291806584</c:v>
                </c:pt>
                <c:pt idx="165">
                  <c:v>0.57415308756174976</c:v>
                </c:pt>
                <c:pt idx="166">
                  <c:v>0.57386605483591702</c:v>
                </c:pt>
                <c:pt idx="167">
                  <c:v>0.56190982018171198</c:v>
                </c:pt>
                <c:pt idx="168">
                  <c:v>0.57939859373781277</c:v>
                </c:pt>
                <c:pt idx="169">
                  <c:v>0.56015606600863688</c:v>
                </c:pt>
                <c:pt idx="170">
                  <c:v>0.55112100671515885</c:v>
                </c:pt>
                <c:pt idx="171">
                  <c:v>0.54331681506071339</c:v>
                </c:pt>
                <c:pt idx="172">
                  <c:v>0.52223748147170712</c:v>
                </c:pt>
                <c:pt idx="173">
                  <c:v>0.50265024647185319</c:v>
                </c:pt>
                <c:pt idx="174">
                  <c:v>0.49530340426771985</c:v>
                </c:pt>
                <c:pt idx="175">
                  <c:v>0.50441938671271536</c:v>
                </c:pt>
                <c:pt idx="176">
                  <c:v>0.50619740366744348</c:v>
                </c:pt>
                <c:pt idx="177">
                  <c:v>0.49673992422357965</c:v>
                </c:pt>
                <c:pt idx="178">
                  <c:v>0.4805363039316719</c:v>
                </c:pt>
                <c:pt idx="179">
                  <c:v>0.46804038522821811</c:v>
                </c:pt>
                <c:pt idx="180">
                  <c:v>0.45153836626643662</c:v>
                </c:pt>
                <c:pt idx="181">
                  <c:v>0.44400384030804618</c:v>
                </c:pt>
                <c:pt idx="182">
                  <c:v>0.46021714764602206</c:v>
                </c:pt>
                <c:pt idx="183">
                  <c:v>0.46602522792370105</c:v>
                </c:pt>
                <c:pt idx="184">
                  <c:v>0.44770503819559559</c:v>
                </c:pt>
                <c:pt idx="185">
                  <c:v>0.45998076398119908</c:v>
                </c:pt>
                <c:pt idx="186">
                  <c:v>0.45183596187307196</c:v>
                </c:pt>
                <c:pt idx="187">
                  <c:v>0.44681048668334089</c:v>
                </c:pt>
                <c:pt idx="188">
                  <c:v>0.42959788873165267</c:v>
                </c:pt>
                <c:pt idx="189">
                  <c:v>0.43106024139536675</c:v>
                </c:pt>
                <c:pt idx="190">
                  <c:v>0.43635971509999233</c:v>
                </c:pt>
                <c:pt idx="191">
                  <c:v>0.42495602415994566</c:v>
                </c:pt>
                <c:pt idx="192">
                  <c:v>0.4161842585062317</c:v>
                </c:pt>
                <c:pt idx="193">
                  <c:v>0.41193420328581948</c:v>
                </c:pt>
                <c:pt idx="194">
                  <c:v>0.39575612865756127</c:v>
                </c:pt>
                <c:pt idx="195">
                  <c:v>0.40688484094359756</c:v>
                </c:pt>
                <c:pt idx="196">
                  <c:v>0.40057910662198098</c:v>
                </c:pt>
                <c:pt idx="197">
                  <c:v>0.4013966924092488</c:v>
                </c:pt>
                <c:pt idx="198">
                  <c:v>0.38838356016701231</c:v>
                </c:pt>
                <c:pt idx="199">
                  <c:v>0.39578428113146397</c:v>
                </c:pt>
                <c:pt idx="200">
                  <c:v>0.39356433351390496</c:v>
                </c:pt>
                <c:pt idx="201">
                  <c:v>0.39820818950428516</c:v>
                </c:pt>
                <c:pt idx="202">
                  <c:v>0.40185241056081555</c:v>
                </c:pt>
                <c:pt idx="203">
                  <c:v>0.4054345254549318</c:v>
                </c:pt>
                <c:pt idx="204">
                  <c:v>0.3899257101556628</c:v>
                </c:pt>
                <c:pt idx="205">
                  <c:v>0.3740907469118126</c:v>
                </c:pt>
                <c:pt idx="206">
                  <c:v>0.36112863046704496</c:v>
                </c:pt>
                <c:pt idx="207">
                  <c:v>0.37006420554617919</c:v>
                </c:pt>
                <c:pt idx="208">
                  <c:v>0.3736644527907258</c:v>
                </c:pt>
                <c:pt idx="209">
                  <c:v>0.35883525249031745</c:v>
                </c:pt>
                <c:pt idx="210">
                  <c:v>0.37101432590765004</c:v>
                </c:pt>
                <c:pt idx="211">
                  <c:v>0.37066502924803535</c:v>
                </c:pt>
                <c:pt idx="212">
                  <c:v>0.36350779056448357</c:v>
                </c:pt>
                <c:pt idx="213">
                  <c:v>0.3501807730826042</c:v>
                </c:pt>
                <c:pt idx="214">
                  <c:v>0.34057017996870514</c:v>
                </c:pt>
                <c:pt idx="215">
                  <c:v>0.33138214219595585</c:v>
                </c:pt>
                <c:pt idx="216">
                  <c:v>0.32132189743437634</c:v>
                </c:pt>
                <c:pt idx="217">
                  <c:v>0.31042931861059631</c:v>
                </c:pt>
                <c:pt idx="218">
                  <c:v>0.30374091093332156</c:v>
                </c:pt>
                <c:pt idx="219">
                  <c:v>0.32759243283806821</c:v>
                </c:pt>
                <c:pt idx="220">
                  <c:v>0.33905852339839448</c:v>
                </c:pt>
                <c:pt idx="221">
                  <c:v>0.32529360500426674</c:v>
                </c:pt>
                <c:pt idx="222">
                  <c:v>0.34832016322338166</c:v>
                </c:pt>
                <c:pt idx="223">
                  <c:v>0.33578720576095517</c:v>
                </c:pt>
                <c:pt idx="224">
                  <c:v>0.35294821115151254</c:v>
                </c:pt>
                <c:pt idx="225">
                  <c:v>0.42234065012404309</c:v>
                </c:pt>
                <c:pt idx="226">
                  <c:v>0.40578955224665497</c:v>
                </c:pt>
                <c:pt idx="227">
                  <c:v>0.44831197728010502</c:v>
                </c:pt>
                <c:pt idx="228">
                  <c:v>0.43381236910227289</c:v>
                </c:pt>
                <c:pt idx="229">
                  <c:v>0.41620758202148972</c:v>
                </c:pt>
                <c:pt idx="230">
                  <c:v>0.40490211462569142</c:v>
                </c:pt>
                <c:pt idx="231">
                  <c:v>0.39700340949214319</c:v>
                </c:pt>
                <c:pt idx="232">
                  <c:v>0.52700106308907346</c:v>
                </c:pt>
                <c:pt idx="233">
                  <c:v>0.50652470912088499</c:v>
                </c:pt>
                <c:pt idx="234">
                  <c:v>0.51306460471936099</c:v>
                </c:pt>
                <c:pt idx="235">
                  <c:v>0.50460499825235516</c:v>
                </c:pt>
                <c:pt idx="236">
                  <c:v>0.49345133584588446</c:v>
                </c:pt>
                <c:pt idx="237">
                  <c:v>0.59124949266867011</c:v>
                </c:pt>
                <c:pt idx="238">
                  <c:v>0.60540070760453268</c:v>
                </c:pt>
                <c:pt idx="239">
                  <c:v>0.61833954057487905</c:v>
                </c:pt>
                <c:pt idx="240">
                  <c:v>0.59408609159732428</c:v>
                </c:pt>
                <c:pt idx="241">
                  <c:v>0.57086318110561818</c:v>
                </c:pt>
                <c:pt idx="242">
                  <c:v>0.547685905880822</c:v>
                </c:pt>
                <c:pt idx="243">
                  <c:v>0.64499375874801701</c:v>
                </c:pt>
                <c:pt idx="244">
                  <c:v>0.61943040679564454</c:v>
                </c:pt>
                <c:pt idx="245">
                  <c:v>0.74768339588895361</c:v>
                </c:pt>
                <c:pt idx="246">
                  <c:v>0.72882946147353123</c:v>
                </c:pt>
                <c:pt idx="247">
                  <c:v>0.83532726824935977</c:v>
                </c:pt>
                <c:pt idx="248">
                  <c:v>0.83978510886761581</c:v>
                </c:pt>
                <c:pt idx="249">
                  <c:v>0.806445651711726</c:v>
                </c:pt>
                <c:pt idx="250">
                  <c:v>0.77658876683052402</c:v>
                </c:pt>
                <c:pt idx="251">
                  <c:v>0.74829171268871941</c:v>
                </c:pt>
                <c:pt idx="252">
                  <c:v>0.72880556547737574</c:v>
                </c:pt>
                <c:pt idx="253">
                  <c:v>0.74460950709408835</c:v>
                </c:pt>
                <c:pt idx="254">
                  <c:v>0.71500521417711638</c:v>
                </c:pt>
                <c:pt idx="255">
                  <c:v>0.87074928724493561</c:v>
                </c:pt>
                <c:pt idx="256">
                  <c:v>0.83740371739778297</c:v>
                </c:pt>
                <c:pt idx="257">
                  <c:v>0.8741366489188821</c:v>
                </c:pt>
                <c:pt idx="258">
                  <c:v>0.86427140470781016</c:v>
                </c:pt>
                <c:pt idx="259">
                  <c:v>0.83830734092371928</c:v>
                </c:pt>
                <c:pt idx="260">
                  <c:v>0.81536077403763618</c:v>
                </c:pt>
                <c:pt idx="261">
                  <c:v>0.79593040923289349</c:v>
                </c:pt>
                <c:pt idx="262">
                  <c:v>0.8518749732630132</c:v>
                </c:pt>
                <c:pt idx="263">
                  <c:v>0.81995881340622134</c:v>
                </c:pt>
                <c:pt idx="264">
                  <c:v>0.78927677577085253</c:v>
                </c:pt>
                <c:pt idx="265">
                  <c:v>0.77182038140416254</c:v>
                </c:pt>
                <c:pt idx="266">
                  <c:v>0.75625022234885653</c:v>
                </c:pt>
                <c:pt idx="267">
                  <c:v>0.74257723046830049</c:v>
                </c:pt>
                <c:pt idx="268">
                  <c:v>0.71467485344550985</c:v>
                </c:pt>
                <c:pt idx="269">
                  <c:v>0.73111891820123343</c:v>
                </c:pt>
                <c:pt idx="270">
                  <c:v>0.70275581856864267</c:v>
                </c:pt>
                <c:pt idx="271">
                  <c:v>0.67522310879080294</c:v>
                </c:pt>
                <c:pt idx="272">
                  <c:v>0.71142974343433252</c:v>
                </c:pt>
                <c:pt idx="273">
                  <c:v>0.70526400646098131</c:v>
                </c:pt>
                <c:pt idx="274">
                  <c:v>0.67694102602315087</c:v>
                </c:pt>
                <c:pt idx="275">
                  <c:v>0.67831555875564953</c:v>
                </c:pt>
                <c:pt idx="276">
                  <c:v>0.6531983512327979</c:v>
                </c:pt>
                <c:pt idx="277">
                  <c:v>0.66338550698024967</c:v>
                </c:pt>
                <c:pt idx="278">
                  <c:v>0.63732190394000143</c:v>
                </c:pt>
                <c:pt idx="279">
                  <c:v>0.61252476368191477</c:v>
                </c:pt>
                <c:pt idx="280">
                  <c:v>0.61173979193463912</c:v>
                </c:pt>
                <c:pt idx="281">
                  <c:v>0.59237978339229069</c:v>
                </c:pt>
                <c:pt idx="282">
                  <c:v>0.58768802944599075</c:v>
                </c:pt>
                <c:pt idx="283">
                  <c:v>0.56961741142429179</c:v>
                </c:pt>
                <c:pt idx="284">
                  <c:v>0.5476154677977304</c:v>
                </c:pt>
                <c:pt idx="285">
                  <c:v>0.53489880591251182</c:v>
                </c:pt>
                <c:pt idx="286">
                  <c:v>0.59241790688018381</c:v>
                </c:pt>
                <c:pt idx="287">
                  <c:v>0.64198660625333748</c:v>
                </c:pt>
                <c:pt idx="288">
                  <c:v>0.6176203552173879</c:v>
                </c:pt>
                <c:pt idx="289">
                  <c:v>0.59537410242240185</c:v>
                </c:pt>
                <c:pt idx="290">
                  <c:v>0.57486684734923177</c:v>
                </c:pt>
                <c:pt idx="291">
                  <c:v>0.55661208285692609</c:v>
                </c:pt>
                <c:pt idx="292">
                  <c:v>0.53414760385101179</c:v>
                </c:pt>
                <c:pt idx="293">
                  <c:v>0.51589257835045665</c:v>
                </c:pt>
                <c:pt idx="294">
                  <c:v>0.49501402292372548</c:v>
                </c:pt>
                <c:pt idx="295">
                  <c:v>0.51245578957731375</c:v>
                </c:pt>
                <c:pt idx="296">
                  <c:v>0.50292262152789791</c:v>
                </c:pt>
                <c:pt idx="297">
                  <c:v>0.53163596203638053</c:v>
                </c:pt>
                <c:pt idx="298">
                  <c:v>0.51011791126994033</c:v>
                </c:pt>
                <c:pt idx="299">
                  <c:v>0.49076728695269911</c:v>
                </c:pt>
                <c:pt idx="300">
                  <c:v>0.59592688287252182</c:v>
                </c:pt>
                <c:pt idx="301">
                  <c:v>0.62980506411223702</c:v>
                </c:pt>
                <c:pt idx="302">
                  <c:v>0.61251947290290887</c:v>
                </c:pt>
                <c:pt idx="303">
                  <c:v>0.59262115880817035</c:v>
                </c:pt>
                <c:pt idx="304">
                  <c:v>0.57789783441262565</c:v>
                </c:pt>
                <c:pt idx="305">
                  <c:v>0.55834292862052326</c:v>
                </c:pt>
                <c:pt idx="306">
                  <c:v>0.54126782121303108</c:v>
                </c:pt>
                <c:pt idx="307">
                  <c:v>0.55995812931662881</c:v>
                </c:pt>
                <c:pt idx="308">
                  <c:v>0.53764328118197457</c:v>
                </c:pt>
                <c:pt idx="309">
                  <c:v>0.51922089122135784</c:v>
                </c:pt>
                <c:pt idx="310">
                  <c:v>0.50219596949314271</c:v>
                </c:pt>
                <c:pt idx="311">
                  <c:v>0.48590182760484485</c:v>
                </c:pt>
                <c:pt idx="312">
                  <c:v>0.48400913449161709</c:v>
                </c:pt>
                <c:pt idx="313">
                  <c:v>0.4708873031078622</c:v>
                </c:pt>
                <c:pt idx="314">
                  <c:v>0.46976821531966834</c:v>
                </c:pt>
                <c:pt idx="315">
                  <c:v>0.47277586125229826</c:v>
                </c:pt>
                <c:pt idx="316">
                  <c:v>0.45358782618573307</c:v>
                </c:pt>
                <c:pt idx="317">
                  <c:v>0.43807168837792415</c:v>
                </c:pt>
                <c:pt idx="318">
                  <c:v>0.44533919348638812</c:v>
                </c:pt>
                <c:pt idx="319">
                  <c:v>0.42740601904827946</c:v>
                </c:pt>
                <c:pt idx="320">
                  <c:v>0.42010867592706702</c:v>
                </c:pt>
                <c:pt idx="321">
                  <c:v>0.40887663618238423</c:v>
                </c:pt>
                <c:pt idx="322">
                  <c:v>0.39489355141667626</c:v>
                </c:pt>
                <c:pt idx="323">
                  <c:v>0.38016559147289281</c:v>
                </c:pt>
                <c:pt idx="324">
                  <c:v>0.39886891879998554</c:v>
                </c:pt>
                <c:pt idx="325">
                  <c:v>0.4111055082697786</c:v>
                </c:pt>
                <c:pt idx="326">
                  <c:v>0.39742100916678452</c:v>
                </c:pt>
                <c:pt idx="327">
                  <c:v>0.3814756711570701</c:v>
                </c:pt>
                <c:pt idx="328">
                  <c:v>0.41434223446948204</c:v>
                </c:pt>
                <c:pt idx="329">
                  <c:v>0.40276908368418995</c:v>
                </c:pt>
                <c:pt idx="330">
                  <c:v>0.42209807851108855</c:v>
                </c:pt>
                <c:pt idx="331">
                  <c:v>0.40497664778473597</c:v>
                </c:pt>
                <c:pt idx="332">
                  <c:v>0.39295259080044803</c:v>
                </c:pt>
                <c:pt idx="333">
                  <c:v>0.4030286516824122</c:v>
                </c:pt>
                <c:pt idx="334">
                  <c:v>0.41576840035735019</c:v>
                </c:pt>
                <c:pt idx="335">
                  <c:v>0.42641433672356577</c:v>
                </c:pt>
                <c:pt idx="336">
                  <c:v>0.40944134510268726</c:v>
                </c:pt>
                <c:pt idx="337">
                  <c:v>0.54589745249338673</c:v>
                </c:pt>
                <c:pt idx="338">
                  <c:v>0.53688041948346799</c:v>
                </c:pt>
                <c:pt idx="339">
                  <c:v>0.52284638996662725</c:v>
                </c:pt>
                <c:pt idx="340">
                  <c:v>0.53000061681499389</c:v>
                </c:pt>
                <c:pt idx="341">
                  <c:v>0.51395765950072725</c:v>
                </c:pt>
                <c:pt idx="342">
                  <c:v>0.53724513288739784</c:v>
                </c:pt>
                <c:pt idx="343">
                  <c:v>0.59312612167432843</c:v>
                </c:pt>
                <c:pt idx="344">
                  <c:v>0.56924388465783338</c:v>
                </c:pt>
                <c:pt idx="345">
                  <c:v>0.56516028086662584</c:v>
                </c:pt>
                <c:pt idx="346">
                  <c:v>0.60784024780953505</c:v>
                </c:pt>
                <c:pt idx="347">
                  <c:v>0.61124032293628849</c:v>
                </c:pt>
                <c:pt idx="348">
                  <c:v>0.58644623712390598</c:v>
                </c:pt>
                <c:pt idx="349">
                  <c:v>0.58078635945251689</c:v>
                </c:pt>
                <c:pt idx="350">
                  <c:v>0.5612018392029664</c:v>
                </c:pt>
                <c:pt idx="351">
                  <c:v>0.53844482293104734</c:v>
                </c:pt>
                <c:pt idx="352">
                  <c:v>0.5656062564697365</c:v>
                </c:pt>
                <c:pt idx="353">
                  <c:v>0.5491718613500195</c:v>
                </c:pt>
                <c:pt idx="354">
                  <c:v>0.56017447538865173</c:v>
                </c:pt>
                <c:pt idx="355">
                  <c:v>0.54497638814713711</c:v>
                </c:pt>
                <c:pt idx="356">
                  <c:v>0.58038554628075378</c:v>
                </c:pt>
                <c:pt idx="357">
                  <c:v>0.61709436709533738</c:v>
                </c:pt>
                <c:pt idx="358">
                  <c:v>0.60162457585683471</c:v>
                </c:pt>
                <c:pt idx="359">
                  <c:v>0.57729501265502559</c:v>
                </c:pt>
                <c:pt idx="360">
                  <c:v>0.60124186302366855</c:v>
                </c:pt>
                <c:pt idx="361">
                  <c:v>0.6468722818243231</c:v>
                </c:pt>
                <c:pt idx="362">
                  <c:v>0.65798998383562546</c:v>
                </c:pt>
                <c:pt idx="363">
                  <c:v>0.75690636903493558</c:v>
                </c:pt>
                <c:pt idx="364">
                  <c:v>0.77604822561775</c:v>
                </c:pt>
                <c:pt idx="365">
                  <c:v>0.75581421654172665</c:v>
                </c:pt>
                <c:pt idx="366">
                  <c:v>0.73766353277946395</c:v>
                </c:pt>
                <c:pt idx="367">
                  <c:v>0.72148700568336155</c:v>
                </c:pt>
                <c:pt idx="368">
                  <c:v>0.69456390663421619</c:v>
                </c:pt>
                <c:pt idx="369">
                  <c:v>0.66887927513094514</c:v>
                </c:pt>
                <c:pt idx="370">
                  <c:v>0.64439131686222173</c:v>
                </c:pt>
                <c:pt idx="371">
                  <c:v>0.69005226551788645</c:v>
                </c:pt>
                <c:pt idx="372">
                  <c:v>0.67790858833278567</c:v>
                </c:pt>
                <c:pt idx="373">
                  <c:v>0.73603272291010613</c:v>
                </c:pt>
                <c:pt idx="374">
                  <c:v>0.70943704568375898</c:v>
                </c:pt>
                <c:pt idx="375">
                  <c:v>0.89519259821846564</c:v>
                </c:pt>
                <c:pt idx="376">
                  <c:v>0.85957850766436916</c:v>
                </c:pt>
                <c:pt idx="377">
                  <c:v>1.1142215767776229</c:v>
                </c:pt>
                <c:pt idx="378">
                  <c:v>1.0713703147676079</c:v>
                </c:pt>
                <c:pt idx="379">
                  <c:v>1.0365817153195369</c:v>
                </c:pt>
                <c:pt idx="380">
                  <c:v>1.1117648225707051</c:v>
                </c:pt>
                <c:pt idx="381">
                  <c:v>1.3213991791496007</c:v>
                </c:pt>
                <c:pt idx="382">
                  <c:v>1.3349454834432728</c:v>
                </c:pt>
                <c:pt idx="383">
                  <c:v>1.2838517476799707</c:v>
                </c:pt>
                <c:pt idx="384">
                  <c:v>1.4027672362692887</c:v>
                </c:pt>
                <c:pt idx="385">
                  <c:v>1.3483863039440354</c:v>
                </c:pt>
                <c:pt idx="386">
                  <c:v>1.3406109312615506</c:v>
                </c:pt>
                <c:pt idx="387">
                  <c:v>1.2928294187793983</c:v>
                </c:pt>
                <c:pt idx="388">
                  <c:v>1.2723692379698779</c:v>
                </c:pt>
                <c:pt idx="389">
                  <c:v>1.2286367296927698</c:v>
                </c:pt>
                <c:pt idx="390">
                  <c:v>1.1804358928636232</c:v>
                </c:pt>
                <c:pt idx="391">
                  <c:v>1.1342209672623791</c:v>
                </c:pt>
                <c:pt idx="392">
                  <c:v>1.0923313886345383</c:v>
                </c:pt>
                <c:pt idx="393">
                  <c:v>1.1224046966686394</c:v>
                </c:pt>
                <c:pt idx="394">
                  <c:v>1.1152003179894989</c:v>
                </c:pt>
                <c:pt idx="395">
                  <c:v>1.1435929933494362</c:v>
                </c:pt>
                <c:pt idx="396">
                  <c:v>1.1808190826353377</c:v>
                </c:pt>
                <c:pt idx="397">
                  <c:v>1.1385865884971451</c:v>
                </c:pt>
                <c:pt idx="398">
                  <c:v>1.1966786414441746</c:v>
                </c:pt>
                <c:pt idx="399">
                  <c:v>1.1612700892594001</c:v>
                </c:pt>
                <c:pt idx="400">
                  <c:v>1.1404234242835751</c:v>
                </c:pt>
                <c:pt idx="401">
                  <c:v>1.0964673884404688</c:v>
                </c:pt>
                <c:pt idx="402">
                  <c:v>1.1230938649044695</c:v>
                </c:pt>
                <c:pt idx="403">
                  <c:v>1.1070050705734515</c:v>
                </c:pt>
                <c:pt idx="404">
                  <c:v>1.0723287539714061</c:v>
                </c:pt>
                <c:pt idx="405">
                  <c:v>1.0356065460281014</c:v>
                </c:pt>
                <c:pt idx="406">
                  <c:v>1.0009365346791546</c:v>
                </c:pt>
                <c:pt idx="407">
                  <c:v>1.2886792691920252</c:v>
                </c:pt>
                <c:pt idx="408">
                  <c:v>1.2485687630914291</c:v>
                </c:pt>
                <c:pt idx="409">
                  <c:v>1.2214070515218305</c:v>
                </c:pt>
                <c:pt idx="410">
                  <c:v>1.1718063519001629</c:v>
                </c:pt>
                <c:pt idx="411">
                  <c:v>1.1875707759697194</c:v>
                </c:pt>
                <c:pt idx="412">
                  <c:v>1.1466902223189102</c:v>
                </c:pt>
                <c:pt idx="413">
                  <c:v>1.1062408535673005</c:v>
                </c:pt>
                <c:pt idx="414">
                  <c:v>1.0613670578630807</c:v>
                </c:pt>
                <c:pt idx="415">
                  <c:v>1.2751970017449119</c:v>
                </c:pt>
                <c:pt idx="416">
                  <c:v>1.2352455021046747</c:v>
                </c:pt>
                <c:pt idx="417">
                  <c:v>1.2375039873932006</c:v>
                </c:pt>
                <c:pt idx="418">
                  <c:v>1.3306833654907333</c:v>
                </c:pt>
                <c:pt idx="419">
                  <c:v>1.3110365742808394</c:v>
                </c:pt>
                <c:pt idx="420">
                  <c:v>1.5467605077097637</c:v>
                </c:pt>
                <c:pt idx="421">
                  <c:v>1.4849475084796011</c:v>
                </c:pt>
                <c:pt idx="422">
                  <c:v>1.4862432501487437</c:v>
                </c:pt>
                <c:pt idx="423">
                  <c:v>1.4274594715158311</c:v>
                </c:pt>
                <c:pt idx="424">
                  <c:v>1.3702401353647866</c:v>
                </c:pt>
                <c:pt idx="425">
                  <c:v>1.3600655828886192</c:v>
                </c:pt>
                <c:pt idx="426">
                  <c:v>1.317234429198155</c:v>
                </c:pt>
                <c:pt idx="427">
                  <c:v>1.3477929908811712</c:v>
                </c:pt>
                <c:pt idx="428">
                  <c:v>1.295160012016678</c:v>
                </c:pt>
                <c:pt idx="429">
                  <c:v>1.242817089504785</c:v>
                </c:pt>
                <c:pt idx="430">
                  <c:v>1.2008017154953361</c:v>
                </c:pt>
                <c:pt idx="431">
                  <c:v>1.1612650548974004</c:v>
                </c:pt>
                <c:pt idx="432">
                  <c:v>1.122441763227902</c:v>
                </c:pt>
                <c:pt idx="433">
                  <c:v>1.0768673321831366</c:v>
                </c:pt>
                <c:pt idx="434">
                  <c:v>1.0332000339253886</c:v>
                </c:pt>
                <c:pt idx="435">
                  <c:v>1.0013020428291168</c:v>
                </c:pt>
                <c:pt idx="436">
                  <c:v>1.0048800144311028</c:v>
                </c:pt>
                <c:pt idx="437">
                  <c:v>0.96507940462829822</c:v>
                </c:pt>
                <c:pt idx="438">
                  <c:v>0.92733118850860841</c:v>
                </c:pt>
                <c:pt idx="439">
                  <c:v>0.8938790229679362</c:v>
                </c:pt>
                <c:pt idx="440">
                  <c:v>0.86019921969826663</c:v>
                </c:pt>
                <c:pt idx="441">
                  <c:v>0.82554011195448018</c:v>
                </c:pt>
                <c:pt idx="442">
                  <c:v>0.79280478890840755</c:v>
                </c:pt>
                <c:pt idx="443">
                  <c:v>0.76345829741493165</c:v>
                </c:pt>
                <c:pt idx="444">
                  <c:v>0.76529247304888293</c:v>
                </c:pt>
                <c:pt idx="445">
                  <c:v>0.73991666010451485</c:v>
                </c:pt>
                <c:pt idx="446">
                  <c:v>0.72818592580465569</c:v>
                </c:pt>
                <c:pt idx="447">
                  <c:v>0.70620862251918326</c:v>
                </c:pt>
                <c:pt idx="448">
                  <c:v>0.67775622848509454</c:v>
                </c:pt>
                <c:pt idx="449">
                  <c:v>0.66065627658333292</c:v>
                </c:pt>
                <c:pt idx="450">
                  <c:v>0.63453160156964039</c:v>
                </c:pt>
                <c:pt idx="451">
                  <c:v>0.65196820874192252</c:v>
                </c:pt>
                <c:pt idx="452">
                  <c:v>0.67617985011183757</c:v>
                </c:pt>
                <c:pt idx="453">
                  <c:v>0.6731867951992917</c:v>
                </c:pt>
                <c:pt idx="454">
                  <c:v>0.64888772882436874</c:v>
                </c:pt>
                <c:pt idx="455">
                  <c:v>0.62453020929895475</c:v>
                </c:pt>
                <c:pt idx="456">
                  <c:v>0.66770999034399714</c:v>
                </c:pt>
                <c:pt idx="457">
                  <c:v>0.68139135955481955</c:v>
                </c:pt>
                <c:pt idx="458">
                  <c:v>0.66312443521914088</c:v>
                </c:pt>
                <c:pt idx="459">
                  <c:v>0.68754949235364493</c:v>
                </c:pt>
                <c:pt idx="460">
                  <c:v>0.66483422398468084</c:v>
                </c:pt>
                <c:pt idx="461">
                  <c:v>0.63796084656799934</c:v>
                </c:pt>
                <c:pt idx="462">
                  <c:v>0.61606094331546624</c:v>
                </c:pt>
                <c:pt idx="463">
                  <c:v>0.6394550101454749</c:v>
                </c:pt>
                <c:pt idx="464">
                  <c:v>0.61442319980782223</c:v>
                </c:pt>
                <c:pt idx="465">
                  <c:v>0.59605150496047632</c:v>
                </c:pt>
                <c:pt idx="466">
                  <c:v>0.5774304603051198</c:v>
                </c:pt>
                <c:pt idx="467">
                  <c:v>0.57990223237044258</c:v>
                </c:pt>
                <c:pt idx="468">
                  <c:v>0.55636670572396829</c:v>
                </c:pt>
                <c:pt idx="469">
                  <c:v>0.5379866991630331</c:v>
                </c:pt>
                <c:pt idx="470">
                  <c:v>0.52038970093616366</c:v>
                </c:pt>
                <c:pt idx="471">
                  <c:v>0.5668796978774534</c:v>
                </c:pt>
                <c:pt idx="472">
                  <c:v>0.55366000787152581</c:v>
                </c:pt>
                <c:pt idx="473">
                  <c:v>0.53347211636958958</c:v>
                </c:pt>
                <c:pt idx="474">
                  <c:v>0.51259837774769113</c:v>
                </c:pt>
                <c:pt idx="475">
                  <c:v>0.4917917713137927</c:v>
                </c:pt>
                <c:pt idx="476">
                  <c:v>0.47442704696914451</c:v>
                </c:pt>
                <c:pt idx="477">
                  <c:v>0.46688551008058321</c:v>
                </c:pt>
                <c:pt idx="478">
                  <c:v>0.45858458817701242</c:v>
                </c:pt>
                <c:pt idx="479">
                  <c:v>0.44075986544028206</c:v>
                </c:pt>
                <c:pt idx="480">
                  <c:v>0.46522524706375845</c:v>
                </c:pt>
                <c:pt idx="481">
                  <c:v>0.45066835122583337</c:v>
                </c:pt>
                <c:pt idx="482">
                  <c:v>0.47096673684694507</c:v>
                </c:pt>
                <c:pt idx="483">
                  <c:v>0.45489832276996683</c:v>
                </c:pt>
                <c:pt idx="484">
                  <c:v>0.43866167172831105</c:v>
                </c:pt>
                <c:pt idx="485">
                  <c:v>0.52276962808851013</c:v>
                </c:pt>
                <c:pt idx="486">
                  <c:v>0.50408913789037113</c:v>
                </c:pt>
                <c:pt idx="487">
                  <c:v>0.49342648596756822</c:v>
                </c:pt>
                <c:pt idx="488">
                  <c:v>0.5079385277288081</c:v>
                </c:pt>
                <c:pt idx="489">
                  <c:v>0.49510408935025152</c:v>
                </c:pt>
                <c:pt idx="490">
                  <c:v>0.49641351337368977</c:v>
                </c:pt>
                <c:pt idx="491">
                  <c:v>0.56758161434540177</c:v>
                </c:pt>
                <c:pt idx="492">
                  <c:v>0.69250816961324446</c:v>
                </c:pt>
                <c:pt idx="493">
                  <c:v>0.66737343733716903</c:v>
                </c:pt>
                <c:pt idx="494">
                  <c:v>0.64256933761733037</c:v>
                </c:pt>
                <c:pt idx="495">
                  <c:v>0.65742585285118527</c:v>
                </c:pt>
                <c:pt idx="496">
                  <c:v>0.63086350248472178</c:v>
                </c:pt>
                <c:pt idx="497">
                  <c:v>0.60538557319027686</c:v>
                </c:pt>
                <c:pt idx="498">
                  <c:v>0.58600074005461911</c:v>
                </c:pt>
                <c:pt idx="499">
                  <c:v>0.5726350746371266</c:v>
                </c:pt>
                <c:pt idx="500">
                  <c:v>0.57272327358061204</c:v>
                </c:pt>
                <c:pt idx="501">
                  <c:v>0.57423994432918257</c:v>
                </c:pt>
                <c:pt idx="502">
                  <c:v>0.64714812325801285</c:v>
                </c:pt>
                <c:pt idx="503">
                  <c:v>0.62757393464698064</c:v>
                </c:pt>
                <c:pt idx="504">
                  <c:v>0.60248957614906851</c:v>
                </c:pt>
                <c:pt idx="505">
                  <c:v>0.60763602643350034</c:v>
                </c:pt>
                <c:pt idx="506">
                  <c:v>0.63033954732354847</c:v>
                </c:pt>
                <c:pt idx="507">
                  <c:v>0.61804548486713051</c:v>
                </c:pt>
                <c:pt idx="508">
                  <c:v>0.59315234393694627</c:v>
                </c:pt>
                <c:pt idx="509">
                  <c:v>0.59824652900752784</c:v>
                </c:pt>
                <c:pt idx="510">
                  <c:v>0.6682077101194881</c:v>
                </c:pt>
                <c:pt idx="511">
                  <c:v>0.65957435397219433</c:v>
                </c:pt>
                <c:pt idx="512">
                  <c:v>0.67757889910167046</c:v>
                </c:pt>
                <c:pt idx="513">
                  <c:v>0.65739308233829175</c:v>
                </c:pt>
                <c:pt idx="514">
                  <c:v>0.63566835508096886</c:v>
                </c:pt>
                <c:pt idx="515">
                  <c:v>0.61228136759325602</c:v>
                </c:pt>
                <c:pt idx="516">
                  <c:v>0.59019276343379368</c:v>
                </c:pt>
                <c:pt idx="517">
                  <c:v>0.66321304115331725</c:v>
                </c:pt>
                <c:pt idx="518">
                  <c:v>0.63655562829397316</c:v>
                </c:pt>
                <c:pt idx="519">
                  <c:v>0.61074739840907233</c:v>
                </c:pt>
                <c:pt idx="520">
                  <c:v>0.73531893616340605</c:v>
                </c:pt>
                <c:pt idx="521">
                  <c:v>0.70966983502227721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EFE-A51C-5EBCE3BF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817000"/>
        <c:axId val="1"/>
      </c:lineChart>
      <c:dateAx>
        <c:axId val="1838170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Annualized Vol</a:t>
                </a:r>
              </a:p>
            </c:rich>
          </c:tx>
          <c:layout>
            <c:manualLayout>
              <c:xMode val="edge"/>
              <c:yMode val="edge"/>
              <c:x val="1.5780746896683597E-2"/>
              <c:y val="0.35469506658664468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817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106355996730455"/>
          <c:y val="0.94485996729383503"/>
          <c:w val="0.20514970965688675"/>
          <c:h val="4.17288313631346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99060</xdr:rowOff>
    </xdr:from>
    <xdr:to>
      <xdr:col>22</xdr:col>
      <xdr:colOff>0</xdr:colOff>
      <xdr:row>29</xdr:row>
      <xdr:rowOff>160020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3.2" x14ac:dyDescent="0.25"/>
  <sheetData>
    <row r="1" spans="1:30" x14ac:dyDescent="0.25">
      <c r="A1" t="s">
        <v>25</v>
      </c>
      <c r="B1" t="s">
        <v>1</v>
      </c>
      <c r="C1" t="s">
        <v>26</v>
      </c>
      <c r="D1" t="s">
        <v>3</v>
      </c>
      <c r="E1" t="s">
        <v>5</v>
      </c>
      <c r="F1" t="s">
        <v>12</v>
      </c>
      <c r="G1" t="s">
        <v>13</v>
      </c>
      <c r="H1" t="s">
        <v>14</v>
      </c>
      <c r="I1" t="s">
        <v>7</v>
      </c>
      <c r="J1" t="s">
        <v>29</v>
      </c>
      <c r="K1" t="s">
        <v>30</v>
      </c>
      <c r="L1" t="s">
        <v>10</v>
      </c>
      <c r="M1" t="s">
        <v>9</v>
      </c>
      <c r="N1" t="s">
        <v>6</v>
      </c>
      <c r="O1" t="s">
        <v>28</v>
      </c>
      <c r="P1" t="s">
        <v>16</v>
      </c>
      <c r="Q1" t="s">
        <v>16</v>
      </c>
      <c r="R1" t="s">
        <v>15</v>
      </c>
      <c r="S1" t="s">
        <v>16</v>
      </c>
      <c r="T1" t="s">
        <v>15</v>
      </c>
      <c r="U1" t="s">
        <v>27</v>
      </c>
      <c r="V1" t="s">
        <v>16</v>
      </c>
      <c r="W1" t="s">
        <v>17</v>
      </c>
      <c r="X1" t="s">
        <v>18</v>
      </c>
      <c r="Y1" t="s">
        <v>19</v>
      </c>
      <c r="Z1" t="s">
        <v>1</v>
      </c>
      <c r="AA1" t="s">
        <v>1</v>
      </c>
      <c r="AB1" t="s">
        <v>1</v>
      </c>
      <c r="AC1" t="s">
        <v>1</v>
      </c>
      <c r="AD1" t="s">
        <v>16</v>
      </c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12</v>
      </c>
      <c r="G2" t="s">
        <v>13</v>
      </c>
      <c r="H2" t="s">
        <v>14</v>
      </c>
      <c r="I2" t="s">
        <v>7</v>
      </c>
      <c r="J2" t="s">
        <v>8</v>
      </c>
      <c r="K2" t="s">
        <v>11</v>
      </c>
      <c r="L2" t="s">
        <v>10</v>
      </c>
      <c r="M2" t="s">
        <v>9</v>
      </c>
      <c r="N2" t="s">
        <v>6</v>
      </c>
      <c r="O2" t="s">
        <v>1</v>
      </c>
      <c r="P2" t="s">
        <v>16</v>
      </c>
      <c r="Q2" t="s">
        <v>16</v>
      </c>
      <c r="R2" t="s">
        <v>15</v>
      </c>
      <c r="S2" t="s">
        <v>16</v>
      </c>
      <c r="T2" t="s">
        <v>15</v>
      </c>
      <c r="U2" t="s">
        <v>4</v>
      </c>
      <c r="V2" t="s">
        <v>16</v>
      </c>
      <c r="W2" t="s">
        <v>17</v>
      </c>
      <c r="X2" t="s">
        <v>18</v>
      </c>
      <c r="Y2" t="s">
        <v>19</v>
      </c>
      <c r="Z2" t="s">
        <v>1</v>
      </c>
      <c r="AA2" t="s">
        <v>20</v>
      </c>
      <c r="AB2" t="s">
        <v>22</v>
      </c>
      <c r="AC2" t="s">
        <v>21</v>
      </c>
      <c r="AD2" t="s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944"/>
  <sheetViews>
    <sheetView tabSelected="1" workbookViewId="0">
      <selection activeCell="A8" sqref="A8"/>
    </sheetView>
  </sheetViews>
  <sheetFormatPr defaultRowHeight="13.2" x14ac:dyDescent="0.25"/>
  <cols>
    <col min="1" max="1" width="8.109375" bestFit="1" customWidth="1"/>
    <col min="2" max="2" width="9.88671875" bestFit="1" customWidth="1"/>
    <col min="4" max="4" width="15.88671875" customWidth="1"/>
    <col min="5" max="5" width="11.6640625" customWidth="1"/>
    <col min="7" max="7" width="9.109375" customWidth="1"/>
    <col min="10" max="10" width="9.109375" customWidth="1"/>
    <col min="12" max="12" width="9.109375" customWidth="1"/>
  </cols>
  <sheetData>
    <row r="1" spans="1:256" x14ac:dyDescent="0.25">
      <c r="A1" t="s">
        <v>31</v>
      </c>
    </row>
    <row r="2" spans="1:256" x14ac:dyDescent="0.25">
      <c r="A2" t="s">
        <v>35</v>
      </c>
    </row>
    <row r="3" spans="1:256" x14ac:dyDescent="0.25">
      <c r="A3" t="s">
        <v>39</v>
      </c>
    </row>
    <row r="4" spans="1:256" x14ac:dyDescent="0.25">
      <c r="A4" t="s">
        <v>38</v>
      </c>
    </row>
    <row r="5" spans="1:256" x14ac:dyDescent="0.25">
      <c r="A5" t="s">
        <v>37</v>
      </c>
    </row>
    <row r="6" spans="1:256" x14ac:dyDescent="0.25">
      <c r="A6" t="s">
        <v>43</v>
      </c>
    </row>
    <row r="7" spans="1:256" x14ac:dyDescent="0.25">
      <c r="A7" t="s">
        <v>44</v>
      </c>
    </row>
    <row r="8" spans="1:256" x14ac:dyDescent="0.25">
      <c r="A8" t="s">
        <v>41</v>
      </c>
    </row>
    <row r="9" spans="1:256" x14ac:dyDescent="0.25">
      <c r="A9" t="s">
        <v>42</v>
      </c>
    </row>
    <row r="11" spans="1:256" x14ac:dyDescent="0.25">
      <c r="D11" s="9" t="s">
        <v>36</v>
      </c>
      <c r="E11" s="11">
        <v>0.92042877766922937</v>
      </c>
    </row>
    <row r="13" spans="1:256" s="6" customFormat="1" ht="28.5" customHeight="1" x14ac:dyDescent="0.25">
      <c r="A13" s="4" t="s">
        <v>23</v>
      </c>
      <c r="B13" s="5" t="s">
        <v>24</v>
      </c>
      <c r="C13" s="5" t="s">
        <v>32</v>
      </c>
      <c r="D13" s="5" t="s">
        <v>34</v>
      </c>
      <c r="E13" s="5" t="s">
        <v>33</v>
      </c>
    </row>
    <row r="14" spans="1:256" x14ac:dyDescent="0.25">
      <c r="A14" s="1">
        <v>32966</v>
      </c>
      <c r="B14" s="2">
        <v>1.635</v>
      </c>
      <c r="C14" s="3"/>
      <c r="IU14">
        <v>21</v>
      </c>
      <c r="IV14" s="3">
        <f>alpha^IU14</f>
        <v>0.17530486212768789</v>
      </c>
    </row>
    <row r="15" spans="1:256" x14ac:dyDescent="0.25">
      <c r="A15" s="1">
        <v>32967</v>
      </c>
      <c r="B15" s="2">
        <v>1.62</v>
      </c>
      <c r="C15" s="3">
        <f>LN(B15/B14)</f>
        <v>-9.2166551049239522E-3</v>
      </c>
      <c r="G15" s="8"/>
      <c r="IU15">
        <v>20</v>
      </c>
      <c r="IV15" s="3">
        <f t="shared" ref="IV15:IV34" si="0">alpha^IU15</f>
        <v>0.19045999688493709</v>
      </c>
    </row>
    <row r="16" spans="1:256" x14ac:dyDescent="0.25">
      <c r="A16" s="1">
        <v>32968</v>
      </c>
      <c r="B16" s="2">
        <v>1.615</v>
      </c>
      <c r="C16" s="3">
        <f t="shared" ref="C16:C79" si="1">LN(B16/B15)</f>
        <v>-3.0911925696729694E-3</v>
      </c>
      <c r="G16" s="8"/>
      <c r="IU16">
        <v>19</v>
      </c>
      <c r="IV16" s="3">
        <f t="shared" si="0"/>
        <v>0.20692529558585998</v>
      </c>
    </row>
    <row r="17" spans="1:256" x14ac:dyDescent="0.25">
      <c r="A17" s="1">
        <v>32969</v>
      </c>
      <c r="B17" s="2">
        <v>1.625</v>
      </c>
      <c r="C17" s="3">
        <f t="shared" si="1"/>
        <v>6.1728591070810161E-3</v>
      </c>
      <c r="G17" s="8"/>
      <c r="IU17">
        <v>18</v>
      </c>
      <c r="IV17" s="3">
        <f t="shared" si="0"/>
        <v>0.22481402212330856</v>
      </c>
    </row>
    <row r="18" spans="1:256" x14ac:dyDescent="0.25">
      <c r="A18" s="1">
        <v>32972</v>
      </c>
      <c r="B18" s="2">
        <v>1.637</v>
      </c>
      <c r="C18" s="3">
        <f t="shared" si="1"/>
        <v>7.3574826072969821E-3</v>
      </c>
      <c r="G18" s="8"/>
      <c r="IU18">
        <v>17</v>
      </c>
      <c r="IV18" s="3">
        <f t="shared" si="0"/>
        <v>0.24424923207268409</v>
      </c>
    </row>
    <row r="19" spans="1:256" x14ac:dyDescent="0.25">
      <c r="A19" s="1">
        <v>32973</v>
      </c>
      <c r="B19" s="2">
        <v>1.62</v>
      </c>
      <c r="C19" s="3">
        <f t="shared" si="1"/>
        <v>-1.0439149144705047E-2</v>
      </c>
      <c r="G19" s="8"/>
      <c r="IU19">
        <v>16</v>
      </c>
      <c r="IV19" s="3">
        <f t="shared" si="0"/>
        <v>0.26536461918453719</v>
      </c>
    </row>
    <row r="20" spans="1:256" x14ac:dyDescent="0.25">
      <c r="A20" s="1">
        <v>32974</v>
      </c>
      <c r="B20" s="2">
        <v>1.605</v>
      </c>
      <c r="C20" s="3">
        <f t="shared" si="1"/>
        <v>-9.3023926623135612E-3</v>
      </c>
      <c r="G20" s="8"/>
      <c r="IU20">
        <v>15</v>
      </c>
      <c r="IV20" s="3">
        <f t="shared" si="0"/>
        <v>0.28830543505659501</v>
      </c>
    </row>
    <row r="21" spans="1:256" x14ac:dyDescent="0.25">
      <c r="A21" s="1">
        <v>32975</v>
      </c>
      <c r="B21" s="2">
        <v>1.5980000000000001</v>
      </c>
      <c r="C21" s="3">
        <f t="shared" si="1"/>
        <v>-4.370909237896241E-3</v>
      </c>
      <c r="G21" s="8"/>
      <c r="IU21">
        <v>14</v>
      </c>
      <c r="IV21" s="3">
        <f t="shared" si="0"/>
        <v>0.31322948831159014</v>
      </c>
    </row>
    <row r="22" spans="1:256" x14ac:dyDescent="0.25">
      <c r="A22" s="1">
        <v>32976</v>
      </c>
      <c r="B22" s="2">
        <v>1.5980000000000001</v>
      </c>
      <c r="C22" s="3">
        <f t="shared" si="1"/>
        <v>0</v>
      </c>
      <c r="G22" s="8"/>
      <c r="IU22">
        <v>13</v>
      </c>
      <c r="IV22" s="3">
        <f t="shared" si="0"/>
        <v>0.34030823015417938</v>
      </c>
    </row>
    <row r="23" spans="1:256" x14ac:dyDescent="0.25">
      <c r="A23" s="1">
        <v>32979</v>
      </c>
      <c r="B23" s="2">
        <v>1.5980000000000001</v>
      </c>
      <c r="C23" s="3">
        <f t="shared" si="1"/>
        <v>0</v>
      </c>
      <c r="G23" s="8"/>
      <c r="IU23">
        <v>12</v>
      </c>
      <c r="IV23" s="3">
        <f t="shared" si="0"/>
        <v>0.36972793377444191</v>
      </c>
    </row>
    <row r="24" spans="1:256" x14ac:dyDescent="0.25">
      <c r="A24" s="1">
        <v>32980</v>
      </c>
      <c r="B24" s="2">
        <v>1.585</v>
      </c>
      <c r="C24" s="3">
        <f t="shared" si="1"/>
        <v>-8.1684400148390752E-3</v>
      </c>
      <c r="G24" s="8"/>
      <c r="IU24">
        <v>11</v>
      </c>
      <c r="IV24" s="3">
        <f t="shared" si="0"/>
        <v>0.40169097571100659</v>
      </c>
    </row>
    <row r="25" spans="1:256" x14ac:dyDescent="0.25">
      <c r="A25" s="1">
        <v>32981</v>
      </c>
      <c r="B25" s="2">
        <v>1.583</v>
      </c>
      <c r="C25" s="3">
        <f t="shared" si="1"/>
        <v>-1.2626264303688105E-3</v>
      </c>
      <c r="G25" s="8"/>
      <c r="H25" s="7"/>
      <c r="IU25">
        <v>10</v>
      </c>
      <c r="IV25" s="3">
        <f t="shared" si="0"/>
        <v>0.43641722798823729</v>
      </c>
    </row>
    <row r="26" spans="1:256" x14ac:dyDescent="0.25">
      <c r="A26" s="1">
        <v>32982</v>
      </c>
      <c r="B26" s="2">
        <v>1.57</v>
      </c>
      <c r="C26" s="3">
        <f t="shared" si="1"/>
        <v>-8.2461615386582934E-3</v>
      </c>
      <c r="G26" s="8"/>
      <c r="H26" s="7"/>
      <c r="IU26">
        <v>9</v>
      </c>
      <c r="IV26" s="3">
        <f t="shared" si="0"/>
        <v>0.47414557060391122</v>
      </c>
    </row>
    <row r="27" spans="1:256" x14ac:dyDescent="0.25">
      <c r="A27" s="1">
        <v>32983</v>
      </c>
      <c r="B27" s="2">
        <v>1.5429999999999999</v>
      </c>
      <c r="C27" s="3">
        <f t="shared" si="1"/>
        <v>-1.734704597919301E-2</v>
      </c>
      <c r="G27" s="8"/>
      <c r="H27" s="7"/>
      <c r="IU27">
        <v>8</v>
      </c>
      <c r="IV27" s="3">
        <f t="shared" si="0"/>
        <v>0.51513553477171148</v>
      </c>
    </row>
    <row r="28" spans="1:256" x14ac:dyDescent="0.25">
      <c r="A28" s="1">
        <v>32986</v>
      </c>
      <c r="B28" s="2">
        <v>1.5549999999999999</v>
      </c>
      <c r="C28" s="3">
        <f t="shared" si="1"/>
        <v>7.7469722501735906E-3</v>
      </c>
      <c r="G28" s="8"/>
      <c r="H28" s="7"/>
      <c r="IU28">
        <v>7</v>
      </c>
      <c r="IV28" s="3">
        <f t="shared" si="0"/>
        <v>0.55966908822230843</v>
      </c>
    </row>
    <row r="29" spans="1:256" x14ac:dyDescent="0.25">
      <c r="A29" s="1">
        <v>32987</v>
      </c>
      <c r="B29" s="2">
        <v>1.5549999999999999</v>
      </c>
      <c r="C29" s="3">
        <f t="shared" si="1"/>
        <v>0</v>
      </c>
      <c r="G29" s="8"/>
      <c r="H29" s="7"/>
      <c r="IU29">
        <v>6</v>
      </c>
      <c r="IV29" s="3">
        <f t="shared" si="0"/>
        <v>0.60805257484401953</v>
      </c>
    </row>
    <row r="30" spans="1:256" x14ac:dyDescent="0.25">
      <c r="A30" s="1">
        <v>32988</v>
      </c>
      <c r="B30" s="2">
        <v>1.552</v>
      </c>
      <c r="C30" s="3">
        <f t="shared" si="1"/>
        <v>-1.9311238701704074E-3</v>
      </c>
      <c r="G30" s="8"/>
      <c r="H30" s="7"/>
      <c r="IU30">
        <v>5</v>
      </c>
      <c r="IV30" s="3">
        <f t="shared" si="0"/>
        <v>0.66061882200572919</v>
      </c>
    </row>
    <row r="31" spans="1:256" x14ac:dyDescent="0.25">
      <c r="A31" s="1">
        <v>32989</v>
      </c>
      <c r="B31" s="2">
        <v>1.5580000000000001</v>
      </c>
      <c r="C31" s="3">
        <f t="shared" si="1"/>
        <v>3.8585256875294997E-3</v>
      </c>
      <c r="G31" s="8"/>
      <c r="H31" s="7"/>
      <c r="IU31">
        <v>4</v>
      </c>
      <c r="IV31" s="3">
        <f t="shared" si="0"/>
        <v>0.71772943005822987</v>
      </c>
    </row>
    <row r="32" spans="1:256" x14ac:dyDescent="0.25">
      <c r="A32" s="1">
        <v>32990</v>
      </c>
      <c r="B32" s="2">
        <v>1.5549999999999999</v>
      </c>
      <c r="C32" s="3">
        <f t="shared" si="1"/>
        <v>-1.9274018173591249E-3</v>
      </c>
      <c r="G32" s="8"/>
      <c r="H32" s="7"/>
      <c r="IU32">
        <v>3</v>
      </c>
      <c r="IV32" s="3">
        <f t="shared" si="0"/>
        <v>0.77977725976333745</v>
      </c>
    </row>
    <row r="33" spans="1:256" x14ac:dyDescent="0.25">
      <c r="A33" s="1">
        <v>32993</v>
      </c>
      <c r="B33" s="2">
        <v>1.5649999999999999</v>
      </c>
      <c r="C33" s="3">
        <f t="shared" si="1"/>
        <v>6.4102783609190188E-3</v>
      </c>
      <c r="E33" s="7"/>
      <c r="G33" s="8"/>
      <c r="H33" s="7"/>
      <c r="IU33">
        <v>2</v>
      </c>
      <c r="IV33" s="3">
        <f t="shared" si="0"/>
        <v>0.84718913476167168</v>
      </c>
    </row>
    <row r="34" spans="1:256" ht="13.8" thickBot="1" x14ac:dyDescent="0.3">
      <c r="A34" s="1">
        <v>32994</v>
      </c>
      <c r="B34" s="2">
        <v>1.5649999999999999</v>
      </c>
      <c r="C34" s="3">
        <f t="shared" si="1"/>
        <v>0</v>
      </c>
      <c r="E34" s="10"/>
      <c r="G34" s="8"/>
      <c r="H34" s="7"/>
      <c r="IU34">
        <v>1</v>
      </c>
      <c r="IV34" s="3">
        <f t="shared" si="0"/>
        <v>0.92042877766922937</v>
      </c>
    </row>
    <row r="35" spans="1:256" ht="13.8" thickBot="1" x14ac:dyDescent="0.3">
      <c r="A35" s="1">
        <v>32995</v>
      </c>
      <c r="B35" s="2">
        <v>1.575</v>
      </c>
      <c r="C35" s="3">
        <f t="shared" si="1"/>
        <v>6.3694482854799285E-3</v>
      </c>
      <c r="D35" s="7">
        <f t="shared" ref="D35:D98" si="2">STDEV(C15:C35)*SQRT(365.25)</f>
        <v>0.13074547525496125</v>
      </c>
      <c r="E35" s="7">
        <f>D35</f>
        <v>0.13074547525496125</v>
      </c>
      <c r="G35" s="8"/>
      <c r="I35" s="12" t="s">
        <v>40</v>
      </c>
      <c r="J35" s="13">
        <f>SQRT(AVERAGE(J2414:J2944))</f>
        <v>2.7581731797876618E-3</v>
      </c>
    </row>
    <row r="36" spans="1:256" x14ac:dyDescent="0.25">
      <c r="A36" s="1">
        <v>32996</v>
      </c>
      <c r="B36" s="2">
        <v>1.575</v>
      </c>
      <c r="C36" s="3">
        <f t="shared" si="1"/>
        <v>0</v>
      </c>
      <c r="D36" s="7">
        <f t="shared" si="2"/>
        <v>0.12676160012455848</v>
      </c>
      <c r="E36" s="7">
        <f>SQRT(alpha*(E35/SQRT(365.25))^2+(1-alpha)*C36^2)*SQRT(365.25)</f>
        <v>0.12543587462838157</v>
      </c>
      <c r="G36" s="8"/>
      <c r="H36" s="8">
        <f t="shared" ref="H36:H99" si="3">(E36^2)/365.25</f>
        <v>4.3077778627753758E-5</v>
      </c>
      <c r="I36" s="8">
        <f>C37^2</f>
        <v>0</v>
      </c>
      <c r="J36" s="8">
        <f>(H36-I36)^2</f>
        <v>1.8556950115017584E-9</v>
      </c>
    </row>
    <row r="37" spans="1:256" x14ac:dyDescent="0.25">
      <c r="A37" s="1">
        <v>32997</v>
      </c>
      <c r="B37" s="2">
        <v>1.575</v>
      </c>
      <c r="C37" s="3">
        <f t="shared" si="1"/>
        <v>0</v>
      </c>
      <c r="D37" s="7">
        <f t="shared" si="2"/>
        <v>0.12663785537037556</v>
      </c>
      <c r="E37" s="7">
        <f t="shared" ref="E37:E100" si="4">SQRT(alpha*(E36/SQRT(365.25))^2+(1-alpha)*C37^2)*SQRT(365.25)</f>
        <v>0.12034189797470649</v>
      </c>
      <c r="G37" s="8"/>
      <c r="H37" s="8">
        <f t="shared" si="3"/>
        <v>3.9650027127049049E-5</v>
      </c>
      <c r="I37" s="8">
        <f t="shared" ref="I37:I100" si="5">C38^2</f>
        <v>1.0046204167337079E-5</v>
      </c>
      <c r="J37" s="8">
        <f t="shared" ref="J37:J100" si="6">(H37-I37)^2</f>
        <v>8.7638633382996948E-10</v>
      </c>
    </row>
    <row r="38" spans="1:256" x14ac:dyDescent="0.25">
      <c r="A38" s="1">
        <v>33000</v>
      </c>
      <c r="B38" s="2">
        <v>1.58</v>
      </c>
      <c r="C38" s="3">
        <f t="shared" si="1"/>
        <v>3.1695747612790395E-3</v>
      </c>
      <c r="D38" s="7">
        <f t="shared" si="2"/>
        <v>0.12403986474659022</v>
      </c>
      <c r="E38" s="7">
        <f t="shared" si="4"/>
        <v>0.11671240288368114</v>
      </c>
      <c r="G38" s="8"/>
      <c r="H38" s="8">
        <f t="shared" si="3"/>
        <v>3.7294414748481041E-5</v>
      </c>
      <c r="I38" s="8">
        <f t="shared" si="5"/>
        <v>3.5983580692132507E-6</v>
      </c>
      <c r="J38" s="8">
        <f t="shared" si="6"/>
        <v>1.1354242357324274E-9</v>
      </c>
    </row>
    <row r="39" spans="1:256" x14ac:dyDescent="0.25">
      <c r="A39" s="1">
        <v>33001</v>
      </c>
      <c r="B39" s="2">
        <v>1.583</v>
      </c>
      <c r="C39" s="3">
        <f t="shared" si="1"/>
        <v>1.8969338599996708E-3</v>
      </c>
      <c r="D39" s="7">
        <f t="shared" si="2"/>
        <v>0.11903932118483015</v>
      </c>
      <c r="E39" s="7">
        <f t="shared" si="4"/>
        <v>0.11243870946128447</v>
      </c>
      <c r="G39" s="8"/>
      <c r="H39" s="8">
        <f t="shared" si="3"/>
        <v>3.4613178330784779E-5</v>
      </c>
      <c r="I39" s="8">
        <f t="shared" si="5"/>
        <v>1.9640757846021023E-5</v>
      </c>
      <c r="J39" s="8">
        <f t="shared" si="6"/>
        <v>2.2417337517257335E-10</v>
      </c>
    </row>
    <row r="40" spans="1:256" x14ac:dyDescent="0.25">
      <c r="A40" s="1">
        <v>33002</v>
      </c>
      <c r="B40" s="2">
        <v>1.5760000000000001</v>
      </c>
      <c r="C40" s="3">
        <f t="shared" si="1"/>
        <v>-4.4317894631876438E-3</v>
      </c>
      <c r="D40" s="7">
        <f t="shared" si="2"/>
        <v>0.11339300724483528</v>
      </c>
      <c r="E40" s="7">
        <f t="shared" si="4"/>
        <v>0.11048671460928217</v>
      </c>
      <c r="G40" s="8"/>
      <c r="H40" s="8">
        <f t="shared" si="3"/>
        <v>3.3421804531561845E-5</v>
      </c>
      <c r="I40" s="8">
        <f t="shared" si="5"/>
        <v>1.6124972839499852E-6</v>
      </c>
      <c r="J40" s="8">
        <f t="shared" si="6"/>
        <v>1.0118320275729724E-9</v>
      </c>
    </row>
    <row r="41" spans="1:256" x14ac:dyDescent="0.25">
      <c r="A41" s="1">
        <v>33003</v>
      </c>
      <c r="B41" s="2">
        <v>1.5740000000000001</v>
      </c>
      <c r="C41" s="3">
        <f t="shared" si="1"/>
        <v>-1.2698414404759301E-3</v>
      </c>
      <c r="D41" s="7">
        <f t="shared" si="2"/>
        <v>0.10786880831912309</v>
      </c>
      <c r="E41" s="7">
        <f t="shared" si="4"/>
        <v>0.10622065635357712</v>
      </c>
      <c r="G41" s="8"/>
      <c r="H41" s="8">
        <f t="shared" si="3"/>
        <v>3.0890699072374333E-5</v>
      </c>
      <c r="I41" s="8">
        <f t="shared" si="5"/>
        <v>3.2882494709771576E-5</v>
      </c>
      <c r="J41" s="8">
        <f t="shared" si="6"/>
        <v>3.9672498611546881E-12</v>
      </c>
    </row>
    <row r="42" spans="1:256" x14ac:dyDescent="0.25">
      <c r="A42" s="1">
        <v>33004</v>
      </c>
      <c r="B42" s="2">
        <v>1.5649999999999999</v>
      </c>
      <c r="C42" s="3">
        <f t="shared" si="1"/>
        <v>-5.7343260030950083E-3</v>
      </c>
      <c r="D42" s="7">
        <f t="shared" si="2"/>
        <v>0.10880913202716663</v>
      </c>
      <c r="E42" s="7">
        <f t="shared" si="4"/>
        <v>0.10649279866505475</v>
      </c>
      <c r="G42" s="8"/>
      <c r="H42" s="8">
        <f t="shared" si="3"/>
        <v>3.1049188685875112E-5</v>
      </c>
      <c r="I42" s="8">
        <f t="shared" si="5"/>
        <v>3.3262882411653893E-5</v>
      </c>
      <c r="J42" s="8">
        <f t="shared" si="6"/>
        <v>4.9004399115523422E-12</v>
      </c>
    </row>
    <row r="43" spans="1:256" x14ac:dyDescent="0.25">
      <c r="A43" s="1">
        <v>33007</v>
      </c>
      <c r="B43" s="2">
        <v>1.556</v>
      </c>
      <c r="C43" s="3">
        <f t="shared" si="1"/>
        <v>-5.7673982359165987E-3</v>
      </c>
      <c r="D43" s="7">
        <f t="shared" si="2"/>
        <v>0.11049273036283355</v>
      </c>
      <c r="E43" s="7">
        <f t="shared" si="4"/>
        <v>0.10679444559197986</v>
      </c>
      <c r="G43" s="8"/>
      <c r="H43" s="8">
        <f t="shared" si="3"/>
        <v>3.1225335001501291E-5</v>
      </c>
      <c r="I43" s="8">
        <f t="shared" si="5"/>
        <v>6.625496567165934E-6</v>
      </c>
      <c r="J43" s="8">
        <f t="shared" si="6"/>
        <v>6.0515205099540294E-10</v>
      </c>
    </row>
    <row r="44" spans="1:256" x14ac:dyDescent="0.25">
      <c r="A44" s="1">
        <v>33008</v>
      </c>
      <c r="B44" s="2">
        <v>1.552</v>
      </c>
      <c r="C44" s="3">
        <f t="shared" si="1"/>
        <v>-2.5740039951728773E-3</v>
      </c>
      <c r="D44" s="7">
        <f t="shared" si="2"/>
        <v>0.11047460966442375</v>
      </c>
      <c r="E44" s="7">
        <f t="shared" si="4"/>
        <v>0.10339293465522088</v>
      </c>
      <c r="G44" s="8"/>
      <c r="H44" s="8">
        <f t="shared" si="3"/>
        <v>2.9267895788141756E-5</v>
      </c>
      <c r="I44" s="8">
        <f t="shared" si="5"/>
        <v>1.3296851807155692E-4</v>
      </c>
      <c r="J44" s="8">
        <f t="shared" si="6"/>
        <v>1.0753819061967541E-8</v>
      </c>
    </row>
    <row r="45" spans="1:256" x14ac:dyDescent="0.25">
      <c r="A45" s="1">
        <v>33009</v>
      </c>
      <c r="B45" s="2">
        <v>1.57</v>
      </c>
      <c r="C45" s="3">
        <f t="shared" si="1"/>
        <v>1.1531197599189641E-2</v>
      </c>
      <c r="D45" s="7">
        <f t="shared" si="2"/>
        <v>0.1186496116442233</v>
      </c>
      <c r="E45" s="7">
        <f t="shared" si="4"/>
        <v>0.1170640442537907</v>
      </c>
      <c r="G45" s="8"/>
      <c r="H45" s="8">
        <f t="shared" si="3"/>
        <v>3.751948105969464E-5</v>
      </c>
      <c r="I45" s="8">
        <f t="shared" si="5"/>
        <v>0</v>
      </c>
      <c r="J45" s="8">
        <f t="shared" si="6"/>
        <v>1.4077114589887849E-9</v>
      </c>
    </row>
    <row r="46" spans="1:256" x14ac:dyDescent="0.25">
      <c r="A46" s="1">
        <v>33010</v>
      </c>
      <c r="B46" s="2">
        <v>1.57</v>
      </c>
      <c r="C46" s="3">
        <f t="shared" si="1"/>
        <v>0</v>
      </c>
      <c r="D46" s="7">
        <f t="shared" si="2"/>
        <v>0.11860906938051513</v>
      </c>
      <c r="E46" s="7">
        <f t="shared" si="4"/>
        <v>0.11231004935256911</v>
      </c>
      <c r="G46" s="8"/>
      <c r="H46" s="8">
        <f t="shared" si="3"/>
        <v>3.4534010090558541E-5</v>
      </c>
      <c r="I46" s="8">
        <f t="shared" si="5"/>
        <v>1.0492657599378723E-4</v>
      </c>
      <c r="J46" s="8">
        <f t="shared" si="6"/>
        <v>4.9551133344403953E-9</v>
      </c>
    </row>
    <row r="47" spans="1:256" x14ac:dyDescent="0.25">
      <c r="A47" s="1">
        <v>33011</v>
      </c>
      <c r="B47" s="2">
        <v>1.554</v>
      </c>
      <c r="C47" s="3">
        <f t="shared" si="1"/>
        <v>-1.0243367414760989E-2</v>
      </c>
      <c r="D47" s="7">
        <f t="shared" si="2"/>
        <v>0.12128637293766234</v>
      </c>
      <c r="E47" s="7">
        <f t="shared" si="4"/>
        <v>0.1210759832008603</v>
      </c>
      <c r="G47" s="8"/>
      <c r="H47" s="8">
        <f t="shared" si="3"/>
        <v>4.0135232602477767E-5</v>
      </c>
      <c r="I47" s="8">
        <f t="shared" si="5"/>
        <v>3.7196557458604923E-6</v>
      </c>
      <c r="J47" s="8">
        <f t="shared" si="6"/>
        <v>1.3260942378001996E-9</v>
      </c>
    </row>
    <row r="48" spans="1:256" x14ac:dyDescent="0.25">
      <c r="A48" s="1">
        <v>33014</v>
      </c>
      <c r="B48" s="2">
        <v>1.5569999999999999</v>
      </c>
      <c r="C48" s="3">
        <f t="shared" si="1"/>
        <v>1.9286409064054647E-3</v>
      </c>
      <c r="D48" s="7">
        <f t="shared" si="2"/>
        <v>9.645239058225745E-2</v>
      </c>
      <c r="E48" s="7">
        <f t="shared" si="4"/>
        <v>0.11662346948107227</v>
      </c>
      <c r="G48" s="8"/>
      <c r="H48" s="8">
        <f t="shared" si="3"/>
        <v>3.7237600640116619E-5</v>
      </c>
      <c r="I48" s="8">
        <f t="shared" si="5"/>
        <v>1.2485556026086318E-3</v>
      </c>
      <c r="J48" s="8">
        <f t="shared" si="6"/>
        <v>1.4672913018929955E-6</v>
      </c>
    </row>
    <row r="49" spans="1:10" x14ac:dyDescent="0.25">
      <c r="A49" s="1">
        <v>33015</v>
      </c>
      <c r="B49" s="2">
        <v>1.613</v>
      </c>
      <c r="C49" s="3">
        <f t="shared" si="1"/>
        <v>3.5334906291210562E-2</v>
      </c>
      <c r="D49" s="7">
        <f t="shared" si="2"/>
        <v>0.1729551828847872</v>
      </c>
      <c r="E49" s="7">
        <f t="shared" si="4"/>
        <v>0.22092089053504796</v>
      </c>
      <c r="G49" s="8"/>
      <c r="H49" s="8">
        <f t="shared" si="3"/>
        <v>1.3362365468801819E-4</v>
      </c>
      <c r="I49" s="8">
        <f t="shared" si="5"/>
        <v>4.6825971503081683E-5</v>
      </c>
      <c r="J49" s="8">
        <f t="shared" si="6"/>
        <v>7.5338378062726076E-9</v>
      </c>
    </row>
    <row r="50" spans="1:10" x14ac:dyDescent="0.25">
      <c r="A50" s="1">
        <v>33016</v>
      </c>
      <c r="B50" s="2">
        <v>1.6020000000000001</v>
      </c>
      <c r="C50" s="3">
        <f t="shared" si="1"/>
        <v>-6.8429504969042178E-3</v>
      </c>
      <c r="D50" s="7">
        <f t="shared" si="2"/>
        <v>0.17653266366026013</v>
      </c>
      <c r="E50" s="7">
        <f t="shared" si="4"/>
        <v>0.21513578281608087</v>
      </c>
      <c r="G50" s="8"/>
      <c r="H50" s="8">
        <f t="shared" si="3"/>
        <v>1.267170569415138E-4</v>
      </c>
      <c r="I50" s="8">
        <f t="shared" si="5"/>
        <v>1.5605491104155052E-6</v>
      </c>
      <c r="J50" s="8">
        <f t="shared" si="6"/>
        <v>1.5664151452475768E-8</v>
      </c>
    </row>
    <row r="51" spans="1:10" x14ac:dyDescent="0.25">
      <c r="A51" s="1">
        <v>33017</v>
      </c>
      <c r="B51" s="2">
        <v>1.6</v>
      </c>
      <c r="C51" s="3">
        <f t="shared" si="1"/>
        <v>-1.2492194004319278E-3</v>
      </c>
      <c r="D51" s="7">
        <f t="shared" si="2"/>
        <v>0.1763191838047459</v>
      </c>
      <c r="E51" s="7">
        <f t="shared" si="4"/>
        <v>0.20650891695125115</v>
      </c>
      <c r="G51" s="8"/>
      <c r="H51" s="8">
        <f t="shared" si="3"/>
        <v>1.1675820063074263E-4</v>
      </c>
      <c r="I51" s="8">
        <f t="shared" si="5"/>
        <v>2.5125575532780678E-5</v>
      </c>
      <c r="J51" s="8">
        <f t="shared" si="6"/>
        <v>8.3965379823436468E-9</v>
      </c>
    </row>
    <row r="52" spans="1:10" x14ac:dyDescent="0.25">
      <c r="A52" s="1">
        <v>33018</v>
      </c>
      <c r="B52" s="2">
        <v>1.5920000000000001</v>
      </c>
      <c r="C52" s="3">
        <f t="shared" si="1"/>
        <v>-5.0125418235442863E-3</v>
      </c>
      <c r="D52" s="7">
        <f t="shared" si="2"/>
        <v>0.17798017274283615</v>
      </c>
      <c r="E52" s="7">
        <f t="shared" si="4"/>
        <v>0.19995694075492501</v>
      </c>
      <c r="G52" s="8"/>
      <c r="H52" s="8">
        <f t="shared" si="3"/>
        <v>1.0946688064632058E-4</v>
      </c>
      <c r="I52" s="8">
        <f t="shared" si="5"/>
        <v>4.8440166899449631E-6</v>
      </c>
      <c r="J52" s="8">
        <f t="shared" si="6"/>
        <v>1.094594366243428E-8</v>
      </c>
    </row>
    <row r="53" spans="1:10" x14ac:dyDescent="0.25">
      <c r="A53" s="1">
        <v>33021</v>
      </c>
      <c r="B53" s="2">
        <v>1.5885</v>
      </c>
      <c r="C53" s="3">
        <f t="shared" si="1"/>
        <v>-2.2009126947575551E-3</v>
      </c>
      <c r="D53" s="7">
        <f t="shared" si="2"/>
        <v>0.17806675013521811</v>
      </c>
      <c r="E53" s="7">
        <f t="shared" si="4"/>
        <v>0.19220323401852768</v>
      </c>
      <c r="G53" s="8"/>
      <c r="H53" s="8">
        <f t="shared" si="3"/>
        <v>1.0114191147756581E-4</v>
      </c>
      <c r="I53" s="8">
        <f t="shared" si="5"/>
        <v>4.8654098149175089E-6</v>
      </c>
      <c r="J53" s="8">
        <f t="shared" si="6"/>
        <v>9.2691647723979224E-9</v>
      </c>
    </row>
    <row r="54" spans="1:10" x14ac:dyDescent="0.25">
      <c r="A54" s="1">
        <v>33022</v>
      </c>
      <c r="B54" s="2">
        <v>1.585</v>
      </c>
      <c r="C54" s="3">
        <f t="shared" si="1"/>
        <v>-2.2057673981899155E-3</v>
      </c>
      <c r="D54" s="7">
        <f t="shared" si="2"/>
        <v>0.17692100627351376</v>
      </c>
      <c r="E54" s="7">
        <f t="shared" si="4"/>
        <v>0.18478084790368876</v>
      </c>
      <c r="G54" s="8"/>
      <c r="H54" s="8">
        <f t="shared" si="3"/>
        <v>9.3481072558538423E-5</v>
      </c>
      <c r="I54" s="8">
        <f t="shared" si="5"/>
        <v>0</v>
      </c>
      <c r="J54" s="8">
        <f t="shared" si="6"/>
        <v>8.7387109266947249E-9</v>
      </c>
    </row>
    <row r="55" spans="1:10" x14ac:dyDescent="0.25">
      <c r="A55" s="1">
        <v>33023</v>
      </c>
      <c r="B55" s="2">
        <v>1.585</v>
      </c>
      <c r="C55" s="3">
        <f t="shared" si="1"/>
        <v>0</v>
      </c>
      <c r="D55" s="7">
        <f t="shared" si="2"/>
        <v>0.17692100627351376</v>
      </c>
      <c r="E55" s="7">
        <f t="shared" si="4"/>
        <v>0.17727685968615292</v>
      </c>
      <c r="G55" s="8"/>
      <c r="H55" s="8">
        <f t="shared" si="3"/>
        <v>8.6042669350264059E-5</v>
      </c>
      <c r="I55" s="8">
        <f t="shared" si="5"/>
        <v>9.920036241203013E-6</v>
      </c>
      <c r="J55" s="8">
        <f t="shared" si="6"/>
        <v>5.7946552714567161E-9</v>
      </c>
    </row>
    <row r="56" spans="1:10" x14ac:dyDescent="0.25">
      <c r="A56" s="1">
        <v>33024</v>
      </c>
      <c r="B56" s="2">
        <v>1.59</v>
      </c>
      <c r="C56" s="3">
        <f t="shared" si="1"/>
        <v>3.1496089028962013E-3</v>
      </c>
      <c r="D56" s="7">
        <f t="shared" si="2"/>
        <v>0.17550897073411345</v>
      </c>
      <c r="E56" s="7">
        <f t="shared" si="4"/>
        <v>0.17092309172770226</v>
      </c>
      <c r="G56" s="8"/>
      <c r="H56" s="8">
        <f t="shared" si="3"/>
        <v>7.9985498386739282E-5</v>
      </c>
      <c r="I56" s="8">
        <f t="shared" si="5"/>
        <v>9.9200362412038329E-6</v>
      </c>
      <c r="J56" s="8">
        <f t="shared" si="6"/>
        <v>4.909168985667461E-9</v>
      </c>
    </row>
    <row r="57" spans="1:10" x14ac:dyDescent="0.25">
      <c r="A57" s="1">
        <v>33025</v>
      </c>
      <c r="B57" s="2">
        <v>1.585</v>
      </c>
      <c r="C57" s="3">
        <f t="shared" si="1"/>
        <v>-3.1496089028963314E-3</v>
      </c>
      <c r="D57" s="7">
        <f t="shared" si="2"/>
        <v>0.17614727304747529</v>
      </c>
      <c r="E57" s="7">
        <f t="shared" si="4"/>
        <v>0.16485861672056126</v>
      </c>
      <c r="G57" s="8"/>
      <c r="H57" s="8">
        <f t="shared" si="3"/>
        <v>7.4410303920648658E-5</v>
      </c>
      <c r="I57" s="8">
        <f t="shared" si="5"/>
        <v>3.5892741719916478E-6</v>
      </c>
      <c r="J57" s="8">
        <f t="shared" si="6"/>
        <v>5.015618254660161E-9</v>
      </c>
    </row>
    <row r="58" spans="1:10" x14ac:dyDescent="0.25">
      <c r="A58" s="1">
        <v>33028</v>
      </c>
      <c r="B58" s="2">
        <v>1.5820000000000001</v>
      </c>
      <c r="C58" s="3">
        <f t="shared" si="1"/>
        <v>-1.8945379837817049E-3</v>
      </c>
      <c r="D58" s="7">
        <f t="shared" si="2"/>
        <v>0.17638351663093757</v>
      </c>
      <c r="E58" s="7">
        <f t="shared" si="4"/>
        <v>0.15849310512809392</v>
      </c>
      <c r="G58" s="8"/>
      <c r="H58" s="8">
        <f t="shared" si="3"/>
        <v>6.8774988016824173E-5</v>
      </c>
      <c r="I58" s="8">
        <f t="shared" si="5"/>
        <v>9.0761937391297133E-5</v>
      </c>
      <c r="J58" s="8">
        <f t="shared" si="6"/>
        <v>4.8342594279563686E-10</v>
      </c>
    </row>
    <row r="59" spans="1:10" x14ac:dyDescent="0.25">
      <c r="A59" s="1">
        <v>33029</v>
      </c>
      <c r="B59" s="2">
        <v>1.5669999999999999</v>
      </c>
      <c r="C59" s="3">
        <f t="shared" si="1"/>
        <v>-9.5269059715784501E-3</v>
      </c>
      <c r="D59" s="7">
        <f t="shared" si="2"/>
        <v>0.18039666682174993</v>
      </c>
      <c r="E59" s="7">
        <f t="shared" si="4"/>
        <v>0.16049635396101097</v>
      </c>
      <c r="G59" s="8"/>
      <c r="H59" s="8">
        <f t="shared" si="3"/>
        <v>7.0524516453875763E-5</v>
      </c>
      <c r="I59" s="8">
        <f t="shared" si="5"/>
        <v>2.0044801494966231E-5</v>
      </c>
      <c r="J59" s="8">
        <f t="shared" si="6"/>
        <v>2.5482016223327545E-9</v>
      </c>
    </row>
    <row r="60" spans="1:10" x14ac:dyDescent="0.25">
      <c r="A60" s="1">
        <v>33030</v>
      </c>
      <c r="B60" s="2">
        <v>1.56</v>
      </c>
      <c r="C60" s="3">
        <f t="shared" si="1"/>
        <v>-4.4771421124380484E-3</v>
      </c>
      <c r="D60" s="7">
        <f t="shared" si="2"/>
        <v>0.18087670923487514</v>
      </c>
      <c r="E60" s="7">
        <f t="shared" si="4"/>
        <v>0.15585880804280353</v>
      </c>
      <c r="G60" s="8"/>
      <c r="H60" s="8">
        <f t="shared" si="3"/>
        <v>6.6507783831686452E-5</v>
      </c>
      <c r="I60" s="8">
        <f t="shared" si="5"/>
        <v>6.8870128157190721E-5</v>
      </c>
      <c r="J60" s="8">
        <f t="shared" si="6"/>
        <v>5.5806707122422168E-12</v>
      </c>
    </row>
    <row r="61" spans="1:10" x14ac:dyDescent="0.25">
      <c r="A61" s="1">
        <v>33031</v>
      </c>
      <c r="B61" s="2">
        <v>1.573</v>
      </c>
      <c r="C61" s="3">
        <f t="shared" si="1"/>
        <v>8.2988028146950641E-3</v>
      </c>
      <c r="D61" s="7">
        <f t="shared" si="2"/>
        <v>0.18384386170213285</v>
      </c>
      <c r="E61" s="7">
        <f t="shared" si="4"/>
        <v>0.15607890881379313</v>
      </c>
      <c r="G61" s="8"/>
      <c r="H61" s="8">
        <f t="shared" si="3"/>
        <v>6.6695758457232997E-5</v>
      </c>
      <c r="I61" s="8">
        <f t="shared" si="5"/>
        <v>1.6145468518626336E-6</v>
      </c>
      <c r="J61" s="8">
        <f t="shared" si="6"/>
        <v>4.2355641040229936E-9</v>
      </c>
    </row>
    <row r="62" spans="1:10" x14ac:dyDescent="0.25">
      <c r="A62" s="1">
        <v>33032</v>
      </c>
      <c r="B62" s="2">
        <v>1.575</v>
      </c>
      <c r="C62" s="3">
        <f t="shared" si="1"/>
        <v>1.2706482014557111E-3</v>
      </c>
      <c r="D62" s="7">
        <f t="shared" si="2"/>
        <v>0.18385159583738281</v>
      </c>
      <c r="E62" s="7">
        <f t="shared" si="4"/>
        <v>0.14989711541543849</v>
      </c>
      <c r="G62" s="8"/>
      <c r="H62" s="8">
        <f t="shared" si="3"/>
        <v>6.1517166899026108E-5</v>
      </c>
      <c r="I62" s="8">
        <f t="shared" si="5"/>
        <v>3.6350407018536636E-6</v>
      </c>
      <c r="J62" s="8">
        <f t="shared" si="6"/>
        <v>3.3503405331053964E-9</v>
      </c>
    </row>
    <row r="63" spans="1:10" x14ac:dyDescent="0.25">
      <c r="A63" s="1">
        <v>33035</v>
      </c>
      <c r="B63" s="2">
        <v>1.5720000000000001</v>
      </c>
      <c r="C63" s="3">
        <f t="shared" si="1"/>
        <v>-1.9065782705815315E-3</v>
      </c>
      <c r="D63" s="7">
        <f t="shared" si="2"/>
        <v>0.18234666874281044</v>
      </c>
      <c r="E63" s="7">
        <f t="shared" si="4"/>
        <v>0.14417660858330111</v>
      </c>
      <c r="G63" s="8"/>
      <c r="H63" s="8">
        <f t="shared" si="3"/>
        <v>5.6911415366413191E-5</v>
      </c>
      <c r="I63" s="8">
        <f t="shared" si="5"/>
        <v>8.0026381488168105E-5</v>
      </c>
      <c r="J63" s="8">
        <f t="shared" si="6"/>
        <v>5.3430165880987741E-10</v>
      </c>
    </row>
    <row r="64" spans="1:10" x14ac:dyDescent="0.25">
      <c r="A64" s="1">
        <v>33036</v>
      </c>
      <c r="B64" s="2">
        <v>1.5580000000000001</v>
      </c>
      <c r="C64" s="3">
        <f t="shared" si="1"/>
        <v>-8.9457465584582771E-3</v>
      </c>
      <c r="D64" s="7">
        <f t="shared" si="2"/>
        <v>0.18471657195446575</v>
      </c>
      <c r="E64" s="7">
        <f t="shared" si="4"/>
        <v>0.14648786200122862</v>
      </c>
      <c r="G64" s="8"/>
      <c r="H64" s="8">
        <f t="shared" si="3"/>
        <v>5.8750701474855577E-5</v>
      </c>
      <c r="I64" s="8">
        <f t="shared" si="5"/>
        <v>7.0208262703868603E-5</v>
      </c>
      <c r="J64" s="8">
        <f t="shared" si="6"/>
        <v>1.312757093165825E-10</v>
      </c>
    </row>
    <row r="65" spans="1:10" x14ac:dyDescent="0.25">
      <c r="A65" s="1">
        <v>33037</v>
      </c>
      <c r="B65" s="2">
        <v>1.5449999999999999</v>
      </c>
      <c r="C65" s="3">
        <f t="shared" si="1"/>
        <v>-8.3790370988478507E-3</v>
      </c>
      <c r="D65" s="7">
        <f t="shared" si="2"/>
        <v>0.18778992506586961</v>
      </c>
      <c r="E65" s="7">
        <f t="shared" si="4"/>
        <v>0.1476200842439151</v>
      </c>
      <c r="G65" s="8"/>
      <c r="H65" s="8">
        <f t="shared" si="3"/>
        <v>5.9662393626777798E-5</v>
      </c>
      <c r="I65" s="8">
        <f t="shared" si="5"/>
        <v>1.6735594070355675E-6</v>
      </c>
      <c r="J65" s="8">
        <f t="shared" si="6"/>
        <v>3.3627048941647473E-9</v>
      </c>
    </row>
    <row r="66" spans="1:10" x14ac:dyDescent="0.25">
      <c r="A66" s="1">
        <v>33038</v>
      </c>
      <c r="B66" s="2">
        <v>1.5469999999999999</v>
      </c>
      <c r="C66" s="3">
        <f t="shared" si="1"/>
        <v>1.2936612412202692E-3</v>
      </c>
      <c r="D66" s="7">
        <f t="shared" si="2"/>
        <v>0.18081937051694991</v>
      </c>
      <c r="E66" s="7">
        <f t="shared" si="4"/>
        <v>0.14179681670661373</v>
      </c>
      <c r="G66" s="8"/>
      <c r="H66" s="8">
        <f t="shared" si="3"/>
        <v>5.5048151206376486E-5</v>
      </c>
      <c r="I66" s="8">
        <f t="shared" si="5"/>
        <v>0</v>
      </c>
      <c r="J66" s="8">
        <f t="shared" si="6"/>
        <v>3.0302989512400892E-9</v>
      </c>
    </row>
    <row r="67" spans="1:10" x14ac:dyDescent="0.25">
      <c r="A67" s="1">
        <v>33039</v>
      </c>
      <c r="B67" s="2">
        <v>1.5469999999999999</v>
      </c>
      <c r="C67" s="3">
        <f t="shared" si="1"/>
        <v>0</v>
      </c>
      <c r="D67" s="7">
        <f t="shared" si="2"/>
        <v>0.18081937051694991</v>
      </c>
      <c r="E67" s="7">
        <f t="shared" si="4"/>
        <v>0.13603841883193185</v>
      </c>
      <c r="G67" s="8"/>
      <c r="H67" s="8">
        <f t="shared" si="3"/>
        <v>5.066790252783603E-5</v>
      </c>
      <c r="I67" s="8">
        <f t="shared" si="5"/>
        <v>2.0567632374175046E-5</v>
      </c>
      <c r="J67" s="8">
        <f t="shared" si="6"/>
        <v>9.0602626332337421E-10</v>
      </c>
    </row>
    <row r="68" spans="1:10" x14ac:dyDescent="0.25">
      <c r="A68" s="1">
        <v>33042</v>
      </c>
      <c r="B68" s="2">
        <v>1.54</v>
      </c>
      <c r="C68" s="3">
        <f t="shared" si="1"/>
        <v>-4.5351551653912622E-3</v>
      </c>
      <c r="D68" s="7">
        <f t="shared" si="2"/>
        <v>0.17684237162741148</v>
      </c>
      <c r="E68" s="7">
        <f t="shared" si="4"/>
        <v>0.13278416900792853</v>
      </c>
      <c r="G68" s="8"/>
      <c r="H68" s="8">
        <f t="shared" si="3"/>
        <v>4.8272787239222793E-5</v>
      </c>
      <c r="I68" s="8">
        <f t="shared" si="5"/>
        <v>6.7640654513532901E-6</v>
      </c>
      <c r="J68" s="8">
        <f t="shared" si="6"/>
        <v>1.7229739844627522E-9</v>
      </c>
    </row>
    <row r="69" spans="1:10" x14ac:dyDescent="0.25">
      <c r="A69" s="1">
        <v>33043</v>
      </c>
      <c r="B69" s="2">
        <v>1.536</v>
      </c>
      <c r="C69" s="3">
        <f t="shared" si="1"/>
        <v>-2.6007817000573675E-3</v>
      </c>
      <c r="D69" s="7">
        <f t="shared" si="2"/>
        <v>0.17674752441656841</v>
      </c>
      <c r="E69" s="7">
        <f t="shared" si="4"/>
        <v>0.12816103703047135</v>
      </c>
      <c r="G69" s="8"/>
      <c r="H69" s="8">
        <f t="shared" si="3"/>
        <v>4.4969887509174126E-5</v>
      </c>
      <c r="I69" s="8">
        <f t="shared" si="5"/>
        <v>2.9145263423567959E-4</v>
      </c>
      <c r="J69" s="8">
        <f t="shared" si="6"/>
        <v>6.0753744433842639E-8</v>
      </c>
    </row>
    <row r="70" spans="1:10" x14ac:dyDescent="0.25">
      <c r="A70" s="1">
        <v>33044</v>
      </c>
      <c r="B70" s="2">
        <v>1.51</v>
      </c>
      <c r="C70" s="3">
        <f t="shared" si="1"/>
        <v>-1.7071983898647503E-2</v>
      </c>
      <c r="D70" s="7">
        <f t="shared" si="2"/>
        <v>0.10066965248798837</v>
      </c>
      <c r="E70" s="7">
        <f t="shared" si="4"/>
        <v>0.15358670304378208</v>
      </c>
      <c r="G70" s="8"/>
      <c r="H70" s="8">
        <f t="shared" si="3"/>
        <v>6.4582820949647901E-5</v>
      </c>
      <c r="I70" s="8">
        <f t="shared" si="5"/>
        <v>1.4042344604624397E-4</v>
      </c>
      <c r="J70" s="8">
        <f t="shared" si="6"/>
        <v>5.7518004150424383E-9</v>
      </c>
    </row>
    <row r="71" spans="1:10" x14ac:dyDescent="0.25">
      <c r="A71" s="1">
        <v>33045</v>
      </c>
      <c r="B71" s="2">
        <v>1.528</v>
      </c>
      <c r="C71" s="3">
        <f t="shared" si="1"/>
        <v>1.1850039917495805E-2</v>
      </c>
      <c r="D71" s="7">
        <f t="shared" si="2"/>
        <v>0.11698374574163027</v>
      </c>
      <c r="E71" s="7">
        <f t="shared" si="4"/>
        <v>0.16060218223215791</v>
      </c>
      <c r="G71" s="8"/>
      <c r="H71" s="8">
        <f t="shared" si="3"/>
        <v>7.0617552190913781E-5</v>
      </c>
      <c r="I71" s="8">
        <f t="shared" si="5"/>
        <v>1.5479749692463073E-5</v>
      </c>
      <c r="J71" s="8">
        <f t="shared" si="6"/>
        <v>3.0401772643581569E-9</v>
      </c>
    </row>
    <row r="72" spans="1:10" x14ac:dyDescent="0.25">
      <c r="A72" s="1">
        <v>33046</v>
      </c>
      <c r="B72" s="2">
        <v>1.522</v>
      </c>
      <c r="C72" s="3">
        <f t="shared" si="1"/>
        <v>-3.9344313048346735E-3</v>
      </c>
      <c r="D72" s="7">
        <f t="shared" si="2"/>
        <v>0.11709931722414288</v>
      </c>
      <c r="E72" s="7">
        <f t="shared" si="4"/>
        <v>0.15553317825313789</v>
      </c>
      <c r="G72" s="8"/>
      <c r="H72" s="8">
        <f t="shared" si="3"/>
        <v>6.6230169849479446E-5</v>
      </c>
      <c r="I72" s="8">
        <f t="shared" si="5"/>
        <v>1.5602280533353597E-5</v>
      </c>
      <c r="J72" s="8">
        <f t="shared" si="6"/>
        <v>2.5631831766058897E-9</v>
      </c>
    </row>
    <row r="73" spans="1:10" x14ac:dyDescent="0.25">
      <c r="A73" s="1">
        <v>33049</v>
      </c>
      <c r="B73" s="2">
        <v>1.516</v>
      </c>
      <c r="C73" s="3">
        <f t="shared" si="1"/>
        <v>-3.9499722193141558E-3</v>
      </c>
      <c r="D73" s="7">
        <f t="shared" si="2"/>
        <v>0.11674636901066586</v>
      </c>
      <c r="E73" s="7">
        <f t="shared" si="4"/>
        <v>0.15072873481287696</v>
      </c>
      <c r="G73" s="8"/>
      <c r="H73" s="8">
        <f t="shared" si="3"/>
        <v>6.2201646812568346E-5</v>
      </c>
      <c r="I73" s="8">
        <f t="shared" si="5"/>
        <v>3.5454493227995166E-5</v>
      </c>
      <c r="J73" s="8">
        <f t="shared" si="6"/>
        <v>7.1541022487674594E-10</v>
      </c>
    </row>
    <row r="74" spans="1:10" x14ac:dyDescent="0.25">
      <c r="A74" s="1">
        <v>33050</v>
      </c>
      <c r="B74" s="2">
        <v>1.5069999999999999</v>
      </c>
      <c r="C74" s="3">
        <f t="shared" si="1"/>
        <v>-5.9543675758215635E-3</v>
      </c>
      <c r="D74" s="7">
        <f t="shared" si="2"/>
        <v>0.11771638840838533</v>
      </c>
      <c r="E74" s="7">
        <f t="shared" si="4"/>
        <v>0.14812760907470246</v>
      </c>
      <c r="G74" s="8"/>
      <c r="H74" s="8">
        <f t="shared" si="3"/>
        <v>6.0073343107975014E-5</v>
      </c>
      <c r="I74" s="8">
        <f t="shared" si="5"/>
        <v>2.1676581060556472E-5</v>
      </c>
      <c r="J74" s="8">
        <f t="shared" si="6"/>
        <v>1.4743113357260806E-9</v>
      </c>
    </row>
    <row r="75" spans="1:10" x14ac:dyDescent="0.25">
      <c r="A75" s="1">
        <v>33051</v>
      </c>
      <c r="B75" s="2">
        <v>1.5</v>
      </c>
      <c r="C75" s="3">
        <f t="shared" si="1"/>
        <v>-4.6558115361939288E-3</v>
      </c>
      <c r="D75" s="7">
        <f t="shared" si="2"/>
        <v>0.11804448732950147</v>
      </c>
      <c r="E75" s="7">
        <f t="shared" si="4"/>
        <v>0.14431163688400431</v>
      </c>
      <c r="G75" s="8"/>
      <c r="H75" s="8">
        <f t="shared" si="3"/>
        <v>5.7018065818318171E-5</v>
      </c>
      <c r="I75" s="8">
        <f t="shared" si="5"/>
        <v>9.9009084087508847E-5</v>
      </c>
      <c r="J75" s="8">
        <f t="shared" si="6"/>
        <v>1.7632456152835051E-9</v>
      </c>
    </row>
    <row r="76" spans="1:10" x14ac:dyDescent="0.25">
      <c r="A76" s="1">
        <v>33052</v>
      </c>
      <c r="B76" s="2">
        <v>1.5149999999999999</v>
      </c>
      <c r="C76" s="3">
        <f t="shared" si="1"/>
        <v>9.950330853168092E-3</v>
      </c>
      <c r="D76" s="7">
        <f t="shared" si="2"/>
        <v>0.12888162106850498</v>
      </c>
      <c r="E76" s="7">
        <f t="shared" si="4"/>
        <v>0.14847979605579301</v>
      </c>
      <c r="G76" s="8"/>
      <c r="H76" s="8">
        <f t="shared" si="3"/>
        <v>6.0359342468911387E-5</v>
      </c>
      <c r="I76" s="8">
        <f t="shared" si="5"/>
        <v>6.9526333026228428E-6</v>
      </c>
      <c r="J76" s="8">
        <f t="shared" si="6"/>
        <v>2.8522765839725288E-9</v>
      </c>
    </row>
    <row r="77" spans="1:10" x14ac:dyDescent="0.25">
      <c r="A77" s="1">
        <v>33053</v>
      </c>
      <c r="B77" s="2">
        <v>1.5189999999999999</v>
      </c>
      <c r="C77" s="3">
        <f t="shared" si="1"/>
        <v>2.6367846523034154E-3</v>
      </c>
      <c r="D77" s="7">
        <f t="shared" si="2"/>
        <v>0.12851366845849688</v>
      </c>
      <c r="E77" s="7">
        <f t="shared" si="4"/>
        <v>0.14315750024149382</v>
      </c>
      <c r="G77" s="8"/>
      <c r="H77" s="8">
        <f t="shared" si="3"/>
        <v>5.6109705339885837E-5</v>
      </c>
      <c r="I77" s="8">
        <f t="shared" si="5"/>
        <v>0</v>
      </c>
      <c r="J77" s="8">
        <f t="shared" si="6"/>
        <v>3.1482990333288134E-9</v>
      </c>
    </row>
    <row r="78" spans="1:10" x14ac:dyDescent="0.25">
      <c r="A78" s="1">
        <v>33056</v>
      </c>
      <c r="B78" s="2">
        <v>1.5189999999999999</v>
      </c>
      <c r="C78" s="3">
        <f t="shared" si="1"/>
        <v>0</v>
      </c>
      <c r="D78" s="7">
        <f t="shared" si="2"/>
        <v>0.12874866786629904</v>
      </c>
      <c r="E78" s="7">
        <f t="shared" si="4"/>
        <v>0.1373438447287538</v>
      </c>
      <c r="G78" s="8"/>
      <c r="H78" s="8">
        <f t="shared" si="3"/>
        <v>5.1644987501371746E-5</v>
      </c>
      <c r="I78" s="8">
        <f t="shared" si="5"/>
        <v>1.5540833972969273E-5</v>
      </c>
      <c r="J78" s="8">
        <f t="shared" si="6"/>
        <v>1.3035099020024568E-9</v>
      </c>
    </row>
    <row r="79" spans="1:10" x14ac:dyDescent="0.25">
      <c r="A79" s="1">
        <v>33057</v>
      </c>
      <c r="B79" s="2">
        <v>1.5249999999999999</v>
      </c>
      <c r="C79" s="3">
        <f t="shared" si="1"/>
        <v>3.9421864457391247E-3</v>
      </c>
      <c r="D79" s="7">
        <f t="shared" si="2"/>
        <v>0.13113593601506976</v>
      </c>
      <c r="E79" s="7">
        <f t="shared" si="4"/>
        <v>0.13346918231540042</v>
      </c>
      <c r="G79" s="8"/>
      <c r="H79" s="8">
        <f t="shared" si="3"/>
        <v>4.8772135873898965E-5</v>
      </c>
      <c r="I79" s="8">
        <f t="shared" si="5"/>
        <v>1.3054323129264301E-5</v>
      </c>
      <c r="J79" s="8">
        <f t="shared" si="6"/>
        <v>1.2757621472607864E-9</v>
      </c>
    </row>
    <row r="80" spans="1:10" x14ac:dyDescent="0.25">
      <c r="A80" s="1">
        <v>33058</v>
      </c>
      <c r="B80" s="2">
        <v>1.5194999999999999</v>
      </c>
      <c r="C80" s="3">
        <f t="shared" ref="C80:C143" si="7">LN(B80/B79)</f>
        <v>-3.6130766846642353E-3</v>
      </c>
      <c r="D80" s="7">
        <f t="shared" si="2"/>
        <v>0.12698239106457015</v>
      </c>
      <c r="E80" s="7">
        <f t="shared" si="4"/>
        <v>0.12952197475129651</v>
      </c>
      <c r="G80" s="8"/>
      <c r="H80" s="8">
        <f t="shared" si="3"/>
        <v>4.5930025854826806E-5</v>
      </c>
      <c r="I80" s="8">
        <f t="shared" si="5"/>
        <v>1.3149169494569454E-5</v>
      </c>
      <c r="J80" s="8">
        <f t="shared" si="6"/>
        <v>1.0745845437118249E-9</v>
      </c>
    </row>
    <row r="81" spans="1:10" x14ac:dyDescent="0.25">
      <c r="A81" s="1">
        <v>33059</v>
      </c>
      <c r="B81" s="2">
        <v>1.514</v>
      </c>
      <c r="C81" s="3">
        <f t="shared" si="7"/>
        <v>-3.6261783594535796E-3</v>
      </c>
      <c r="D81" s="7">
        <f t="shared" si="2"/>
        <v>0.12666303864137884</v>
      </c>
      <c r="E81" s="7">
        <f t="shared" si="4"/>
        <v>0.12579037787031358</v>
      </c>
      <c r="G81" s="8"/>
      <c r="H81" s="8">
        <f t="shared" si="3"/>
        <v>4.3321613045191726E-5</v>
      </c>
      <c r="I81" s="8">
        <f t="shared" si="5"/>
        <v>1.1287511133788983E-4</v>
      </c>
      <c r="J81" s="8">
        <f t="shared" si="6"/>
        <v>4.8376891247523568E-9</v>
      </c>
    </row>
    <row r="82" spans="1:10" x14ac:dyDescent="0.25">
      <c r="A82" s="1">
        <v>33060</v>
      </c>
      <c r="B82" s="2">
        <v>1.498</v>
      </c>
      <c r="C82" s="3">
        <f t="shared" si="7"/>
        <v>-1.0624269920229334E-2</v>
      </c>
      <c r="D82" s="7">
        <f t="shared" si="2"/>
        <v>0.12470230699796475</v>
      </c>
      <c r="E82" s="7">
        <f t="shared" si="4"/>
        <v>0.13358397934973074</v>
      </c>
      <c r="G82" s="8"/>
      <c r="H82" s="8">
        <f t="shared" si="3"/>
        <v>4.8856069921722893E-5</v>
      </c>
      <c r="I82" s="8">
        <f t="shared" si="5"/>
        <v>1.1178099807246466E-5</v>
      </c>
      <c r="J82" s="8">
        <f t="shared" si="6"/>
        <v>1.4196294319473787E-9</v>
      </c>
    </row>
    <row r="83" spans="1:10" x14ac:dyDescent="0.25">
      <c r="A83" s="1">
        <v>33063</v>
      </c>
      <c r="B83" s="2">
        <v>1.4930000000000001</v>
      </c>
      <c r="C83" s="3">
        <f t="shared" si="7"/>
        <v>-3.3433665379743313E-3</v>
      </c>
      <c r="D83" s="7">
        <f t="shared" si="2"/>
        <v>0.12375277841943928</v>
      </c>
      <c r="E83" s="7">
        <f t="shared" si="4"/>
        <v>0.12942036176115365</v>
      </c>
      <c r="G83" s="8"/>
      <c r="H83" s="8">
        <f t="shared" si="3"/>
        <v>4.5857987784771748E-5</v>
      </c>
      <c r="I83" s="8">
        <f t="shared" si="5"/>
        <v>2.1879844008662783E-5</v>
      </c>
      <c r="J83" s="8">
        <f t="shared" si="6"/>
        <v>5.7495137894775307E-10</v>
      </c>
    </row>
    <row r="84" spans="1:10" x14ac:dyDescent="0.25">
      <c r="A84" s="1">
        <v>33064</v>
      </c>
      <c r="B84" s="2">
        <v>1.5</v>
      </c>
      <c r="C84" s="3">
        <f t="shared" si="7"/>
        <v>4.6775895511109973E-3</v>
      </c>
      <c r="D84" s="7">
        <f t="shared" si="2"/>
        <v>0.12736775520174323</v>
      </c>
      <c r="E84" s="7">
        <f t="shared" si="4"/>
        <v>0.12669942351633812</v>
      </c>
      <c r="G84" s="8"/>
      <c r="H84" s="8">
        <f t="shared" si="3"/>
        <v>4.3950017575283816E-5</v>
      </c>
      <c r="I84" s="8">
        <f t="shared" si="5"/>
        <v>0</v>
      </c>
      <c r="J84" s="8">
        <f t="shared" si="6"/>
        <v>1.9316040448677565E-9</v>
      </c>
    </row>
    <row r="85" spans="1:10" x14ac:dyDescent="0.25">
      <c r="A85" s="1">
        <v>33065</v>
      </c>
      <c r="B85" s="2">
        <v>1.5</v>
      </c>
      <c r="C85" s="3">
        <f t="shared" si="7"/>
        <v>0</v>
      </c>
      <c r="D85" s="7">
        <f t="shared" si="2"/>
        <v>0.12418107916613416</v>
      </c>
      <c r="E85" s="7">
        <f t="shared" si="4"/>
        <v>0.12155413388258378</v>
      </c>
      <c r="G85" s="8"/>
      <c r="H85" s="8">
        <f t="shared" si="3"/>
        <v>4.0452860955359622E-5</v>
      </c>
      <c r="I85" s="8">
        <f t="shared" si="5"/>
        <v>1.7754103010195605E-6</v>
      </c>
      <c r="J85" s="8">
        <f t="shared" si="6"/>
        <v>1.4959451891189104E-9</v>
      </c>
    </row>
    <row r="86" spans="1:10" x14ac:dyDescent="0.25">
      <c r="A86" s="1">
        <v>33066</v>
      </c>
      <c r="B86" s="2">
        <v>1.502</v>
      </c>
      <c r="C86" s="3">
        <f t="shared" si="7"/>
        <v>1.3324452337786948E-3</v>
      </c>
      <c r="D86" s="7">
        <f t="shared" si="2"/>
        <v>0.12136711491022724</v>
      </c>
      <c r="E86" s="7">
        <f t="shared" si="4"/>
        <v>0.11683881919866947</v>
      </c>
      <c r="G86" s="8"/>
      <c r="H86" s="8">
        <f t="shared" si="3"/>
        <v>3.7375248930155711E-5</v>
      </c>
      <c r="I86" s="8">
        <f t="shared" si="5"/>
        <v>1.7754103010193104E-6</v>
      </c>
      <c r="J86" s="8">
        <f t="shared" si="6"/>
        <v>1.2673485104205522E-9</v>
      </c>
    </row>
    <row r="87" spans="1:10" x14ac:dyDescent="0.25">
      <c r="A87" s="1">
        <v>33067</v>
      </c>
      <c r="B87" s="2">
        <v>1.5</v>
      </c>
      <c r="C87" s="3">
        <f t="shared" si="7"/>
        <v>-1.3324452337786009E-3</v>
      </c>
      <c r="D87" s="7">
        <f t="shared" si="2"/>
        <v>0.12081768875372464</v>
      </c>
      <c r="E87" s="7">
        <f t="shared" si="4"/>
        <v>0.11232389645520124</v>
      </c>
      <c r="G87" s="8"/>
      <c r="H87" s="8">
        <f t="shared" si="3"/>
        <v>3.4542526255657144E-5</v>
      </c>
      <c r="I87" s="8">
        <f t="shared" si="5"/>
        <v>1.1148261660854988E-5</v>
      </c>
      <c r="J87" s="8">
        <f t="shared" si="6"/>
        <v>5.4729161593161375E-10</v>
      </c>
    </row>
    <row r="88" spans="1:10" x14ac:dyDescent="0.25">
      <c r="A88" s="1">
        <v>33070</v>
      </c>
      <c r="B88" s="2">
        <v>1.4950000000000001</v>
      </c>
      <c r="C88" s="3">
        <f t="shared" si="7"/>
        <v>-3.3389012655145986E-3</v>
      </c>
      <c r="D88" s="7">
        <f t="shared" si="2"/>
        <v>0.12087863511018629</v>
      </c>
      <c r="E88" s="7">
        <f t="shared" si="4"/>
        <v>0.10925539393372352</v>
      </c>
      <c r="G88" s="8"/>
      <c r="H88" s="8">
        <f t="shared" si="3"/>
        <v>3.2681016026319263E-5</v>
      </c>
      <c r="I88" s="8">
        <f t="shared" si="5"/>
        <v>4.9822014450730983E-4</v>
      </c>
      <c r="J88" s="8">
        <f t="shared" si="6"/>
        <v>2.1672668014684024E-7</v>
      </c>
    </row>
    <row r="89" spans="1:10" x14ac:dyDescent="0.25">
      <c r="A89" s="1">
        <v>33071</v>
      </c>
      <c r="B89" s="2">
        <v>1.462</v>
      </c>
      <c r="C89" s="3">
        <f t="shared" si="7"/>
        <v>-2.232084551506304E-2</v>
      </c>
      <c r="D89" s="7">
        <f t="shared" si="2"/>
        <v>0.14833067575029929</v>
      </c>
      <c r="E89" s="7">
        <f t="shared" si="4"/>
        <v>0.15958347617795382</v>
      </c>
      <c r="G89" s="8"/>
      <c r="H89" s="8">
        <f t="shared" si="3"/>
        <v>6.972453352235333E-5</v>
      </c>
      <c r="I89" s="8">
        <f t="shared" si="5"/>
        <v>6.7927347928956223E-5</v>
      </c>
      <c r="J89" s="8">
        <f t="shared" si="6"/>
        <v>3.2298760571141084E-12</v>
      </c>
    </row>
    <row r="90" spans="1:10" x14ac:dyDescent="0.25">
      <c r="A90" s="1">
        <v>33072</v>
      </c>
      <c r="B90" s="2">
        <v>1.45</v>
      </c>
      <c r="C90" s="3">
        <f t="shared" si="7"/>
        <v>-8.2418048951037551E-3</v>
      </c>
      <c r="D90" s="7">
        <f t="shared" si="2"/>
        <v>0.15027090753324004</v>
      </c>
      <c r="E90" s="7">
        <f t="shared" si="4"/>
        <v>0.15941974019898528</v>
      </c>
      <c r="G90" s="8"/>
      <c r="H90" s="8">
        <f t="shared" si="3"/>
        <v>6.9581529267931453E-5</v>
      </c>
      <c r="I90" s="8">
        <f t="shared" si="5"/>
        <v>1.1931738523911096E-5</v>
      </c>
      <c r="J90" s="8">
        <f t="shared" si="6"/>
        <v>3.3234983728293352E-9</v>
      </c>
    </row>
    <row r="91" spans="1:10" x14ac:dyDescent="0.25">
      <c r="A91" s="1">
        <v>33073</v>
      </c>
      <c r="B91" s="2">
        <v>1.4450000000000001</v>
      </c>
      <c r="C91" s="3">
        <f t="shared" si="7"/>
        <v>-3.4542348680874461E-3</v>
      </c>
      <c r="D91" s="7">
        <f t="shared" si="2"/>
        <v>0.13667486684976274</v>
      </c>
      <c r="E91" s="7">
        <f t="shared" si="4"/>
        <v>0.15407516111777522</v>
      </c>
      <c r="G91" s="8"/>
      <c r="H91" s="8">
        <f t="shared" si="3"/>
        <v>6.4994264951316618E-5</v>
      </c>
      <c r="I91" s="8">
        <f t="shared" si="5"/>
        <v>1.7519168467769762E-4</v>
      </c>
      <c r="J91" s="8">
        <f t="shared" si="6"/>
        <v>1.2143471314352184E-8</v>
      </c>
    </row>
    <row r="92" spans="1:10" x14ac:dyDescent="0.25">
      <c r="A92" s="1">
        <v>33074</v>
      </c>
      <c r="B92" s="2">
        <v>1.4259999999999999</v>
      </c>
      <c r="C92" s="3">
        <f t="shared" si="7"/>
        <v>-1.3235999572291381E-2</v>
      </c>
      <c r="D92" s="7">
        <f t="shared" si="2"/>
        <v>0.12979940928315617</v>
      </c>
      <c r="E92" s="7">
        <f t="shared" si="4"/>
        <v>0.16413977502408852</v>
      </c>
      <c r="G92" s="8"/>
      <c r="H92" s="8">
        <f t="shared" si="3"/>
        <v>7.3762808336641739E-5</v>
      </c>
      <c r="I92" s="8">
        <f t="shared" si="5"/>
        <v>5.5522032856530228E-4</v>
      </c>
      <c r="J92" s="8">
        <f t="shared" si="6"/>
        <v>2.3180134378473105E-7</v>
      </c>
    </row>
    <row r="93" spans="1:10" x14ac:dyDescent="0.25">
      <c r="A93" s="1">
        <v>33077</v>
      </c>
      <c r="B93" s="2">
        <v>1.46</v>
      </c>
      <c r="C93" s="3">
        <f t="shared" si="7"/>
        <v>2.3563113728140902E-2</v>
      </c>
      <c r="D93" s="7">
        <f t="shared" si="2"/>
        <v>0.17132273543784673</v>
      </c>
      <c r="E93" s="7">
        <f t="shared" si="4"/>
        <v>0.20232313985628625</v>
      </c>
      <c r="G93" s="8"/>
      <c r="H93" s="8">
        <f t="shared" si="3"/>
        <v>1.1207297172157801E-4</v>
      </c>
      <c r="I93" s="8">
        <f t="shared" si="5"/>
        <v>1.9025573544638664E-4</v>
      </c>
      <c r="J93" s="8">
        <f t="shared" si="6"/>
        <v>6.1125445436492525E-9</v>
      </c>
    </row>
    <row r="94" spans="1:10" x14ac:dyDescent="0.25">
      <c r="A94" s="1">
        <v>33078</v>
      </c>
      <c r="B94" s="2">
        <v>1.44</v>
      </c>
      <c r="C94" s="3">
        <f t="shared" si="7"/>
        <v>-1.3793322132335873E-2</v>
      </c>
      <c r="D94" s="7">
        <f t="shared" si="2"/>
        <v>0.17817073316098592</v>
      </c>
      <c r="E94" s="7">
        <f t="shared" si="4"/>
        <v>0.20786271669811318</v>
      </c>
      <c r="G94" s="8"/>
      <c r="H94" s="8">
        <f t="shared" si="3"/>
        <v>1.1829406979635883E-4</v>
      </c>
      <c r="I94" s="8">
        <f t="shared" si="5"/>
        <v>0</v>
      </c>
      <c r="J94" s="8">
        <f t="shared" si="6"/>
        <v>1.3993486948985814E-8</v>
      </c>
    </row>
    <row r="95" spans="1:10" x14ac:dyDescent="0.25">
      <c r="A95" s="1">
        <v>33079</v>
      </c>
      <c r="B95" s="2">
        <v>1.44</v>
      </c>
      <c r="C95" s="3">
        <f t="shared" si="7"/>
        <v>0</v>
      </c>
      <c r="D95" s="7">
        <f t="shared" si="2"/>
        <v>0.17776146695839098</v>
      </c>
      <c r="E95" s="7">
        <f t="shared" si="4"/>
        <v>0.19942136904404989</v>
      </c>
      <c r="G95" s="8"/>
      <c r="H95" s="8">
        <f t="shared" si="3"/>
        <v>1.0888126606818108E-4</v>
      </c>
      <c r="I95" s="8">
        <f t="shared" si="5"/>
        <v>1.2098323071609434E-5</v>
      </c>
      <c r="J95" s="8">
        <f t="shared" si="6"/>
        <v>9.366938055077638E-9</v>
      </c>
    </row>
    <row r="96" spans="1:10" x14ac:dyDescent="0.25">
      <c r="A96" s="1">
        <v>33080</v>
      </c>
      <c r="B96" s="2">
        <v>1.4350000000000001</v>
      </c>
      <c r="C96" s="3">
        <f t="shared" si="7"/>
        <v>-3.4782643763246971E-3</v>
      </c>
      <c r="D96" s="7">
        <f t="shared" si="2"/>
        <v>0.17752789363923258</v>
      </c>
      <c r="E96" s="7">
        <f t="shared" si="4"/>
        <v>0.19223954357716577</v>
      </c>
      <c r="G96" s="8"/>
      <c r="H96" s="8">
        <f t="shared" si="3"/>
        <v>1.0118012899317458E-4</v>
      </c>
      <c r="I96" s="8">
        <f t="shared" si="5"/>
        <v>7.7483103437221929E-6</v>
      </c>
      <c r="J96" s="8">
        <f t="shared" si="6"/>
        <v>8.7295047361441601E-9</v>
      </c>
    </row>
    <row r="97" spans="1:10" x14ac:dyDescent="0.25">
      <c r="A97" s="1">
        <v>33081</v>
      </c>
      <c r="B97" s="2">
        <v>1.4390000000000001</v>
      </c>
      <c r="C97" s="3">
        <f t="shared" si="7"/>
        <v>2.7835786936463991E-3</v>
      </c>
      <c r="D97" s="7">
        <f t="shared" si="2"/>
        <v>0.17103400892749493</v>
      </c>
      <c r="E97" s="7">
        <f t="shared" si="4"/>
        <v>0.1850421487890048</v>
      </c>
      <c r="G97" s="8"/>
      <c r="H97" s="8">
        <f t="shared" si="3"/>
        <v>9.3745644978650747E-5</v>
      </c>
      <c r="I97" s="8">
        <f t="shared" si="5"/>
        <v>3.9362870632358837E-5</v>
      </c>
      <c r="J97" s="8">
        <f t="shared" si="6"/>
        <v>2.9574861455997055E-9</v>
      </c>
    </row>
    <row r="98" spans="1:10" x14ac:dyDescent="0.25">
      <c r="A98" s="1">
        <v>33084</v>
      </c>
      <c r="B98" s="2">
        <v>1.43</v>
      </c>
      <c r="C98" s="3">
        <f t="shared" si="7"/>
        <v>-6.273983633414964E-3</v>
      </c>
      <c r="D98" s="7">
        <f t="shared" si="2"/>
        <v>0.17022872285865834</v>
      </c>
      <c r="E98" s="7">
        <f t="shared" si="4"/>
        <v>0.18072091496310674</v>
      </c>
      <c r="G98" s="8"/>
      <c r="H98" s="8">
        <f t="shared" si="3"/>
        <v>8.941834115017784E-5</v>
      </c>
      <c r="I98" s="8">
        <f t="shared" si="5"/>
        <v>1.7891126057552646E-4</v>
      </c>
      <c r="J98" s="8">
        <f t="shared" si="6"/>
        <v>8.0089826272719398E-9</v>
      </c>
    </row>
    <row r="99" spans="1:10" x14ac:dyDescent="0.25">
      <c r="A99" s="1">
        <v>33085</v>
      </c>
      <c r="B99" s="2">
        <v>1.411</v>
      </c>
      <c r="C99" s="3">
        <f t="shared" si="7"/>
        <v>-1.3375771401138943E-2</v>
      </c>
      <c r="D99" s="7">
        <f t="shared" ref="D99:D162" si="8">STDEV(C79:C99)*SQRT(365.25)</f>
        <v>0.17517120205143077</v>
      </c>
      <c r="E99" s="7">
        <f t="shared" si="4"/>
        <v>0.1877791698543729</v>
      </c>
      <c r="G99" s="8"/>
      <c r="H99" s="8">
        <f t="shared" si="3"/>
        <v>9.6539402138801986E-5</v>
      </c>
      <c r="I99" s="8">
        <f t="shared" si="5"/>
        <v>4.0945719750846903E-5</v>
      </c>
      <c r="J99" s="8">
        <f t="shared" si="6"/>
        <v>3.0906575214528272E-9</v>
      </c>
    </row>
    <row r="100" spans="1:10" x14ac:dyDescent="0.25">
      <c r="A100" s="1">
        <v>33086</v>
      </c>
      <c r="B100" s="2">
        <v>1.4019999999999999</v>
      </c>
      <c r="C100" s="3">
        <f t="shared" si="7"/>
        <v>-6.3988842582786967E-3</v>
      </c>
      <c r="D100" s="7">
        <f t="shared" si="8"/>
        <v>0.17242207544523139</v>
      </c>
      <c r="E100" s="7">
        <f t="shared" si="4"/>
        <v>0.18342648613666052</v>
      </c>
      <c r="G100" s="8"/>
      <c r="H100" s="8">
        <f t="shared" ref="H100:H163" si="9">(E100^2)/365.25</f>
        <v>9.2115744877323784E-5</v>
      </c>
      <c r="I100" s="8">
        <f t="shared" si="5"/>
        <v>4.4826543726725777E-4</v>
      </c>
      <c r="J100" s="8">
        <f t="shared" si="6"/>
        <v>1.2684260338944458E-7</v>
      </c>
    </row>
    <row r="101" spans="1:10" x14ac:dyDescent="0.25">
      <c r="A101" s="1">
        <v>33087</v>
      </c>
      <c r="B101" s="2">
        <v>1.4319999999999999</v>
      </c>
      <c r="C101" s="3">
        <f t="shared" si="7"/>
        <v>2.117227992605562E-2</v>
      </c>
      <c r="D101" s="7">
        <f t="shared" si="8"/>
        <v>0.20191186442363185</v>
      </c>
      <c r="E101" s="7">
        <f t="shared" ref="E101:E164" si="10">SQRT(alpha*(E100/SQRT(365.25))^2+(1-alpha)*C101^2)*SQRT(365.25)</f>
        <v>0.2097526945072285</v>
      </c>
      <c r="G101" s="8"/>
      <c r="H101" s="8">
        <f t="shared" si="9"/>
        <v>1.2045501123351875E-4</v>
      </c>
      <c r="I101" s="8">
        <f t="shared" ref="I101:I164" si="11">C102^2</f>
        <v>2.8129851349965873E-3</v>
      </c>
      <c r="J101" s="8">
        <f t="shared" ref="J101:J164" si="12">(H101-I101)^2</f>
        <v>7.2497184673715658E-6</v>
      </c>
    </row>
    <row r="102" spans="1:10" x14ac:dyDescent="0.25">
      <c r="A102" s="1">
        <v>33088</v>
      </c>
      <c r="B102" s="2">
        <v>1.51</v>
      </c>
      <c r="C102" s="3">
        <f t="shared" si="7"/>
        <v>5.3037582288379126E-2</v>
      </c>
      <c r="D102" s="7">
        <f t="shared" si="8"/>
        <v>0.30814503891740297</v>
      </c>
      <c r="E102" s="7">
        <f t="shared" si="10"/>
        <v>0.34964302240508244</v>
      </c>
      <c r="G102" s="8"/>
      <c r="H102" s="8">
        <f t="shared" si="9"/>
        <v>3.347029243437672E-4</v>
      </c>
      <c r="I102" s="8">
        <f t="shared" si="11"/>
        <v>2.5367049450766644E-3</v>
      </c>
      <c r="J102" s="8">
        <f t="shared" si="12"/>
        <v>4.8488128993117619E-6</v>
      </c>
    </row>
    <row r="103" spans="1:10" x14ac:dyDescent="0.25">
      <c r="A103" s="1">
        <v>33091</v>
      </c>
      <c r="B103" s="2">
        <v>1.5880000000000001</v>
      </c>
      <c r="C103" s="3">
        <f t="shared" si="7"/>
        <v>5.0365711998111018E-2</v>
      </c>
      <c r="D103" s="7">
        <f t="shared" si="8"/>
        <v>0.36913996196852883</v>
      </c>
      <c r="E103" s="7">
        <f t="shared" si="10"/>
        <v>0.43156446138173904</v>
      </c>
      <c r="G103" s="8"/>
      <c r="H103" s="8">
        <f t="shared" si="9"/>
        <v>5.0991891670831087E-4</v>
      </c>
      <c r="I103" s="8">
        <f t="shared" si="11"/>
        <v>5.2507935118008085E-3</v>
      </c>
      <c r="J103" s="8">
        <f t="shared" si="12"/>
        <v>2.2475891926393454E-5</v>
      </c>
    </row>
    <row r="104" spans="1:10" x14ac:dyDescent="0.25">
      <c r="A104" s="1">
        <v>33092</v>
      </c>
      <c r="B104" s="2">
        <v>1.4770000000000001</v>
      </c>
      <c r="C104" s="3">
        <f t="shared" si="7"/>
        <v>-7.2462359275701257E-2</v>
      </c>
      <c r="D104" s="7">
        <f t="shared" si="8"/>
        <v>0.4845742081272556</v>
      </c>
      <c r="E104" s="7">
        <f t="shared" si="10"/>
        <v>0.56923963906073094</v>
      </c>
      <c r="G104" s="8"/>
      <c r="H104" s="8">
        <f t="shared" si="9"/>
        <v>8.8715610315671792E-4</v>
      </c>
      <c r="I104" s="8">
        <f t="shared" si="11"/>
        <v>1.8360622829049106E-6</v>
      </c>
      <c r="J104" s="8">
        <f t="shared" si="12"/>
        <v>7.8379157477280994E-7</v>
      </c>
    </row>
    <row r="105" spans="1:10" x14ac:dyDescent="0.25">
      <c r="A105" s="1">
        <v>33093</v>
      </c>
      <c r="B105" s="2">
        <v>1.4750000000000001</v>
      </c>
      <c r="C105" s="3">
        <f t="shared" si="7"/>
        <v>-1.3550137574596468E-3</v>
      </c>
      <c r="D105" s="7">
        <f t="shared" si="8"/>
        <v>0.48404691360179403</v>
      </c>
      <c r="E105" s="7">
        <f t="shared" si="10"/>
        <v>0.54617155361594572</v>
      </c>
      <c r="G105" s="8"/>
      <c r="H105" s="8">
        <f t="shared" si="9"/>
        <v>8.16710105350461E-4</v>
      </c>
      <c r="I105" s="8">
        <f t="shared" si="11"/>
        <v>1.1530024664651206E-5</v>
      </c>
      <c r="J105" s="8">
        <f t="shared" si="12"/>
        <v>6.4831496233320716E-7</v>
      </c>
    </row>
    <row r="106" spans="1:10" x14ac:dyDescent="0.25">
      <c r="A106" s="1">
        <v>33094</v>
      </c>
      <c r="B106" s="2">
        <v>1.47</v>
      </c>
      <c r="C106" s="3">
        <f t="shared" si="7"/>
        <v>-3.3955890011382718E-3</v>
      </c>
      <c r="D106" s="7">
        <f t="shared" si="8"/>
        <v>0.48415151914312371</v>
      </c>
      <c r="E106" s="7">
        <f t="shared" si="10"/>
        <v>0.52431107571212721</v>
      </c>
      <c r="G106" s="8"/>
      <c r="H106" s="8">
        <f t="shared" si="9"/>
        <v>7.5264094213390274E-4</v>
      </c>
      <c r="I106" s="8">
        <f t="shared" si="11"/>
        <v>1.8262060571705264E-4</v>
      </c>
      <c r="J106" s="8">
        <f t="shared" si="12"/>
        <v>3.2492318392877891E-7</v>
      </c>
    </row>
    <row r="107" spans="1:10" x14ac:dyDescent="0.25">
      <c r="A107" s="1">
        <v>33095</v>
      </c>
      <c r="B107" s="2">
        <v>1.49</v>
      </c>
      <c r="C107" s="3">
        <f t="shared" si="7"/>
        <v>1.3513719166722855E-2</v>
      </c>
      <c r="D107" s="7">
        <f t="shared" si="8"/>
        <v>0.48785691272422982</v>
      </c>
      <c r="E107" s="7">
        <f t="shared" si="10"/>
        <v>0.50826703745582025</v>
      </c>
      <c r="G107" s="8"/>
      <c r="H107" s="8">
        <f t="shared" si="9"/>
        <v>7.0728372721181698E-4</v>
      </c>
      <c r="I107" s="8">
        <f t="shared" si="11"/>
        <v>2.0147595992026085E-4</v>
      </c>
      <c r="J107" s="8">
        <f t="shared" si="12"/>
        <v>2.5584149745246893E-7</v>
      </c>
    </row>
    <row r="108" spans="1:10" x14ac:dyDescent="0.25">
      <c r="A108" s="1">
        <v>33098</v>
      </c>
      <c r="B108" s="2">
        <v>1.4689999999999999</v>
      </c>
      <c r="C108" s="3">
        <f t="shared" si="7"/>
        <v>-1.4194222765627601E-2</v>
      </c>
      <c r="D108" s="7">
        <f t="shared" si="8"/>
        <v>0.49125156051910507</v>
      </c>
      <c r="E108" s="7">
        <f t="shared" si="10"/>
        <v>0.49359385478974199</v>
      </c>
      <c r="G108" s="8"/>
      <c r="H108" s="8">
        <f t="shared" si="9"/>
        <v>6.6703598490402982E-4</v>
      </c>
      <c r="I108" s="8">
        <f t="shared" si="11"/>
        <v>2.0731977492357922E-4</v>
      </c>
      <c r="J108" s="8">
        <f t="shared" si="12"/>
        <v>2.1133899371878976E-7</v>
      </c>
    </row>
    <row r="109" spans="1:10" x14ac:dyDescent="0.25">
      <c r="A109" s="1">
        <v>33099</v>
      </c>
      <c r="B109" s="2">
        <v>1.448</v>
      </c>
      <c r="C109" s="3">
        <f t="shared" si="7"/>
        <v>-1.4398603228215548E-2</v>
      </c>
      <c r="D109" s="7">
        <f t="shared" si="8"/>
        <v>0.49437091014744389</v>
      </c>
      <c r="E109" s="7">
        <f t="shared" si="10"/>
        <v>0.47986871378118884</v>
      </c>
      <c r="G109" s="8"/>
      <c r="H109" s="8">
        <f t="shared" si="9"/>
        <v>6.3045580415061603E-4</v>
      </c>
      <c r="I109" s="8">
        <f t="shared" si="11"/>
        <v>1.9344442634814741E-4</v>
      </c>
      <c r="J109" s="8">
        <f t="shared" si="12"/>
        <v>1.9097894432881196E-7</v>
      </c>
    </row>
    <row r="110" spans="1:10" x14ac:dyDescent="0.25">
      <c r="A110" s="1">
        <v>33100</v>
      </c>
      <c r="B110" s="2">
        <v>1.4279999999999999</v>
      </c>
      <c r="C110" s="3">
        <f t="shared" si="7"/>
        <v>-1.3908430046132E-2</v>
      </c>
      <c r="D110" s="7">
        <f t="shared" si="8"/>
        <v>0.48912417897404037</v>
      </c>
      <c r="E110" s="7">
        <f t="shared" si="10"/>
        <v>0.4664471575801537</v>
      </c>
      <c r="G110" s="8"/>
      <c r="H110" s="8">
        <f t="shared" si="9"/>
        <v>5.9568227464641948E-4</v>
      </c>
      <c r="I110" s="8">
        <f t="shared" si="11"/>
        <v>1.9588251684875484E-6</v>
      </c>
      <c r="J110" s="8">
        <f t="shared" si="12"/>
        <v>3.5250753445997444E-7</v>
      </c>
    </row>
    <row r="111" spans="1:10" x14ac:dyDescent="0.25">
      <c r="A111" s="1">
        <v>33101</v>
      </c>
      <c r="B111" s="2">
        <v>1.43</v>
      </c>
      <c r="C111" s="3">
        <f t="shared" si="7"/>
        <v>1.3995803544232636E-3</v>
      </c>
      <c r="D111" s="7">
        <f t="shared" si="8"/>
        <v>0.48821251452586101</v>
      </c>
      <c r="E111" s="7">
        <f t="shared" si="10"/>
        <v>0.44756824649425608</v>
      </c>
      <c r="G111" s="8"/>
      <c r="H111" s="8">
        <f t="shared" si="9"/>
        <v>5.4843897404501895E-4</v>
      </c>
      <c r="I111" s="8">
        <f t="shared" si="11"/>
        <v>4.8562352037062153E-5</v>
      </c>
      <c r="J111" s="8">
        <f t="shared" si="12"/>
        <v>2.4987663723008569E-7</v>
      </c>
    </row>
    <row r="112" spans="1:10" x14ac:dyDescent="0.25">
      <c r="A112" s="1">
        <v>33102</v>
      </c>
      <c r="B112" s="2">
        <v>1.44</v>
      </c>
      <c r="C112" s="3">
        <f t="shared" si="7"/>
        <v>6.9686693160934355E-3</v>
      </c>
      <c r="D112" s="7">
        <f t="shared" si="8"/>
        <v>0.48905801096003348</v>
      </c>
      <c r="E112" s="7">
        <f t="shared" si="10"/>
        <v>0.43103274420205889</v>
      </c>
      <c r="G112" s="8"/>
      <c r="H112" s="8">
        <f t="shared" si="9"/>
        <v>5.0866318021726908E-4</v>
      </c>
      <c r="I112" s="8">
        <f t="shared" si="11"/>
        <v>2.5924712404470994E-4</v>
      </c>
      <c r="J112" s="8">
        <f t="shared" si="12"/>
        <v>6.2208369076673183E-8</v>
      </c>
    </row>
    <row r="113" spans="1:10" x14ac:dyDescent="0.25">
      <c r="A113" s="1">
        <v>33105</v>
      </c>
      <c r="B113" s="2">
        <v>1.417</v>
      </c>
      <c r="C113" s="3">
        <f t="shared" si="7"/>
        <v>-1.610115287936581E-2</v>
      </c>
      <c r="D113" s="7">
        <f t="shared" si="8"/>
        <v>0.49060002887601067</v>
      </c>
      <c r="E113" s="7">
        <f t="shared" si="10"/>
        <v>0.42254035395671341</v>
      </c>
      <c r="G113" s="8"/>
      <c r="H113" s="8">
        <f t="shared" si="9"/>
        <v>4.8881683975869866E-4</v>
      </c>
      <c r="I113" s="8">
        <f t="shared" si="11"/>
        <v>4.4728481345051722E-6</v>
      </c>
      <c r="J113" s="8">
        <f t="shared" si="12"/>
        <v>2.345891022224568E-7</v>
      </c>
    </row>
    <row r="114" spans="1:10" x14ac:dyDescent="0.25">
      <c r="A114" s="1">
        <v>33106</v>
      </c>
      <c r="B114" s="2">
        <v>1.42</v>
      </c>
      <c r="C114" s="3">
        <f t="shared" si="7"/>
        <v>2.1149109046258124E-3</v>
      </c>
      <c r="D114" s="7">
        <f t="shared" si="8"/>
        <v>0.47957701786436163</v>
      </c>
      <c r="E114" s="7">
        <f t="shared" si="10"/>
        <v>0.40554120987223607</v>
      </c>
      <c r="G114" s="8"/>
      <c r="H114" s="8">
        <f t="shared" si="9"/>
        <v>4.5027699631659693E-4</v>
      </c>
      <c r="I114" s="8">
        <f t="shared" si="11"/>
        <v>3.1561837530311927E-5</v>
      </c>
      <c r="J114" s="8">
        <f t="shared" si="12"/>
        <v>1.7532238419742387E-7</v>
      </c>
    </row>
    <row r="115" spans="1:10" x14ac:dyDescent="0.25">
      <c r="A115" s="1">
        <v>33107</v>
      </c>
      <c r="B115" s="2">
        <v>1.4279999999999999</v>
      </c>
      <c r="C115" s="3">
        <f t="shared" si="7"/>
        <v>5.6179923042232738E-3</v>
      </c>
      <c r="D115" s="7">
        <f t="shared" si="8"/>
        <v>0.47718568375246606</v>
      </c>
      <c r="E115" s="7">
        <f t="shared" si="10"/>
        <v>0.39024914014373752</v>
      </c>
      <c r="G115" s="8"/>
      <c r="H115" s="8">
        <f t="shared" si="9"/>
        <v>4.1695931932354959E-4</v>
      </c>
      <c r="I115" s="8">
        <f t="shared" si="11"/>
        <v>6.2014123139990732E-3</v>
      </c>
      <c r="J115" s="8">
        <f t="shared" si="12"/>
        <v>3.3459896447610628E-5</v>
      </c>
    </row>
    <row r="116" spans="1:10" x14ac:dyDescent="0.25">
      <c r="A116" s="1">
        <v>33108</v>
      </c>
      <c r="B116" s="2">
        <v>1.5449999999999999</v>
      </c>
      <c r="C116" s="3">
        <f t="shared" si="7"/>
        <v>7.8749046432316075E-2</v>
      </c>
      <c r="D116" s="7">
        <f t="shared" si="8"/>
        <v>0.58026944608323383</v>
      </c>
      <c r="E116" s="7">
        <f t="shared" si="10"/>
        <v>0.56604787665593836</v>
      </c>
      <c r="G116" s="8"/>
      <c r="H116" s="8">
        <f t="shared" si="9"/>
        <v>8.7723531462476773E-4</v>
      </c>
      <c r="I116" s="8">
        <f t="shared" si="11"/>
        <v>1.6976787781580849E-4</v>
      </c>
      <c r="J116" s="8">
        <f t="shared" si="12"/>
        <v>5.005101741450388E-7</v>
      </c>
    </row>
    <row r="117" spans="1:10" x14ac:dyDescent="0.25">
      <c r="A117" s="1">
        <v>33109</v>
      </c>
      <c r="B117" s="2">
        <v>1.5249999999999999</v>
      </c>
      <c r="C117" s="3">
        <f t="shared" si="7"/>
        <v>-1.3029500290333796E-2</v>
      </c>
      <c r="D117" s="7">
        <f t="shared" si="8"/>
        <v>0.58367964249389981</v>
      </c>
      <c r="E117" s="7">
        <f t="shared" si="10"/>
        <v>0.54758451162974942</v>
      </c>
      <c r="G117" s="8"/>
      <c r="H117" s="8">
        <f t="shared" si="9"/>
        <v>8.209412659186616E-4</v>
      </c>
      <c r="I117" s="8">
        <f t="shared" si="11"/>
        <v>2.3094445409015544E-4</v>
      </c>
      <c r="J117" s="8">
        <f t="shared" si="12"/>
        <v>3.4809623796780175E-7</v>
      </c>
    </row>
    <row r="118" spans="1:10" x14ac:dyDescent="0.25">
      <c r="A118" s="1">
        <v>33112</v>
      </c>
      <c r="B118" s="2">
        <v>1.502</v>
      </c>
      <c r="C118" s="3">
        <f t="shared" si="7"/>
        <v>-1.5196856717431912E-2</v>
      </c>
      <c r="D118" s="7">
        <f t="shared" si="8"/>
        <v>0.58853990718380977</v>
      </c>
      <c r="E118" s="7">
        <f t="shared" si="10"/>
        <v>0.53169680321742974</v>
      </c>
      <c r="G118" s="8"/>
      <c r="H118" s="8">
        <f t="shared" si="9"/>
        <v>7.7399449843020994E-4</v>
      </c>
      <c r="I118" s="8">
        <f t="shared" si="11"/>
        <v>1.7754103010193104E-6</v>
      </c>
      <c r="J118" s="8">
        <f t="shared" si="12"/>
        <v>5.9632232007107875E-7</v>
      </c>
    </row>
    <row r="119" spans="1:10" x14ac:dyDescent="0.25">
      <c r="A119" s="1">
        <v>33113</v>
      </c>
      <c r="B119" s="2">
        <v>1.5</v>
      </c>
      <c r="C119" s="3">
        <f t="shared" si="7"/>
        <v>-1.3324452337786009E-3</v>
      </c>
      <c r="D119" s="7">
        <f t="shared" si="8"/>
        <v>0.5876251086522627</v>
      </c>
      <c r="E119" s="7">
        <f t="shared" si="10"/>
        <v>0.5101550615585867</v>
      </c>
      <c r="G119" s="8"/>
      <c r="H119" s="8">
        <f t="shared" si="9"/>
        <v>7.1254808168061705E-4</v>
      </c>
      <c r="I119" s="8">
        <f t="shared" si="11"/>
        <v>1.107418690090272E-5</v>
      </c>
      <c r="J119" s="8">
        <f t="shared" si="12"/>
        <v>4.9206562505742168E-7</v>
      </c>
    </row>
    <row r="120" spans="1:10" x14ac:dyDescent="0.25">
      <c r="A120" s="1">
        <v>33114</v>
      </c>
      <c r="B120" s="2">
        <v>1.5049999999999999</v>
      </c>
      <c r="C120" s="3">
        <f t="shared" si="7"/>
        <v>3.3277900926745245E-3</v>
      </c>
      <c r="D120" s="7">
        <f t="shared" si="8"/>
        <v>0.58361552286860641</v>
      </c>
      <c r="E120" s="7">
        <f t="shared" si="10"/>
        <v>0.4897662485177619</v>
      </c>
      <c r="G120" s="8"/>
      <c r="H120" s="8">
        <f t="shared" si="9"/>
        <v>6.5673094643986887E-4</v>
      </c>
      <c r="I120" s="8">
        <f t="shared" si="11"/>
        <v>4.4266335243253085E-4</v>
      </c>
      <c r="J120" s="8">
        <f t="shared" si="12"/>
        <v>4.5824934804090502E-8</v>
      </c>
    </row>
    <row r="121" spans="1:10" x14ac:dyDescent="0.25">
      <c r="A121" s="1">
        <v>33115</v>
      </c>
      <c r="B121" s="2">
        <v>1.5369999999999999</v>
      </c>
      <c r="C121" s="3">
        <f t="shared" si="7"/>
        <v>2.1039566355619852E-2</v>
      </c>
      <c r="D121" s="7">
        <f t="shared" si="8"/>
        <v>0.58669484608824563</v>
      </c>
      <c r="E121" s="7">
        <f t="shared" si="10"/>
        <v>0.48337299101168713</v>
      </c>
      <c r="G121" s="8"/>
      <c r="H121" s="8">
        <f t="shared" si="9"/>
        <v>6.3969732632329797E-4</v>
      </c>
      <c r="I121" s="8">
        <f t="shared" si="11"/>
        <v>5.9376806027823525E-4</v>
      </c>
      <c r="J121" s="8">
        <f t="shared" si="12"/>
        <v>2.109497479438151E-9</v>
      </c>
    </row>
    <row r="122" spans="1:10" x14ac:dyDescent="0.25">
      <c r="A122" s="1">
        <v>33116</v>
      </c>
      <c r="B122" s="2">
        <v>1.5</v>
      </c>
      <c r="C122" s="3">
        <f t="shared" si="7"/>
        <v>-2.4367356448294412E-2</v>
      </c>
      <c r="D122" s="7">
        <f t="shared" si="8"/>
        <v>0.59358759063160071</v>
      </c>
      <c r="E122" s="7">
        <f t="shared" si="10"/>
        <v>0.48199023674348307</v>
      </c>
      <c r="G122" s="8"/>
      <c r="H122" s="8">
        <f t="shared" si="9"/>
        <v>6.3604267848333708E-4</v>
      </c>
      <c r="I122" s="8">
        <f t="shared" si="11"/>
        <v>1.107418690090272E-5</v>
      </c>
      <c r="J122" s="8">
        <f t="shared" si="12"/>
        <v>3.905856154708233E-7</v>
      </c>
    </row>
    <row r="123" spans="1:10" x14ac:dyDescent="0.25">
      <c r="A123" s="1">
        <v>33119</v>
      </c>
      <c r="B123" s="2">
        <v>1.5049999999999999</v>
      </c>
      <c r="C123" s="3">
        <f t="shared" si="7"/>
        <v>3.3277900926745245E-3</v>
      </c>
      <c r="D123" s="7">
        <f t="shared" si="8"/>
        <v>0.55048933400620614</v>
      </c>
      <c r="E123" s="7">
        <f t="shared" si="10"/>
        <v>0.46276439573473849</v>
      </c>
      <c r="G123" s="8"/>
      <c r="H123" s="8">
        <f t="shared" si="9"/>
        <v>5.8631317168990457E-4</v>
      </c>
      <c r="I123" s="8">
        <f t="shared" si="11"/>
        <v>1.1000847982038373E-5</v>
      </c>
      <c r="J123" s="8">
        <f t="shared" si="12"/>
        <v>3.309842698101446E-7</v>
      </c>
    </row>
    <row r="124" spans="1:10" x14ac:dyDescent="0.25">
      <c r="A124" s="1">
        <v>33120</v>
      </c>
      <c r="B124" s="2">
        <v>1.51</v>
      </c>
      <c r="C124" s="3">
        <f t="shared" si="7"/>
        <v>3.3167526259940418E-3</v>
      </c>
      <c r="D124" s="7">
        <f t="shared" si="8"/>
        <v>0.50469433844071498</v>
      </c>
      <c r="E124" s="7">
        <f t="shared" si="10"/>
        <v>0.44433136297638848</v>
      </c>
      <c r="G124" s="8"/>
      <c r="H124" s="8">
        <f t="shared" si="9"/>
        <v>5.4053486687051359E-4</v>
      </c>
      <c r="I124" s="8">
        <f t="shared" si="11"/>
        <v>6.9986924109698534E-6</v>
      </c>
      <c r="J124" s="8">
        <f t="shared" si="12"/>
        <v>2.8466084945692469E-7</v>
      </c>
    </row>
    <row r="125" spans="1:10" x14ac:dyDescent="0.25">
      <c r="A125" s="1">
        <v>33121</v>
      </c>
      <c r="B125" s="2">
        <v>1.514</v>
      </c>
      <c r="C125" s="3">
        <f t="shared" si="7"/>
        <v>2.645504188424175E-3</v>
      </c>
      <c r="D125" s="7">
        <f t="shared" si="8"/>
        <v>0.40078077162369702</v>
      </c>
      <c r="E125" s="7">
        <f t="shared" si="10"/>
        <v>0.42652548665217371</v>
      </c>
      <c r="G125" s="8"/>
      <c r="H125" s="8">
        <f t="shared" si="9"/>
        <v>4.9808074131108449E-4</v>
      </c>
      <c r="I125" s="8">
        <f t="shared" si="11"/>
        <v>1.1051434643701631E-4</v>
      </c>
      <c r="J125" s="8">
        <f t="shared" si="12"/>
        <v>1.5020771043568214E-7</v>
      </c>
    </row>
    <row r="126" spans="1:10" x14ac:dyDescent="0.25">
      <c r="A126" s="1">
        <v>33122</v>
      </c>
      <c r="B126" s="2">
        <v>1.53</v>
      </c>
      <c r="C126" s="3">
        <f t="shared" si="7"/>
        <v>1.0512580389086987E-2</v>
      </c>
      <c r="D126" s="7">
        <f t="shared" si="8"/>
        <v>0.4024633866731368</v>
      </c>
      <c r="E126" s="7">
        <f t="shared" si="10"/>
        <v>0.41311015223939029</v>
      </c>
      <c r="G126" s="8"/>
      <c r="H126" s="8">
        <f t="shared" si="9"/>
        <v>4.6724160953662486E-4</v>
      </c>
      <c r="I126" s="8">
        <f t="shared" si="11"/>
        <v>1.7313518974893807E-4</v>
      </c>
      <c r="J126" s="8">
        <f t="shared" si="12"/>
        <v>8.6498586160331048E-8</v>
      </c>
    </row>
    <row r="127" spans="1:10" x14ac:dyDescent="0.25">
      <c r="A127" s="1">
        <v>33123</v>
      </c>
      <c r="B127" s="2">
        <v>1.51</v>
      </c>
      <c r="C127" s="3">
        <f t="shared" si="7"/>
        <v>-1.3158084577511199E-2</v>
      </c>
      <c r="D127" s="7">
        <f t="shared" si="8"/>
        <v>0.40677614790748123</v>
      </c>
      <c r="E127" s="7">
        <f t="shared" si="10"/>
        <v>0.40263167859771509</v>
      </c>
      <c r="G127" s="8"/>
      <c r="H127" s="8">
        <f t="shared" si="9"/>
        <v>4.4383920221879191E-4</v>
      </c>
      <c r="I127" s="8">
        <f t="shared" si="11"/>
        <v>9.7708465085322827E-5</v>
      </c>
      <c r="J127" s="8">
        <f t="shared" si="12"/>
        <v>1.1980648718855869E-7</v>
      </c>
    </row>
    <row r="128" spans="1:10" x14ac:dyDescent="0.25">
      <c r="A128" s="1">
        <v>33126</v>
      </c>
      <c r="B128" s="2">
        <v>1.5249999999999999</v>
      </c>
      <c r="C128" s="3">
        <f t="shared" si="7"/>
        <v>9.8847592325419249E-3</v>
      </c>
      <c r="D128" s="7">
        <f t="shared" si="8"/>
        <v>0.40506064771896216</v>
      </c>
      <c r="E128" s="7">
        <f t="shared" si="10"/>
        <v>0.38993914444098593</v>
      </c>
      <c r="G128" s="8"/>
      <c r="H128" s="8">
        <f t="shared" si="9"/>
        <v>4.1629715637883121E-4</v>
      </c>
      <c r="I128" s="8">
        <f t="shared" si="11"/>
        <v>0</v>
      </c>
      <c r="J128" s="8">
        <f t="shared" si="12"/>
        <v>1.7330332240910104E-7</v>
      </c>
    </row>
    <row r="129" spans="1:10" x14ac:dyDescent="0.25">
      <c r="A129" s="1">
        <v>33127</v>
      </c>
      <c r="B129" s="2">
        <v>1.5249999999999999</v>
      </c>
      <c r="C129" s="3">
        <f t="shared" si="7"/>
        <v>0</v>
      </c>
      <c r="D129" s="7">
        <f t="shared" si="8"/>
        <v>0.39955757128908692</v>
      </c>
      <c r="E129" s="7">
        <f t="shared" si="10"/>
        <v>0.3741036356280471</v>
      </c>
      <c r="G129" s="8"/>
      <c r="H129" s="8">
        <f t="shared" si="9"/>
        <v>3.8317188279294353E-4</v>
      </c>
      <c r="I129" s="8">
        <f t="shared" si="11"/>
        <v>1.3769058885913175E-4</v>
      </c>
      <c r="J129" s="8">
        <f t="shared" si="12"/>
        <v>6.0261065671418503E-8</v>
      </c>
    </row>
    <row r="130" spans="1:10" x14ac:dyDescent="0.25">
      <c r="A130" s="1">
        <v>33128</v>
      </c>
      <c r="B130" s="2">
        <v>1.5429999999999999</v>
      </c>
      <c r="C130" s="3">
        <f t="shared" si="7"/>
        <v>1.173416332164896E-2</v>
      </c>
      <c r="D130" s="7">
        <f t="shared" si="8"/>
        <v>0.39506995005097467</v>
      </c>
      <c r="E130" s="7">
        <f t="shared" si="10"/>
        <v>0.36444342752068531</v>
      </c>
      <c r="G130" s="8"/>
      <c r="H130" s="8">
        <f t="shared" si="9"/>
        <v>3.6363863617529089E-4</v>
      </c>
      <c r="I130" s="8">
        <f t="shared" si="11"/>
        <v>3.7875268953864465E-6</v>
      </c>
      <c r="J130" s="8">
        <f t="shared" si="12"/>
        <v>1.2949282084997775E-7</v>
      </c>
    </row>
    <row r="131" spans="1:10" x14ac:dyDescent="0.25">
      <c r="A131" s="1">
        <v>33129</v>
      </c>
      <c r="B131" s="2">
        <v>1.54</v>
      </c>
      <c r="C131" s="3">
        <f t="shared" si="7"/>
        <v>-1.9461569554859769E-3</v>
      </c>
      <c r="D131" s="7">
        <f t="shared" si="8"/>
        <v>0.38880599642760655</v>
      </c>
      <c r="E131" s="7">
        <f t="shared" si="10"/>
        <v>0.34980068483017884</v>
      </c>
      <c r="G131" s="8"/>
      <c r="H131" s="8">
        <f t="shared" si="9"/>
        <v>3.3500484355280526E-4</v>
      </c>
      <c r="I131" s="8">
        <f t="shared" si="11"/>
        <v>1.7087931650352418E-4</v>
      </c>
      <c r="J131" s="8">
        <f t="shared" si="12"/>
        <v>2.6937188629204295E-8</v>
      </c>
    </row>
    <row r="132" spans="1:10" x14ac:dyDescent="0.25">
      <c r="A132" s="1">
        <v>33130</v>
      </c>
      <c r="B132" s="2">
        <v>1.52</v>
      </c>
      <c r="C132" s="3">
        <f t="shared" si="7"/>
        <v>-1.3072081567352775E-2</v>
      </c>
      <c r="D132" s="7">
        <f t="shared" si="8"/>
        <v>0.3949347247180528</v>
      </c>
      <c r="E132" s="7">
        <f t="shared" si="10"/>
        <v>0.34291467608921145</v>
      </c>
      <c r="G132" s="8"/>
      <c r="H132" s="8">
        <f t="shared" si="9"/>
        <v>3.2194517474981192E-4</v>
      </c>
      <c r="I132" s="8">
        <f t="shared" si="11"/>
        <v>1.2370176902522397E-4</v>
      </c>
      <c r="J132" s="8">
        <f t="shared" si="12"/>
        <v>3.9300447913283591E-8</v>
      </c>
    </row>
    <row r="133" spans="1:10" x14ac:dyDescent="0.25">
      <c r="A133" s="1">
        <v>33133</v>
      </c>
      <c r="B133" s="2">
        <v>1.5369999999999999</v>
      </c>
      <c r="C133" s="3">
        <f t="shared" si="7"/>
        <v>1.1122129698273796E-2</v>
      </c>
      <c r="D133" s="7">
        <f t="shared" si="8"/>
        <v>0.39609309687355138</v>
      </c>
      <c r="E133" s="7">
        <f t="shared" si="10"/>
        <v>0.33440820843509617</v>
      </c>
      <c r="G133" s="8"/>
      <c r="H133" s="8">
        <f t="shared" si="9"/>
        <v>3.0617070463729147E-4</v>
      </c>
      <c r="I133" s="8">
        <f t="shared" si="11"/>
        <v>2.2062220540558096E-4</v>
      </c>
      <c r="J133" s="8">
        <f t="shared" si="12"/>
        <v>7.3185457207979742E-9</v>
      </c>
    </row>
    <row r="134" spans="1:10" x14ac:dyDescent="0.25">
      <c r="A134" s="1">
        <v>33134</v>
      </c>
      <c r="B134" s="2">
        <v>1.56</v>
      </c>
      <c r="C134" s="3">
        <f t="shared" si="7"/>
        <v>1.4853356704986956E-2</v>
      </c>
      <c r="D134" s="7">
        <f t="shared" si="8"/>
        <v>0.38966827648325991</v>
      </c>
      <c r="E134" s="7">
        <f t="shared" si="10"/>
        <v>0.33066980594086692</v>
      </c>
      <c r="G134" s="8"/>
      <c r="H134" s="8">
        <f t="shared" si="9"/>
        <v>2.993635059848613E-4</v>
      </c>
      <c r="I134" s="8">
        <f t="shared" si="11"/>
        <v>1.0305869622166256E-5</v>
      </c>
      <c r="J134" s="8">
        <f t="shared" si="12"/>
        <v>8.3554317139588032E-8</v>
      </c>
    </row>
    <row r="135" spans="1:10" x14ac:dyDescent="0.25">
      <c r="A135" s="1">
        <v>33135</v>
      </c>
      <c r="B135" s="2">
        <v>1.5549999999999999</v>
      </c>
      <c r="C135" s="3">
        <f t="shared" si="7"/>
        <v>-3.2102756302483213E-3</v>
      </c>
      <c r="D135" s="7">
        <f t="shared" si="8"/>
        <v>0.3909139505064152</v>
      </c>
      <c r="E135" s="7">
        <f t="shared" si="10"/>
        <v>0.31771296171948793</v>
      </c>
      <c r="G135" s="8"/>
      <c r="H135" s="8">
        <f t="shared" si="9"/>
        <v>2.7636283653543819E-4</v>
      </c>
      <c r="I135" s="8">
        <f t="shared" si="11"/>
        <v>2.9427889602654897E-2</v>
      </c>
      <c r="J135" s="8">
        <f t="shared" si="12"/>
        <v>8.4981151279577927E-4</v>
      </c>
    </row>
    <row r="136" spans="1:10" x14ac:dyDescent="0.25">
      <c r="A136" s="1">
        <v>33136</v>
      </c>
      <c r="B136" s="2">
        <v>1.8460000000000001</v>
      </c>
      <c r="C136" s="3">
        <f t="shared" si="7"/>
        <v>0.17154559044946302</v>
      </c>
      <c r="D136" s="7">
        <f t="shared" si="8"/>
        <v>0.79969451205702335</v>
      </c>
      <c r="E136" s="7">
        <f t="shared" si="10"/>
        <v>0.97374723985164457</v>
      </c>
      <c r="G136" s="8"/>
      <c r="H136" s="8">
        <f t="shared" si="9"/>
        <v>2.5959854541237407E-3</v>
      </c>
      <c r="I136" s="8">
        <f t="shared" si="11"/>
        <v>1.9561496457597542E-4</v>
      </c>
      <c r="J136" s="8">
        <f t="shared" si="12"/>
        <v>5.7617784870917786E-6</v>
      </c>
    </row>
    <row r="137" spans="1:10" x14ac:dyDescent="0.25">
      <c r="A137" s="1">
        <v>33137</v>
      </c>
      <c r="B137" s="2">
        <v>1.8720000000000001</v>
      </c>
      <c r="C137" s="3">
        <f t="shared" si="7"/>
        <v>1.398624197473987E-2</v>
      </c>
      <c r="D137" s="7">
        <f t="shared" si="8"/>
        <v>0.74505243201989668</v>
      </c>
      <c r="E137" s="7">
        <f t="shared" si="10"/>
        <v>0.93724105007287839</v>
      </c>
      <c r="G137" s="8"/>
      <c r="H137" s="8">
        <f t="shared" si="9"/>
        <v>2.4049850402237142E-3</v>
      </c>
      <c r="I137" s="8">
        <f t="shared" si="11"/>
        <v>1.1300765216104248E-3</v>
      </c>
      <c r="J137" s="8">
        <f t="shared" si="12"/>
        <v>1.6253917308327321E-6</v>
      </c>
    </row>
    <row r="138" spans="1:10" x14ac:dyDescent="0.25">
      <c r="A138" s="1">
        <v>33140</v>
      </c>
      <c r="B138" s="2">
        <v>1.9359999999999999</v>
      </c>
      <c r="C138" s="3">
        <f t="shared" si="7"/>
        <v>3.3616610798984849E-2</v>
      </c>
      <c r="D138" s="7">
        <f t="shared" si="8"/>
        <v>0.74509915307011609</v>
      </c>
      <c r="E138" s="7">
        <f t="shared" si="10"/>
        <v>0.91726093549302301</v>
      </c>
      <c r="G138" s="8"/>
      <c r="H138" s="8">
        <f t="shared" si="9"/>
        <v>2.3035390110377435E-3</v>
      </c>
      <c r="I138" s="8">
        <f t="shared" si="11"/>
        <v>9.634728700763345E-6</v>
      </c>
      <c r="J138" s="8">
        <f t="shared" si="12"/>
        <v>5.261996856523935E-6</v>
      </c>
    </row>
    <row r="139" spans="1:10" x14ac:dyDescent="0.25">
      <c r="A139" s="1">
        <v>33141</v>
      </c>
      <c r="B139" s="2">
        <v>1.93</v>
      </c>
      <c r="C139" s="3">
        <f t="shared" si="7"/>
        <v>-3.1039859375911073E-3</v>
      </c>
      <c r="D139" s="7">
        <f t="shared" si="8"/>
        <v>0.73890785546282078</v>
      </c>
      <c r="E139" s="7">
        <f t="shared" si="10"/>
        <v>0.88016986508027073</v>
      </c>
      <c r="G139" s="8"/>
      <c r="H139" s="8">
        <f t="shared" si="9"/>
        <v>2.121010243382401E-3</v>
      </c>
      <c r="I139" s="8">
        <f t="shared" si="11"/>
        <v>5.9938163795249805E-5</v>
      </c>
      <c r="J139" s="8">
        <f t="shared" si="12"/>
        <v>4.2480181172537044E-6</v>
      </c>
    </row>
    <row r="140" spans="1:10" x14ac:dyDescent="0.25">
      <c r="A140" s="1">
        <v>33142</v>
      </c>
      <c r="B140" s="2">
        <v>1.9450000000000001</v>
      </c>
      <c r="C140" s="3">
        <f t="shared" si="7"/>
        <v>7.7419741536154593E-3</v>
      </c>
      <c r="D140" s="7">
        <f t="shared" si="8"/>
        <v>0.73689772078934146</v>
      </c>
      <c r="E140" s="7">
        <f t="shared" si="10"/>
        <v>0.84545683028726049</v>
      </c>
      <c r="G140" s="8"/>
      <c r="H140" s="8">
        <f t="shared" si="9"/>
        <v>1.9570082186978277E-3</v>
      </c>
      <c r="I140" s="8">
        <f t="shared" si="11"/>
        <v>6.625496567165934E-6</v>
      </c>
      <c r="J140" s="8">
        <f t="shared" si="12"/>
        <v>3.80399276278581E-6</v>
      </c>
    </row>
    <row r="141" spans="1:10" x14ac:dyDescent="0.25">
      <c r="A141" s="1">
        <v>33143</v>
      </c>
      <c r="B141" s="2">
        <v>1.94</v>
      </c>
      <c r="C141" s="3">
        <f t="shared" si="7"/>
        <v>-2.5740039951728773E-3</v>
      </c>
      <c r="D141" s="7">
        <f t="shared" si="8"/>
        <v>0.73862947848900262</v>
      </c>
      <c r="E141" s="7">
        <f t="shared" si="10"/>
        <v>0.81124134523113633</v>
      </c>
      <c r="G141" s="8"/>
      <c r="H141" s="8">
        <f t="shared" si="9"/>
        <v>1.8018138814850752E-3</v>
      </c>
      <c r="I141" s="8">
        <f t="shared" si="11"/>
        <v>6.6597368404999305E-6</v>
      </c>
      <c r="J141" s="8">
        <f t="shared" si="12"/>
        <v>3.222578403034597E-6</v>
      </c>
    </row>
    <row r="142" spans="1:10" x14ac:dyDescent="0.25">
      <c r="A142" s="1">
        <v>33144</v>
      </c>
      <c r="B142" s="2">
        <v>1.9350000000000001</v>
      </c>
      <c r="C142" s="3">
        <f t="shared" si="7"/>
        <v>-2.5806465934916254E-3</v>
      </c>
      <c r="D142" s="7">
        <f t="shared" si="8"/>
        <v>0.73997053826924608</v>
      </c>
      <c r="E142" s="7">
        <f t="shared" si="10"/>
        <v>0.77842100245951695</v>
      </c>
      <c r="G142" s="8"/>
      <c r="H142" s="8">
        <f t="shared" si="9"/>
        <v>1.6589712719235574E-3</v>
      </c>
      <c r="I142" s="8">
        <f t="shared" si="11"/>
        <v>1.8300087875460731E-4</v>
      </c>
      <c r="J142" s="8">
        <f t="shared" si="12"/>
        <v>2.1784886015113051E-6</v>
      </c>
    </row>
    <row r="143" spans="1:10" x14ac:dyDescent="0.25">
      <c r="A143" s="1">
        <v>33147</v>
      </c>
      <c r="B143" s="2">
        <v>1.909</v>
      </c>
      <c r="C143" s="3">
        <f t="shared" si="7"/>
        <v>-1.3527781738134575E-2</v>
      </c>
      <c r="D143" s="7">
        <f t="shared" si="8"/>
        <v>0.73185461872594271</v>
      </c>
      <c r="E143" s="7">
        <f t="shared" si="10"/>
        <v>0.75036161645263177</v>
      </c>
      <c r="G143" s="8"/>
      <c r="H143" s="8">
        <f t="shared" si="9"/>
        <v>1.541526503615076E-3</v>
      </c>
      <c r="I143" s="8">
        <f t="shared" si="11"/>
        <v>2.3432775813393372E-4</v>
      </c>
      <c r="J143" s="8">
        <f t="shared" si="12"/>
        <v>1.7087685601874718E-6</v>
      </c>
    </row>
    <row r="144" spans="1:10" x14ac:dyDescent="0.25">
      <c r="A144" s="1">
        <v>33148</v>
      </c>
      <c r="B144" s="2">
        <v>1.88</v>
      </c>
      <c r="C144" s="3">
        <f t="shared" ref="C144:C207" si="13">LN(B144/B143)</f>
        <v>-1.5307767901752813E-2</v>
      </c>
      <c r="D144" s="7">
        <f t="shared" si="8"/>
        <v>0.73973067688293592</v>
      </c>
      <c r="E144" s="7">
        <f t="shared" si="10"/>
        <v>0.72460398140107019</v>
      </c>
      <c r="G144" s="8"/>
      <c r="H144" s="8">
        <f t="shared" si="9"/>
        <v>1.4375111016078916E-3</v>
      </c>
      <c r="I144" s="8">
        <f t="shared" si="11"/>
        <v>3.4024922693619037E-4</v>
      </c>
      <c r="J144" s="8">
        <f t="shared" si="12"/>
        <v>1.2039836216080564E-6</v>
      </c>
    </row>
    <row r="145" spans="1:10" x14ac:dyDescent="0.25">
      <c r="A145" s="1">
        <v>33149</v>
      </c>
      <c r="B145" s="2">
        <v>1.915</v>
      </c>
      <c r="C145" s="3">
        <f t="shared" si="13"/>
        <v>1.8445845790751651E-2</v>
      </c>
      <c r="D145" s="7">
        <f t="shared" si="8"/>
        <v>0.73970335443903223</v>
      </c>
      <c r="E145" s="7">
        <f t="shared" si="10"/>
        <v>0.70225407169468557</v>
      </c>
      <c r="G145" s="8"/>
      <c r="H145" s="8">
        <f t="shared" si="9"/>
        <v>1.3502006330233117E-3</v>
      </c>
      <c r="I145" s="8">
        <f t="shared" si="11"/>
        <v>7.9511505887884865E-5</v>
      </c>
      <c r="J145" s="8">
        <f t="shared" si="12"/>
        <v>1.6146508578201927E-6</v>
      </c>
    </row>
    <row r="146" spans="1:10" x14ac:dyDescent="0.25">
      <c r="A146" s="1">
        <v>33150</v>
      </c>
      <c r="B146" s="2">
        <v>1.8979999999999999</v>
      </c>
      <c r="C146" s="3">
        <f t="shared" si="13"/>
        <v>-8.9169224448732796E-3</v>
      </c>
      <c r="D146" s="7">
        <f t="shared" si="8"/>
        <v>0.74373882391521451</v>
      </c>
      <c r="E146" s="7">
        <f t="shared" si="10"/>
        <v>0.67544818370269422</v>
      </c>
      <c r="G146" s="8"/>
      <c r="H146" s="8">
        <f t="shared" si="9"/>
        <v>1.2490903459747257E-3</v>
      </c>
      <c r="I146" s="8">
        <f t="shared" si="11"/>
        <v>3.727458188565235E-4</v>
      </c>
      <c r="J146" s="8">
        <f t="shared" si="12"/>
        <v>7.6797973021002547E-7</v>
      </c>
    </row>
    <row r="147" spans="1:10" x14ac:dyDescent="0.25">
      <c r="A147" s="1">
        <v>33151</v>
      </c>
      <c r="B147" s="2">
        <v>1.9350000000000001</v>
      </c>
      <c r="C147" s="3">
        <f t="shared" si="13"/>
        <v>1.9306626294009099E-2</v>
      </c>
      <c r="D147" s="7">
        <f t="shared" si="8"/>
        <v>0.74458830154033295</v>
      </c>
      <c r="E147" s="7">
        <f t="shared" si="10"/>
        <v>0.65632362978632353</v>
      </c>
      <c r="G147" s="8"/>
      <c r="H147" s="8">
        <f t="shared" si="9"/>
        <v>1.1793585407690488E-3</v>
      </c>
      <c r="I147" s="8">
        <f t="shared" si="11"/>
        <v>6.6942432297508746E-6</v>
      </c>
      <c r="J147" s="8">
        <f t="shared" si="12"/>
        <v>1.3751415547233354E-6</v>
      </c>
    </row>
    <row r="148" spans="1:10" x14ac:dyDescent="0.25">
      <c r="A148" s="1">
        <v>33154</v>
      </c>
      <c r="B148" s="2">
        <v>1.93</v>
      </c>
      <c r="C148" s="3">
        <f t="shared" si="13"/>
        <v>-2.5873235649510238E-3</v>
      </c>
      <c r="D148" s="7">
        <f t="shared" si="8"/>
        <v>0.73956559929614973</v>
      </c>
      <c r="E148" s="7">
        <f t="shared" si="10"/>
        <v>0.62982466482452693</v>
      </c>
      <c r="G148" s="8"/>
      <c r="H148" s="8">
        <f t="shared" si="9"/>
        <v>1.0860482092301922E-3</v>
      </c>
      <c r="I148" s="8">
        <f t="shared" si="11"/>
        <v>2.6707915558553207E-5</v>
      </c>
      <c r="J148" s="8">
        <f t="shared" si="12"/>
        <v>1.1222018577963144E-6</v>
      </c>
    </row>
    <row r="149" spans="1:10" x14ac:dyDescent="0.25">
      <c r="A149" s="1">
        <v>33155</v>
      </c>
      <c r="B149" s="2">
        <v>1.94</v>
      </c>
      <c r="C149" s="3">
        <f t="shared" si="13"/>
        <v>5.1679701584425976E-3</v>
      </c>
      <c r="D149" s="7">
        <f t="shared" si="8"/>
        <v>0.74003688315832239</v>
      </c>
      <c r="E149" s="7">
        <f t="shared" si="10"/>
        <v>0.60488931998279893</v>
      </c>
      <c r="G149" s="8"/>
      <c r="H149" s="8">
        <f t="shared" si="9"/>
        <v>1.0017552071985021E-3</v>
      </c>
      <c r="I149" s="8">
        <f t="shared" si="11"/>
        <v>0</v>
      </c>
      <c r="J149" s="8">
        <f t="shared" si="12"/>
        <v>1.0035134951493138E-6</v>
      </c>
    </row>
    <row r="150" spans="1:10" x14ac:dyDescent="0.25">
      <c r="A150" s="1">
        <v>33156</v>
      </c>
      <c r="B150" s="2">
        <v>1.94</v>
      </c>
      <c r="C150" s="3">
        <f t="shared" si="13"/>
        <v>0</v>
      </c>
      <c r="D150" s="7">
        <f t="shared" si="8"/>
        <v>0.74003688315832239</v>
      </c>
      <c r="E150" s="7">
        <f t="shared" si="10"/>
        <v>0.58032464035523257</v>
      </c>
      <c r="G150" s="8"/>
      <c r="H150" s="8">
        <f t="shared" si="9"/>
        <v>9.2204432088550318E-4</v>
      </c>
      <c r="I150" s="8">
        <f t="shared" si="11"/>
        <v>1.0519579567954924E-4</v>
      </c>
      <c r="J150" s="8">
        <f t="shared" si="12"/>
        <v>6.6724151313114195E-7</v>
      </c>
    </row>
    <row r="151" spans="1:10" x14ac:dyDescent="0.25">
      <c r="A151" s="1">
        <v>33157</v>
      </c>
      <c r="B151" s="2">
        <v>1.96</v>
      </c>
      <c r="C151" s="3">
        <f t="shared" si="13"/>
        <v>1.0256500167189061E-2</v>
      </c>
      <c r="D151" s="7">
        <f t="shared" si="8"/>
        <v>0.74005260269126061</v>
      </c>
      <c r="E151" s="7">
        <f t="shared" si="10"/>
        <v>0.55949647165730898</v>
      </c>
      <c r="G151" s="8"/>
      <c r="H151" s="8">
        <f t="shared" si="9"/>
        <v>8.5704668527577805E-4</v>
      </c>
      <c r="I151" s="8">
        <f t="shared" si="11"/>
        <v>2.6164254831194753E-5</v>
      </c>
      <c r="J151" s="8">
        <f t="shared" si="12"/>
        <v>6.9036561322149782E-7</v>
      </c>
    </row>
    <row r="152" spans="1:10" x14ac:dyDescent="0.25">
      <c r="A152" s="1">
        <v>33158</v>
      </c>
      <c r="B152" s="2">
        <v>1.95</v>
      </c>
      <c r="C152" s="3">
        <f t="shared" si="13"/>
        <v>-5.1151006667703768E-3</v>
      </c>
      <c r="D152" s="7">
        <f t="shared" si="8"/>
        <v>0.74121269723042726</v>
      </c>
      <c r="E152" s="7">
        <f t="shared" si="10"/>
        <v>0.53748306256476541</v>
      </c>
      <c r="G152" s="8"/>
      <c r="H152" s="8">
        <f t="shared" si="9"/>
        <v>7.909323546721411E-4</v>
      </c>
      <c r="I152" s="8">
        <f t="shared" si="11"/>
        <v>6.7472589388598036E-4</v>
      </c>
      <c r="J152" s="8">
        <f t="shared" si="12"/>
        <v>1.3503941528445513E-8</v>
      </c>
    </row>
    <row r="153" spans="1:10" x14ac:dyDescent="0.25">
      <c r="A153" s="1">
        <v>33161</v>
      </c>
      <c r="B153" s="2">
        <v>1.9</v>
      </c>
      <c r="C153" s="3">
        <f t="shared" si="13"/>
        <v>-2.5975486403260677E-2</v>
      </c>
      <c r="D153" s="7">
        <f t="shared" si="8"/>
        <v>0.75083320372977791</v>
      </c>
      <c r="E153" s="7">
        <f t="shared" si="10"/>
        <v>0.53433200257418112</v>
      </c>
      <c r="G153" s="8"/>
      <c r="H153" s="8">
        <f t="shared" si="9"/>
        <v>7.8168566454465353E-4</v>
      </c>
      <c r="I153" s="8">
        <f t="shared" si="11"/>
        <v>2.7555737219391981E-5</v>
      </c>
      <c r="J153" s="8">
        <f t="shared" si="12"/>
        <v>5.687119472876043E-7</v>
      </c>
    </row>
    <row r="154" spans="1:10" x14ac:dyDescent="0.25">
      <c r="A154" s="1">
        <v>33162</v>
      </c>
      <c r="B154" s="2">
        <v>1.91</v>
      </c>
      <c r="C154" s="3">
        <f t="shared" si="13"/>
        <v>5.249355886143745E-3</v>
      </c>
      <c r="D154" s="7">
        <f t="shared" si="8"/>
        <v>0.75116171623344286</v>
      </c>
      <c r="E154" s="7">
        <f t="shared" si="10"/>
        <v>0.51341320354416653</v>
      </c>
      <c r="G154" s="8"/>
      <c r="H154" s="8">
        <f t="shared" si="9"/>
        <v>7.2167862443116705E-4</v>
      </c>
      <c r="I154" s="8">
        <f t="shared" si="11"/>
        <v>2.755573721939128E-5</v>
      </c>
      <c r="J154" s="8">
        <f t="shared" si="12"/>
        <v>4.818065825512116E-7</v>
      </c>
    </row>
    <row r="155" spans="1:10" x14ac:dyDescent="0.25">
      <c r="A155" s="1">
        <v>33163</v>
      </c>
      <c r="B155" s="2">
        <v>1.9</v>
      </c>
      <c r="C155" s="3">
        <f t="shared" si="13"/>
        <v>-5.2493558861436782E-3</v>
      </c>
      <c r="D155" s="7">
        <f t="shared" si="8"/>
        <v>0.75363342692132806</v>
      </c>
      <c r="E155" s="7">
        <f t="shared" si="10"/>
        <v>0.49337567240285396</v>
      </c>
      <c r="G155" s="8"/>
      <c r="H155" s="8">
        <f t="shared" si="9"/>
        <v>6.664464178479624E-4</v>
      </c>
      <c r="I155" s="8">
        <f t="shared" si="11"/>
        <v>2.7847331645565773E-5</v>
      </c>
      <c r="J155" s="8">
        <f t="shared" si="12"/>
        <v>4.0780879289853605E-7</v>
      </c>
    </row>
    <row r="156" spans="1:10" x14ac:dyDescent="0.25">
      <c r="A156" s="1">
        <v>33164</v>
      </c>
      <c r="B156" s="2">
        <v>1.89</v>
      </c>
      <c r="C156" s="3">
        <f t="shared" si="13"/>
        <v>-5.2770571008437812E-3</v>
      </c>
      <c r="D156" s="7">
        <f t="shared" si="8"/>
        <v>0.75431342493895426</v>
      </c>
      <c r="E156" s="7">
        <f t="shared" si="10"/>
        <v>0.47419373729470671</v>
      </c>
      <c r="G156" s="8"/>
      <c r="H156" s="8">
        <f t="shared" si="9"/>
        <v>6.1563230797952444E-4</v>
      </c>
      <c r="I156" s="8">
        <f t="shared" si="11"/>
        <v>2.7847331645566176E-5</v>
      </c>
      <c r="J156" s="8">
        <f t="shared" si="12"/>
        <v>3.4549117840391189E-7</v>
      </c>
    </row>
    <row r="157" spans="1:10" x14ac:dyDescent="0.25">
      <c r="A157" s="1">
        <v>33165</v>
      </c>
      <c r="B157" s="2">
        <v>1.9</v>
      </c>
      <c r="C157" s="3">
        <f t="shared" si="13"/>
        <v>5.2770571008438193E-3</v>
      </c>
      <c r="D157" s="7">
        <f t="shared" si="8"/>
        <v>0.25387013017227372</v>
      </c>
      <c r="E157" s="7">
        <f t="shared" si="10"/>
        <v>0.45582527036096809</v>
      </c>
      <c r="G157" s="8"/>
      <c r="H157" s="8">
        <f t="shared" si="9"/>
        <v>5.6886153894496834E-4</v>
      </c>
      <c r="I157" s="8">
        <f t="shared" si="11"/>
        <v>1.308967550066018E-3</v>
      </c>
      <c r="J157" s="8">
        <f t="shared" si="12"/>
        <v>5.4775690769751123E-7</v>
      </c>
    </row>
    <row r="158" spans="1:10" x14ac:dyDescent="0.25">
      <c r="A158" s="1">
        <v>33168</v>
      </c>
      <c r="B158" s="2">
        <v>1.97</v>
      </c>
      <c r="C158" s="3">
        <f t="shared" si="13"/>
        <v>3.6179656577502474E-2</v>
      </c>
      <c r="D158" s="7">
        <f t="shared" si="8"/>
        <v>0.28851575350513253</v>
      </c>
      <c r="E158" s="7">
        <f t="shared" si="10"/>
        <v>0.47883887265944347</v>
      </c>
      <c r="G158" s="8"/>
      <c r="H158" s="8">
        <f t="shared" si="9"/>
        <v>6.2775267890422101E-4</v>
      </c>
      <c r="I158" s="8">
        <f t="shared" si="11"/>
        <v>6.062692730310671E-2</v>
      </c>
      <c r="J158" s="8">
        <f t="shared" si="12"/>
        <v>3.5999009555855439E-3</v>
      </c>
    </row>
    <row r="159" spans="1:10" x14ac:dyDescent="0.25">
      <c r="A159" s="1">
        <v>33169</v>
      </c>
      <c r="B159" s="2">
        <v>2.52</v>
      </c>
      <c r="C159" s="3">
        <f t="shared" si="13"/>
        <v>0.24622535877343485</v>
      </c>
      <c r="D159" s="7">
        <f t="shared" si="8"/>
        <v>1.0543356833440869</v>
      </c>
      <c r="E159" s="7">
        <f t="shared" si="10"/>
        <v>1.404658682787661</v>
      </c>
      <c r="G159" s="8"/>
      <c r="H159" s="8">
        <f t="shared" si="9"/>
        <v>5.4019603425893691E-3</v>
      </c>
      <c r="I159" s="8">
        <f t="shared" si="11"/>
        <v>1.0407632310630672E-3</v>
      </c>
      <c r="J159" s="8">
        <f t="shared" si="12"/>
        <v>1.9020040245585358E-5</v>
      </c>
    </row>
    <row r="160" spans="1:10" x14ac:dyDescent="0.25">
      <c r="A160" s="1">
        <v>33170</v>
      </c>
      <c r="B160" s="2">
        <v>2.44</v>
      </c>
      <c r="C160" s="3">
        <f t="shared" si="13"/>
        <v>-3.2260862218221435E-2</v>
      </c>
      <c r="D160" s="7">
        <f t="shared" si="8"/>
        <v>1.0691514877929047</v>
      </c>
      <c r="E160" s="7">
        <f t="shared" si="10"/>
        <v>1.35879168644915</v>
      </c>
      <c r="G160" s="8"/>
      <c r="H160" s="8">
        <f t="shared" si="9"/>
        <v>5.0549345575997958E-3</v>
      </c>
      <c r="I160" s="8">
        <f t="shared" si="11"/>
        <v>6.0319259788870957E-6</v>
      </c>
      <c r="J160" s="8">
        <f t="shared" si="12"/>
        <v>2.5491417783588534E-5</v>
      </c>
    </row>
    <row r="161" spans="1:10" x14ac:dyDescent="0.25">
      <c r="A161" s="1">
        <v>33171</v>
      </c>
      <c r="B161" s="2">
        <v>2.4460000000000002</v>
      </c>
      <c r="C161" s="3">
        <f t="shared" si="13"/>
        <v>2.455997959870304E-3</v>
      </c>
      <c r="D161" s="7">
        <f t="shared" si="8"/>
        <v>1.0696877542315746</v>
      </c>
      <c r="E161" s="7">
        <f t="shared" si="10"/>
        <v>1.3036781144814733</v>
      </c>
      <c r="G161" s="8"/>
      <c r="H161" s="8">
        <f t="shared" si="9"/>
        <v>4.6531872037726746E-3</v>
      </c>
      <c r="I161" s="8">
        <f t="shared" si="11"/>
        <v>6.6802405443278758E-7</v>
      </c>
      <c r="J161" s="8">
        <f t="shared" si="12"/>
        <v>2.1645934717646102E-5</v>
      </c>
    </row>
    <row r="162" spans="1:10" x14ac:dyDescent="0.25">
      <c r="A162" s="1">
        <v>33172</v>
      </c>
      <c r="B162" s="2">
        <v>2.448</v>
      </c>
      <c r="C162" s="3">
        <f t="shared" si="13"/>
        <v>8.1732738509901134E-4</v>
      </c>
      <c r="D162" s="7">
        <f t="shared" si="8"/>
        <v>1.069000095086122</v>
      </c>
      <c r="E162" s="7">
        <f t="shared" si="10"/>
        <v>1.2507432396903482</v>
      </c>
      <c r="G162" s="8"/>
      <c r="H162" s="8">
        <f t="shared" si="9"/>
        <v>4.2829805657251408E-3</v>
      </c>
      <c r="I162" s="8">
        <f t="shared" si="11"/>
        <v>3.2894470008977397E-5</v>
      </c>
      <c r="J162" s="8">
        <f t="shared" si="12"/>
        <v>1.8063231820999862E-5</v>
      </c>
    </row>
    <row r="163" spans="1:10" x14ac:dyDescent="0.25">
      <c r="A163" s="1">
        <v>33175</v>
      </c>
      <c r="B163" s="2">
        <v>2.4340000000000002</v>
      </c>
      <c r="C163" s="3">
        <f t="shared" si="13"/>
        <v>-5.7353700847440868E-3</v>
      </c>
      <c r="D163" s="7">
        <f t="shared" ref="D163:D226" si="14">STDEV(C143:C163)*SQRT(365.25)</f>
        <v>1.0698167306715625</v>
      </c>
      <c r="E163" s="7">
        <f t="shared" si="10"/>
        <v>1.2003485936733074</v>
      </c>
      <c r="G163" s="8"/>
      <c r="H163" s="8">
        <f t="shared" si="9"/>
        <v>3.9447960200779926E-3</v>
      </c>
      <c r="I163" s="8">
        <f t="shared" si="11"/>
        <v>1.153361539949478E-4</v>
      </c>
      <c r="J163" s="8">
        <f t="shared" si="12"/>
        <v>1.4664762865940772E-5</v>
      </c>
    </row>
    <row r="164" spans="1:10" x14ac:dyDescent="0.25">
      <c r="A164" s="1">
        <v>33176</v>
      </c>
      <c r="B164" s="2">
        <v>2.4079999999999999</v>
      </c>
      <c r="C164" s="3">
        <f t="shared" si="13"/>
        <v>-1.0739467118760958E-2</v>
      </c>
      <c r="D164" s="7">
        <f t="shared" si="14"/>
        <v>1.0687154412293609</v>
      </c>
      <c r="E164" s="7">
        <f t="shared" si="10"/>
        <v>1.1530566615535081</v>
      </c>
      <c r="G164" s="8"/>
      <c r="H164" s="8">
        <f t="shared" ref="H164:H227" si="15">(E164^2)/365.25</f>
        <v>3.6400812176671355E-3</v>
      </c>
      <c r="I164" s="8">
        <f t="shared" si="11"/>
        <v>4.0541453664107098E-4</v>
      </c>
      <c r="J164" s="8">
        <f t="shared" si="12"/>
        <v>1.0463068537340174E-5</v>
      </c>
    </row>
    <row r="165" spans="1:10" x14ac:dyDescent="0.25">
      <c r="A165" s="1">
        <v>33177</v>
      </c>
      <c r="B165" s="2">
        <v>2.36</v>
      </c>
      <c r="C165" s="3">
        <f t="shared" si="13"/>
        <v>-2.0134908409055925E-2</v>
      </c>
      <c r="D165" s="7">
        <f t="shared" si="14"/>
        <v>1.0710772823238328</v>
      </c>
      <c r="E165" s="7">
        <f t="shared" ref="E165:E228" si="16">SQRT(alpha*(E164/SQRT(365.25))^2+(1-alpha)*C165^2)*SQRT(365.25)</f>
        <v>1.111543651350783</v>
      </c>
      <c r="G165" s="8"/>
      <c r="H165" s="8">
        <f t="shared" si="15"/>
        <v>3.3826948360252736E-3</v>
      </c>
      <c r="I165" s="8">
        <f t="shared" ref="I165:I228" si="17">C166^2</f>
        <v>1.8030986249893783E-5</v>
      </c>
      <c r="J165" s="8">
        <f t="shared" ref="J165:J228" si="18">(H165-I165)^2</f>
        <v>1.132096282198528E-5</v>
      </c>
    </row>
    <row r="166" spans="1:10" x14ac:dyDescent="0.25">
      <c r="A166" s="1">
        <v>33178</v>
      </c>
      <c r="B166" s="2">
        <v>2.35</v>
      </c>
      <c r="C166" s="3">
        <f t="shared" si="13"/>
        <v>-4.2462908814509849E-3</v>
      </c>
      <c r="D166" s="7">
        <f t="shared" si="14"/>
        <v>1.0723100639905916</v>
      </c>
      <c r="E166" s="7">
        <f t="shared" si="16"/>
        <v>1.0666493119507277</v>
      </c>
      <c r="G166" s="8"/>
      <c r="H166" s="8">
        <f t="shared" si="15"/>
        <v>3.1149644207664907E-3</v>
      </c>
      <c r="I166" s="8">
        <f t="shared" si="17"/>
        <v>1.1549625250759342E-5</v>
      </c>
      <c r="J166" s="8">
        <f t="shared" si="18"/>
        <v>9.6311833930259493E-6</v>
      </c>
    </row>
    <row r="167" spans="1:10" x14ac:dyDescent="0.25">
      <c r="A167" s="1">
        <v>33179</v>
      </c>
      <c r="B167" s="2">
        <v>2.3580000000000001</v>
      </c>
      <c r="C167" s="3">
        <f t="shared" si="13"/>
        <v>3.3984739591115514E-3</v>
      </c>
      <c r="D167" s="7">
        <f t="shared" si="14"/>
        <v>1.0696219884669431</v>
      </c>
      <c r="E167" s="7">
        <f t="shared" si="16"/>
        <v>1.0234964598815706</v>
      </c>
      <c r="G167" s="8"/>
      <c r="H167" s="8">
        <f t="shared" si="15"/>
        <v>2.8680219120879053E-3</v>
      </c>
      <c r="I167" s="8">
        <f t="shared" si="17"/>
        <v>1.2962556216993007E-4</v>
      </c>
      <c r="J167" s="8">
        <f t="shared" si="18"/>
        <v>7.4988145692440911E-6</v>
      </c>
    </row>
    <row r="168" spans="1:10" x14ac:dyDescent="0.25">
      <c r="A168" s="1">
        <v>33182</v>
      </c>
      <c r="B168" s="2">
        <v>2.3849999999999998</v>
      </c>
      <c r="C168" s="3">
        <f t="shared" si="13"/>
        <v>1.138532222512521E-2</v>
      </c>
      <c r="D168" s="7">
        <f t="shared" si="14"/>
        <v>1.0689183905669075</v>
      </c>
      <c r="E168" s="7">
        <f t="shared" si="16"/>
        <v>0.98384852754674124</v>
      </c>
      <c r="G168" s="8"/>
      <c r="H168" s="8">
        <f t="shared" si="15"/>
        <v>2.6501243672988114E-3</v>
      </c>
      <c r="I168" s="8">
        <f t="shared" si="17"/>
        <v>7.0379720881052644E-7</v>
      </c>
      <c r="J168" s="8">
        <f t="shared" si="18"/>
        <v>7.0194293572160245E-6</v>
      </c>
    </row>
    <row r="169" spans="1:10" x14ac:dyDescent="0.25">
      <c r="A169" s="1">
        <v>33183</v>
      </c>
      <c r="B169" s="2">
        <v>2.383</v>
      </c>
      <c r="C169" s="3">
        <f t="shared" si="13"/>
        <v>-8.3892622369939444E-4</v>
      </c>
      <c r="D169" s="7">
        <f t="shared" si="14"/>
        <v>1.068568494035866</v>
      </c>
      <c r="E169" s="7">
        <f t="shared" si="16"/>
        <v>0.94390507182581984</v>
      </c>
      <c r="G169" s="8"/>
      <c r="H169" s="8">
        <f t="shared" si="15"/>
        <v>2.4393067340684632E-3</v>
      </c>
      <c r="I169" s="8">
        <f t="shared" si="17"/>
        <v>7.6883235908846556E-4</v>
      </c>
      <c r="J169" s="8">
        <f t="shared" si="18"/>
        <v>2.7904846374648134E-6</v>
      </c>
    </row>
    <row r="170" spans="1:10" x14ac:dyDescent="0.25">
      <c r="A170" s="1">
        <v>33184</v>
      </c>
      <c r="B170" s="2">
        <v>2.4500000000000002</v>
      </c>
      <c r="C170" s="3">
        <f t="shared" si="13"/>
        <v>2.77278264400307E-2</v>
      </c>
      <c r="D170" s="7">
        <f t="shared" si="14"/>
        <v>1.0708296394647925</v>
      </c>
      <c r="E170" s="7">
        <f t="shared" si="16"/>
        <v>0.91782740104929694</v>
      </c>
      <c r="G170" s="8"/>
      <c r="H170" s="8">
        <f t="shared" si="15"/>
        <v>2.3063850461790742E-3</v>
      </c>
      <c r="I170" s="8">
        <f t="shared" si="17"/>
        <v>3.7715172919054049E-5</v>
      </c>
      <c r="J170" s="8">
        <f t="shared" si="18"/>
        <v>5.1468629938376365E-6</v>
      </c>
    </row>
    <row r="171" spans="1:10" x14ac:dyDescent="0.25">
      <c r="A171" s="1">
        <v>33185</v>
      </c>
      <c r="B171" s="2">
        <v>2.4350000000000001</v>
      </c>
      <c r="C171" s="3">
        <f t="shared" si="13"/>
        <v>-6.1412680220825772E-3</v>
      </c>
      <c r="D171" s="7">
        <f t="shared" si="14"/>
        <v>1.0722989952843542</v>
      </c>
      <c r="E171" s="7">
        <f t="shared" si="16"/>
        <v>0.88117643135576396</v>
      </c>
      <c r="G171" s="8"/>
      <c r="H171" s="8">
        <f t="shared" si="15"/>
        <v>2.12586421129878E-3</v>
      </c>
      <c r="I171" s="8">
        <f t="shared" si="17"/>
        <v>6.0866145539758066E-6</v>
      </c>
      <c r="J171" s="8">
        <f t="shared" si="18"/>
        <v>4.4934570596611783E-6</v>
      </c>
    </row>
    <row r="172" spans="1:10" x14ac:dyDescent="0.25">
      <c r="A172" s="1">
        <v>33186</v>
      </c>
      <c r="B172" s="2">
        <v>2.4289999999999998</v>
      </c>
      <c r="C172" s="3">
        <f t="shared" si="13"/>
        <v>-2.4671065145177268E-3</v>
      </c>
      <c r="D172" s="7">
        <f t="shared" si="14"/>
        <v>1.073733487062801</v>
      </c>
      <c r="E172" s="7">
        <f t="shared" si="16"/>
        <v>0.84549629353522571</v>
      </c>
      <c r="G172" s="8"/>
      <c r="H172" s="8">
        <f t="shared" si="15"/>
        <v>1.9571909168564121E-3</v>
      </c>
      <c r="I172" s="8">
        <f t="shared" si="17"/>
        <v>6.1668077948913105E-5</v>
      </c>
      <c r="J172" s="8">
        <f t="shared" si="18"/>
        <v>3.5930068328199444E-6</v>
      </c>
    </row>
    <row r="173" spans="1:10" x14ac:dyDescent="0.25">
      <c r="A173" s="1">
        <v>33189</v>
      </c>
      <c r="B173" s="2">
        <v>2.41</v>
      </c>
      <c r="C173" s="3">
        <f t="shared" si="13"/>
        <v>-7.8529025174716837E-3</v>
      </c>
      <c r="D173" s="7">
        <f t="shared" si="14"/>
        <v>1.0745078171750362</v>
      </c>
      <c r="E173" s="7">
        <f t="shared" si="16"/>
        <v>0.81226452885686173</v>
      </c>
      <c r="G173" s="8"/>
      <c r="H173" s="8">
        <f t="shared" si="15"/>
        <v>1.8063618476086504E-3</v>
      </c>
      <c r="I173" s="8">
        <f t="shared" si="17"/>
        <v>1.7210193006434298E-7</v>
      </c>
      <c r="J173" s="8">
        <f t="shared" si="18"/>
        <v>3.2623213973944756E-6</v>
      </c>
    </row>
    <row r="174" spans="1:10" x14ac:dyDescent="0.25">
      <c r="A174" s="1">
        <v>33190</v>
      </c>
      <c r="B174" s="2">
        <v>2.411</v>
      </c>
      <c r="C174" s="3">
        <f t="shared" si="13"/>
        <v>4.1485169647036878E-4</v>
      </c>
      <c r="D174" s="7">
        <f t="shared" si="14"/>
        <v>1.0639176550452318</v>
      </c>
      <c r="E174" s="7">
        <f t="shared" si="16"/>
        <v>0.77928150865492574</v>
      </c>
      <c r="G174" s="8"/>
      <c r="H174" s="8">
        <f t="shared" si="15"/>
        <v>1.6626411217837017E-3</v>
      </c>
      <c r="I174" s="8">
        <f t="shared" si="17"/>
        <v>4.936852629803102E-5</v>
      </c>
      <c r="J174" s="8">
        <f t="shared" si="18"/>
        <v>2.6026484673450728E-6</v>
      </c>
    </row>
    <row r="175" spans="1:10" x14ac:dyDescent="0.25">
      <c r="A175" s="1">
        <v>33191</v>
      </c>
      <c r="B175" s="2">
        <v>2.4279999999999999</v>
      </c>
      <c r="C175" s="3">
        <f t="shared" si="13"/>
        <v>7.0262739982177623E-3</v>
      </c>
      <c r="D175" s="7">
        <f t="shared" si="14"/>
        <v>1.0637576093930843</v>
      </c>
      <c r="E175" s="7">
        <f t="shared" si="16"/>
        <v>0.74859368204409449</v>
      </c>
      <c r="G175" s="8"/>
      <c r="H175" s="8">
        <f t="shared" si="15"/>
        <v>1.534271049408172E-3</v>
      </c>
      <c r="I175" s="8">
        <f t="shared" si="17"/>
        <v>1.3453995231253119E-4</v>
      </c>
      <c r="J175" s="8">
        <f t="shared" si="18"/>
        <v>1.9592471441765663E-6</v>
      </c>
    </row>
    <row r="176" spans="1:10" x14ac:dyDescent="0.25">
      <c r="A176" s="1">
        <v>33192</v>
      </c>
      <c r="B176" s="2">
        <v>2.4</v>
      </c>
      <c r="C176" s="3">
        <f t="shared" si="13"/>
        <v>-1.1599135843351918E-2</v>
      </c>
      <c r="D176" s="7">
        <f t="shared" si="14"/>
        <v>1.0659029861979785</v>
      </c>
      <c r="E176" s="7">
        <f t="shared" si="16"/>
        <v>0.72091023816228073</v>
      </c>
      <c r="G176" s="8"/>
      <c r="H176" s="8">
        <f t="shared" si="15"/>
        <v>1.4228927350778816E-3</v>
      </c>
      <c r="I176" s="8">
        <f t="shared" si="17"/>
        <v>7.5387840506476529E-4</v>
      </c>
      <c r="J176" s="8">
        <f t="shared" si="18"/>
        <v>4.4758017376289895E-7</v>
      </c>
    </row>
    <row r="177" spans="1:10" x14ac:dyDescent="0.25">
      <c r="A177" s="1">
        <v>33193</v>
      </c>
      <c r="B177" s="2">
        <v>2.335</v>
      </c>
      <c r="C177" s="3">
        <f t="shared" si="13"/>
        <v>-2.7456846233039317E-2</v>
      </c>
      <c r="D177" s="7">
        <f t="shared" si="14"/>
        <v>1.07610067446105</v>
      </c>
      <c r="E177" s="7">
        <f t="shared" si="16"/>
        <v>0.70729608213016237</v>
      </c>
      <c r="G177" s="8"/>
      <c r="H177" s="8">
        <f t="shared" si="15"/>
        <v>1.3696584470819367E-3</v>
      </c>
      <c r="I177" s="8">
        <f t="shared" si="17"/>
        <v>4.1004005863860703E-5</v>
      </c>
      <c r="J177" s="8">
        <f t="shared" si="18"/>
        <v>1.7653226241685178E-6</v>
      </c>
    </row>
    <row r="178" spans="1:10" x14ac:dyDescent="0.25">
      <c r="A178" s="1">
        <v>33196</v>
      </c>
      <c r="B178" s="2">
        <v>2.35</v>
      </c>
      <c r="C178" s="3">
        <f t="shared" si="13"/>
        <v>6.4034370352070071E-3</v>
      </c>
      <c r="D178" s="7">
        <f t="shared" si="14"/>
        <v>1.0760193354669902</v>
      </c>
      <c r="E178" s="7">
        <f t="shared" si="16"/>
        <v>0.67945017991242185</v>
      </c>
      <c r="G178" s="8"/>
      <c r="H178" s="8">
        <f t="shared" si="15"/>
        <v>1.2639357891390073E-3</v>
      </c>
      <c r="I178" s="8">
        <f t="shared" si="17"/>
        <v>1.609132722334468E-4</v>
      </c>
      <c r="J178" s="8">
        <f t="shared" si="18"/>
        <v>1.2166586728006773E-6</v>
      </c>
    </row>
    <row r="179" spans="1:10" x14ac:dyDescent="0.25">
      <c r="A179" s="1">
        <v>33197</v>
      </c>
      <c r="B179" s="2">
        <v>2.38</v>
      </c>
      <c r="C179" s="3">
        <f t="shared" si="13"/>
        <v>1.2685159527315642E-2</v>
      </c>
      <c r="D179" s="7">
        <f t="shared" si="14"/>
        <v>1.0700734874659508</v>
      </c>
      <c r="E179" s="7">
        <f t="shared" si="16"/>
        <v>0.65543495065995971</v>
      </c>
      <c r="G179" s="8"/>
      <c r="H179" s="8">
        <f t="shared" si="15"/>
        <v>1.1761669392104691E-3</v>
      </c>
      <c r="I179" s="8">
        <f t="shared" si="17"/>
        <v>8.5100133587208103E-3</v>
      </c>
      <c r="J179" s="8">
        <f t="shared" si="18"/>
        <v>5.3785303304964648E-5</v>
      </c>
    </row>
    <row r="180" spans="1:10" x14ac:dyDescent="0.25">
      <c r="A180" s="1">
        <v>33198</v>
      </c>
      <c r="B180" s="2">
        <v>2.61</v>
      </c>
      <c r="C180" s="3">
        <f t="shared" si="13"/>
        <v>9.2249733651218802E-2</v>
      </c>
      <c r="D180" s="7">
        <f t="shared" si="14"/>
        <v>0.4725333551117179</v>
      </c>
      <c r="E180" s="7">
        <f t="shared" si="16"/>
        <v>0.80171154761717356</v>
      </c>
      <c r="G180" s="8"/>
      <c r="H180" s="8">
        <f t="shared" si="15"/>
        <v>1.7597300631970528E-3</v>
      </c>
      <c r="I180" s="8">
        <f t="shared" si="17"/>
        <v>9.1836465275677721E-7</v>
      </c>
      <c r="J180" s="8">
        <f t="shared" si="18"/>
        <v>3.0934185909362719E-6</v>
      </c>
    </row>
    <row r="181" spans="1:10" x14ac:dyDescent="0.25">
      <c r="A181" s="1">
        <v>33199</v>
      </c>
      <c r="B181" s="2">
        <v>2.6074999999999999</v>
      </c>
      <c r="C181" s="3">
        <f t="shared" si="13"/>
        <v>-9.5831344181159081E-4</v>
      </c>
      <c r="D181" s="7">
        <f t="shared" si="14"/>
        <v>0.4489264652144902</v>
      </c>
      <c r="E181" s="7">
        <f t="shared" si="16"/>
        <v>0.76917122741754673</v>
      </c>
      <c r="G181" s="8"/>
      <c r="H181" s="8">
        <f t="shared" si="15"/>
        <v>1.6197792664942243E-3</v>
      </c>
      <c r="I181" s="8">
        <f t="shared" si="17"/>
        <v>9.2012734869218133E-7</v>
      </c>
      <c r="J181" s="8">
        <f t="shared" si="18"/>
        <v>2.6207049123950136E-6</v>
      </c>
    </row>
    <row r="182" spans="1:10" x14ac:dyDescent="0.25">
      <c r="A182" s="1">
        <v>33200</v>
      </c>
      <c r="B182" s="2">
        <v>2.605</v>
      </c>
      <c r="C182" s="3">
        <f t="shared" si="13"/>
        <v>-9.5923268746023313E-4</v>
      </c>
      <c r="D182" s="7">
        <f t="shared" si="14"/>
        <v>0.44925032809604137</v>
      </c>
      <c r="E182" s="7">
        <f t="shared" si="16"/>
        <v>0.73795314503059417</v>
      </c>
      <c r="G182" s="8"/>
      <c r="H182" s="8">
        <f t="shared" si="15"/>
        <v>1.4909646660110751E-3</v>
      </c>
      <c r="I182" s="8">
        <f t="shared" si="17"/>
        <v>2.4780407163414445E-5</v>
      </c>
      <c r="J182" s="8">
        <f t="shared" si="18"/>
        <v>2.1496962808926639E-6</v>
      </c>
    </row>
    <row r="183" spans="1:10" x14ac:dyDescent="0.25">
      <c r="A183" s="1">
        <v>33203</v>
      </c>
      <c r="B183" s="2">
        <v>2.6179999999999999</v>
      </c>
      <c r="C183" s="3">
        <f t="shared" si="13"/>
        <v>4.9779922823779514E-3</v>
      </c>
      <c r="D183" s="7">
        <f t="shared" si="14"/>
        <v>0.4492164343838505</v>
      </c>
      <c r="E183" s="7">
        <f t="shared" si="16"/>
        <v>0.70849316218579739</v>
      </c>
      <c r="G183" s="8"/>
      <c r="H183" s="8">
        <f t="shared" si="15"/>
        <v>1.3742985923724314E-3</v>
      </c>
      <c r="I183" s="8">
        <f t="shared" si="17"/>
        <v>9.1485599231668033E-4</v>
      </c>
      <c r="J183" s="8">
        <f t="shared" si="18"/>
        <v>2.1108750274598884E-7</v>
      </c>
    </row>
    <row r="184" spans="1:10" x14ac:dyDescent="0.25">
      <c r="A184" s="1">
        <v>33204</v>
      </c>
      <c r="B184" s="2">
        <v>2.54</v>
      </c>
      <c r="C184" s="3">
        <f t="shared" si="13"/>
        <v>-3.0246586457262914E-2</v>
      </c>
      <c r="D184" s="7">
        <f t="shared" si="14"/>
        <v>0.46929950922335606</v>
      </c>
      <c r="E184" s="7">
        <f t="shared" si="16"/>
        <v>0.69900615295969326</v>
      </c>
      <c r="G184" s="8"/>
      <c r="H184" s="8">
        <f t="shared" si="15"/>
        <v>1.337740183095168E-3</v>
      </c>
      <c r="I184" s="8">
        <f t="shared" si="17"/>
        <v>1.9252524031793458E-4</v>
      </c>
      <c r="J184" s="8">
        <f t="shared" si="18"/>
        <v>1.3115172651602617E-6</v>
      </c>
    </row>
    <row r="185" spans="1:10" x14ac:dyDescent="0.25">
      <c r="A185" s="1">
        <v>33205</v>
      </c>
      <c r="B185" s="2">
        <v>2.5049999999999999</v>
      </c>
      <c r="C185" s="3">
        <f t="shared" si="13"/>
        <v>-1.387534649361718E-2</v>
      </c>
      <c r="D185" s="7">
        <f t="shared" si="14"/>
        <v>0.47103677658581666</v>
      </c>
      <c r="E185" s="7">
        <f t="shared" si="16"/>
        <v>0.67477831511911568</v>
      </c>
      <c r="G185" s="8"/>
      <c r="H185" s="8">
        <f t="shared" si="15"/>
        <v>1.2466140302669201E-3</v>
      </c>
      <c r="I185" s="8">
        <f t="shared" si="17"/>
        <v>3.6072325011841811E-5</v>
      </c>
      <c r="J185" s="8">
        <f t="shared" si="18"/>
        <v>1.4654112201618731E-6</v>
      </c>
    </row>
    <row r="186" spans="1:10" x14ac:dyDescent="0.25">
      <c r="A186" s="1">
        <v>33206</v>
      </c>
      <c r="B186" s="2">
        <v>2.4900000000000002</v>
      </c>
      <c r="C186" s="3">
        <f t="shared" si="13"/>
        <v>-6.006024060211698E-3</v>
      </c>
      <c r="D186" s="7">
        <f t="shared" si="14"/>
        <v>0.46258668581806411</v>
      </c>
      <c r="E186" s="7">
        <f t="shared" si="16"/>
        <v>0.64818464200204917</v>
      </c>
      <c r="G186" s="8"/>
      <c r="H186" s="8">
        <f t="shared" si="15"/>
        <v>1.1502897470973981E-3</v>
      </c>
      <c r="I186" s="8">
        <f t="shared" si="17"/>
        <v>3.3260959963592749E-4</v>
      </c>
      <c r="J186" s="8">
        <f t="shared" si="18"/>
        <v>6.6860082355261241E-7</v>
      </c>
    </row>
    <row r="187" spans="1:10" x14ac:dyDescent="0.25">
      <c r="A187" s="1">
        <v>33207</v>
      </c>
      <c r="B187" s="2">
        <v>2.4449999999999998</v>
      </c>
      <c r="C187" s="3">
        <f t="shared" si="13"/>
        <v>-1.8237587549781015E-2</v>
      </c>
      <c r="D187" s="7">
        <f t="shared" si="14"/>
        <v>0.46996388964080249</v>
      </c>
      <c r="E187" s="7">
        <f t="shared" si="16"/>
        <v>0.62958619263751003</v>
      </c>
      <c r="G187" s="8"/>
      <c r="H187" s="8">
        <f t="shared" si="15"/>
        <v>1.0852259382882843E-3</v>
      </c>
      <c r="I187" s="8">
        <f t="shared" si="17"/>
        <v>1.4872468583281161E-4</v>
      </c>
      <c r="J187" s="8">
        <f t="shared" si="18"/>
        <v>8.77034595850669E-7</v>
      </c>
    </row>
    <row r="188" spans="1:10" x14ac:dyDescent="0.25">
      <c r="A188" s="1">
        <v>33210</v>
      </c>
      <c r="B188" s="2">
        <v>2.4750000000000001</v>
      </c>
      <c r="C188" s="3">
        <f t="shared" si="13"/>
        <v>1.2195273093818425E-2</v>
      </c>
      <c r="D188" s="7">
        <f t="shared" si="14"/>
        <v>0.47190844372796426</v>
      </c>
      <c r="E188" s="7">
        <f t="shared" si="16"/>
        <v>0.60758610402280211</v>
      </c>
      <c r="G188" s="8"/>
      <c r="H188" s="8">
        <f t="shared" si="15"/>
        <v>1.0107073889161048E-3</v>
      </c>
      <c r="I188" s="8">
        <f t="shared" si="17"/>
        <v>2.0284472481277895E-4</v>
      </c>
      <c r="J188" s="8">
        <f t="shared" si="18"/>
        <v>6.5264208405212311E-7</v>
      </c>
    </row>
    <row r="189" spans="1:10" x14ac:dyDescent="0.25">
      <c r="A189" s="1">
        <v>33211</v>
      </c>
      <c r="B189" s="2">
        <v>2.44</v>
      </c>
      <c r="C189" s="3">
        <f t="shared" si="13"/>
        <v>-1.4242356715543216E-2</v>
      </c>
      <c r="D189" s="7">
        <f t="shared" si="14"/>
        <v>0.47499699157247738</v>
      </c>
      <c r="E189" s="7">
        <f t="shared" si="16"/>
        <v>0.58794697632651227</v>
      </c>
      <c r="G189" s="8"/>
      <c r="H189" s="8">
        <f t="shared" si="15"/>
        <v>9.4642476925801066E-4</v>
      </c>
      <c r="I189" s="8">
        <f t="shared" si="17"/>
        <v>2.4637432490025925E-4</v>
      </c>
      <c r="J189" s="8">
        <f t="shared" si="18"/>
        <v>4.9007062464548509E-7</v>
      </c>
    </row>
    <row r="190" spans="1:10" x14ac:dyDescent="0.25">
      <c r="A190" s="1">
        <v>33212</v>
      </c>
      <c r="B190" s="2">
        <v>2.4020000000000001</v>
      </c>
      <c r="C190" s="3">
        <f t="shared" si="13"/>
        <v>-1.5696315647318618E-2</v>
      </c>
      <c r="D190" s="7">
        <f t="shared" si="14"/>
        <v>0.48011028487716995</v>
      </c>
      <c r="E190" s="7">
        <f t="shared" si="16"/>
        <v>0.57038216015061227</v>
      </c>
      <c r="G190" s="8"/>
      <c r="H190" s="8">
        <f t="shared" si="15"/>
        <v>8.9072089970726541E-4</v>
      </c>
      <c r="I190" s="8">
        <f t="shared" si="17"/>
        <v>4.6057255087627436E-4</v>
      </c>
      <c r="J190" s="8">
        <f t="shared" si="18"/>
        <v>1.8502760200202795E-7</v>
      </c>
    </row>
    <row r="191" spans="1:10" x14ac:dyDescent="0.25">
      <c r="A191" s="1">
        <v>33213</v>
      </c>
      <c r="B191" s="2">
        <v>2.351</v>
      </c>
      <c r="C191" s="3">
        <f t="shared" si="13"/>
        <v>-2.1460954099859455E-2</v>
      </c>
      <c r="D191" s="7">
        <f t="shared" si="14"/>
        <v>0.47270665601867518</v>
      </c>
      <c r="E191" s="7">
        <f t="shared" si="16"/>
        <v>0.55931586768755936</v>
      </c>
      <c r="G191" s="8"/>
      <c r="H191" s="8">
        <f t="shared" si="15"/>
        <v>8.5649346980722085E-4</v>
      </c>
      <c r="I191" s="8">
        <f t="shared" si="17"/>
        <v>1.810003864207391E-7</v>
      </c>
      <c r="J191" s="8">
        <f t="shared" si="18"/>
        <v>7.3327104528554871E-7</v>
      </c>
    </row>
    <row r="192" spans="1:10" x14ac:dyDescent="0.25">
      <c r="A192" s="1">
        <v>33214</v>
      </c>
      <c r="B192" s="2">
        <v>2.35</v>
      </c>
      <c r="C192" s="3">
        <f t="shared" si="13"/>
        <v>-4.2544140186486211E-4</v>
      </c>
      <c r="D192" s="7">
        <f t="shared" si="14"/>
        <v>0.47238518261462142</v>
      </c>
      <c r="E192" s="7">
        <f t="shared" si="16"/>
        <v>0.53660683696741041</v>
      </c>
      <c r="G192" s="8"/>
      <c r="H192" s="8">
        <f t="shared" si="15"/>
        <v>7.8835563991832712E-4</v>
      </c>
      <c r="I192" s="8">
        <f t="shared" si="17"/>
        <v>4.5173222367828547E-6</v>
      </c>
      <c r="J192" s="8">
        <f t="shared" si="18"/>
        <v>6.1440250826583355E-7</v>
      </c>
    </row>
    <row r="193" spans="1:10" x14ac:dyDescent="0.25">
      <c r="A193" s="1">
        <v>33217</v>
      </c>
      <c r="B193" s="2">
        <v>2.355</v>
      </c>
      <c r="C193" s="3">
        <f t="shared" si="13"/>
        <v>2.1253993123135366E-3</v>
      </c>
      <c r="D193" s="7">
        <f t="shared" si="14"/>
        <v>0.47263577254781142</v>
      </c>
      <c r="E193" s="7">
        <f t="shared" si="16"/>
        <v>0.51494261774932504</v>
      </c>
      <c r="G193" s="8"/>
      <c r="H193" s="8">
        <f t="shared" si="15"/>
        <v>7.2598466687071169E-4</v>
      </c>
      <c r="I193" s="8">
        <f t="shared" si="17"/>
        <v>9.1051270851368667E-4</v>
      </c>
      <c r="J193" s="8">
        <f t="shared" si="18"/>
        <v>3.4050598152591506E-8</v>
      </c>
    </row>
    <row r="194" spans="1:10" x14ac:dyDescent="0.25">
      <c r="A194" s="1">
        <v>33218</v>
      </c>
      <c r="B194" s="2">
        <v>2.2850000000000001</v>
      </c>
      <c r="C194" s="3">
        <f t="shared" si="13"/>
        <v>-3.0174703122212928E-2</v>
      </c>
      <c r="D194" s="7">
        <f t="shared" si="14"/>
        <v>0.48708532671596855</v>
      </c>
      <c r="E194" s="7">
        <f t="shared" si="16"/>
        <v>0.52012393698246973</v>
      </c>
      <c r="G194" s="8"/>
      <c r="H194" s="8">
        <f t="shared" si="15"/>
        <v>7.4066778869854655E-4</v>
      </c>
      <c r="I194" s="8">
        <f t="shared" si="17"/>
        <v>1.3026420684959102E-3</v>
      </c>
      <c r="J194" s="8">
        <f t="shared" si="18"/>
        <v>3.1581509115376561E-7</v>
      </c>
    </row>
    <row r="195" spans="1:10" x14ac:dyDescent="0.25">
      <c r="A195" s="1">
        <v>33219</v>
      </c>
      <c r="B195" s="2">
        <v>2.2040000000000002</v>
      </c>
      <c r="C195" s="3">
        <f t="shared" si="13"/>
        <v>-3.6092133055499923E-2</v>
      </c>
      <c r="D195" s="7">
        <f t="shared" si="14"/>
        <v>0.50645592219535029</v>
      </c>
      <c r="E195" s="7">
        <f t="shared" si="16"/>
        <v>0.53559479730421145</v>
      </c>
      <c r="G195" s="8"/>
      <c r="H195" s="8">
        <f t="shared" si="15"/>
        <v>7.8538476906047728E-4</v>
      </c>
      <c r="I195" s="8">
        <f t="shared" si="17"/>
        <v>5.2320695342638408E-5</v>
      </c>
      <c r="J195" s="8">
        <f t="shared" si="18"/>
        <v>5.3738293617579308E-7</v>
      </c>
    </row>
    <row r="196" spans="1:10" x14ac:dyDescent="0.25">
      <c r="A196" s="1">
        <v>33220</v>
      </c>
      <c r="B196" s="2">
        <v>2.2200000000000002</v>
      </c>
      <c r="C196" s="3">
        <f t="shared" si="13"/>
        <v>7.2333045935200607E-3</v>
      </c>
      <c r="D196" s="7">
        <f t="shared" si="14"/>
        <v>0.50654101697366116</v>
      </c>
      <c r="E196" s="7">
        <f t="shared" si="16"/>
        <v>0.51532170592259918</v>
      </c>
      <c r="G196" s="8"/>
      <c r="H196" s="8">
        <f t="shared" si="15"/>
        <v>7.2705396466797481E-4</v>
      </c>
      <c r="I196" s="8">
        <f t="shared" si="17"/>
        <v>3.5126937898936563E-4</v>
      </c>
      <c r="J196" s="8">
        <f t="shared" si="18"/>
        <v>1.4121405483364397E-7</v>
      </c>
    </row>
    <row r="197" spans="1:10" x14ac:dyDescent="0.25">
      <c r="A197" s="1">
        <v>33221</v>
      </c>
      <c r="B197" s="2">
        <v>2.262</v>
      </c>
      <c r="C197" s="3">
        <f t="shared" si="13"/>
        <v>1.8742181809740445E-2</v>
      </c>
      <c r="D197" s="7">
        <f t="shared" si="14"/>
        <v>0.51426408534774903</v>
      </c>
      <c r="E197" s="7">
        <f t="shared" si="16"/>
        <v>0.50461360169699454</v>
      </c>
      <c r="G197" s="8"/>
      <c r="H197" s="8">
        <f t="shared" si="15"/>
        <v>6.971523258524656E-4</v>
      </c>
      <c r="I197" s="8">
        <f t="shared" si="17"/>
        <v>1.5382643402519795E-3</v>
      </c>
      <c r="J197" s="8">
        <f t="shared" si="18"/>
        <v>7.0746942076720807E-7</v>
      </c>
    </row>
    <row r="198" spans="1:10" x14ac:dyDescent="0.25">
      <c r="A198" s="1">
        <v>33224</v>
      </c>
      <c r="B198" s="2">
        <v>2.1749999999999998</v>
      </c>
      <c r="C198" s="3">
        <f t="shared" si="13"/>
        <v>-3.9220713153281385E-2</v>
      </c>
      <c r="D198" s="7">
        <f t="shared" si="14"/>
        <v>0.52674507868610043</v>
      </c>
      <c r="E198" s="7">
        <f t="shared" si="16"/>
        <v>0.52828065708289462</v>
      </c>
      <c r="G198" s="8"/>
      <c r="H198" s="8">
        <f t="shared" si="15"/>
        <v>7.6408063695533168E-4</v>
      </c>
      <c r="I198" s="8">
        <f t="shared" si="17"/>
        <v>3.7383437985191439E-3</v>
      </c>
      <c r="J198" s="8">
        <f t="shared" si="18"/>
        <v>8.8462413542355641E-6</v>
      </c>
    </row>
    <row r="199" spans="1:10" x14ac:dyDescent="0.25">
      <c r="A199" s="1">
        <v>33225</v>
      </c>
      <c r="B199" s="2">
        <v>2.0459999999999998</v>
      </c>
      <c r="C199" s="3">
        <f t="shared" si="13"/>
        <v>-6.1141997011212708E-2</v>
      </c>
      <c r="D199" s="7">
        <f t="shared" si="14"/>
        <v>0.57678092282378401</v>
      </c>
      <c r="E199" s="7">
        <f t="shared" si="16"/>
        <v>0.60458466716490589</v>
      </c>
      <c r="G199" s="8"/>
      <c r="H199" s="8">
        <f t="shared" si="15"/>
        <v>1.0007463922543462E-3</v>
      </c>
      <c r="I199" s="8">
        <f t="shared" si="17"/>
        <v>5.7173222267670369E-3</v>
      </c>
      <c r="J199" s="8">
        <f t="shared" si="18"/>
        <v>2.2246087602709084E-5</v>
      </c>
    </row>
    <row r="200" spans="1:10" x14ac:dyDescent="0.25">
      <c r="A200" s="1">
        <v>33226</v>
      </c>
      <c r="B200" s="2">
        <v>1.897</v>
      </c>
      <c r="C200" s="3">
        <f t="shared" si="13"/>
        <v>-7.5612976576557522E-2</v>
      </c>
      <c r="D200" s="7">
        <f t="shared" si="14"/>
        <v>0.63725606614195596</v>
      </c>
      <c r="E200" s="7">
        <f t="shared" si="16"/>
        <v>0.70894449556456363</v>
      </c>
      <c r="G200" s="8"/>
      <c r="H200" s="8">
        <f t="shared" si="15"/>
        <v>1.3760500966222961E-3</v>
      </c>
      <c r="I200" s="8">
        <f t="shared" si="17"/>
        <v>1.4523853382747762E-4</v>
      </c>
      <c r="J200" s="8">
        <f t="shared" si="18"/>
        <v>1.5148971031094232E-6</v>
      </c>
    </row>
    <row r="201" spans="1:10" x14ac:dyDescent="0.25">
      <c r="A201" s="1">
        <v>33227</v>
      </c>
      <c r="B201" s="2">
        <v>1.92</v>
      </c>
      <c r="C201" s="3">
        <f t="shared" si="13"/>
        <v>1.205149508681299E-2</v>
      </c>
      <c r="D201" s="7">
        <f t="shared" si="14"/>
        <v>0.46486635141078547</v>
      </c>
      <c r="E201" s="7">
        <f t="shared" si="16"/>
        <v>0.68325013180376282</v>
      </c>
      <c r="G201" s="8"/>
      <c r="H201" s="8">
        <f t="shared" si="15"/>
        <v>1.2781129161118666E-3</v>
      </c>
      <c r="I201" s="8">
        <f t="shared" si="17"/>
        <v>4.6825389915912266E-4</v>
      </c>
      <c r="J201" s="8">
        <f t="shared" si="18"/>
        <v>6.5587162733966469E-7</v>
      </c>
    </row>
    <row r="202" spans="1:10" x14ac:dyDescent="0.25">
      <c r="A202" s="1">
        <v>33228</v>
      </c>
      <c r="B202" s="2">
        <v>1.962</v>
      </c>
      <c r="C202" s="3">
        <f t="shared" si="13"/>
        <v>2.1639175103481248E-2</v>
      </c>
      <c r="D202" s="7">
        <f t="shared" si="14"/>
        <v>0.48606431148639989</v>
      </c>
      <c r="E202" s="7">
        <f t="shared" si="16"/>
        <v>0.66580289500751166</v>
      </c>
      <c r="G202" s="8"/>
      <c r="H202" s="8">
        <f t="shared" si="15"/>
        <v>1.2136714442173406E-3</v>
      </c>
      <c r="I202" s="8">
        <f t="shared" si="17"/>
        <v>3.9268113406554347E-5</v>
      </c>
      <c r="J202" s="8">
        <f t="shared" si="18"/>
        <v>1.3792231834194689E-6</v>
      </c>
    </row>
    <row r="203" spans="1:10" x14ac:dyDescent="0.25">
      <c r="A203" s="1">
        <v>33231</v>
      </c>
      <c r="B203" s="2">
        <v>1.9743333333333333</v>
      </c>
      <c r="C203" s="3">
        <f t="shared" si="13"/>
        <v>6.2664274835470928E-3</v>
      </c>
      <c r="D203" s="7">
        <f t="shared" si="14"/>
        <v>0.49039573860394836</v>
      </c>
      <c r="E203" s="7">
        <f t="shared" si="16"/>
        <v>0.63965721617553806</v>
      </c>
      <c r="G203" s="8"/>
      <c r="H203" s="8">
        <f t="shared" si="15"/>
        <v>1.1202227356753977E-3</v>
      </c>
      <c r="I203" s="8">
        <f t="shared" si="17"/>
        <v>3.8780557869429408E-5</v>
      </c>
      <c r="J203" s="8">
        <f t="shared" si="18"/>
        <v>1.1695171839377154E-6</v>
      </c>
    </row>
    <row r="204" spans="1:10" x14ac:dyDescent="0.25">
      <c r="A204" s="1">
        <v>33232</v>
      </c>
      <c r="B204" s="2">
        <v>1.9866666666666668</v>
      </c>
      <c r="C204" s="3">
        <f t="shared" si="13"/>
        <v>6.2274037824304766E-3</v>
      </c>
      <c r="D204" s="7">
        <f t="shared" si="14"/>
        <v>0.49126844344165888</v>
      </c>
      <c r="E204" s="7">
        <f t="shared" si="16"/>
        <v>0.61459822612671189</v>
      </c>
      <c r="G204" s="8"/>
      <c r="H204" s="8">
        <f t="shared" si="15"/>
        <v>1.0341710597073261E-3</v>
      </c>
      <c r="I204" s="8">
        <f t="shared" si="17"/>
        <v>3.8302026583356393E-5</v>
      </c>
      <c r="J204" s="8">
        <f t="shared" si="18"/>
        <v>9.9175513113527005E-7</v>
      </c>
    </row>
    <row r="205" spans="1:10" x14ac:dyDescent="0.25">
      <c r="A205" s="1">
        <v>33233</v>
      </c>
      <c r="B205" s="2">
        <v>1.9990000000000001</v>
      </c>
      <c r="C205" s="3">
        <f t="shared" si="13"/>
        <v>6.1888631091143384E-3</v>
      </c>
      <c r="D205" s="7">
        <f t="shared" si="14"/>
        <v>0.49159912011271334</v>
      </c>
      <c r="E205" s="7">
        <f t="shared" si="16"/>
        <v>0.59058246714482698</v>
      </c>
      <c r="G205" s="8"/>
      <c r="H205" s="8">
        <f t="shared" si="15"/>
        <v>9.5492854346028921E-4</v>
      </c>
      <c r="I205" s="8">
        <f t="shared" si="17"/>
        <v>3.8819174833613457E-4</v>
      </c>
      <c r="J205" s="8">
        <f t="shared" si="18"/>
        <v>3.2119059494759801E-7</v>
      </c>
    </row>
    <row r="206" spans="1:10" x14ac:dyDescent="0.25">
      <c r="A206" s="1">
        <v>33234</v>
      </c>
      <c r="B206" s="2">
        <v>1.96</v>
      </c>
      <c r="C206" s="3">
        <f t="shared" si="13"/>
        <v>-1.970258227583721E-2</v>
      </c>
      <c r="D206" s="7">
        <f t="shared" si="14"/>
        <v>0.49273315766789</v>
      </c>
      <c r="E206" s="7">
        <f t="shared" si="16"/>
        <v>0.57646887043995931</v>
      </c>
      <c r="G206" s="8"/>
      <c r="H206" s="8">
        <f t="shared" si="15"/>
        <v>9.098326039324369E-4</v>
      </c>
      <c r="I206" s="8">
        <f t="shared" si="17"/>
        <v>2.6164254831194753E-5</v>
      </c>
      <c r="J206" s="8">
        <f t="shared" si="18"/>
        <v>7.8086975120331477E-7</v>
      </c>
    </row>
    <row r="207" spans="1:10" x14ac:dyDescent="0.25">
      <c r="A207" s="1">
        <v>33235</v>
      </c>
      <c r="B207" s="2">
        <v>1.95</v>
      </c>
      <c r="C207" s="3">
        <f t="shared" si="13"/>
        <v>-5.1151006667703768E-3</v>
      </c>
      <c r="D207" s="7">
        <f t="shared" si="14"/>
        <v>0.49293458637793419</v>
      </c>
      <c r="E207" s="7">
        <f t="shared" si="16"/>
        <v>0.55374539424541436</v>
      </c>
      <c r="G207" s="8"/>
      <c r="H207" s="8">
        <f t="shared" si="15"/>
        <v>8.3951803325943701E-4</v>
      </c>
      <c r="I207" s="8">
        <f t="shared" si="17"/>
        <v>0</v>
      </c>
      <c r="J207" s="8">
        <f t="shared" si="18"/>
        <v>7.0479052816779316E-7</v>
      </c>
    </row>
    <row r="208" spans="1:10" x14ac:dyDescent="0.25">
      <c r="A208" s="1">
        <v>33238</v>
      </c>
      <c r="B208" s="2">
        <v>1.95</v>
      </c>
      <c r="C208" s="3">
        <f t="shared" ref="C208:C271" si="19">LN(B208/B207)</f>
        <v>0</v>
      </c>
      <c r="D208" s="7">
        <f t="shared" si="14"/>
        <v>0.49434312348741838</v>
      </c>
      <c r="E208" s="7">
        <f t="shared" si="16"/>
        <v>0.531257679955359</v>
      </c>
      <c r="G208" s="8"/>
      <c r="H208" s="8">
        <f t="shared" si="15"/>
        <v>7.7271655718425913E-4</v>
      </c>
      <c r="I208" s="8">
        <f t="shared" si="17"/>
        <v>9.439385461723084E-4</v>
      </c>
      <c r="J208" s="8">
        <f t="shared" si="18"/>
        <v>2.9316969513023667E-8</v>
      </c>
    </row>
    <row r="209" spans="1:10" x14ac:dyDescent="0.25">
      <c r="A209" s="1">
        <v>33239</v>
      </c>
      <c r="B209" s="2">
        <v>1.891</v>
      </c>
      <c r="C209" s="3">
        <f t="shared" si="19"/>
        <v>-3.0723582899334974E-2</v>
      </c>
      <c r="D209" s="7">
        <f t="shared" si="14"/>
        <v>0.49031543136106276</v>
      </c>
      <c r="E209" s="7">
        <f t="shared" si="16"/>
        <v>0.53592071594162516</v>
      </c>
      <c r="G209" s="8"/>
      <c r="H209" s="8">
        <f t="shared" si="15"/>
        <v>7.8634090013794417E-4</v>
      </c>
      <c r="I209" s="8">
        <f t="shared" si="17"/>
        <v>1.0047329912392373E-3</v>
      </c>
      <c r="J209" s="8">
        <f t="shared" si="18"/>
        <v>4.7695105455595525E-8</v>
      </c>
    </row>
    <row r="210" spans="1:10" x14ac:dyDescent="0.25">
      <c r="A210" s="1">
        <v>33240</v>
      </c>
      <c r="B210" s="2">
        <v>1.8320000000000001</v>
      </c>
      <c r="C210" s="3">
        <f t="shared" si="19"/>
        <v>-3.1697523424381868E-2</v>
      </c>
      <c r="D210" s="7">
        <f t="shared" si="14"/>
        <v>0.49660642707104991</v>
      </c>
      <c r="E210" s="7">
        <f t="shared" si="16"/>
        <v>0.54181014023737473</v>
      </c>
      <c r="G210" s="8"/>
      <c r="H210" s="8">
        <f t="shared" si="15"/>
        <v>8.0371862577424691E-4</v>
      </c>
      <c r="I210" s="8">
        <f t="shared" si="17"/>
        <v>7.657361085845406E-4</v>
      </c>
      <c r="J210" s="8">
        <f t="shared" si="18"/>
        <v>1.4426716120663351E-9</v>
      </c>
    </row>
    <row r="211" spans="1:10" x14ac:dyDescent="0.25">
      <c r="A211" s="1">
        <v>33241</v>
      </c>
      <c r="B211" s="2">
        <v>1.782</v>
      </c>
      <c r="C211" s="3">
        <f t="shared" si="19"/>
        <v>-2.7671937203320996E-2</v>
      </c>
      <c r="D211" s="7">
        <f t="shared" si="14"/>
        <v>0.50000868137026577</v>
      </c>
      <c r="E211" s="7">
        <f t="shared" si="16"/>
        <v>0.54079046533146213</v>
      </c>
      <c r="G211" s="8"/>
      <c r="H211" s="8">
        <f t="shared" si="15"/>
        <v>8.006963104542625E-4</v>
      </c>
      <c r="I211" s="8">
        <f t="shared" si="17"/>
        <v>4.8967327879144689E-4</v>
      </c>
      <c r="J211" s="8">
        <f t="shared" si="18"/>
        <v>9.6735326224728803E-8</v>
      </c>
    </row>
    <row r="212" spans="1:10" x14ac:dyDescent="0.25">
      <c r="A212" s="1">
        <v>33242</v>
      </c>
      <c r="B212" s="2">
        <v>1.7430000000000001</v>
      </c>
      <c r="C212" s="3">
        <f t="shared" si="19"/>
        <v>-2.2128562510733654E-2</v>
      </c>
      <c r="D212" s="7">
        <f t="shared" si="14"/>
        <v>0.50019302590690573</v>
      </c>
      <c r="E212" s="7">
        <f t="shared" si="16"/>
        <v>0.53236730182255831</v>
      </c>
      <c r="G212" s="8"/>
      <c r="H212" s="8">
        <f t="shared" si="15"/>
        <v>7.7594782765183002E-4</v>
      </c>
      <c r="I212" s="8">
        <f t="shared" si="17"/>
        <v>5.6694699121567337E-4</v>
      </c>
      <c r="J212" s="8">
        <f t="shared" si="18"/>
        <v>4.3681349631013104E-8</v>
      </c>
    </row>
    <row r="213" spans="1:10" x14ac:dyDescent="0.25">
      <c r="A213" s="1">
        <v>33245</v>
      </c>
      <c r="B213" s="2">
        <v>1.7849999999999999</v>
      </c>
      <c r="C213" s="3">
        <f t="shared" si="19"/>
        <v>2.3810648693718392E-2</v>
      </c>
      <c r="D213" s="7">
        <f t="shared" si="14"/>
        <v>0.52215565038222</v>
      </c>
      <c r="E213" s="7">
        <f t="shared" si="16"/>
        <v>0.52663143796045064</v>
      </c>
      <c r="G213" s="8"/>
      <c r="H213" s="8">
        <f t="shared" si="15"/>
        <v>7.5931737562845176E-4</v>
      </c>
      <c r="I213" s="8">
        <f t="shared" si="17"/>
        <v>3.1367529394838336E-7</v>
      </c>
      <c r="J213" s="8">
        <f t="shared" si="18"/>
        <v>5.7608661712146858E-7</v>
      </c>
    </row>
    <row r="214" spans="1:10" x14ac:dyDescent="0.25">
      <c r="A214" s="1">
        <v>33246</v>
      </c>
      <c r="B214" s="2">
        <v>1.786</v>
      </c>
      <c r="C214" s="3">
        <f t="shared" si="19"/>
        <v>5.6006722270490294E-4</v>
      </c>
      <c r="D214" s="7">
        <f t="shared" si="14"/>
        <v>0.52136256841524098</v>
      </c>
      <c r="E214" s="7">
        <f t="shared" si="16"/>
        <v>0.50525384875940216</v>
      </c>
      <c r="G214" s="8"/>
      <c r="H214" s="8">
        <f t="shared" si="15"/>
        <v>6.9892252343925758E-4</v>
      </c>
      <c r="I214" s="8">
        <f t="shared" si="17"/>
        <v>1.0899117875546162E-3</v>
      </c>
      <c r="J214" s="8">
        <f t="shared" si="18"/>
        <v>1.5287260465346965E-7</v>
      </c>
    </row>
    <row r="215" spans="1:10" x14ac:dyDescent="0.25">
      <c r="A215" s="1">
        <v>33247</v>
      </c>
      <c r="B215" s="2">
        <v>1.728</v>
      </c>
      <c r="C215" s="3">
        <f t="shared" si="19"/>
        <v>-3.3013812072443499E-2</v>
      </c>
      <c r="D215" s="7">
        <f t="shared" si="14"/>
        <v>0.52318497998753055</v>
      </c>
      <c r="E215" s="7">
        <f t="shared" si="16"/>
        <v>0.51637672754193376</v>
      </c>
      <c r="G215" s="8"/>
      <c r="H215" s="8">
        <f t="shared" si="15"/>
        <v>7.3003401710312519E-4</v>
      </c>
      <c r="I215" s="8">
        <f t="shared" si="17"/>
        <v>3.0672557172890065E-4</v>
      </c>
      <c r="J215" s="8">
        <f t="shared" si="18"/>
        <v>1.7919003992514285E-7</v>
      </c>
    </row>
    <row r="216" spans="1:10" x14ac:dyDescent="0.25">
      <c r="A216" s="1">
        <v>33248</v>
      </c>
      <c r="B216" s="2">
        <v>1.698</v>
      </c>
      <c r="C216" s="3">
        <f t="shared" si="19"/>
        <v>-1.7513582492708357E-2</v>
      </c>
      <c r="D216" s="7">
        <f t="shared" si="14"/>
        <v>0.51406501529935611</v>
      </c>
      <c r="E216" s="7">
        <f t="shared" si="16"/>
        <v>0.50432345449177041</v>
      </c>
      <c r="G216" s="8"/>
      <c r="H216" s="8">
        <f t="shared" si="15"/>
        <v>6.9635084668175995E-4</v>
      </c>
      <c r="I216" s="8">
        <f t="shared" si="17"/>
        <v>3.1270513130877128E-6</v>
      </c>
      <c r="J216" s="8">
        <f t="shared" si="18"/>
        <v>4.8055923046534679E-7</v>
      </c>
    </row>
    <row r="217" spans="1:10" x14ac:dyDescent="0.25">
      <c r="A217" s="1">
        <v>33249</v>
      </c>
      <c r="B217" s="2">
        <v>1.6950000000000001</v>
      </c>
      <c r="C217" s="3">
        <f t="shared" si="19"/>
        <v>-1.7683470567418922E-3</v>
      </c>
      <c r="D217" s="7">
        <f t="shared" si="14"/>
        <v>0.50912711227733842</v>
      </c>
      <c r="E217" s="7">
        <f t="shared" si="16"/>
        <v>0.48393668382541627</v>
      </c>
      <c r="G217" s="8"/>
      <c r="H217" s="8">
        <f t="shared" si="15"/>
        <v>6.4119018193549871E-4</v>
      </c>
      <c r="I217" s="8">
        <f t="shared" si="17"/>
        <v>3.7179280714996402E-4</v>
      </c>
      <c r="J217" s="8">
        <f t="shared" si="18"/>
        <v>7.2574945541337842E-8</v>
      </c>
    </row>
    <row r="218" spans="1:10" x14ac:dyDescent="0.25">
      <c r="A218" s="1">
        <v>33252</v>
      </c>
      <c r="B218" s="2">
        <v>1.728</v>
      </c>
      <c r="C218" s="3">
        <f t="shared" si="19"/>
        <v>1.9281929549450284E-2</v>
      </c>
      <c r="D218" s="7">
        <f t="shared" si="14"/>
        <v>0.50974334405489286</v>
      </c>
      <c r="E218" s="7">
        <f t="shared" si="16"/>
        <v>0.47577842875096704</v>
      </c>
      <c r="G218" s="8"/>
      <c r="H218" s="8">
        <f t="shared" si="15"/>
        <v>6.1975390353111301E-4</v>
      </c>
      <c r="I218" s="8">
        <f t="shared" si="17"/>
        <v>2.1533122428403792E-5</v>
      </c>
      <c r="J218" s="8">
        <f t="shared" si="18"/>
        <v>3.5786810294313552E-7</v>
      </c>
    </row>
    <row r="219" spans="1:10" x14ac:dyDescent="0.25">
      <c r="A219" s="1">
        <v>33253</v>
      </c>
      <c r="B219" s="2">
        <v>1.72</v>
      </c>
      <c r="C219" s="3">
        <f t="shared" si="19"/>
        <v>-4.6403795565022254E-3</v>
      </c>
      <c r="D219" s="7">
        <f t="shared" si="14"/>
        <v>0.49728784903412537</v>
      </c>
      <c r="E219" s="7">
        <f t="shared" si="16"/>
        <v>0.4571419801569323</v>
      </c>
      <c r="G219" s="8"/>
      <c r="H219" s="8">
        <f t="shared" si="15"/>
        <v>5.7215274475510224E-4</v>
      </c>
      <c r="I219" s="8">
        <f t="shared" si="17"/>
        <v>3.3821718001781941E-7</v>
      </c>
      <c r="J219" s="8">
        <f t="shared" si="18"/>
        <v>3.2697185394591702E-7</v>
      </c>
    </row>
    <row r="220" spans="1:10" x14ac:dyDescent="0.25">
      <c r="A220" s="1">
        <v>33254</v>
      </c>
      <c r="B220" s="2">
        <v>1.7190000000000001</v>
      </c>
      <c r="C220" s="3">
        <f t="shared" si="19"/>
        <v>-5.8156442464942729E-4</v>
      </c>
      <c r="D220" s="7">
        <f t="shared" si="14"/>
        <v>0.44784178211023867</v>
      </c>
      <c r="E220" s="7">
        <f t="shared" si="16"/>
        <v>0.43858855661772056</v>
      </c>
      <c r="G220" s="8"/>
      <c r="H220" s="8">
        <f t="shared" si="15"/>
        <v>5.2665276384946064E-4</v>
      </c>
      <c r="I220" s="8">
        <f t="shared" si="17"/>
        <v>3.4456293804447499E-3</v>
      </c>
      <c r="J220" s="8">
        <f t="shared" si="18"/>
        <v>8.5204244882300835E-6</v>
      </c>
    </row>
    <row r="221" spans="1:10" x14ac:dyDescent="0.25">
      <c r="A221" s="1">
        <v>33255</v>
      </c>
      <c r="B221" s="2">
        <v>1.621</v>
      </c>
      <c r="C221" s="3">
        <f t="shared" si="19"/>
        <v>-5.8699483647173166E-2</v>
      </c>
      <c r="D221" s="7">
        <f t="shared" si="14"/>
        <v>0.40490684992943976</v>
      </c>
      <c r="E221" s="7">
        <f t="shared" si="16"/>
        <v>0.5264933757973691</v>
      </c>
      <c r="G221" s="8"/>
      <c r="H221" s="8">
        <f t="shared" si="15"/>
        <v>7.5891930118688505E-4</v>
      </c>
      <c r="I221" s="8">
        <f t="shared" si="17"/>
        <v>1.1478733308435004E-3</v>
      </c>
      <c r="J221" s="8">
        <f t="shared" si="18"/>
        <v>1.5128523718611919E-7</v>
      </c>
    </row>
    <row r="222" spans="1:10" x14ac:dyDescent="0.25">
      <c r="A222" s="1">
        <v>33256</v>
      </c>
      <c r="B222" s="2">
        <v>1.5669999999999999</v>
      </c>
      <c r="C222" s="3">
        <f t="shared" si="19"/>
        <v>-3.3880279379655362E-2</v>
      </c>
      <c r="D222" s="7">
        <f t="shared" si="14"/>
        <v>0.4097127822171715</v>
      </c>
      <c r="E222" s="7">
        <f t="shared" si="16"/>
        <v>0.53712158494008189</v>
      </c>
      <c r="G222" s="8"/>
      <c r="H222" s="8">
        <f t="shared" si="15"/>
        <v>7.8986884875714063E-4</v>
      </c>
      <c r="I222" s="8">
        <f t="shared" si="17"/>
        <v>3.6582529220554128E-6</v>
      </c>
      <c r="J222" s="8">
        <f t="shared" si="18"/>
        <v>6.1812710100335977E-7</v>
      </c>
    </row>
    <row r="223" spans="1:10" x14ac:dyDescent="0.25">
      <c r="A223" s="1">
        <v>33259</v>
      </c>
      <c r="B223" s="2">
        <v>1.57</v>
      </c>
      <c r="C223" s="3">
        <f t="shared" si="19"/>
        <v>1.9126559863329874E-3</v>
      </c>
      <c r="D223" s="7">
        <f t="shared" si="14"/>
        <v>0.38996278073688923</v>
      </c>
      <c r="E223" s="7">
        <f t="shared" si="16"/>
        <v>0.51541211924072483</v>
      </c>
      <c r="G223" s="8"/>
      <c r="H223" s="8">
        <f t="shared" si="15"/>
        <v>7.2730911063713941E-4</v>
      </c>
      <c r="I223" s="8">
        <f t="shared" si="17"/>
        <v>4.2406128159018535E-4</v>
      </c>
      <c r="J223" s="8">
        <f t="shared" si="18"/>
        <v>9.1959245821690673E-8</v>
      </c>
    </row>
    <row r="224" spans="1:10" x14ac:dyDescent="0.25">
      <c r="A224" s="1">
        <v>33260</v>
      </c>
      <c r="B224" s="2">
        <v>1.538</v>
      </c>
      <c r="C224" s="3">
        <f t="shared" si="19"/>
        <v>-2.0592748276764453E-2</v>
      </c>
      <c r="D224" s="7">
        <f t="shared" si="14"/>
        <v>0.38478365392865016</v>
      </c>
      <c r="E224" s="7">
        <f t="shared" si="16"/>
        <v>0.50679013709272758</v>
      </c>
      <c r="G224" s="8"/>
      <c r="H224" s="8">
        <f t="shared" si="15"/>
        <v>7.0317931021072035E-4</v>
      </c>
      <c r="I224" s="8">
        <f t="shared" si="17"/>
        <v>1.0979420808896953E-2</v>
      </c>
      <c r="J224" s="8">
        <f t="shared" si="18"/>
        <v>1.0560113933932108E-4</v>
      </c>
    </row>
    <row r="225" spans="1:10" x14ac:dyDescent="0.25">
      <c r="A225" s="1">
        <v>33261</v>
      </c>
      <c r="B225" s="2">
        <v>1.385</v>
      </c>
      <c r="C225" s="3">
        <f t="shared" si="19"/>
        <v>-0.10478273144415044</v>
      </c>
      <c r="D225" s="7">
        <f t="shared" si="14"/>
        <v>0.53751666257572961</v>
      </c>
      <c r="E225" s="7">
        <f t="shared" si="16"/>
        <v>0.74531781592807655</v>
      </c>
      <c r="G225" s="8"/>
      <c r="H225" s="8">
        <f t="shared" si="15"/>
        <v>1.5208724072273735E-3</v>
      </c>
      <c r="I225" s="8">
        <f t="shared" si="17"/>
        <v>4.7020205496589323E-6</v>
      </c>
      <c r="J225" s="8">
        <f t="shared" si="18"/>
        <v>2.2987726414384506E-6</v>
      </c>
    </row>
    <row r="226" spans="1:10" x14ac:dyDescent="0.25">
      <c r="A226" s="1">
        <v>33262</v>
      </c>
      <c r="B226" s="2">
        <v>1.3819999999999999</v>
      </c>
      <c r="C226" s="3">
        <f t="shared" si="19"/>
        <v>-2.1684142938236993E-3</v>
      </c>
      <c r="D226" s="7">
        <f t="shared" si="14"/>
        <v>0.53198302101919825</v>
      </c>
      <c r="E226" s="7">
        <f t="shared" si="16"/>
        <v>0.71514585719819357</v>
      </c>
      <c r="G226" s="8"/>
      <c r="H226" s="8">
        <f t="shared" si="15"/>
        <v>1.4002288762977114E-3</v>
      </c>
      <c r="I226" s="8">
        <f t="shared" si="17"/>
        <v>1.4947435070238228E-4</v>
      </c>
      <c r="J226" s="8">
        <f t="shared" si="18"/>
        <v>1.5643868832971969E-6</v>
      </c>
    </row>
    <row r="227" spans="1:10" x14ac:dyDescent="0.25">
      <c r="A227" s="1">
        <v>33263</v>
      </c>
      <c r="B227" s="2">
        <v>1.399</v>
      </c>
      <c r="C227" s="3">
        <f t="shared" si="19"/>
        <v>1.2225970337866123E-2</v>
      </c>
      <c r="D227" s="7">
        <f t="shared" ref="D227:D290" si="20">STDEV(C207:C227)*SQRT(365.25)</f>
        <v>0.5461298853421741</v>
      </c>
      <c r="E227" s="7">
        <f t="shared" si="16"/>
        <v>0.68926223732443959</v>
      </c>
      <c r="G227" s="8"/>
      <c r="H227" s="8">
        <f t="shared" si="15"/>
        <v>1.3007048098603478E-3</v>
      </c>
      <c r="I227" s="8">
        <f t="shared" si="17"/>
        <v>1.6769787056724591E-4</v>
      </c>
      <c r="J227" s="8">
        <f t="shared" si="18"/>
        <v>1.2837047244863226E-6</v>
      </c>
    </row>
    <row r="228" spans="1:10" x14ac:dyDescent="0.25">
      <c r="A228" s="1">
        <v>33266</v>
      </c>
      <c r="B228" s="2">
        <v>1.381</v>
      </c>
      <c r="C228" s="3">
        <f t="shared" si="19"/>
        <v>-1.2949821256189056E-2</v>
      </c>
      <c r="D228" s="7">
        <f t="shared" si="20"/>
        <v>0.54423748993730492</v>
      </c>
      <c r="E228" s="7">
        <f t="shared" si="16"/>
        <v>0.66494617108049725</v>
      </c>
      <c r="G228" s="8"/>
      <c r="H228" s="8">
        <f t="shared" ref="H228:H291" si="21">(E228^2)/365.25</f>
        <v>1.2105500627915507E-3</v>
      </c>
      <c r="I228" s="8">
        <f t="shared" si="17"/>
        <v>8.365198057394094E-6</v>
      </c>
      <c r="J228" s="8">
        <f t="shared" si="18"/>
        <v>1.4452484489958826E-6</v>
      </c>
    </row>
    <row r="229" spans="1:10" x14ac:dyDescent="0.25">
      <c r="A229" s="1">
        <v>33267</v>
      </c>
      <c r="B229" s="2">
        <v>1.385</v>
      </c>
      <c r="C229" s="3">
        <f t="shared" si="19"/>
        <v>2.8922652121467171E-3</v>
      </c>
      <c r="D229" s="7">
        <f t="shared" si="20"/>
        <v>0.54596296794198407</v>
      </c>
      <c r="E229" s="7">
        <f t="shared" ref="E229:E292" si="22">SQRT(alpha*(E228/SQRT(365.25))^2+(1-alpha)*C229^2)*SQRT(365.25)</f>
        <v>0.63813309278978114</v>
      </c>
      <c r="G229" s="8"/>
      <c r="H229" s="8">
        <f t="shared" si="21"/>
        <v>1.1148907436371017E-3</v>
      </c>
      <c r="I229" s="8">
        <f t="shared" ref="I229:I292" si="23">C230^2</f>
        <v>1.3080088290605658E-5</v>
      </c>
      <c r="J229" s="8">
        <f t="shared" ref="J229:J292" si="24">(H229-I229)^2</f>
        <v>1.213986720235075E-6</v>
      </c>
    </row>
    <row r="230" spans="1:10" x14ac:dyDescent="0.25">
      <c r="A230" s="1">
        <v>33268</v>
      </c>
      <c r="B230" s="2">
        <v>1.38</v>
      </c>
      <c r="C230" s="3">
        <f t="shared" si="19"/>
        <v>-3.6166404701885504E-3</v>
      </c>
      <c r="D230" s="7">
        <f t="shared" si="20"/>
        <v>0.54457968054833106</v>
      </c>
      <c r="E230" s="7">
        <f t="shared" si="22"/>
        <v>0.6125287686965446</v>
      </c>
      <c r="G230" s="8"/>
      <c r="H230" s="8">
        <f t="shared" si="21"/>
        <v>1.0272183230141138E-3</v>
      </c>
      <c r="I230" s="8">
        <f t="shared" si="23"/>
        <v>0</v>
      </c>
      <c r="J230" s="8">
        <f t="shared" si="24"/>
        <v>1.0551774831359283E-6</v>
      </c>
    </row>
    <row r="231" spans="1:10" x14ac:dyDescent="0.25">
      <c r="A231" s="1">
        <v>33269</v>
      </c>
      <c r="B231" s="2">
        <v>1.38</v>
      </c>
      <c r="C231" s="3">
        <f t="shared" si="19"/>
        <v>0</v>
      </c>
      <c r="D231" s="7">
        <f t="shared" si="20"/>
        <v>0.54287368962737736</v>
      </c>
      <c r="E231" s="7">
        <f t="shared" si="22"/>
        <v>0.58765384948632238</v>
      </c>
      <c r="G231" s="8"/>
      <c r="H231" s="8">
        <f t="shared" si="21"/>
        <v>9.4548130545131612E-4</v>
      </c>
      <c r="I231" s="8">
        <f t="shared" si="23"/>
        <v>0</v>
      </c>
      <c r="J231" s="8">
        <f t="shared" si="24"/>
        <v>8.939348989579249E-7</v>
      </c>
    </row>
    <row r="232" spans="1:10" x14ac:dyDescent="0.25">
      <c r="A232" s="1">
        <v>33270</v>
      </c>
      <c r="B232" s="2">
        <v>1.38</v>
      </c>
      <c r="C232" s="3">
        <f t="shared" si="19"/>
        <v>0</v>
      </c>
      <c r="D232" s="7">
        <f t="shared" si="20"/>
        <v>0.54193903969821289</v>
      </c>
      <c r="E232" s="7">
        <f t="shared" si="22"/>
        <v>0.56378910585859865</v>
      </c>
      <c r="G232" s="8"/>
      <c r="H232" s="8">
        <f t="shared" si="21"/>
        <v>8.702482022856624E-4</v>
      </c>
      <c r="I232" s="8">
        <f t="shared" si="23"/>
        <v>7.6277165796622594E-5</v>
      </c>
      <c r="J232" s="8">
        <f t="shared" si="24"/>
        <v>6.3039000678348027E-7</v>
      </c>
    </row>
    <row r="233" spans="1:10" x14ac:dyDescent="0.25">
      <c r="A233" s="1">
        <v>33273</v>
      </c>
      <c r="B233" s="2">
        <v>1.3680000000000001</v>
      </c>
      <c r="C233" s="3">
        <f t="shared" si="19"/>
        <v>-8.7336799687544424E-3</v>
      </c>
      <c r="D233" s="7">
        <f t="shared" si="20"/>
        <v>0.54032242349815329</v>
      </c>
      <c r="E233" s="7">
        <f t="shared" si="22"/>
        <v>0.54293891629842617</v>
      </c>
      <c r="G233" s="8"/>
      <c r="H233" s="8">
        <f t="shared" si="21"/>
        <v>8.0707095641700051E-4</v>
      </c>
      <c r="I233" s="8">
        <f t="shared" si="23"/>
        <v>2.1342891154280308E-6</v>
      </c>
      <c r="J233" s="8">
        <f t="shared" si="24"/>
        <v>6.479230383665624E-7</v>
      </c>
    </row>
    <row r="234" spans="1:10" x14ac:dyDescent="0.25">
      <c r="A234" s="1">
        <v>33274</v>
      </c>
      <c r="B234" s="2">
        <v>1.37</v>
      </c>
      <c r="C234" s="3">
        <f t="shared" si="19"/>
        <v>1.4609206396748698E-3</v>
      </c>
      <c r="D234" s="7">
        <f t="shared" si="20"/>
        <v>0.5213270053498924</v>
      </c>
      <c r="E234" s="7">
        <f t="shared" si="22"/>
        <v>0.52094959389975981</v>
      </c>
      <c r="G234" s="8"/>
      <c r="H234" s="8">
        <f t="shared" si="21"/>
        <v>7.4302116190095723E-4</v>
      </c>
      <c r="I234" s="8">
        <f t="shared" si="23"/>
        <v>5.3240479570697351E-7</v>
      </c>
      <c r="J234" s="8">
        <f t="shared" si="24"/>
        <v>5.5128955442769937E-7</v>
      </c>
    </row>
    <row r="235" spans="1:10" x14ac:dyDescent="0.25">
      <c r="A235" s="1">
        <v>33275</v>
      </c>
      <c r="B235" s="2">
        <v>1.371</v>
      </c>
      <c r="C235" s="3">
        <f t="shared" si="19"/>
        <v>7.2966074014364616E-4</v>
      </c>
      <c r="D235" s="7">
        <f t="shared" si="20"/>
        <v>0.52140566528052701</v>
      </c>
      <c r="E235" s="7">
        <f t="shared" si="22"/>
        <v>0.49980920343755642</v>
      </c>
      <c r="G235" s="8"/>
      <c r="H235" s="8">
        <f t="shared" si="21"/>
        <v>6.8394042393123795E-4</v>
      </c>
      <c r="I235" s="8">
        <f t="shared" si="23"/>
        <v>4.2812139144534791E-5</v>
      </c>
      <c r="J235" s="8">
        <f t="shared" si="24"/>
        <v>4.1104547755353992E-7</v>
      </c>
    </row>
    <row r="236" spans="1:10" x14ac:dyDescent="0.25">
      <c r="A236" s="1">
        <v>33276</v>
      </c>
      <c r="B236" s="2">
        <v>1.38</v>
      </c>
      <c r="C236" s="3">
        <f t="shared" si="19"/>
        <v>6.5430985889358868E-3</v>
      </c>
      <c r="D236" s="7">
        <f t="shared" si="20"/>
        <v>0.51920514351973879</v>
      </c>
      <c r="E236" s="7">
        <f t="shared" si="22"/>
        <v>0.48080752815366173</v>
      </c>
      <c r="G236" s="8"/>
      <c r="H236" s="8">
        <f t="shared" si="21"/>
        <v>6.3292506263992938E-4</v>
      </c>
      <c r="I236" s="8">
        <f t="shared" si="23"/>
        <v>1.194445826975883E-4</v>
      </c>
      <c r="J236" s="8">
        <f t="shared" si="24"/>
        <v>2.6366220328181693E-7</v>
      </c>
    </row>
    <row r="237" spans="1:10" x14ac:dyDescent="0.25">
      <c r="A237" s="1">
        <v>33277</v>
      </c>
      <c r="B237" s="2">
        <v>1.365</v>
      </c>
      <c r="C237" s="3">
        <f t="shared" si="19"/>
        <v>-1.0929070532190206E-2</v>
      </c>
      <c r="D237" s="7">
        <f t="shared" si="20"/>
        <v>0.51835458450192495</v>
      </c>
      <c r="E237" s="7">
        <f t="shared" si="22"/>
        <v>0.46502945736715995</v>
      </c>
      <c r="G237" s="8"/>
      <c r="H237" s="8">
        <f t="shared" si="21"/>
        <v>5.9206679320792668E-4</v>
      </c>
      <c r="I237" s="8">
        <f t="shared" si="23"/>
        <v>7.79703030627962E-5</v>
      </c>
      <c r="J237" s="8">
        <f t="shared" si="24"/>
        <v>2.642952011795422E-7</v>
      </c>
    </row>
    <row r="238" spans="1:10" x14ac:dyDescent="0.25">
      <c r="A238" s="1">
        <v>33280</v>
      </c>
      <c r="B238" s="2">
        <v>1.353</v>
      </c>
      <c r="C238" s="3">
        <f t="shared" si="19"/>
        <v>-8.8300794482720369E-3</v>
      </c>
      <c r="D238" s="7">
        <f t="shared" si="20"/>
        <v>0.5170432596566219</v>
      </c>
      <c r="E238" s="7">
        <f t="shared" si="22"/>
        <v>0.44867695501889943</v>
      </c>
      <c r="G238" s="8"/>
      <c r="H238" s="8">
        <f t="shared" si="21"/>
        <v>5.5115950709111981E-4</v>
      </c>
      <c r="I238" s="8">
        <f t="shared" si="23"/>
        <v>1.3707297029323972E-5</v>
      </c>
      <c r="J238" s="8">
        <f t="shared" si="24"/>
        <v>2.8885487810030877E-7</v>
      </c>
    </row>
    <row r="239" spans="1:10" x14ac:dyDescent="0.25">
      <c r="A239" s="1">
        <v>33281</v>
      </c>
      <c r="B239" s="2">
        <v>1.3480000000000001</v>
      </c>
      <c r="C239" s="3">
        <f t="shared" si="19"/>
        <v>-3.7023366985356656E-3</v>
      </c>
      <c r="D239" s="7">
        <f t="shared" si="20"/>
        <v>0.50132405724542917</v>
      </c>
      <c r="E239" s="7">
        <f t="shared" si="22"/>
        <v>0.43091858551073781</v>
      </c>
      <c r="G239" s="8"/>
      <c r="H239" s="8">
        <f t="shared" si="21"/>
        <v>5.0839377779212888E-4</v>
      </c>
      <c r="I239" s="8">
        <f t="shared" si="23"/>
        <v>2.1980433384545245E-6</v>
      </c>
      <c r="J239" s="8">
        <f t="shared" si="24"/>
        <v>2.5623412157909486E-7</v>
      </c>
    </row>
    <row r="240" spans="1:10" x14ac:dyDescent="0.25">
      <c r="A240" s="1">
        <v>33282</v>
      </c>
      <c r="B240" s="2">
        <v>1.35</v>
      </c>
      <c r="C240" s="3">
        <f t="shared" si="19"/>
        <v>1.4825799602228961E-3</v>
      </c>
      <c r="D240" s="7">
        <f t="shared" si="20"/>
        <v>0.50357208425716804</v>
      </c>
      <c r="E240" s="7">
        <f t="shared" si="22"/>
        <v>0.41349614728570433</v>
      </c>
      <c r="G240" s="8"/>
      <c r="H240" s="8">
        <f t="shared" si="21"/>
        <v>4.6811516446302774E-4</v>
      </c>
      <c r="I240" s="8">
        <f t="shared" si="23"/>
        <v>1.5659932731622412E-4</v>
      </c>
      <c r="J240" s="8">
        <f t="shared" si="24"/>
        <v>9.7042116793273897E-8</v>
      </c>
    </row>
    <row r="241" spans="1:10" x14ac:dyDescent="0.25">
      <c r="A241" s="1">
        <v>33283</v>
      </c>
      <c r="B241" s="2">
        <v>1.367</v>
      </c>
      <c r="C241" s="3">
        <f t="shared" si="19"/>
        <v>1.2513965291474326E-2</v>
      </c>
      <c r="D241" s="7">
        <f t="shared" si="20"/>
        <v>0.5116702366080601</v>
      </c>
      <c r="E241" s="7">
        <f t="shared" si="22"/>
        <v>0.40239950034644872</v>
      </c>
      <c r="G241" s="8"/>
      <c r="H241" s="8">
        <f t="shared" si="21"/>
        <v>4.4332746852586332E-4</v>
      </c>
      <c r="I241" s="8">
        <f t="shared" si="23"/>
        <v>1.7112778494072199E-4</v>
      </c>
      <c r="J241" s="8">
        <f t="shared" si="24"/>
        <v>7.4092667743851057E-8</v>
      </c>
    </row>
    <row r="242" spans="1:10" x14ac:dyDescent="0.25">
      <c r="A242" s="1">
        <v>33284</v>
      </c>
      <c r="B242" s="2">
        <v>1.385</v>
      </c>
      <c r="C242" s="3">
        <f t="shared" si="19"/>
        <v>1.3081581897489385E-2</v>
      </c>
      <c r="D242" s="7">
        <f t="shared" si="20"/>
        <v>0.47553195104373136</v>
      </c>
      <c r="E242" s="7">
        <f t="shared" si="22"/>
        <v>0.39244657292585833</v>
      </c>
      <c r="G242" s="8"/>
      <c r="H242" s="8">
        <f t="shared" si="21"/>
        <v>4.2166820698494463E-4</v>
      </c>
      <c r="I242" s="8">
        <f t="shared" si="23"/>
        <v>1.2985987037828502E-5</v>
      </c>
      <c r="J242" s="8">
        <f t="shared" si="24"/>
        <v>1.6702115690090301E-7</v>
      </c>
    </row>
    <row r="243" spans="1:10" x14ac:dyDescent="0.25">
      <c r="A243" s="1">
        <v>33287</v>
      </c>
      <c r="B243" s="2">
        <v>1.39</v>
      </c>
      <c r="C243" s="3">
        <f t="shared" si="19"/>
        <v>3.6036075032983964E-3</v>
      </c>
      <c r="D243" s="7">
        <f t="shared" si="20"/>
        <v>0.46307762323797369</v>
      </c>
      <c r="E243" s="7">
        <f t="shared" si="22"/>
        <v>0.3770101089936424</v>
      </c>
      <c r="G243" s="8"/>
      <c r="H243" s="8">
        <f t="shared" si="21"/>
        <v>3.8914886319889975E-4</v>
      </c>
      <c r="I243" s="8">
        <f t="shared" si="23"/>
        <v>1.2892897625029588E-5</v>
      </c>
      <c r="J243" s="8">
        <f t="shared" si="24"/>
        <v>1.4156855162992535E-7</v>
      </c>
    </row>
    <row r="244" spans="1:10" x14ac:dyDescent="0.25">
      <c r="A244" s="1">
        <v>33288</v>
      </c>
      <c r="B244" s="2">
        <v>1.395</v>
      </c>
      <c r="C244" s="3">
        <f t="shared" si="19"/>
        <v>3.59066813072854E-3</v>
      </c>
      <c r="D244" s="7">
        <f t="shared" si="20"/>
        <v>0.46363444478426569</v>
      </c>
      <c r="E244" s="7">
        <f t="shared" si="22"/>
        <v>0.3622172674083764</v>
      </c>
      <c r="G244" s="8"/>
      <c r="H244" s="8">
        <f t="shared" si="21"/>
        <v>3.5920971610894253E-4</v>
      </c>
      <c r="I244" s="8">
        <f t="shared" si="23"/>
        <v>8.4640037635323241E-4</v>
      </c>
      <c r="J244" s="8">
        <f t="shared" si="24"/>
        <v>2.3735473942926709E-7</v>
      </c>
    </row>
    <row r="245" spans="1:10" x14ac:dyDescent="0.25">
      <c r="A245" s="1">
        <v>33289</v>
      </c>
      <c r="B245" s="2">
        <v>1.355</v>
      </c>
      <c r="C245" s="3">
        <f t="shared" si="19"/>
        <v>-2.9092960941664778E-2</v>
      </c>
      <c r="D245" s="7">
        <f t="shared" si="20"/>
        <v>0.46995723749599866</v>
      </c>
      <c r="E245" s="7">
        <f t="shared" si="22"/>
        <v>0.38126206271192847</v>
      </c>
      <c r="G245" s="8"/>
      <c r="H245" s="8">
        <f t="shared" si="21"/>
        <v>3.9797607245271589E-4</v>
      </c>
      <c r="I245" s="8">
        <f t="shared" si="23"/>
        <v>2.439689938695808E-4</v>
      </c>
      <c r="J245" s="8">
        <f t="shared" si="24"/>
        <v>2.371818025371195E-8</v>
      </c>
    </row>
    <row r="246" spans="1:10" x14ac:dyDescent="0.25">
      <c r="A246" s="1">
        <v>33290</v>
      </c>
      <c r="B246" s="2">
        <v>1.3340000000000001</v>
      </c>
      <c r="C246" s="3">
        <f t="shared" si="19"/>
        <v>-1.5619506838232147E-2</v>
      </c>
      <c r="D246" s="7">
        <f t="shared" si="20"/>
        <v>0.19374127200574801</v>
      </c>
      <c r="E246" s="7">
        <f t="shared" si="22"/>
        <v>0.37534623061443845</v>
      </c>
      <c r="G246" s="8"/>
      <c r="H246" s="8">
        <f t="shared" si="21"/>
        <v>3.8572154096226479E-4</v>
      </c>
      <c r="I246" s="8">
        <f t="shared" si="23"/>
        <v>6.7438020767822846E-5</v>
      </c>
      <c r="J246" s="8">
        <f t="shared" si="24"/>
        <v>1.0130439922736572E-7</v>
      </c>
    </row>
    <row r="247" spans="1:10" x14ac:dyDescent="0.25">
      <c r="A247" s="1">
        <v>33291</v>
      </c>
      <c r="B247" s="2">
        <v>1.345</v>
      </c>
      <c r="C247" s="3">
        <f t="shared" si="19"/>
        <v>8.212065560370475E-3</v>
      </c>
      <c r="D247" s="7">
        <f t="shared" si="20"/>
        <v>0.19815414602110235</v>
      </c>
      <c r="E247" s="7">
        <f t="shared" si="22"/>
        <v>0.36281454641548117</v>
      </c>
      <c r="G247" s="8"/>
      <c r="H247" s="8">
        <f t="shared" si="21"/>
        <v>3.6039533221265258E-4</v>
      </c>
      <c r="I247" s="8">
        <f t="shared" si="23"/>
        <v>1.9811809819865341E-5</v>
      </c>
      <c r="J247" s="8">
        <f t="shared" si="24"/>
        <v>1.1599713572547819E-7</v>
      </c>
    </row>
    <row r="248" spans="1:10" x14ac:dyDescent="0.25">
      <c r="A248" s="1">
        <v>33294</v>
      </c>
      <c r="B248" s="2">
        <v>1.351</v>
      </c>
      <c r="C248" s="3">
        <f t="shared" si="19"/>
        <v>4.4510459242593017E-3</v>
      </c>
      <c r="D248" s="7">
        <f t="shared" si="20"/>
        <v>0.19099098339600049</v>
      </c>
      <c r="E248" s="7">
        <f t="shared" si="22"/>
        <v>0.3489066977105173</v>
      </c>
      <c r="G248" s="8"/>
      <c r="H248" s="8">
        <f t="shared" si="21"/>
        <v>3.332946850301391E-4</v>
      </c>
      <c r="I248" s="8">
        <f t="shared" si="23"/>
        <v>8.7402734868025889E-6</v>
      </c>
      <c r="J248" s="8">
        <f t="shared" si="24"/>
        <v>1.0533556605224146E-7</v>
      </c>
    </row>
    <row r="249" spans="1:10" x14ac:dyDescent="0.25">
      <c r="A249" s="1">
        <v>33295</v>
      </c>
      <c r="B249" s="2">
        <v>1.355</v>
      </c>
      <c r="C249" s="3">
        <f t="shared" si="19"/>
        <v>2.9563953536025232E-3</v>
      </c>
      <c r="D249" s="7">
        <f t="shared" si="20"/>
        <v>0.1852577670442945</v>
      </c>
      <c r="E249" s="7">
        <f t="shared" si="22"/>
        <v>0.33511674474291303</v>
      </c>
      <c r="G249" s="8"/>
      <c r="H249" s="8">
        <f t="shared" si="21"/>
        <v>3.0746949379079189E-4</v>
      </c>
      <c r="I249" s="8">
        <f t="shared" si="23"/>
        <v>5.4425320545860968E-7</v>
      </c>
      <c r="J249" s="8">
        <f t="shared" si="24"/>
        <v>9.4203103308364716E-8</v>
      </c>
    </row>
    <row r="250" spans="1:10" x14ac:dyDescent="0.25">
      <c r="A250" s="1">
        <v>33296</v>
      </c>
      <c r="B250" s="2">
        <v>1.3560000000000001</v>
      </c>
      <c r="C250" s="3">
        <f t="shared" si="19"/>
        <v>7.377351865395941E-4</v>
      </c>
      <c r="D250" s="7">
        <f t="shared" si="20"/>
        <v>0.18466821540849807</v>
      </c>
      <c r="E250" s="7">
        <f t="shared" si="22"/>
        <v>0.32153218339607142</v>
      </c>
      <c r="G250" s="8"/>
      <c r="H250" s="8">
        <f t="shared" si="21"/>
        <v>2.8304707723325091E-4</v>
      </c>
      <c r="I250" s="8">
        <f t="shared" si="23"/>
        <v>1.5522511783874486E-4</v>
      </c>
      <c r="J250" s="8">
        <f t="shared" si="24"/>
        <v>1.6338453303450754E-8</v>
      </c>
    </row>
    <row r="251" spans="1:10" x14ac:dyDescent="0.25">
      <c r="A251" s="1">
        <v>33297</v>
      </c>
      <c r="B251" s="2">
        <v>1.373</v>
      </c>
      <c r="C251" s="3">
        <f t="shared" si="19"/>
        <v>1.2458937267630208E-2</v>
      </c>
      <c r="D251" s="7">
        <f t="shared" si="20"/>
        <v>0.19252323826202883</v>
      </c>
      <c r="E251" s="7">
        <f t="shared" si="22"/>
        <v>0.31570240042863817</v>
      </c>
      <c r="G251" s="8"/>
      <c r="H251" s="8">
        <f t="shared" si="21"/>
        <v>2.7287612768351596E-4</v>
      </c>
      <c r="I251" s="8">
        <f t="shared" si="23"/>
        <v>7.7060361275864704E-5</v>
      </c>
      <c r="J251" s="8">
        <f t="shared" si="24"/>
        <v>3.8343814373815845E-8</v>
      </c>
    </row>
    <row r="252" spans="1:10" x14ac:dyDescent="0.25">
      <c r="A252" s="1">
        <v>33298</v>
      </c>
      <c r="B252" s="2">
        <v>1.361</v>
      </c>
      <c r="C252" s="3">
        <f t="shared" si="19"/>
        <v>-8.7784031165050007E-3</v>
      </c>
      <c r="D252" s="7">
        <f t="shared" si="20"/>
        <v>0.19577500578935364</v>
      </c>
      <c r="E252" s="7">
        <f t="shared" si="22"/>
        <v>0.30655657855201857</v>
      </c>
      <c r="G252" s="8"/>
      <c r="H252" s="8">
        <f t="shared" si="21"/>
        <v>2.5729482779882252E-4</v>
      </c>
      <c r="I252" s="8">
        <f t="shared" si="23"/>
        <v>1.9521103940148746E-5</v>
      </c>
      <c r="J252" s="8">
        <f t="shared" si="24"/>
        <v>5.6536343757620855E-8</v>
      </c>
    </row>
    <row r="253" spans="1:10" x14ac:dyDescent="0.25">
      <c r="A253" s="1">
        <v>33301</v>
      </c>
      <c r="B253" s="2">
        <v>1.355</v>
      </c>
      <c r="C253" s="3">
        <f t="shared" si="19"/>
        <v>-4.4182693376647771E-3</v>
      </c>
      <c r="D253" s="7">
        <f t="shared" si="20"/>
        <v>0.19636914890278884</v>
      </c>
      <c r="E253" s="7">
        <f t="shared" si="22"/>
        <v>0.29507020458430588</v>
      </c>
      <c r="G253" s="8"/>
      <c r="H253" s="8">
        <f t="shared" si="21"/>
        <v>2.3837488195324884E-4</v>
      </c>
      <c r="I253" s="8">
        <f t="shared" si="23"/>
        <v>0</v>
      </c>
      <c r="J253" s="8">
        <f t="shared" si="24"/>
        <v>5.6822584346225318E-8</v>
      </c>
    </row>
    <row r="254" spans="1:10" x14ac:dyDescent="0.25">
      <c r="A254" s="1">
        <v>33302</v>
      </c>
      <c r="B254" s="2">
        <v>1.355</v>
      </c>
      <c r="C254" s="3">
        <f t="shared" si="19"/>
        <v>0</v>
      </c>
      <c r="D254" s="7">
        <f t="shared" si="20"/>
        <v>0.19333703198939581</v>
      </c>
      <c r="E254" s="7">
        <f t="shared" si="22"/>
        <v>0.2830873429205224</v>
      </c>
      <c r="G254" s="8"/>
      <c r="H254" s="8">
        <f t="shared" si="21"/>
        <v>2.1940710122327569E-4</v>
      </c>
      <c r="I254" s="8">
        <f t="shared" si="23"/>
        <v>5.4425320545860968E-7</v>
      </c>
      <c r="J254" s="8">
        <f t="shared" si="24"/>
        <v>4.7900946242470099E-8</v>
      </c>
    </row>
    <row r="255" spans="1:10" x14ac:dyDescent="0.25">
      <c r="A255" s="1">
        <v>33303</v>
      </c>
      <c r="B255" s="2">
        <v>1.3560000000000001</v>
      </c>
      <c r="C255" s="3">
        <f t="shared" si="19"/>
        <v>7.377351865395941E-4</v>
      </c>
      <c r="D255" s="7">
        <f t="shared" si="20"/>
        <v>0.19322966879875852</v>
      </c>
      <c r="E255" s="7">
        <f t="shared" si="22"/>
        <v>0.27162022686422488</v>
      </c>
      <c r="G255" s="8"/>
      <c r="H255" s="8">
        <f t="shared" si="21"/>
        <v>2.0199191688370429E-4</v>
      </c>
      <c r="I255" s="8">
        <f t="shared" si="23"/>
        <v>2.6511821995736899E-5</v>
      </c>
      <c r="J255" s="8">
        <f t="shared" si="24"/>
        <v>3.0793263701890044E-8</v>
      </c>
    </row>
    <row r="256" spans="1:10" x14ac:dyDescent="0.25">
      <c r="A256" s="1">
        <v>33304</v>
      </c>
      <c r="B256" s="2">
        <v>1.363</v>
      </c>
      <c r="C256" s="3">
        <f t="shared" si="19"/>
        <v>5.1489631961917246E-3</v>
      </c>
      <c r="D256" s="7">
        <f t="shared" si="20"/>
        <v>0.19461274683523022</v>
      </c>
      <c r="E256" s="7">
        <f t="shared" si="22"/>
        <v>0.26206392615152724</v>
      </c>
      <c r="G256" s="8"/>
      <c r="H256" s="8">
        <f t="shared" si="21"/>
        <v>1.8802875123874916E-4</v>
      </c>
      <c r="I256" s="8">
        <f t="shared" si="23"/>
        <v>8.6378241321041507E-6</v>
      </c>
      <c r="J256" s="8">
        <f t="shared" si="24"/>
        <v>3.2181104728181621E-8</v>
      </c>
    </row>
    <row r="257" spans="1:10" x14ac:dyDescent="0.25">
      <c r="A257" s="1">
        <v>33305</v>
      </c>
      <c r="B257" s="2">
        <v>1.359</v>
      </c>
      <c r="C257" s="3">
        <f t="shared" si="19"/>
        <v>-2.9390175453889605E-3</v>
      </c>
      <c r="D257" s="7">
        <f t="shared" si="20"/>
        <v>0.19254949193728571</v>
      </c>
      <c r="E257" s="7">
        <f t="shared" si="22"/>
        <v>0.25192021177392443</v>
      </c>
      <c r="G257" s="8"/>
      <c r="H257" s="8">
        <f t="shared" si="21"/>
        <v>1.7375439589382323E-4</v>
      </c>
      <c r="I257" s="8">
        <f t="shared" si="23"/>
        <v>4.8623449874293414E-6</v>
      </c>
      <c r="J257" s="8">
        <f t="shared" si="24"/>
        <v>2.8524524859367947E-8</v>
      </c>
    </row>
    <row r="258" spans="1:10" x14ac:dyDescent="0.25">
      <c r="A258" s="1">
        <v>33308</v>
      </c>
      <c r="B258" s="2">
        <v>1.3620000000000001</v>
      </c>
      <c r="C258" s="3">
        <f t="shared" si="19"/>
        <v>2.2050725583139755E-3</v>
      </c>
      <c r="D258" s="7">
        <f t="shared" si="20"/>
        <v>0.18757139706948125</v>
      </c>
      <c r="E258" s="7">
        <f t="shared" si="22"/>
        <v>0.24198185414013346</v>
      </c>
      <c r="G258" s="8"/>
      <c r="H258" s="8">
        <f t="shared" si="21"/>
        <v>1.6031544896125073E-4</v>
      </c>
      <c r="I258" s="8">
        <f t="shared" si="23"/>
        <v>9.0240944660221104E-5</v>
      </c>
      <c r="J258" s="8">
        <f t="shared" si="24"/>
        <v>4.9104361530350198E-9</v>
      </c>
    </row>
    <row r="259" spans="1:10" x14ac:dyDescent="0.25">
      <c r="A259" s="1">
        <v>33309</v>
      </c>
      <c r="B259" s="2">
        <v>1.375</v>
      </c>
      <c r="C259" s="3">
        <f t="shared" si="19"/>
        <v>9.4995233912139564E-3</v>
      </c>
      <c r="D259" s="7">
        <f t="shared" si="20"/>
        <v>0.18757688520786206</v>
      </c>
      <c r="E259" s="7">
        <f t="shared" si="22"/>
        <v>0.23773644053589071</v>
      </c>
      <c r="G259" s="8"/>
      <c r="H259" s="8">
        <f t="shared" si="21"/>
        <v>1.5473953499979494E-4</v>
      </c>
      <c r="I259" s="8">
        <f t="shared" si="23"/>
        <v>2.0853335885853087E-4</v>
      </c>
      <c r="J259" s="8">
        <f t="shared" si="24"/>
        <v>2.8937754853447068E-9</v>
      </c>
    </row>
    <row r="260" spans="1:10" x14ac:dyDescent="0.25">
      <c r="A260" s="1">
        <v>33310</v>
      </c>
      <c r="B260" s="2">
        <v>1.395</v>
      </c>
      <c r="C260" s="3">
        <f t="shared" si="19"/>
        <v>1.4440684154794428E-2</v>
      </c>
      <c r="D260" s="7">
        <f t="shared" si="20"/>
        <v>0.19480210998684427</v>
      </c>
      <c r="E260" s="7">
        <f t="shared" si="22"/>
        <v>0.24100217008344343</v>
      </c>
      <c r="G260" s="8"/>
      <c r="H260" s="8">
        <f t="shared" si="21"/>
        <v>1.5901997531808076E-4</v>
      </c>
      <c r="I260" s="8">
        <f t="shared" si="23"/>
        <v>1.0173830624153523E-4</v>
      </c>
      <c r="J260" s="8">
        <f t="shared" si="24"/>
        <v>3.2811896121948729E-9</v>
      </c>
    </row>
    <row r="261" spans="1:10" x14ac:dyDescent="0.25">
      <c r="A261" s="1">
        <v>33311</v>
      </c>
      <c r="B261" s="2">
        <v>1.381</v>
      </c>
      <c r="C261" s="3">
        <f t="shared" si="19"/>
        <v>-1.0086540846173936E-2</v>
      </c>
      <c r="D261" s="7">
        <f t="shared" si="20"/>
        <v>0.2008455841123459</v>
      </c>
      <c r="E261" s="7">
        <f t="shared" si="22"/>
        <v>0.23752314951703229</v>
      </c>
      <c r="G261" s="8"/>
      <c r="H261" s="8">
        <f t="shared" si="21"/>
        <v>1.5446200289251328E-4</v>
      </c>
      <c r="I261" s="8">
        <f t="shared" si="23"/>
        <v>8.365198057394094E-6</v>
      </c>
      <c r="J261" s="8">
        <f t="shared" si="24"/>
        <v>2.1344276383030907E-8</v>
      </c>
    </row>
    <row r="262" spans="1:10" x14ac:dyDescent="0.25">
      <c r="A262" s="1">
        <v>33312</v>
      </c>
      <c r="B262" s="2">
        <v>1.385</v>
      </c>
      <c r="C262" s="3">
        <f t="shared" si="19"/>
        <v>2.8922652121467171E-3</v>
      </c>
      <c r="D262" s="7">
        <f t="shared" si="20"/>
        <v>0.19475946875964065</v>
      </c>
      <c r="E262" s="7">
        <f t="shared" si="22"/>
        <v>0.22841010987321186</v>
      </c>
      <c r="G262" s="8"/>
      <c r="H262" s="8">
        <f t="shared" si="21"/>
        <v>1.428369015531628E-4</v>
      </c>
      <c r="I262" s="8">
        <f t="shared" si="23"/>
        <v>5.2093912648321039E-7</v>
      </c>
      <c r="J262" s="8">
        <f t="shared" si="24"/>
        <v>2.0253833161432079E-8</v>
      </c>
    </row>
    <row r="263" spans="1:10" x14ac:dyDescent="0.25">
      <c r="A263" s="1">
        <v>33315</v>
      </c>
      <c r="B263" s="2">
        <v>1.3859999999999999</v>
      </c>
      <c r="C263" s="3">
        <f t="shared" si="19"/>
        <v>7.2176112840967711E-4</v>
      </c>
      <c r="D263" s="7">
        <f t="shared" si="20"/>
        <v>0.18698639034618783</v>
      </c>
      <c r="E263" s="7">
        <f t="shared" si="22"/>
        <v>0.21916887124223175</v>
      </c>
      <c r="G263" s="8"/>
      <c r="H263" s="8">
        <f t="shared" si="21"/>
        <v>1.3151264646569187E-4</v>
      </c>
      <c r="I263" s="8">
        <f t="shared" si="23"/>
        <v>1.2967288674374887E-5</v>
      </c>
      <c r="J263" s="8">
        <f t="shared" si="24"/>
        <v>1.4053001853871359E-8</v>
      </c>
    </row>
    <row r="264" spans="1:10" x14ac:dyDescent="0.25">
      <c r="A264" s="1">
        <v>33316</v>
      </c>
      <c r="B264" s="2">
        <v>1.391</v>
      </c>
      <c r="C264" s="3">
        <f t="shared" si="19"/>
        <v>3.6010121735943752E-3</v>
      </c>
      <c r="D264" s="7">
        <f t="shared" si="20"/>
        <v>0.1869854859287767</v>
      </c>
      <c r="E264" s="7">
        <f t="shared" si="22"/>
        <v>0.21116264887318381</v>
      </c>
      <c r="G264" s="8"/>
      <c r="H264" s="8">
        <f t="shared" si="21"/>
        <v>1.2207984744459828E-4</v>
      </c>
      <c r="I264" s="8">
        <f t="shared" si="23"/>
        <v>1.1755272468953682E-4</v>
      </c>
      <c r="J264" s="8">
        <f t="shared" si="24"/>
        <v>2.0494840439395315E-11</v>
      </c>
    </row>
    <row r="265" spans="1:10" x14ac:dyDescent="0.25">
      <c r="A265" s="1">
        <v>33317</v>
      </c>
      <c r="B265" s="2">
        <v>1.3759999999999999</v>
      </c>
      <c r="C265" s="3">
        <f t="shared" si="19"/>
        <v>-1.0842173430153975E-2</v>
      </c>
      <c r="D265" s="7">
        <f t="shared" si="20"/>
        <v>0.19160329464572162</v>
      </c>
      <c r="E265" s="7">
        <f t="shared" si="22"/>
        <v>0.21085087324850274</v>
      </c>
      <c r="G265" s="8"/>
      <c r="H265" s="8">
        <f t="shared" si="21"/>
        <v>1.2171961875333654E-4</v>
      </c>
      <c r="I265" s="8">
        <f t="shared" si="23"/>
        <v>2.2941163852930021E-4</v>
      </c>
      <c r="J265" s="8">
        <f t="shared" si="24"/>
        <v>1.1597571123426552E-8</v>
      </c>
    </row>
    <row r="266" spans="1:10" x14ac:dyDescent="0.25">
      <c r="A266" s="1">
        <v>33318</v>
      </c>
      <c r="B266" s="2">
        <v>1.397</v>
      </c>
      <c r="C266" s="3">
        <f t="shared" si="19"/>
        <v>1.5146340763672928E-2</v>
      </c>
      <c r="D266" s="7">
        <f t="shared" si="20"/>
        <v>0.15747148867212329</v>
      </c>
      <c r="E266" s="7">
        <f t="shared" si="22"/>
        <v>0.21814670707552761</v>
      </c>
      <c r="G266" s="8"/>
      <c r="H266" s="8">
        <f t="shared" si="21"/>
        <v>1.3028880440217947E-4</v>
      </c>
      <c r="I266" s="8">
        <f t="shared" si="23"/>
        <v>7.4424104728837599E-5</v>
      </c>
      <c r="J266" s="8">
        <f t="shared" si="24"/>
        <v>3.1208646695926829E-9</v>
      </c>
    </row>
    <row r="267" spans="1:10" x14ac:dyDescent="0.25">
      <c r="A267" s="1">
        <v>33319</v>
      </c>
      <c r="B267" s="2">
        <v>1.385</v>
      </c>
      <c r="C267" s="3">
        <f t="shared" si="19"/>
        <v>-8.6269406355229776E-3</v>
      </c>
      <c r="D267" s="7">
        <f t="shared" si="20"/>
        <v>0.14590126575958975</v>
      </c>
      <c r="E267" s="7">
        <f t="shared" si="22"/>
        <v>0.2143930230029934</v>
      </c>
      <c r="G267" s="8"/>
      <c r="H267" s="8">
        <f t="shared" si="21"/>
        <v>1.2584358196403026E-4</v>
      </c>
      <c r="I267" s="8">
        <f t="shared" si="23"/>
        <v>1.2985987037828502E-5</v>
      </c>
      <c r="J267" s="8">
        <f t="shared" si="24"/>
        <v>1.2736836732526642E-8</v>
      </c>
    </row>
    <row r="268" spans="1:10" x14ac:dyDescent="0.25">
      <c r="A268" s="1">
        <v>33322</v>
      </c>
      <c r="B268" s="2">
        <v>1.39</v>
      </c>
      <c r="C268" s="3">
        <f t="shared" si="19"/>
        <v>3.6036075032983964E-3</v>
      </c>
      <c r="D268" s="7">
        <f t="shared" si="20"/>
        <v>0.14343989672980395</v>
      </c>
      <c r="E268" s="7">
        <f t="shared" si="22"/>
        <v>0.20660189770267778</v>
      </c>
      <c r="G268" s="8"/>
      <c r="H268" s="8">
        <f t="shared" si="21"/>
        <v>1.1686336518644144E-4</v>
      </c>
      <c r="I268" s="8">
        <f t="shared" si="23"/>
        <v>1.2892897625029588E-5</v>
      </c>
      <c r="J268" s="8">
        <f t="shared" si="24"/>
        <v>1.0809858124938594E-8</v>
      </c>
    </row>
    <row r="269" spans="1:10" x14ac:dyDescent="0.25">
      <c r="A269" s="1">
        <v>33323</v>
      </c>
      <c r="B269" s="2">
        <v>1.395</v>
      </c>
      <c r="C269" s="3">
        <f t="shared" si="19"/>
        <v>3.59066813072854E-3</v>
      </c>
      <c r="D269" s="7">
        <f t="shared" si="20"/>
        <v>0.14316861081122728</v>
      </c>
      <c r="E269" s="7">
        <f t="shared" si="22"/>
        <v>0.19915473882295798</v>
      </c>
      <c r="G269" s="8"/>
      <c r="H269" s="8">
        <f t="shared" si="21"/>
        <v>1.0859030799627818E-4</v>
      </c>
      <c r="I269" s="8">
        <f t="shared" si="23"/>
        <v>0</v>
      </c>
      <c r="J269" s="8">
        <f t="shared" si="24"/>
        <v>1.1791854990726557E-8</v>
      </c>
    </row>
    <row r="270" spans="1:10" x14ac:dyDescent="0.25">
      <c r="A270" s="1">
        <v>33324</v>
      </c>
      <c r="B270" s="2">
        <v>1.395</v>
      </c>
      <c r="C270" s="3">
        <f t="shared" si="19"/>
        <v>0</v>
      </c>
      <c r="D270" s="7">
        <f t="shared" si="20"/>
        <v>0.14316015252179762</v>
      </c>
      <c r="E270" s="7">
        <f t="shared" si="22"/>
        <v>0.19106702394044567</v>
      </c>
      <c r="G270" s="8"/>
      <c r="H270" s="8">
        <f t="shared" si="21"/>
        <v>9.9949644455739467E-5</v>
      </c>
      <c r="I270" s="8">
        <f t="shared" si="23"/>
        <v>5.102084201451706E-5</v>
      </c>
      <c r="J270" s="8">
        <f t="shared" si="24"/>
        <v>2.3940277083321716E-9</v>
      </c>
    </row>
    <row r="271" spans="1:10" x14ac:dyDescent="0.25">
      <c r="A271" s="1">
        <v>33325</v>
      </c>
      <c r="B271" s="2">
        <v>1.405</v>
      </c>
      <c r="C271" s="3">
        <f t="shared" si="19"/>
        <v>7.1428875123802039E-3</v>
      </c>
      <c r="D271" s="7">
        <f t="shared" si="20"/>
        <v>0.14510986560734748</v>
      </c>
      <c r="E271" s="7">
        <f t="shared" si="22"/>
        <v>0.18730875799316737</v>
      </c>
      <c r="G271" s="8"/>
      <c r="H271" s="8">
        <f t="shared" si="21"/>
        <v>9.6056319838310584E-5</v>
      </c>
      <c r="I271" s="8">
        <f t="shared" si="23"/>
        <v>1.2619557158714212E-5</v>
      </c>
      <c r="J271" s="8">
        <f t="shared" si="24"/>
        <v>6.9616933664512869E-9</v>
      </c>
    </row>
    <row r="272" spans="1:10" x14ac:dyDescent="0.25">
      <c r="A272" s="1">
        <v>33326</v>
      </c>
      <c r="B272" s="2">
        <v>1.41</v>
      </c>
      <c r="C272" s="3">
        <f t="shared" ref="C272:C335" si="25">LN(B272/B271)</f>
        <v>3.5524016043677006E-3</v>
      </c>
      <c r="D272" s="7">
        <f t="shared" si="20"/>
        <v>0.13759889194066718</v>
      </c>
      <c r="E272" s="7">
        <f t="shared" si="22"/>
        <v>0.18071971595243885</v>
      </c>
      <c r="G272" s="8"/>
      <c r="H272" s="8">
        <f t="shared" si="21"/>
        <v>8.9417154644572716E-5</v>
      </c>
      <c r="I272" s="8">
        <f t="shared" si="23"/>
        <v>1.2530373102310507E-5</v>
      </c>
      <c r="J272" s="8">
        <f t="shared" si="24"/>
        <v>5.9115771759275523E-9</v>
      </c>
    </row>
    <row r="273" spans="1:10" x14ac:dyDescent="0.25">
      <c r="A273" s="1">
        <v>33329</v>
      </c>
      <c r="B273" s="2">
        <v>1.415</v>
      </c>
      <c r="C273" s="3">
        <f t="shared" si="25"/>
        <v>3.539826705124208E-3</v>
      </c>
      <c r="D273" s="7">
        <f t="shared" si="20"/>
        <v>0.13058826574162127</v>
      </c>
      <c r="E273" s="7">
        <f t="shared" si="22"/>
        <v>0.17442770793761025</v>
      </c>
      <c r="G273" s="8"/>
      <c r="H273" s="8">
        <f t="shared" si="21"/>
        <v>8.3299179456175943E-5</v>
      </c>
      <c r="I273" s="8">
        <f t="shared" si="23"/>
        <v>1.2442131129701866E-5</v>
      </c>
      <c r="J273" s="8">
        <f t="shared" si="24"/>
        <v>5.0207212975402829E-9</v>
      </c>
    </row>
    <row r="274" spans="1:10" x14ac:dyDescent="0.25">
      <c r="A274" s="1">
        <v>33330</v>
      </c>
      <c r="B274" s="2">
        <v>1.42</v>
      </c>
      <c r="C274" s="3">
        <f t="shared" si="25"/>
        <v>3.5273405179684406E-3</v>
      </c>
      <c r="D274" s="7">
        <f t="shared" si="20"/>
        <v>0.12779433157681505</v>
      </c>
      <c r="E274" s="7">
        <f t="shared" si="22"/>
        <v>0.16842113685805474</v>
      </c>
      <c r="G274" s="8"/>
      <c r="H274" s="8">
        <f t="shared" si="21"/>
        <v>7.7660997510087888E-5</v>
      </c>
      <c r="I274" s="8">
        <f t="shared" si="23"/>
        <v>4.4728481345053925E-6</v>
      </c>
      <c r="J274" s="8">
        <f t="shared" si="24"/>
        <v>5.3565052090225758E-9</v>
      </c>
    </row>
    <row r="275" spans="1:10" x14ac:dyDescent="0.25">
      <c r="A275" s="1">
        <v>33331</v>
      </c>
      <c r="B275" s="2">
        <v>1.417</v>
      </c>
      <c r="C275" s="3">
        <f t="shared" si="25"/>
        <v>-2.1149109046258645E-3</v>
      </c>
      <c r="D275" s="7">
        <f t="shared" si="20"/>
        <v>0.12876933395399601</v>
      </c>
      <c r="E275" s="7">
        <f t="shared" si="22"/>
        <v>0.16198328212585475</v>
      </c>
      <c r="G275" s="8"/>
      <c r="H275" s="8">
        <f t="shared" si="21"/>
        <v>7.1837327004145804E-5</v>
      </c>
      <c r="I275" s="8">
        <f t="shared" si="23"/>
        <v>9.8588210128331183E-5</v>
      </c>
      <c r="J275" s="8">
        <f t="shared" si="24"/>
        <v>7.1560974792382608E-10</v>
      </c>
    </row>
    <row r="276" spans="1:10" x14ac:dyDescent="0.25">
      <c r="A276" s="1">
        <v>33332</v>
      </c>
      <c r="B276" s="2">
        <v>1.403</v>
      </c>
      <c r="C276" s="3">
        <f t="shared" si="25"/>
        <v>-9.9291595882194973E-3</v>
      </c>
      <c r="D276" s="7">
        <f t="shared" si="20"/>
        <v>0.13821425228754539</v>
      </c>
      <c r="E276" s="7">
        <f t="shared" si="22"/>
        <v>0.16436561382913201</v>
      </c>
      <c r="G276" s="8"/>
      <c r="H276" s="8">
        <f t="shared" si="21"/>
        <v>7.3965927472764822E-5</v>
      </c>
      <c r="I276" s="8">
        <f t="shared" si="23"/>
        <v>4.5820163748542766E-6</v>
      </c>
      <c r="J276" s="8">
        <f t="shared" si="24"/>
        <v>4.814127119242754E-9</v>
      </c>
    </row>
    <row r="277" spans="1:10" x14ac:dyDescent="0.25">
      <c r="A277" s="1">
        <v>33333</v>
      </c>
      <c r="B277" s="2">
        <v>1.4</v>
      </c>
      <c r="C277" s="3">
        <f t="shared" si="25"/>
        <v>-2.1405644991109884E-3</v>
      </c>
      <c r="D277" s="7">
        <f t="shared" si="20"/>
        <v>0.1381610682451892</v>
      </c>
      <c r="E277" s="7">
        <f t="shared" si="22"/>
        <v>0.15811237590359101</v>
      </c>
      <c r="G277" s="8"/>
      <c r="H277" s="8">
        <f t="shared" si="21"/>
        <v>6.8444964856614551E-5</v>
      </c>
      <c r="I277" s="8">
        <f t="shared" si="23"/>
        <v>1.2800805597373445E-5</v>
      </c>
      <c r="J277" s="8">
        <f t="shared" si="24"/>
        <v>3.096272459667788E-9</v>
      </c>
    </row>
    <row r="278" spans="1:10" x14ac:dyDescent="0.25">
      <c r="A278" s="1">
        <v>33336</v>
      </c>
      <c r="B278" s="2">
        <v>1.395</v>
      </c>
      <c r="C278" s="3">
        <f t="shared" si="25"/>
        <v>-3.5778213478838551E-3</v>
      </c>
      <c r="D278" s="7">
        <f t="shared" si="20"/>
        <v>0.13854209157818367</v>
      </c>
      <c r="E278" s="7">
        <f t="shared" si="22"/>
        <v>0.15291277111536519</v>
      </c>
      <c r="G278" s="8"/>
      <c r="H278" s="8">
        <f t="shared" si="21"/>
        <v>6.4017291088788673E-5</v>
      </c>
      <c r="I278" s="8">
        <f t="shared" si="23"/>
        <v>8.2455256428139687E-6</v>
      </c>
      <c r="J278" s="8">
        <f t="shared" si="24"/>
        <v>3.110489820960818E-9</v>
      </c>
    </row>
    <row r="279" spans="1:10" x14ac:dyDescent="0.25">
      <c r="A279" s="1">
        <v>33337</v>
      </c>
      <c r="B279" s="2">
        <v>1.391</v>
      </c>
      <c r="C279" s="3">
        <f t="shared" si="25"/>
        <v>-2.8715023320230767E-3</v>
      </c>
      <c r="D279" s="7">
        <f t="shared" si="20"/>
        <v>0.13951393160830891</v>
      </c>
      <c r="E279" s="7">
        <f t="shared" si="22"/>
        <v>0.14751745340210898</v>
      </c>
      <c r="G279" s="8"/>
      <c r="H279" s="8">
        <f t="shared" si="21"/>
        <v>5.9579463540707446E-5</v>
      </c>
      <c r="I279" s="8">
        <f t="shared" si="23"/>
        <v>1.1755272468953682E-4</v>
      </c>
      <c r="J279" s="8">
        <f t="shared" si="24"/>
        <v>3.3608990082303689E-9</v>
      </c>
    </row>
    <row r="280" spans="1:10" x14ac:dyDescent="0.25">
      <c r="A280" s="1">
        <v>33338</v>
      </c>
      <c r="B280" s="2">
        <v>1.3759999999999999</v>
      </c>
      <c r="C280" s="3">
        <f t="shared" si="25"/>
        <v>-1.0842173430153975E-2</v>
      </c>
      <c r="D280" s="7">
        <f t="shared" si="20"/>
        <v>0.14264811571317715</v>
      </c>
      <c r="E280" s="7">
        <f t="shared" si="22"/>
        <v>0.15312184199544424</v>
      </c>
      <c r="G280" s="8"/>
      <c r="H280" s="8">
        <f t="shared" si="21"/>
        <v>6.4192466792820785E-5</v>
      </c>
      <c r="I280" s="8">
        <f t="shared" si="23"/>
        <v>5.2854120293591525E-7</v>
      </c>
      <c r="J280" s="8">
        <f t="shared" si="24"/>
        <v>4.0530954215143967E-9</v>
      </c>
    </row>
    <row r="281" spans="1:10" x14ac:dyDescent="0.25">
      <c r="A281" s="1">
        <v>33339</v>
      </c>
      <c r="B281" s="2">
        <v>1.375</v>
      </c>
      <c r="C281" s="3">
        <f t="shared" si="25"/>
        <v>-7.2700839261724841E-4</v>
      </c>
      <c r="D281" s="7">
        <f t="shared" si="20"/>
        <v>0.12794102950249853</v>
      </c>
      <c r="E281" s="7">
        <f t="shared" si="22"/>
        <v>0.14695580650036638</v>
      </c>
      <c r="G281" s="8"/>
      <c r="H281" s="8">
        <f t="shared" si="21"/>
        <v>5.9126650415258384E-5</v>
      </c>
      <c r="I281" s="8">
        <f t="shared" si="23"/>
        <v>5.2854120293593653E-7</v>
      </c>
      <c r="J281" s="8">
        <f t="shared" si="24"/>
        <v>3.4337384032592691E-9</v>
      </c>
    </row>
    <row r="282" spans="1:10" x14ac:dyDescent="0.25">
      <c r="A282" s="1">
        <v>33340</v>
      </c>
      <c r="B282" s="2">
        <v>1.3759999999999999</v>
      </c>
      <c r="C282" s="3">
        <f t="shared" si="25"/>
        <v>7.2700839261726304E-4</v>
      </c>
      <c r="D282" s="7">
        <f t="shared" si="20"/>
        <v>0.12120425787512978</v>
      </c>
      <c r="E282" s="7">
        <f t="shared" si="22"/>
        <v>0.14104236747882118</v>
      </c>
      <c r="G282" s="8"/>
      <c r="H282" s="8">
        <f t="shared" si="21"/>
        <v>5.4463927238961905E-5</v>
      </c>
      <c r="I282" s="8">
        <f t="shared" si="23"/>
        <v>1.8931077730506672E-5</v>
      </c>
      <c r="J282" s="8">
        <f t="shared" si="24"/>
        <v>1.2625833941905276E-9</v>
      </c>
    </row>
    <row r="283" spans="1:10" x14ac:dyDescent="0.25">
      <c r="A283" s="1">
        <v>33343</v>
      </c>
      <c r="B283" s="2">
        <v>1.3819999999999999</v>
      </c>
      <c r="C283" s="3">
        <f t="shared" si="25"/>
        <v>4.3509858343261324E-3</v>
      </c>
      <c r="D283" s="7">
        <f t="shared" si="20"/>
        <v>0.12202779823095296</v>
      </c>
      <c r="E283" s="7">
        <f t="shared" si="22"/>
        <v>0.13733260500711561</v>
      </c>
      <c r="G283" s="8"/>
      <c r="H283" s="8">
        <f t="shared" si="21"/>
        <v>5.1636534970678811E-5</v>
      </c>
      <c r="I283" s="8">
        <f t="shared" si="23"/>
        <v>1.8931077730507756E-5</v>
      </c>
      <c r="J283" s="8">
        <f t="shared" si="24"/>
        <v>1.069646933288657E-9</v>
      </c>
    </row>
    <row r="284" spans="1:10" x14ac:dyDescent="0.25">
      <c r="A284" s="1">
        <v>33344</v>
      </c>
      <c r="B284" s="2">
        <v>1.3759999999999999</v>
      </c>
      <c r="C284" s="3">
        <f t="shared" si="25"/>
        <v>-4.3509858343262573E-3</v>
      </c>
      <c r="D284" s="7">
        <f t="shared" si="20"/>
        <v>0.12322941434695588</v>
      </c>
      <c r="E284" s="7">
        <f t="shared" si="22"/>
        <v>0.13382717576514588</v>
      </c>
      <c r="G284" s="8"/>
      <c r="H284" s="8">
        <f t="shared" si="21"/>
        <v>4.903412176119165E-5</v>
      </c>
      <c r="I284" s="8">
        <f t="shared" si="23"/>
        <v>2.1095618527927405E-6</v>
      </c>
      <c r="J284" s="8">
        <f t="shared" si="24"/>
        <v>2.2019143225969179E-9</v>
      </c>
    </row>
    <row r="285" spans="1:10" x14ac:dyDescent="0.25">
      <c r="A285" s="1">
        <v>33345</v>
      </c>
      <c r="B285" s="2">
        <v>1.3779999999999999</v>
      </c>
      <c r="C285" s="3">
        <f t="shared" si="25"/>
        <v>1.4524330803148008E-3</v>
      </c>
      <c r="D285" s="7">
        <f t="shared" si="20"/>
        <v>0.12229523516233926</v>
      </c>
      <c r="E285" s="7">
        <f t="shared" si="22"/>
        <v>0.12863096919892034</v>
      </c>
      <c r="G285" s="8"/>
      <c r="H285" s="8">
        <f t="shared" si="21"/>
        <v>4.5300277171946863E-5</v>
      </c>
      <c r="I285" s="8">
        <f t="shared" si="23"/>
        <v>4.7499651339367023E-6</v>
      </c>
      <c r="J285" s="8">
        <f t="shared" si="24"/>
        <v>1.6443278063799917E-9</v>
      </c>
    </row>
    <row r="286" spans="1:10" x14ac:dyDescent="0.25">
      <c r="A286" s="1">
        <v>33346</v>
      </c>
      <c r="B286" s="2">
        <v>1.375</v>
      </c>
      <c r="C286" s="3">
        <f t="shared" si="25"/>
        <v>-2.1794414729321599E-3</v>
      </c>
      <c r="D286" s="7">
        <f t="shared" si="20"/>
        <v>0.11389591081944155</v>
      </c>
      <c r="E286" s="7">
        <f t="shared" si="22"/>
        <v>0.12396530460573639</v>
      </c>
      <c r="G286" s="8"/>
      <c r="H286" s="8">
        <f t="shared" si="21"/>
        <v>4.2073639277188249E-5</v>
      </c>
      <c r="I286" s="8">
        <f t="shared" si="23"/>
        <v>2.1468921503906043E-4</v>
      </c>
      <c r="J286" s="8">
        <f t="shared" si="24"/>
        <v>2.979613699560264E-8</v>
      </c>
    </row>
    <row r="287" spans="1:10" x14ac:dyDescent="0.25">
      <c r="A287" s="1">
        <v>33347</v>
      </c>
      <c r="B287" s="2">
        <v>1.355</v>
      </c>
      <c r="C287" s="3">
        <f t="shared" si="25"/>
        <v>-1.4652276786870375E-2</v>
      </c>
      <c r="D287" s="7">
        <f t="shared" si="20"/>
        <v>0.10905743732096154</v>
      </c>
      <c r="E287" s="7">
        <f t="shared" si="22"/>
        <v>0.14277321304880122</v>
      </c>
      <c r="G287" s="8"/>
      <c r="H287" s="8">
        <f t="shared" si="21"/>
        <v>5.5808871633890172E-5</v>
      </c>
      <c r="I287" s="8">
        <f t="shared" si="23"/>
        <v>1.366678776960189E-5</v>
      </c>
      <c r="J287" s="8">
        <f t="shared" si="24"/>
        <v>1.7759552324247067E-9</v>
      </c>
    </row>
    <row r="288" spans="1:10" x14ac:dyDescent="0.25">
      <c r="A288" s="1">
        <v>33350</v>
      </c>
      <c r="B288" s="2">
        <v>1.35</v>
      </c>
      <c r="C288" s="3">
        <f t="shared" si="25"/>
        <v>-3.6968618813260916E-3</v>
      </c>
      <c r="D288" s="7">
        <f t="shared" si="20"/>
        <v>0.10499789754088146</v>
      </c>
      <c r="E288" s="7">
        <f t="shared" si="22"/>
        <v>0.13841747934961457</v>
      </c>
      <c r="G288" s="8"/>
      <c r="H288" s="8">
        <f t="shared" si="21"/>
        <v>5.2455574509242918E-5</v>
      </c>
      <c r="I288" s="8">
        <f t="shared" si="23"/>
        <v>8.525906347426538E-4</v>
      </c>
      <c r="J288" s="8">
        <f t="shared" si="24"/>
        <v>6.4021611461472414E-7</v>
      </c>
    </row>
    <row r="289" spans="1:10" x14ac:dyDescent="0.25">
      <c r="A289" s="1">
        <v>33351</v>
      </c>
      <c r="B289" s="2">
        <v>1.39</v>
      </c>
      <c r="C289" s="3">
        <f t="shared" si="25"/>
        <v>2.9199154692262135E-2</v>
      </c>
      <c r="D289" s="7">
        <f t="shared" si="20"/>
        <v>0.1640962195244694</v>
      </c>
      <c r="E289" s="7">
        <f t="shared" si="22"/>
        <v>0.20594668014476053</v>
      </c>
      <c r="G289" s="8"/>
      <c r="H289" s="8">
        <f t="shared" si="21"/>
        <v>1.1612329928172019E-4</v>
      </c>
      <c r="I289" s="8">
        <f t="shared" si="23"/>
        <v>5.2131980798643419E-5</v>
      </c>
      <c r="J289" s="8">
        <f t="shared" si="24"/>
        <v>4.0948888412025634E-9</v>
      </c>
    </row>
    <row r="290" spans="1:10" x14ac:dyDescent="0.25">
      <c r="A290" s="1">
        <v>33352</v>
      </c>
      <c r="B290" s="2">
        <v>1.38</v>
      </c>
      <c r="C290" s="3">
        <f t="shared" si="25"/>
        <v>-7.2202479734870201E-3</v>
      </c>
      <c r="D290" s="7">
        <f t="shared" si="20"/>
        <v>0.16595943094917973</v>
      </c>
      <c r="E290" s="7">
        <f t="shared" si="22"/>
        <v>0.20138080962134219</v>
      </c>
      <c r="G290" s="8"/>
      <c r="H290" s="8">
        <f t="shared" si="21"/>
        <v>1.1103143185146411E-4</v>
      </c>
      <c r="I290" s="8">
        <f t="shared" si="23"/>
        <v>5.2548052895389608E-7</v>
      </c>
      <c r="J290" s="8">
        <f t="shared" si="24"/>
        <v>1.2211565277692998E-8</v>
      </c>
    </row>
    <row r="291" spans="1:10" x14ac:dyDescent="0.25">
      <c r="A291" s="1">
        <v>33353</v>
      </c>
      <c r="B291" s="2">
        <v>1.379</v>
      </c>
      <c r="C291" s="3">
        <f t="shared" si="25"/>
        <v>-7.249003579485225E-4</v>
      </c>
      <c r="D291" s="7">
        <f t="shared" ref="D291:D354" si="26">STDEV(C271:C291)*SQRT(365.25)</f>
        <v>0.16594590031148179</v>
      </c>
      <c r="E291" s="7">
        <f t="shared" si="22"/>
        <v>0.19324221339674635</v>
      </c>
      <c r="G291" s="8"/>
      <c r="H291" s="8">
        <f t="shared" si="21"/>
        <v>1.0223833822990734E-4</v>
      </c>
      <c r="I291" s="8">
        <f t="shared" si="23"/>
        <v>7.6388317893964232E-5</v>
      </c>
      <c r="J291" s="8">
        <f t="shared" si="24"/>
        <v>6.6822355136867247E-10</v>
      </c>
    </row>
    <row r="292" spans="1:10" x14ac:dyDescent="0.25">
      <c r="A292" s="1">
        <v>33354</v>
      </c>
      <c r="B292" s="2">
        <v>1.367</v>
      </c>
      <c r="C292" s="3">
        <f t="shared" si="25"/>
        <v>-8.7400410693522623E-3</v>
      </c>
      <c r="D292" s="7">
        <f t="shared" si="26"/>
        <v>0.16572041647378</v>
      </c>
      <c r="E292" s="7">
        <f t="shared" si="22"/>
        <v>0.19128843102216483</v>
      </c>
      <c r="G292" s="8"/>
      <c r="H292" s="8">
        <f t="shared" ref="H292:H355" si="27">(E292^2)/365.25</f>
        <v>1.0018142051450108E-4</v>
      </c>
      <c r="I292" s="8">
        <f t="shared" si="23"/>
        <v>2.6087946104508745E-5</v>
      </c>
      <c r="J292" s="8">
        <f t="shared" si="24"/>
        <v>5.4898429501441894E-9</v>
      </c>
    </row>
    <row r="293" spans="1:10" x14ac:dyDescent="0.25">
      <c r="A293" s="1">
        <v>33357</v>
      </c>
      <c r="B293" s="2">
        <v>1.3740000000000001</v>
      </c>
      <c r="C293" s="3">
        <f t="shared" si="25"/>
        <v>5.107636058345264E-3</v>
      </c>
      <c r="D293" s="7">
        <f t="shared" si="26"/>
        <v>0.16667719418685653</v>
      </c>
      <c r="E293" s="7">
        <f t="shared" ref="E293:E356" si="28">SQRT(alpha*(E292/SQRT(365.25))^2+(1-alpha)*C293^2)*SQRT(365.25)</f>
        <v>0.18557439580130447</v>
      </c>
      <c r="G293" s="8"/>
      <c r="H293" s="8">
        <f t="shared" si="27"/>
        <v>9.4285712188964293E-5</v>
      </c>
      <c r="I293" s="8">
        <f t="shared" ref="I293:I356" si="29">C294^2</f>
        <v>5.2931054963109132E-7</v>
      </c>
      <c r="J293" s="8">
        <f t="shared" ref="J293:J356" si="30">(H293-I293)^2</f>
        <v>8.7902628483559619E-9</v>
      </c>
    </row>
    <row r="294" spans="1:10" x14ac:dyDescent="0.25">
      <c r="A294" s="1">
        <v>33358</v>
      </c>
      <c r="B294" s="2">
        <v>1.375</v>
      </c>
      <c r="C294" s="3">
        <f t="shared" si="25"/>
        <v>7.275373183769279E-4</v>
      </c>
      <c r="D294" s="7">
        <f t="shared" si="26"/>
        <v>0.16561621766514836</v>
      </c>
      <c r="E294" s="7">
        <f t="shared" si="28"/>
        <v>0.17808137917545133</v>
      </c>
      <c r="G294" s="8"/>
      <c r="H294" s="8">
        <f t="shared" si="27"/>
        <v>8.6825400709187873E-5</v>
      </c>
      <c r="I294" s="8">
        <f t="shared" si="29"/>
        <v>5.2854120293593653E-7</v>
      </c>
      <c r="J294" s="8">
        <f t="shared" si="30"/>
        <v>7.4471479606417857E-9</v>
      </c>
    </row>
    <row r="295" spans="1:10" x14ac:dyDescent="0.25">
      <c r="A295" s="1">
        <v>33359</v>
      </c>
      <c r="B295" s="2">
        <v>1.3759999999999999</v>
      </c>
      <c r="C295" s="3">
        <f t="shared" si="25"/>
        <v>7.2700839261726304E-4</v>
      </c>
      <c r="D295" s="7">
        <f t="shared" si="26"/>
        <v>0.16451344105984675</v>
      </c>
      <c r="E295" s="7">
        <f t="shared" si="28"/>
        <v>0.17089440720951721</v>
      </c>
      <c r="G295" s="8"/>
      <c r="H295" s="8">
        <f t="shared" si="27"/>
        <v>7.995865411496862E-5</v>
      </c>
      <c r="I295" s="8">
        <f t="shared" si="29"/>
        <v>5.320212035339699E-5</v>
      </c>
      <c r="J295" s="8">
        <f t="shared" si="30"/>
        <v>7.1591209893412247E-10</v>
      </c>
    </row>
    <row r="296" spans="1:10" x14ac:dyDescent="0.25">
      <c r="A296" s="1">
        <v>33360</v>
      </c>
      <c r="B296" s="2">
        <v>1.3660000000000001</v>
      </c>
      <c r="C296" s="3">
        <f t="shared" si="25"/>
        <v>-7.2939783625533871E-3</v>
      </c>
      <c r="D296" s="7">
        <f t="shared" si="26"/>
        <v>0.16627606941467457</v>
      </c>
      <c r="E296" s="7">
        <f t="shared" si="28"/>
        <v>0.16860386373881525</v>
      </c>
      <c r="G296" s="8"/>
      <c r="H296" s="8">
        <f t="shared" si="27"/>
        <v>7.782960401822582E-5</v>
      </c>
      <c r="I296" s="8">
        <f t="shared" si="29"/>
        <v>5.3986808863778414E-5</v>
      </c>
      <c r="J296" s="8">
        <f t="shared" si="30"/>
        <v>5.6847888077694072E-10</v>
      </c>
    </row>
    <row r="297" spans="1:10" x14ac:dyDescent="0.25">
      <c r="A297" s="1">
        <v>33361</v>
      </c>
      <c r="B297" s="2">
        <v>1.3560000000000001</v>
      </c>
      <c r="C297" s="3">
        <f t="shared" si="25"/>
        <v>-7.347571630394522E-3</v>
      </c>
      <c r="D297" s="7">
        <f t="shared" si="26"/>
        <v>0.16429238740968979</v>
      </c>
      <c r="E297" s="7">
        <f t="shared" si="28"/>
        <v>0.16653621359415363</v>
      </c>
      <c r="G297" s="8"/>
      <c r="H297" s="8">
        <f t="shared" si="27"/>
        <v>7.5932403664004272E-5</v>
      </c>
      <c r="I297" s="8">
        <f t="shared" si="29"/>
        <v>5.4345106370337172E-7</v>
      </c>
      <c r="J297" s="8">
        <f t="shared" si="30"/>
        <v>5.6834941741704167E-9</v>
      </c>
    </row>
    <row r="298" spans="1:10" x14ac:dyDescent="0.25">
      <c r="A298" s="1">
        <v>33364</v>
      </c>
      <c r="B298" s="2">
        <v>1.357</v>
      </c>
      <c r="C298" s="3">
        <f t="shared" si="25"/>
        <v>7.3719133452813436E-4</v>
      </c>
      <c r="D298" s="7">
        <f t="shared" si="26"/>
        <v>0.16456481678507534</v>
      </c>
      <c r="E298" s="7">
        <f t="shared" si="28"/>
        <v>0.15982256406980178</v>
      </c>
      <c r="G298" s="8"/>
      <c r="H298" s="8">
        <f t="shared" si="27"/>
        <v>6.993361255536179E-5</v>
      </c>
      <c r="I298" s="8">
        <f t="shared" si="29"/>
        <v>8.7144909457374513E-6</v>
      </c>
      <c r="J298" s="8">
        <f t="shared" si="30"/>
        <v>3.7477808506539726E-9</v>
      </c>
    </row>
    <row r="299" spans="1:10" x14ac:dyDescent="0.25">
      <c r="A299" s="1">
        <v>33365</v>
      </c>
      <c r="B299" s="2">
        <v>1.353</v>
      </c>
      <c r="C299" s="3">
        <f t="shared" si="25"/>
        <v>-2.9520316640811038E-3</v>
      </c>
      <c r="D299" s="7">
        <f t="shared" si="26"/>
        <v>0.16444016070430728</v>
      </c>
      <c r="E299" s="7">
        <f t="shared" si="28"/>
        <v>0.15415582000995451</v>
      </c>
      <c r="G299" s="8"/>
      <c r="H299" s="8">
        <f t="shared" si="27"/>
        <v>6.5062332218867875E-5</v>
      </c>
      <c r="I299" s="8">
        <f t="shared" si="29"/>
        <v>1.9753151450736157E-5</v>
      </c>
      <c r="J299" s="8">
        <f t="shared" si="30"/>
        <v>2.0529218618792369E-9</v>
      </c>
    </row>
    <row r="300" spans="1:10" x14ac:dyDescent="0.25">
      <c r="A300" s="1">
        <v>33366</v>
      </c>
      <c r="B300" s="2">
        <v>1.347</v>
      </c>
      <c r="C300" s="3">
        <f t="shared" si="25"/>
        <v>-4.4444517604240183E-3</v>
      </c>
      <c r="D300" s="7">
        <f t="shared" si="26"/>
        <v>0.16481789641560352</v>
      </c>
      <c r="E300" s="7">
        <f t="shared" si="28"/>
        <v>0.14982382487103091</v>
      </c>
      <c r="G300" s="8"/>
      <c r="H300" s="8">
        <f t="shared" si="27"/>
        <v>6.1457025322341789E-5</v>
      </c>
      <c r="I300" s="8">
        <f t="shared" si="29"/>
        <v>1.3727619233192435E-5</v>
      </c>
      <c r="J300" s="8">
        <f t="shared" si="30"/>
        <v>2.278096205622928E-9</v>
      </c>
    </row>
    <row r="301" spans="1:10" x14ac:dyDescent="0.25">
      <c r="A301" s="1">
        <v>33367</v>
      </c>
      <c r="B301" s="2">
        <v>1.3520000000000001</v>
      </c>
      <c r="C301" s="3">
        <f t="shared" si="25"/>
        <v>3.705080192545424E-3</v>
      </c>
      <c r="D301" s="7">
        <f t="shared" si="26"/>
        <v>0.16092878563436436</v>
      </c>
      <c r="E301" s="7">
        <f t="shared" si="28"/>
        <v>0.14512064017624279</v>
      </c>
      <c r="G301" s="8"/>
      <c r="H301" s="8">
        <f t="shared" si="27"/>
        <v>5.7659138138706459E-5</v>
      </c>
      <c r="I301" s="8">
        <f t="shared" si="29"/>
        <v>2.1915402528415531E-6</v>
      </c>
      <c r="J301" s="8">
        <f t="shared" si="30"/>
        <v>3.0766544152280049E-9</v>
      </c>
    </row>
    <row r="302" spans="1:10" x14ac:dyDescent="0.25">
      <c r="A302" s="1">
        <v>33368</v>
      </c>
      <c r="B302" s="2">
        <v>1.35</v>
      </c>
      <c r="C302" s="3">
        <f t="shared" si="25"/>
        <v>-1.4803851704342195E-3</v>
      </c>
      <c r="D302" s="7">
        <f t="shared" si="26"/>
        <v>0.16094997543001671</v>
      </c>
      <c r="E302" s="7">
        <f t="shared" si="28"/>
        <v>0.13945581319304412</v>
      </c>
      <c r="G302" s="8"/>
      <c r="H302" s="8">
        <f t="shared" si="27"/>
        <v>5.3245513575176502E-5</v>
      </c>
      <c r="I302" s="8">
        <f t="shared" si="29"/>
        <v>5.4910356326583956E-7</v>
      </c>
      <c r="J302" s="8">
        <f t="shared" si="30"/>
        <v>2.7769116281433986E-9</v>
      </c>
    </row>
    <row r="303" spans="1:10" x14ac:dyDescent="0.25">
      <c r="A303" s="1">
        <v>33371</v>
      </c>
      <c r="B303" s="2">
        <v>1.349</v>
      </c>
      <c r="C303" s="3">
        <f t="shared" si="25"/>
        <v>-7.4101522471933031E-4</v>
      </c>
      <c r="D303" s="7">
        <f t="shared" si="26"/>
        <v>0.16079970417965506</v>
      </c>
      <c r="E303" s="7">
        <f t="shared" si="28"/>
        <v>0.13385211082592482</v>
      </c>
      <c r="G303" s="8"/>
      <c r="H303" s="8">
        <f t="shared" si="27"/>
        <v>4.9052395818085316E-5</v>
      </c>
      <c r="I303" s="8">
        <f t="shared" si="29"/>
        <v>0</v>
      </c>
      <c r="J303" s="8">
        <f t="shared" si="30"/>
        <v>2.4061375354941139E-9</v>
      </c>
    </row>
    <row r="304" spans="1:10" x14ac:dyDescent="0.25">
      <c r="A304" s="1">
        <v>33372</v>
      </c>
      <c r="B304" s="2">
        <v>1.349</v>
      </c>
      <c r="C304" s="3">
        <f t="shared" si="25"/>
        <v>0</v>
      </c>
      <c r="D304" s="7">
        <f t="shared" si="26"/>
        <v>0.15919919684047071</v>
      </c>
      <c r="E304" s="7">
        <f t="shared" si="28"/>
        <v>0.12841634909019792</v>
      </c>
      <c r="G304" s="8"/>
      <c r="H304" s="8">
        <f t="shared" si="27"/>
        <v>4.514923672458748E-5</v>
      </c>
      <c r="I304" s="8">
        <f t="shared" si="29"/>
        <v>5.4910356326598081E-7</v>
      </c>
      <c r="J304" s="8">
        <f t="shared" si="30"/>
        <v>1.9891718780076099E-9</v>
      </c>
    </row>
    <row r="305" spans="1:10" x14ac:dyDescent="0.25">
      <c r="A305" s="1">
        <v>33373</v>
      </c>
      <c r="B305" s="2">
        <v>1.35</v>
      </c>
      <c r="C305" s="3">
        <f t="shared" si="25"/>
        <v>7.4101522471942561E-4</v>
      </c>
      <c r="D305" s="7">
        <f t="shared" si="26"/>
        <v>0.15874564191130361</v>
      </c>
      <c r="E305" s="7">
        <f t="shared" si="28"/>
        <v>0.12326608493857784</v>
      </c>
      <c r="G305" s="8"/>
      <c r="H305" s="8">
        <f t="shared" si="27"/>
        <v>4.1600349612825969E-5</v>
      </c>
      <c r="I305" s="8">
        <f t="shared" si="29"/>
        <v>1.3768399457995337E-5</v>
      </c>
      <c r="J305" s="8">
        <f t="shared" si="30"/>
        <v>7.7461744942097696E-10</v>
      </c>
    </row>
    <row r="306" spans="1:10" x14ac:dyDescent="0.25">
      <c r="A306" s="1">
        <v>33374</v>
      </c>
      <c r="B306" s="2">
        <v>1.345</v>
      </c>
      <c r="C306" s="3">
        <f t="shared" si="25"/>
        <v>-3.710579396535713E-3</v>
      </c>
      <c r="D306" s="7">
        <f t="shared" si="26"/>
        <v>0.15880369523599749</v>
      </c>
      <c r="E306" s="7">
        <f t="shared" si="28"/>
        <v>0.11994013883317838</v>
      </c>
      <c r="G306" s="8"/>
      <c r="H306" s="8">
        <f t="shared" si="27"/>
        <v>3.9385727319157026E-5</v>
      </c>
      <c r="I306" s="8">
        <f t="shared" si="29"/>
        <v>2.2144282549236959E-6</v>
      </c>
      <c r="J306" s="8">
        <f t="shared" si="30"/>
        <v>1.3817054741226738E-9</v>
      </c>
    </row>
    <row r="307" spans="1:10" x14ac:dyDescent="0.25">
      <c r="A307" s="1">
        <v>33375</v>
      </c>
      <c r="B307" s="2">
        <v>1.343</v>
      </c>
      <c r="C307" s="3">
        <f t="shared" si="25"/>
        <v>-1.4880955127019556E-3</v>
      </c>
      <c r="D307" s="7">
        <f t="shared" si="26"/>
        <v>0.15874835135243678</v>
      </c>
      <c r="E307" s="7">
        <f t="shared" si="28"/>
        <v>0.11534865833899768</v>
      </c>
      <c r="G307" s="8"/>
      <c r="H307" s="8">
        <f t="shared" si="27"/>
        <v>3.6427961616993345E-5</v>
      </c>
      <c r="I307" s="8">
        <f t="shared" si="29"/>
        <v>6.7639857635227072E-5</v>
      </c>
      <c r="J307" s="8">
        <f t="shared" si="30"/>
        <v>9.741824530530343E-10</v>
      </c>
    </row>
    <row r="308" spans="1:10" x14ac:dyDescent="0.25">
      <c r="A308" s="1">
        <v>33378</v>
      </c>
      <c r="B308" s="2">
        <v>1.3320000000000001</v>
      </c>
      <c r="C308" s="3">
        <f t="shared" si="25"/>
        <v>-8.2243454229030937E-3</v>
      </c>
      <c r="D308" s="7">
        <f t="shared" si="26"/>
        <v>0.15080743606979338</v>
      </c>
      <c r="E308" s="7">
        <f t="shared" si="28"/>
        <v>0.11921592366227246</v>
      </c>
      <c r="G308" s="8"/>
      <c r="H308" s="8">
        <f t="shared" si="27"/>
        <v>3.8911530334425118E-5</v>
      </c>
      <c r="I308" s="8">
        <f t="shared" si="29"/>
        <v>2.257896569897723E-6</v>
      </c>
      <c r="J308" s="8">
        <f t="shared" si="30"/>
        <v>1.3434888681441024E-9</v>
      </c>
    </row>
    <row r="309" spans="1:10" x14ac:dyDescent="0.25">
      <c r="A309" s="1">
        <v>33379</v>
      </c>
      <c r="B309" s="2">
        <v>1.33</v>
      </c>
      <c r="C309" s="3">
        <f t="shared" si="25"/>
        <v>-1.5026298845350185E-3</v>
      </c>
      <c r="D309" s="7">
        <f t="shared" si="26"/>
        <v>0.15031858542829701</v>
      </c>
      <c r="E309" s="7">
        <f t="shared" si="28"/>
        <v>0.11466105546299507</v>
      </c>
      <c r="G309" s="8"/>
      <c r="H309" s="8">
        <f t="shared" si="27"/>
        <v>3.5994955892917264E-5</v>
      </c>
      <c r="I309" s="8">
        <f t="shared" si="29"/>
        <v>2.0260197210543857E-5</v>
      </c>
      <c r="J309" s="8">
        <f t="shared" si="30"/>
        <v>2.4758263079252533E-10</v>
      </c>
    </row>
    <row r="310" spans="1:10" x14ac:dyDescent="0.25">
      <c r="A310" s="1">
        <v>33380</v>
      </c>
      <c r="B310" s="2">
        <v>1.3360000000000001</v>
      </c>
      <c r="C310" s="3">
        <f t="shared" si="25"/>
        <v>4.5011328807916633E-3</v>
      </c>
      <c r="D310" s="7">
        <f t="shared" si="26"/>
        <v>7.8889841989447138E-2</v>
      </c>
      <c r="E310" s="7">
        <f t="shared" si="28"/>
        <v>0.11264924424144389</v>
      </c>
      <c r="G310" s="8"/>
      <c r="H310" s="8">
        <f t="shared" si="27"/>
        <v>3.4742921911481116E-5</v>
      </c>
      <c r="I310" s="8">
        <f t="shared" si="29"/>
        <v>2.0260197210542732E-5</v>
      </c>
      <c r="J310" s="8">
        <f t="shared" si="30"/>
        <v>2.097493147631708E-10</v>
      </c>
    </row>
    <row r="311" spans="1:10" x14ac:dyDescent="0.25">
      <c r="A311" s="1">
        <v>33381</v>
      </c>
      <c r="B311" s="2">
        <v>1.33</v>
      </c>
      <c r="C311" s="3">
        <f t="shared" si="25"/>
        <v>-4.5011328807915384E-3</v>
      </c>
      <c r="D311" s="7">
        <f t="shared" si="26"/>
        <v>7.630538570835714E-2</v>
      </c>
      <c r="E311" s="7">
        <f t="shared" si="28"/>
        <v>0.11076522544119112</v>
      </c>
      <c r="G311" s="8"/>
      <c r="H311" s="8">
        <f t="shared" si="27"/>
        <v>3.3590513804347412E-5</v>
      </c>
      <c r="I311" s="8">
        <f t="shared" si="29"/>
        <v>1.4080127659835122E-5</v>
      </c>
      <c r="J311" s="8">
        <f t="shared" si="30"/>
        <v>3.8065516750797706E-10</v>
      </c>
    </row>
    <row r="312" spans="1:10" x14ac:dyDescent="0.25">
      <c r="A312" s="1">
        <v>33382</v>
      </c>
      <c r="B312" s="2">
        <v>1.335</v>
      </c>
      <c r="C312" s="3">
        <f t="shared" si="25"/>
        <v>3.7523496185503718E-3</v>
      </c>
      <c r="D312" s="7">
        <f t="shared" si="26"/>
        <v>7.9624146860446277E-2</v>
      </c>
      <c r="E312" s="7">
        <f t="shared" si="28"/>
        <v>0.10817530783793523</v>
      </c>
      <c r="G312" s="8"/>
      <c r="H312" s="8">
        <f t="shared" si="27"/>
        <v>3.2038048530683236E-5</v>
      </c>
      <c r="I312" s="8">
        <f t="shared" si="29"/>
        <v>2.2477525284407503E-6</v>
      </c>
      <c r="J312" s="8">
        <f t="shared" si="30"/>
        <v>8.8746173590122468E-10</v>
      </c>
    </row>
    <row r="313" spans="1:10" x14ac:dyDescent="0.25">
      <c r="A313" s="1">
        <v>33385</v>
      </c>
      <c r="B313" s="2">
        <v>1.333</v>
      </c>
      <c r="C313" s="3">
        <f t="shared" si="25"/>
        <v>-1.4992506556412608E-3</v>
      </c>
      <c r="D313" s="7">
        <f t="shared" si="26"/>
        <v>7.3135499378357116E-2</v>
      </c>
      <c r="E313" s="7">
        <f t="shared" si="28"/>
        <v>0.10409654300693733</v>
      </c>
      <c r="G313" s="8"/>
      <c r="H313" s="8">
        <f t="shared" si="27"/>
        <v>2.966759826418933E-5</v>
      </c>
      <c r="I313" s="8">
        <f t="shared" si="29"/>
        <v>2.2545076061450489E-6</v>
      </c>
      <c r="J313" s="8">
        <f t="shared" si="30"/>
        <v>7.5147753942615459E-10</v>
      </c>
    </row>
    <row r="314" spans="1:10" x14ac:dyDescent="0.25">
      <c r="A314" s="1">
        <v>33386</v>
      </c>
      <c r="B314" s="2">
        <v>1.331</v>
      </c>
      <c r="C314" s="3">
        <f t="shared" si="25"/>
        <v>-1.5015017835970255E-3</v>
      </c>
      <c r="D314" s="7">
        <f t="shared" si="26"/>
        <v>6.7720255245299274E-2</v>
      </c>
      <c r="E314" s="7">
        <f t="shared" si="28"/>
        <v>0.10019667135042819</v>
      </c>
      <c r="G314" s="8"/>
      <c r="H314" s="8">
        <f t="shared" si="27"/>
        <v>2.7486305132664521E-5</v>
      </c>
      <c r="I314" s="8">
        <f t="shared" si="29"/>
        <v>9.447262034278956E-5</v>
      </c>
      <c r="J314" s="8">
        <f t="shared" si="30"/>
        <v>4.4871664254302287E-9</v>
      </c>
    </row>
    <row r="315" spans="1:10" x14ac:dyDescent="0.25">
      <c r="A315" s="1">
        <v>33387</v>
      </c>
      <c r="B315" s="2">
        <v>1.3440000000000001</v>
      </c>
      <c r="C315" s="3">
        <f t="shared" si="25"/>
        <v>9.7197026879832886E-3</v>
      </c>
      <c r="D315" s="7">
        <f t="shared" si="26"/>
        <v>8.2028266220841514E-2</v>
      </c>
      <c r="E315" s="7">
        <f t="shared" si="28"/>
        <v>0.10948160705528499</v>
      </c>
      <c r="G315" s="8"/>
      <c r="H315" s="8">
        <f t="shared" si="27"/>
        <v>3.2816488113368462E-5</v>
      </c>
      <c r="I315" s="8">
        <f t="shared" si="29"/>
        <v>2.0019185052375112E-5</v>
      </c>
      <c r="J315" s="8">
        <f t="shared" si="30"/>
        <v>1.6377096563490977E-10</v>
      </c>
    </row>
    <row r="316" spans="1:10" x14ac:dyDescent="0.25">
      <c r="A316" s="1">
        <v>33388</v>
      </c>
      <c r="B316" s="2">
        <v>1.3380000000000001</v>
      </c>
      <c r="C316" s="3">
        <f t="shared" si="25"/>
        <v>-4.4742803949210774E-3</v>
      </c>
      <c r="D316" s="7">
        <f t="shared" si="26"/>
        <v>8.2793509144524755E-2</v>
      </c>
      <c r="E316" s="7">
        <f t="shared" si="28"/>
        <v>0.10776961207573475</v>
      </c>
      <c r="G316" s="8"/>
      <c r="H316" s="8">
        <f t="shared" si="27"/>
        <v>3.1798191066267913E-5</v>
      </c>
      <c r="I316" s="8">
        <f t="shared" si="29"/>
        <v>1.4016940781193978E-5</v>
      </c>
      <c r="J316" s="8">
        <f t="shared" si="30"/>
        <v>3.1617286170044188E-10</v>
      </c>
    </row>
    <row r="317" spans="1:10" x14ac:dyDescent="0.25">
      <c r="A317" s="1">
        <v>33389</v>
      </c>
      <c r="B317" s="2">
        <v>1.333</v>
      </c>
      <c r="C317" s="3">
        <f t="shared" si="25"/>
        <v>-3.7439205094651753E-3</v>
      </c>
      <c r="D317" s="7">
        <f t="shared" si="26"/>
        <v>7.9379487914186406E-2</v>
      </c>
      <c r="E317" s="7">
        <f t="shared" si="28"/>
        <v>0.10534470035929516</v>
      </c>
      <c r="G317" s="8"/>
      <c r="H317" s="8">
        <f t="shared" si="27"/>
        <v>3.0383315246515213E-5</v>
      </c>
      <c r="I317" s="8">
        <f t="shared" si="29"/>
        <v>0</v>
      </c>
      <c r="J317" s="8">
        <f t="shared" si="30"/>
        <v>9.2314584536912372E-10</v>
      </c>
    </row>
    <row r="318" spans="1:10" x14ac:dyDescent="0.25">
      <c r="A318" s="1">
        <v>33392</v>
      </c>
      <c r="B318" s="2">
        <v>1.333</v>
      </c>
      <c r="C318" s="3">
        <f t="shared" si="25"/>
        <v>0</v>
      </c>
      <c r="D318" s="7">
        <f t="shared" si="26"/>
        <v>7.4704347266195986E-2</v>
      </c>
      <c r="E318" s="7">
        <f t="shared" si="28"/>
        <v>0.10106663042269641</v>
      </c>
      <c r="G318" s="8"/>
      <c r="H318" s="8">
        <f t="shared" si="27"/>
        <v>2.7965677713888854E-5</v>
      </c>
      <c r="I318" s="8">
        <f t="shared" si="29"/>
        <v>9.0315964757987225E-6</v>
      </c>
      <c r="J318" s="8">
        <f t="shared" si="30"/>
        <v>3.5849943233059678E-10</v>
      </c>
    </row>
    <row r="319" spans="1:10" x14ac:dyDescent="0.25">
      <c r="A319" s="1">
        <v>33393</v>
      </c>
      <c r="B319" s="2">
        <v>1.329</v>
      </c>
      <c r="C319" s="3">
        <f t="shared" si="25"/>
        <v>-3.0052614654633167E-3</v>
      </c>
      <c r="D319" s="7">
        <f t="shared" si="26"/>
        <v>7.4914753687555513E-2</v>
      </c>
      <c r="E319" s="7">
        <f t="shared" si="28"/>
        <v>9.8306537002606512E-2</v>
      </c>
      <c r="G319" s="8"/>
      <c r="H319" s="8">
        <f t="shared" si="27"/>
        <v>2.6459069726063914E-5</v>
      </c>
      <c r="I319" s="8">
        <f t="shared" si="29"/>
        <v>1.1215051668025511E-4</v>
      </c>
      <c r="J319" s="8">
        <f t="shared" si="30"/>
        <v>7.3430240811029648E-9</v>
      </c>
    </row>
    <row r="320" spans="1:10" x14ac:dyDescent="0.25">
      <c r="A320" s="1">
        <v>33394</v>
      </c>
      <c r="B320" s="2">
        <v>1.3149999999999999</v>
      </c>
      <c r="C320" s="3">
        <f t="shared" si="25"/>
        <v>-1.0590114101380358E-2</v>
      </c>
      <c r="D320" s="7">
        <f t="shared" si="26"/>
        <v>8.4696532226113952E-2</v>
      </c>
      <c r="E320" s="7">
        <f t="shared" si="28"/>
        <v>0.11024817037259098</v>
      </c>
      <c r="G320" s="8"/>
      <c r="H320" s="8">
        <f t="shared" si="27"/>
        <v>3.3277642903501296E-5</v>
      </c>
      <c r="I320" s="8">
        <f t="shared" si="29"/>
        <v>1.8996448136103557E-4</v>
      </c>
      <c r="J320" s="8">
        <f t="shared" si="30"/>
        <v>2.4550765345817437E-8</v>
      </c>
    </row>
    <row r="321" spans="1:10" x14ac:dyDescent="0.25">
      <c r="A321" s="1">
        <v>33395</v>
      </c>
      <c r="B321" s="2">
        <v>1.2969999999999999</v>
      </c>
      <c r="C321" s="3">
        <f t="shared" si="25"/>
        <v>-1.3782760295421073E-2</v>
      </c>
      <c r="D321" s="7">
        <f t="shared" si="26"/>
        <v>9.8708936104737688E-2</v>
      </c>
      <c r="E321" s="7">
        <f t="shared" si="28"/>
        <v>0.12926140027452243</v>
      </c>
      <c r="G321" s="8"/>
      <c r="H321" s="8">
        <f t="shared" si="27"/>
        <v>4.5745406162711316E-5</v>
      </c>
      <c r="I321" s="8">
        <f t="shared" si="29"/>
        <v>1.1778369545823411E-4</v>
      </c>
      <c r="J321" s="8">
        <f t="shared" si="30"/>
        <v>5.1895151246254354E-9</v>
      </c>
    </row>
    <row r="322" spans="1:10" x14ac:dyDescent="0.25">
      <c r="A322" s="1">
        <v>33396</v>
      </c>
      <c r="B322" s="2">
        <v>1.2829999999999999</v>
      </c>
      <c r="C322" s="3">
        <f t="shared" si="25"/>
        <v>-1.0852819700807441E-2</v>
      </c>
      <c r="D322" s="7">
        <f t="shared" si="26"/>
        <v>0.1024778286309788</v>
      </c>
      <c r="E322" s="7">
        <f t="shared" si="28"/>
        <v>0.13712106483860734</v>
      </c>
      <c r="G322" s="8"/>
      <c r="H322" s="8">
        <f t="shared" si="27"/>
        <v>5.1477580896573738E-5</v>
      </c>
      <c r="I322" s="8">
        <f t="shared" si="29"/>
        <v>9.6897914211878872E-6</v>
      </c>
      <c r="J322" s="8">
        <f t="shared" si="30"/>
        <v>1.7462193492391682E-9</v>
      </c>
    </row>
    <row r="323" spans="1:10" x14ac:dyDescent="0.25">
      <c r="A323" s="1">
        <v>33399</v>
      </c>
      <c r="B323" s="2">
        <v>1.2869999999999999</v>
      </c>
      <c r="C323" s="3">
        <f t="shared" si="25"/>
        <v>3.1128429804903246E-3</v>
      </c>
      <c r="D323" s="7">
        <f t="shared" si="26"/>
        <v>0.10506562823212429</v>
      </c>
      <c r="E323" s="7">
        <f t="shared" si="28"/>
        <v>0.1326185946363701</v>
      </c>
      <c r="G323" s="8"/>
      <c r="H323" s="8">
        <f t="shared" si="27"/>
        <v>4.8152475409516369E-5</v>
      </c>
      <c r="I323" s="8">
        <f t="shared" si="29"/>
        <v>2.9744487266609794E-5</v>
      </c>
      <c r="J323" s="8">
        <f t="shared" si="30"/>
        <v>3.3885402746938907E-10</v>
      </c>
    </row>
    <row r="324" spans="1:10" x14ac:dyDescent="0.25">
      <c r="A324" s="1">
        <v>33400</v>
      </c>
      <c r="B324" s="2">
        <v>1.28</v>
      </c>
      <c r="C324" s="3">
        <f t="shared" si="25"/>
        <v>-5.4538506824637024E-3</v>
      </c>
      <c r="D324" s="7">
        <f t="shared" si="26"/>
        <v>0.10564522203407241</v>
      </c>
      <c r="E324" s="7">
        <f t="shared" si="28"/>
        <v>0.13058596066968817</v>
      </c>
      <c r="G324" s="8"/>
      <c r="H324" s="8">
        <f t="shared" si="27"/>
        <v>4.6687729292334966E-5</v>
      </c>
      <c r="I324" s="8">
        <f t="shared" si="29"/>
        <v>4.978834574738386E-5</v>
      </c>
      <c r="J324" s="8">
        <f t="shared" si="30"/>
        <v>9.6138224013199695E-12</v>
      </c>
    </row>
    <row r="325" spans="1:10" x14ac:dyDescent="0.25">
      <c r="A325" s="1">
        <v>33401</v>
      </c>
      <c r="B325" s="2">
        <v>1.2709999999999999</v>
      </c>
      <c r="C325" s="3">
        <f t="shared" si="25"/>
        <v>-7.0560857242088449E-3</v>
      </c>
      <c r="D325" s="7">
        <f t="shared" si="26"/>
        <v>0.10668890640849921</v>
      </c>
      <c r="E325" s="7">
        <f t="shared" si="28"/>
        <v>0.13093054474057142</v>
      </c>
      <c r="G325" s="8"/>
      <c r="H325" s="8">
        <f t="shared" si="27"/>
        <v>4.693444913364209E-5</v>
      </c>
      <c r="I325" s="8">
        <f t="shared" si="29"/>
        <v>2.9450361345482518E-4</v>
      </c>
      <c r="J325" s="8">
        <f t="shared" si="30"/>
        <v>6.1290491122688946E-8</v>
      </c>
    </row>
    <row r="326" spans="1:10" x14ac:dyDescent="0.25">
      <c r="A326" s="1">
        <v>33402</v>
      </c>
      <c r="B326" s="2">
        <v>1.2929999999999999</v>
      </c>
      <c r="C326" s="3">
        <f t="shared" si="25"/>
        <v>1.716110758240345E-2</v>
      </c>
      <c r="D326" s="7">
        <f t="shared" si="26"/>
        <v>0.13497173920373667</v>
      </c>
      <c r="E326" s="7">
        <f t="shared" si="28"/>
        <v>0.15600643083642074</v>
      </c>
      <c r="G326" s="8"/>
      <c r="H326" s="8">
        <f t="shared" si="27"/>
        <v>6.663383015008604E-5</v>
      </c>
      <c r="I326" s="8">
        <f t="shared" si="29"/>
        <v>0</v>
      </c>
      <c r="J326" s="8">
        <f t="shared" si="30"/>
        <v>4.4400673204705152E-9</v>
      </c>
    </row>
    <row r="327" spans="1:10" x14ac:dyDescent="0.25">
      <c r="A327" s="1">
        <v>33403</v>
      </c>
      <c r="B327" s="2">
        <v>1.2929999999999999</v>
      </c>
      <c r="C327" s="3">
        <f t="shared" si="25"/>
        <v>0</v>
      </c>
      <c r="D327" s="7">
        <f t="shared" si="26"/>
        <v>0.13502726847873203</v>
      </c>
      <c r="E327" s="7">
        <f t="shared" si="28"/>
        <v>0.14967097761095174</v>
      </c>
      <c r="G327" s="8"/>
      <c r="H327" s="8">
        <f t="shared" si="27"/>
        <v>6.1331694836462753E-5</v>
      </c>
      <c r="I327" s="8">
        <f t="shared" si="29"/>
        <v>5.8890358055437941E-4</v>
      </c>
      <c r="J327" s="8">
        <f t="shared" si="30"/>
        <v>2.7833209459995852E-7</v>
      </c>
    </row>
    <row r="328" spans="1:10" x14ac:dyDescent="0.25">
      <c r="A328" s="1">
        <v>33406</v>
      </c>
      <c r="B328" s="2">
        <v>1.262</v>
      </c>
      <c r="C328" s="3">
        <f t="shared" si="25"/>
        <v>-2.4267335670698987E-2</v>
      </c>
      <c r="D328" s="7">
        <f t="shared" si="26"/>
        <v>0.16411387375198266</v>
      </c>
      <c r="E328" s="7">
        <f t="shared" si="28"/>
        <v>0.19425351594257914</v>
      </c>
      <c r="G328" s="8"/>
      <c r="H328" s="8">
        <f t="shared" si="27"/>
        <v>1.0331123465038699E-4</v>
      </c>
      <c r="I328" s="8">
        <f t="shared" si="29"/>
        <v>1.8393419655940373E-4</v>
      </c>
      <c r="J328" s="8">
        <f t="shared" si="30"/>
        <v>6.5000619869827648E-9</v>
      </c>
    </row>
    <row r="329" spans="1:10" x14ac:dyDescent="0.25">
      <c r="A329" s="1">
        <v>33407</v>
      </c>
      <c r="B329" s="2">
        <v>1.2450000000000001</v>
      </c>
      <c r="C329" s="3">
        <f t="shared" si="25"/>
        <v>-1.3562234202350427E-2</v>
      </c>
      <c r="D329" s="7">
        <f t="shared" si="26"/>
        <v>0.168685691657498</v>
      </c>
      <c r="E329" s="7">
        <f t="shared" si="28"/>
        <v>0.20019391838121781</v>
      </c>
      <c r="G329" s="8"/>
      <c r="H329" s="8">
        <f t="shared" si="27"/>
        <v>1.0972650227741465E-4</v>
      </c>
      <c r="I329" s="8">
        <f t="shared" si="29"/>
        <v>5.949429855080519E-4</v>
      </c>
      <c r="J329" s="8">
        <f t="shared" si="30"/>
        <v>2.354350355987073E-7</v>
      </c>
    </row>
    <row r="330" spans="1:10" x14ac:dyDescent="0.25">
      <c r="A330" s="1">
        <v>33408</v>
      </c>
      <c r="B330" s="2">
        <v>1.2150000000000001</v>
      </c>
      <c r="C330" s="3">
        <f t="shared" si="25"/>
        <v>-2.4391453124159124E-2</v>
      </c>
      <c r="D330" s="7">
        <f t="shared" si="26"/>
        <v>0.19008984187244973</v>
      </c>
      <c r="E330" s="7">
        <f t="shared" si="28"/>
        <v>0.23276520430891834</v>
      </c>
      <c r="G330" s="8"/>
      <c r="H330" s="8">
        <f t="shared" si="27"/>
        <v>1.4833577094311432E-4</v>
      </c>
      <c r="I330" s="8">
        <f t="shared" si="29"/>
        <v>1.6247125727925536E-3</v>
      </c>
      <c r="J330" s="8">
        <f t="shared" si="30"/>
        <v>2.1796884610391783E-6</v>
      </c>
    </row>
    <row r="331" spans="1:10" x14ac:dyDescent="0.25">
      <c r="A331" s="1">
        <v>33409</v>
      </c>
      <c r="B331" s="2">
        <v>1.167</v>
      </c>
      <c r="C331" s="3">
        <f t="shared" si="25"/>
        <v>-4.0307723488092868E-2</v>
      </c>
      <c r="D331" s="7">
        <f t="shared" si="26"/>
        <v>0.23799429317511037</v>
      </c>
      <c r="E331" s="7">
        <f t="shared" si="28"/>
        <v>0.31158971994467599</v>
      </c>
      <c r="G331" s="8"/>
      <c r="H331" s="8">
        <f t="shared" si="27"/>
        <v>2.6581287768706808E-4</v>
      </c>
      <c r="I331" s="8">
        <f t="shared" si="29"/>
        <v>5.6215613721698546E-4</v>
      </c>
      <c r="J331" s="8">
        <f t="shared" si="30"/>
        <v>8.7819327468815963E-8</v>
      </c>
    </row>
    <row r="332" spans="1:10" x14ac:dyDescent="0.25">
      <c r="A332" s="1">
        <v>33410</v>
      </c>
      <c r="B332" s="2">
        <v>1.1950000000000001</v>
      </c>
      <c r="C332" s="3">
        <f t="shared" si="25"/>
        <v>2.3709832079054999E-2</v>
      </c>
      <c r="D332" s="7">
        <f t="shared" si="26"/>
        <v>0.26922395788049491</v>
      </c>
      <c r="E332" s="7">
        <f t="shared" si="28"/>
        <v>0.32511673748286402</v>
      </c>
      <c r="G332" s="8"/>
      <c r="H332" s="8">
        <f t="shared" si="27"/>
        <v>2.8939327307734843E-4</v>
      </c>
      <c r="I332" s="8">
        <f t="shared" si="29"/>
        <v>4.4362008017978134E-3</v>
      </c>
      <c r="J332" s="8">
        <f t="shared" si="30"/>
        <v>1.7196012680252728E-5</v>
      </c>
    </row>
    <row r="333" spans="1:10" x14ac:dyDescent="0.25">
      <c r="A333" s="1">
        <v>33413</v>
      </c>
      <c r="B333" s="2">
        <v>1.1180000000000001</v>
      </c>
      <c r="C333" s="3">
        <f t="shared" si="25"/>
        <v>-6.6604810650566476E-2</v>
      </c>
      <c r="D333" s="7">
        <f t="shared" si="26"/>
        <v>0.36856199724608701</v>
      </c>
      <c r="E333" s="7">
        <f t="shared" si="28"/>
        <v>0.47562713665819728</v>
      </c>
      <c r="G333" s="8"/>
      <c r="H333" s="8">
        <f t="shared" si="27"/>
        <v>6.1935981690807796E-4</v>
      </c>
      <c r="I333" s="8">
        <f t="shared" si="29"/>
        <v>1.9912130423424961E-5</v>
      </c>
      <c r="J333" s="8">
        <f t="shared" si="30"/>
        <v>3.5933752883180284E-7</v>
      </c>
    </row>
    <row r="334" spans="1:10" x14ac:dyDescent="0.25">
      <c r="A334" s="1">
        <v>33414</v>
      </c>
      <c r="B334" s="2">
        <v>1.123</v>
      </c>
      <c r="C334" s="3">
        <f t="shared" si="25"/>
        <v>4.4623010233986859E-3</v>
      </c>
      <c r="D334" s="7">
        <f t="shared" si="26"/>
        <v>0.37144173471369657</v>
      </c>
      <c r="E334" s="7">
        <f t="shared" si="28"/>
        <v>0.45694550206168949</v>
      </c>
      <c r="G334" s="8"/>
      <c r="H334" s="8">
        <f t="shared" si="27"/>
        <v>5.716610317711416E-4</v>
      </c>
      <c r="I334" s="8">
        <f t="shared" si="29"/>
        <v>2.8148234120208888E-4</v>
      </c>
      <c r="J334" s="8">
        <f t="shared" si="30"/>
        <v>8.4203672460370049E-8</v>
      </c>
    </row>
    <row r="335" spans="1:10" x14ac:dyDescent="0.25">
      <c r="A335" s="1">
        <v>33415</v>
      </c>
      <c r="B335" s="2">
        <v>1.1419999999999999</v>
      </c>
      <c r="C335" s="3">
        <f t="shared" si="25"/>
        <v>1.6777435477512315E-2</v>
      </c>
      <c r="D335" s="7">
        <f t="shared" si="26"/>
        <v>0.38500376230836875</v>
      </c>
      <c r="E335" s="7">
        <f t="shared" si="28"/>
        <v>0.44762217963765738</v>
      </c>
      <c r="G335" s="8"/>
      <c r="H335" s="8">
        <f t="shared" si="27"/>
        <v>5.485711586682196E-4</v>
      </c>
      <c r="I335" s="8">
        <f t="shared" si="29"/>
        <v>1.1852050918615198E-3</v>
      </c>
      <c r="J335" s="8">
        <f t="shared" si="30"/>
        <v>4.053027648931715E-7</v>
      </c>
    </row>
    <row r="336" spans="1:10" x14ac:dyDescent="0.25">
      <c r="A336" s="1">
        <v>33416</v>
      </c>
      <c r="B336" s="2">
        <v>1.1819999999999999</v>
      </c>
      <c r="C336" s="3">
        <f t="shared" ref="C336:C399" si="31">LN(B336/B335)</f>
        <v>3.4426807750088009E-2</v>
      </c>
      <c r="D336" s="7">
        <f t="shared" si="26"/>
        <v>0.41737007532001474</v>
      </c>
      <c r="E336" s="7">
        <f t="shared" si="28"/>
        <v>0.46783368340335657</v>
      </c>
      <c r="G336" s="8"/>
      <c r="H336" s="8">
        <f t="shared" si="27"/>
        <v>5.9922889890965661E-4</v>
      </c>
      <c r="I336" s="8">
        <f t="shared" si="29"/>
        <v>4.7341841992022991E-4</v>
      </c>
      <c r="J336" s="8">
        <f t="shared" si="30"/>
        <v>1.5828276623548975E-8</v>
      </c>
    </row>
    <row r="337" spans="1:10" x14ac:dyDescent="0.25">
      <c r="A337" s="1">
        <v>33417</v>
      </c>
      <c r="B337" s="2">
        <v>1.208</v>
      </c>
      <c r="C337" s="3">
        <f t="shared" si="31"/>
        <v>2.1758180528716777E-2</v>
      </c>
      <c r="D337" s="7">
        <f t="shared" si="26"/>
        <v>0.43328953615466093</v>
      </c>
      <c r="E337" s="7">
        <f t="shared" si="28"/>
        <v>0.46390934075646956</v>
      </c>
      <c r="G337" s="8"/>
      <c r="H337" s="8">
        <f t="shared" si="27"/>
        <v>5.8921800531444818E-4</v>
      </c>
      <c r="I337" s="8">
        <f t="shared" si="29"/>
        <v>2.2538393532077732E-4</v>
      </c>
      <c r="J337" s="8">
        <f t="shared" si="30"/>
        <v>1.3237523048815939E-7</v>
      </c>
    </row>
    <row r="338" spans="1:10" x14ac:dyDescent="0.25">
      <c r="A338" s="1">
        <v>33420</v>
      </c>
      <c r="B338" s="2">
        <v>1.19</v>
      </c>
      <c r="C338" s="3">
        <f t="shared" si="31"/>
        <v>-1.5012792389185209E-2</v>
      </c>
      <c r="D338" s="7">
        <f t="shared" si="26"/>
        <v>0.43530011085663267</v>
      </c>
      <c r="E338" s="7">
        <f t="shared" si="28"/>
        <v>0.45236890404770014</v>
      </c>
      <c r="G338" s="8"/>
      <c r="H338" s="8">
        <f t="shared" si="27"/>
        <v>5.6026728363947251E-4</v>
      </c>
      <c r="I338" s="8">
        <f t="shared" si="29"/>
        <v>2.5905618757744812E-4</v>
      </c>
      <c r="J338" s="8">
        <f t="shared" si="30"/>
        <v>9.0728124390886094E-8</v>
      </c>
    </row>
    <row r="339" spans="1:10" x14ac:dyDescent="0.25">
      <c r="A339" s="1">
        <v>33421</v>
      </c>
      <c r="B339" s="2">
        <v>1.171</v>
      </c>
      <c r="C339" s="3">
        <f t="shared" si="31"/>
        <v>-1.6095222507857668E-2</v>
      </c>
      <c r="D339" s="7">
        <f t="shared" si="26"/>
        <v>0.43682395592082529</v>
      </c>
      <c r="E339" s="7">
        <f t="shared" si="28"/>
        <v>0.44258717797345765</v>
      </c>
      <c r="G339" s="8"/>
      <c r="H339" s="8">
        <f t="shared" si="27"/>
        <v>5.3629954854622608E-4</v>
      </c>
      <c r="I339" s="8">
        <f t="shared" si="29"/>
        <v>2.8680119405166682E-4</v>
      </c>
      <c r="J339" s="8">
        <f t="shared" si="30"/>
        <v>6.2249428895492756E-8</v>
      </c>
    </row>
    <row r="340" spans="1:10" x14ac:dyDescent="0.25">
      <c r="A340" s="1">
        <v>33422</v>
      </c>
      <c r="B340" s="2">
        <v>1.1910000000000001</v>
      </c>
      <c r="C340" s="3">
        <f t="shared" si="31"/>
        <v>1.6935205757582835E-2</v>
      </c>
      <c r="D340" s="7">
        <f t="shared" si="26"/>
        <v>0.44725390145650357</v>
      </c>
      <c r="E340" s="7">
        <f t="shared" si="28"/>
        <v>0.4343180198723896</v>
      </c>
      <c r="G340" s="8"/>
      <c r="H340" s="8">
        <f t="shared" si="27"/>
        <v>5.1644665950957818E-4</v>
      </c>
      <c r="I340" s="8">
        <f t="shared" si="29"/>
        <v>1.1317671719148796E-5</v>
      </c>
      <c r="J340" s="8">
        <f t="shared" si="30"/>
        <v>2.5515529430618377E-7</v>
      </c>
    </row>
    <row r="341" spans="1:10" x14ac:dyDescent="0.25">
      <c r="A341" s="1">
        <v>33423</v>
      </c>
      <c r="B341" s="2">
        <v>1.1870000000000001</v>
      </c>
      <c r="C341" s="3">
        <f t="shared" si="31"/>
        <v>-3.3641747456320988E-3</v>
      </c>
      <c r="D341" s="7">
        <f t="shared" si="26"/>
        <v>0.44668451459132308</v>
      </c>
      <c r="E341" s="7">
        <f t="shared" si="28"/>
        <v>0.41707479202249925</v>
      </c>
      <c r="G341" s="8"/>
      <c r="H341" s="8">
        <f t="shared" si="27"/>
        <v>4.7625292851638881E-4</v>
      </c>
      <c r="I341" s="8">
        <f t="shared" si="29"/>
        <v>1.1394207042718068E-5</v>
      </c>
      <c r="J341" s="8">
        <f t="shared" si="30"/>
        <v>2.1609363093013581E-7</v>
      </c>
    </row>
    <row r="342" spans="1:10" x14ac:dyDescent="0.25">
      <c r="A342" s="1">
        <v>33424</v>
      </c>
      <c r="B342" s="2">
        <v>1.1830000000000001</v>
      </c>
      <c r="C342" s="3">
        <f t="shared" si="31"/>
        <v>-3.3755306312812611E-3</v>
      </c>
      <c r="D342" s="7">
        <f t="shared" si="26"/>
        <v>0.44500047028243095</v>
      </c>
      <c r="E342" s="7">
        <f t="shared" si="28"/>
        <v>0.40055088604157013</v>
      </c>
      <c r="G342" s="8"/>
      <c r="H342" s="8">
        <f t="shared" si="27"/>
        <v>4.3926355183760958E-4</v>
      </c>
      <c r="I342" s="8">
        <f t="shared" si="29"/>
        <v>1.5875785037187365E-4</v>
      </c>
      <c r="J342" s="8">
        <f t="shared" si="30"/>
        <v>7.8683448554784572E-8</v>
      </c>
    </row>
    <row r="343" spans="1:10" x14ac:dyDescent="0.25">
      <c r="A343" s="1">
        <v>33427</v>
      </c>
      <c r="B343" s="2">
        <v>1.198</v>
      </c>
      <c r="C343" s="3">
        <f t="shared" si="31"/>
        <v>1.259991469700782E-2</v>
      </c>
      <c r="D343" s="7">
        <f t="shared" si="26"/>
        <v>0.44949768002931312</v>
      </c>
      <c r="E343" s="7">
        <f t="shared" si="28"/>
        <v>0.3902416764038979</v>
      </c>
      <c r="G343" s="8"/>
      <c r="H343" s="8">
        <f t="shared" si="27"/>
        <v>4.1694337030123078E-4</v>
      </c>
      <c r="I343" s="8">
        <f t="shared" si="29"/>
        <v>2.2919117449223556E-4</v>
      </c>
      <c r="J343" s="8">
        <f t="shared" si="30"/>
        <v>3.5250887031099287E-8</v>
      </c>
    </row>
    <row r="344" spans="1:10" x14ac:dyDescent="0.25">
      <c r="A344" s="1">
        <v>33428</v>
      </c>
      <c r="B344" s="2">
        <v>1.18</v>
      </c>
      <c r="C344" s="3">
        <f t="shared" si="31"/>
        <v>-1.5139061215684266E-2</v>
      </c>
      <c r="D344" s="7">
        <f t="shared" si="26"/>
        <v>0.45121063865950789</v>
      </c>
      <c r="E344" s="7">
        <f t="shared" si="28"/>
        <v>0.38318644405605695</v>
      </c>
      <c r="G344" s="8"/>
      <c r="H344" s="8">
        <f t="shared" si="27"/>
        <v>4.0200369858542275E-4</v>
      </c>
      <c r="I344" s="8">
        <f t="shared" si="29"/>
        <v>2.9221965187555492E-4</v>
      </c>
      <c r="J344" s="8">
        <f t="shared" si="30"/>
        <v>1.2052536911994442E-8</v>
      </c>
    </row>
    <row r="345" spans="1:10" x14ac:dyDescent="0.25">
      <c r="A345" s="1">
        <v>33429</v>
      </c>
      <c r="B345" s="2">
        <v>1.1599999999999999</v>
      </c>
      <c r="C345" s="3">
        <f t="shared" si="31"/>
        <v>-1.7094433359300183E-2</v>
      </c>
      <c r="D345" s="7">
        <f t="shared" si="26"/>
        <v>0.45443292720676509</v>
      </c>
      <c r="E345" s="7">
        <f t="shared" si="28"/>
        <v>0.37900020376986432</v>
      </c>
      <c r="G345" s="8"/>
      <c r="H345" s="8">
        <f t="shared" si="27"/>
        <v>3.9326804779630029E-4</v>
      </c>
      <c r="I345" s="8">
        <f t="shared" si="29"/>
        <v>6.7058049732120924E-6</v>
      </c>
      <c r="J345" s="8">
        <f t="shared" si="30"/>
        <v>1.4943036757641621E-7</v>
      </c>
    </row>
    <row r="346" spans="1:10" x14ac:dyDescent="0.25">
      <c r="A346" s="1">
        <v>33430</v>
      </c>
      <c r="B346" s="2">
        <v>1.157</v>
      </c>
      <c r="C346" s="3">
        <f t="shared" si="31"/>
        <v>-2.5895569067336775E-3</v>
      </c>
      <c r="D346" s="7">
        <f t="shared" si="26"/>
        <v>0.45438956824705867</v>
      </c>
      <c r="E346" s="7">
        <f t="shared" si="28"/>
        <v>0.36387682756477663</v>
      </c>
      <c r="G346" s="8"/>
      <c r="H346" s="8">
        <f t="shared" si="27"/>
        <v>3.6250881762794299E-4</v>
      </c>
      <c r="I346" s="8">
        <f t="shared" si="29"/>
        <v>4.7480903156468191E-5</v>
      </c>
      <c r="J346" s="8">
        <f t="shared" si="30"/>
        <v>9.9242586896246836E-8</v>
      </c>
    </row>
    <row r="347" spans="1:10" x14ac:dyDescent="0.25">
      <c r="A347" s="1">
        <v>33431</v>
      </c>
      <c r="B347" s="2">
        <v>1.165</v>
      </c>
      <c r="C347" s="3">
        <f t="shared" si="31"/>
        <v>6.8906388061244503E-3</v>
      </c>
      <c r="D347" s="7">
        <f t="shared" si="26"/>
        <v>0.44742398199436917</v>
      </c>
      <c r="E347" s="7">
        <f t="shared" si="28"/>
        <v>0.35107060091700248</v>
      </c>
      <c r="G347" s="8"/>
      <c r="H347" s="8">
        <f t="shared" si="27"/>
        <v>3.3744166140513412E-4</v>
      </c>
      <c r="I347" s="8">
        <f t="shared" si="29"/>
        <v>1.1748410721508649E-5</v>
      </c>
      <c r="J347" s="8">
        <f t="shared" si="30"/>
        <v>1.0607609354086692E-7</v>
      </c>
    </row>
    <row r="348" spans="1:10" x14ac:dyDescent="0.25">
      <c r="A348" s="1">
        <v>33434</v>
      </c>
      <c r="B348" s="2">
        <v>1.169</v>
      </c>
      <c r="C348" s="3">
        <f t="shared" si="31"/>
        <v>3.4275954722674975E-3</v>
      </c>
      <c r="D348" s="7">
        <f t="shared" si="26"/>
        <v>0.4483458663208687</v>
      </c>
      <c r="E348" s="7">
        <f t="shared" si="28"/>
        <v>0.33732005158774769</v>
      </c>
      <c r="G348" s="8"/>
      <c r="H348" s="8">
        <f t="shared" si="27"/>
        <v>3.1152585134335594E-4</v>
      </c>
      <c r="I348" s="8">
        <f t="shared" si="29"/>
        <v>9.1996255168224673E-4</v>
      </c>
      <c r="J348" s="8">
        <f t="shared" si="30"/>
        <v>3.701952183192772E-7</v>
      </c>
    </row>
    <row r="349" spans="1:10" x14ac:dyDescent="0.25">
      <c r="A349" s="1">
        <v>33435</v>
      </c>
      <c r="B349" s="2">
        <v>1.2050000000000001</v>
      </c>
      <c r="C349" s="3">
        <f t="shared" si="31"/>
        <v>3.0330884452686946E-2</v>
      </c>
      <c r="D349" s="7">
        <f t="shared" si="26"/>
        <v>0.46264600268514572</v>
      </c>
      <c r="E349" s="7">
        <f t="shared" si="28"/>
        <v>0.36258523091875405</v>
      </c>
      <c r="G349" s="8"/>
      <c r="H349" s="8">
        <f t="shared" si="27"/>
        <v>3.5993990330022231E-4</v>
      </c>
      <c r="I349" s="8">
        <f t="shared" si="29"/>
        <v>6.0473710826229588E-4</v>
      </c>
      <c r="J349" s="8">
        <f t="shared" si="30"/>
        <v>5.9925671557243456E-8</v>
      </c>
    </row>
    <row r="350" spans="1:10" x14ac:dyDescent="0.25">
      <c r="A350" s="1">
        <v>33436</v>
      </c>
      <c r="B350" s="2">
        <v>1.2350000000000001</v>
      </c>
      <c r="C350" s="3">
        <f t="shared" si="31"/>
        <v>2.4591403137322113E-2</v>
      </c>
      <c r="D350" s="7">
        <f t="shared" si="26"/>
        <v>0.47278678167444599</v>
      </c>
      <c r="E350" s="7">
        <f t="shared" si="28"/>
        <v>0.37226695537428178</v>
      </c>
      <c r="G350" s="8"/>
      <c r="H350" s="8">
        <f t="shared" si="27"/>
        <v>3.7941871612221081E-4</v>
      </c>
      <c r="I350" s="8">
        <f t="shared" si="29"/>
        <v>1.4574721765802981E-4</v>
      </c>
      <c r="J350" s="8">
        <f t="shared" si="30"/>
        <v>5.4602369194495742E-8</v>
      </c>
    </row>
    <row r="351" spans="1:10" x14ac:dyDescent="0.25">
      <c r="A351" s="1">
        <v>33437</v>
      </c>
      <c r="B351" s="2">
        <v>1.25</v>
      </c>
      <c r="C351" s="3">
        <f t="shared" si="31"/>
        <v>1.207258123426924E-2</v>
      </c>
      <c r="D351" s="7">
        <f t="shared" si="26"/>
        <v>0.46333472684498478</v>
      </c>
      <c r="E351" s="7">
        <f t="shared" si="28"/>
        <v>0.36303085325598466</v>
      </c>
      <c r="G351" s="8"/>
      <c r="H351" s="8">
        <f t="shared" si="27"/>
        <v>3.6082518936555313E-4</v>
      </c>
      <c r="I351" s="8">
        <f t="shared" si="29"/>
        <v>5.7738544793007692E-6</v>
      </c>
      <c r="J351" s="8">
        <f t="shared" si="30"/>
        <v>1.2606145040450971E-7</v>
      </c>
    </row>
    <row r="352" spans="1:10" x14ac:dyDescent="0.25">
      <c r="A352" s="1">
        <v>33438</v>
      </c>
      <c r="B352" s="2">
        <v>1.2470000000000001</v>
      </c>
      <c r="C352" s="3">
        <f t="shared" si="31"/>
        <v>-2.4028846163103149E-3</v>
      </c>
      <c r="D352" s="7">
        <f t="shared" si="26"/>
        <v>0.42660451957254159</v>
      </c>
      <c r="E352" s="7">
        <f t="shared" si="28"/>
        <v>0.3485289161181761</v>
      </c>
      <c r="G352" s="8"/>
      <c r="H352" s="8">
        <f t="shared" si="27"/>
        <v>3.325733206584822E-4</v>
      </c>
      <c r="I352" s="8">
        <f t="shared" si="29"/>
        <v>4.7916369220758884E-4</v>
      </c>
      <c r="J352" s="8">
        <f t="shared" si="30"/>
        <v>2.1488737030905132E-8</v>
      </c>
    </row>
    <row r="353" spans="1:10" x14ac:dyDescent="0.25">
      <c r="A353" s="1">
        <v>33441</v>
      </c>
      <c r="B353" s="2">
        <v>1.22</v>
      </c>
      <c r="C353" s="3">
        <f t="shared" si="31"/>
        <v>-2.1889807952734278E-2</v>
      </c>
      <c r="D353" s="7">
        <f t="shared" si="26"/>
        <v>0.42886611299351357</v>
      </c>
      <c r="E353" s="7">
        <f t="shared" si="28"/>
        <v>0.35458823775767417</v>
      </c>
      <c r="G353" s="8"/>
      <c r="H353" s="8">
        <f t="shared" si="27"/>
        <v>3.4423769570456639E-4</v>
      </c>
      <c r="I353" s="8">
        <f t="shared" si="29"/>
        <v>4.286834990143238E-4</v>
      </c>
      <c r="J353" s="8">
        <f t="shared" si="30"/>
        <v>7.1310936966302361E-9</v>
      </c>
    </row>
    <row r="354" spans="1:10" x14ac:dyDescent="0.25">
      <c r="A354" s="1">
        <v>33442</v>
      </c>
      <c r="B354" s="2">
        <v>1.1950000000000001</v>
      </c>
      <c r="C354" s="3">
        <f t="shared" si="31"/>
        <v>-2.0704673361691166E-2</v>
      </c>
      <c r="D354" s="7">
        <f t="shared" si="26"/>
        <v>0.32749618216834159</v>
      </c>
      <c r="E354" s="7">
        <f t="shared" si="28"/>
        <v>0.35803226053445625</v>
      </c>
      <c r="G354" s="8"/>
      <c r="H354" s="8">
        <f t="shared" si="27"/>
        <v>3.5095715149462771E-4</v>
      </c>
      <c r="I354" s="8">
        <f t="shared" si="29"/>
        <v>3.0347724026965857E-4</v>
      </c>
      <c r="J354" s="8">
        <f t="shared" si="30"/>
        <v>2.25434196993095E-9</v>
      </c>
    </row>
    <row r="355" spans="1:10" x14ac:dyDescent="0.25">
      <c r="A355" s="1">
        <v>33443</v>
      </c>
      <c r="B355" s="2">
        <v>1.216</v>
      </c>
      <c r="C355" s="3">
        <f t="shared" si="31"/>
        <v>1.7420598160501222E-2</v>
      </c>
      <c r="D355" s="7">
        <f t="shared" ref="D355:D418" si="32">STDEV(C335:C355)*SQRT(365.25)</f>
        <v>0.33284407407313604</v>
      </c>
      <c r="E355" s="7">
        <f t="shared" si="28"/>
        <v>0.35609994728428451</v>
      </c>
      <c r="G355" s="8"/>
      <c r="H355" s="8">
        <f t="shared" si="27"/>
        <v>3.4717911692230032E-4</v>
      </c>
      <c r="I355" s="8">
        <f t="shared" si="29"/>
        <v>5.5548580558045595E-4</v>
      </c>
      <c r="J355" s="8">
        <f t="shared" si="30"/>
        <v>4.3391676539725786E-8</v>
      </c>
    </row>
    <row r="356" spans="1:10" x14ac:dyDescent="0.25">
      <c r="A356" s="1">
        <v>33444</v>
      </c>
      <c r="B356" s="2">
        <v>1.2450000000000001</v>
      </c>
      <c r="C356" s="3">
        <f t="shared" si="31"/>
        <v>2.3568746372695685E-2</v>
      </c>
      <c r="D356" s="7">
        <f t="shared" si="32"/>
        <v>0.33883514356092292</v>
      </c>
      <c r="E356" s="7">
        <f t="shared" si="28"/>
        <v>0.36450140023125288</v>
      </c>
      <c r="G356" s="8"/>
      <c r="H356" s="8">
        <f t="shared" ref="H356:H419" si="33">(E356^2)/365.25</f>
        <v>3.6375433475850514E-4</v>
      </c>
      <c r="I356" s="8">
        <f t="shared" si="29"/>
        <v>3.1791054484001432E-5</v>
      </c>
      <c r="J356" s="8">
        <f t="shared" si="30"/>
        <v>1.1019961945060869E-7</v>
      </c>
    </row>
    <row r="357" spans="1:10" x14ac:dyDescent="0.25">
      <c r="A357" s="1">
        <v>33445</v>
      </c>
      <c r="B357" s="2">
        <v>1.238</v>
      </c>
      <c r="C357" s="3">
        <f t="shared" si="31"/>
        <v>-5.6383556542667149E-3</v>
      </c>
      <c r="D357" s="7">
        <f t="shared" si="32"/>
        <v>0.31363458413929207</v>
      </c>
      <c r="E357" s="7">
        <f t="shared" ref="E357:E420" si="34">SQRT(alpha*(E356/SQRT(365.25))^2+(1-alpha)*C357^2)*SQRT(365.25)</f>
        <v>0.35101751072661924</v>
      </c>
      <c r="G357" s="8"/>
      <c r="H357" s="8">
        <f t="shared" si="33"/>
        <v>3.3733961077813074E-4</v>
      </c>
      <c r="I357" s="8">
        <f t="shared" ref="I357:I420" si="35">C358^2</f>
        <v>1.1143610867882989E-4</v>
      </c>
      <c r="J357" s="8">
        <f t="shared" ref="J357:J420" si="36">(H357-I357)^2</f>
        <v>5.1032392260728821E-8</v>
      </c>
    </row>
    <row r="358" spans="1:10" x14ac:dyDescent="0.25">
      <c r="A358" s="1">
        <v>33448</v>
      </c>
      <c r="B358" s="2">
        <v>1.2250000000000001</v>
      </c>
      <c r="C358" s="3">
        <f t="shared" si="31"/>
        <v>-1.0556330265714023E-2</v>
      </c>
      <c r="D358" s="7">
        <f t="shared" si="32"/>
        <v>0.30569510032419112</v>
      </c>
      <c r="E358" s="7">
        <f t="shared" si="34"/>
        <v>0.341537364703493</v>
      </c>
      <c r="G358" s="8"/>
      <c r="H358" s="8">
        <f t="shared" si="33"/>
        <v>3.1936419298728754E-4</v>
      </c>
      <c r="I358" s="8">
        <f t="shared" si="35"/>
        <v>1.1143610867882853E-4</v>
      </c>
      <c r="J358" s="8">
        <f t="shared" si="36"/>
        <v>4.3234088244185633E-8</v>
      </c>
    </row>
    <row r="359" spans="1:10" x14ac:dyDescent="0.25">
      <c r="A359" s="1">
        <v>33449</v>
      </c>
      <c r="B359" s="2">
        <v>1.238</v>
      </c>
      <c r="C359" s="3">
        <f t="shared" si="31"/>
        <v>1.0556330265713959E-2</v>
      </c>
      <c r="D359" s="7">
        <f t="shared" si="32"/>
        <v>0.30029732278016585</v>
      </c>
      <c r="E359" s="7">
        <f t="shared" si="34"/>
        <v>0.33257281413159556</v>
      </c>
      <c r="G359" s="8"/>
      <c r="H359" s="8">
        <f t="shared" si="33"/>
        <v>3.0281910116196798E-4</v>
      </c>
      <c r="I359" s="8">
        <f t="shared" si="35"/>
        <v>3.1027225548108659E-4</v>
      </c>
      <c r="J359" s="8">
        <f t="shared" si="36"/>
        <v>5.5549509304596419E-11</v>
      </c>
    </row>
    <row r="360" spans="1:10" x14ac:dyDescent="0.25">
      <c r="A360" s="1">
        <v>33450</v>
      </c>
      <c r="B360" s="2">
        <v>1.26</v>
      </c>
      <c r="C360" s="3">
        <f t="shared" si="31"/>
        <v>1.7614546700982305E-2</v>
      </c>
      <c r="D360" s="7">
        <f t="shared" si="32"/>
        <v>0.2963226363383521</v>
      </c>
      <c r="E360" s="7">
        <f t="shared" si="34"/>
        <v>0.33289831874363196</v>
      </c>
      <c r="G360" s="8"/>
      <c r="H360" s="8">
        <f t="shared" si="33"/>
        <v>3.034121577613601E-4</v>
      </c>
      <c r="I360" s="8">
        <f t="shared" si="35"/>
        <v>1.5809755936909959E-5</v>
      </c>
      <c r="J360" s="8">
        <f t="shared" si="36"/>
        <v>8.2715141535192492E-8</v>
      </c>
    </row>
    <row r="361" spans="1:10" x14ac:dyDescent="0.25">
      <c r="A361" s="1">
        <v>33451</v>
      </c>
      <c r="B361" s="2">
        <v>1.2549999999999999</v>
      </c>
      <c r="C361" s="3">
        <f t="shared" si="31"/>
        <v>-3.9761483796395174E-3</v>
      </c>
      <c r="D361" s="7">
        <f t="shared" si="32"/>
        <v>0.29179125571362674</v>
      </c>
      <c r="E361" s="7">
        <f t="shared" si="34"/>
        <v>0.32009778217498269</v>
      </c>
      <c r="G361" s="8"/>
      <c r="H361" s="8">
        <f t="shared" si="33"/>
        <v>2.8052728310292308E-4</v>
      </c>
      <c r="I361" s="8">
        <f t="shared" si="35"/>
        <v>1.5809755936909159E-5</v>
      </c>
      <c r="J361" s="8">
        <f t="shared" si="36"/>
        <v>7.0075369188889326E-8</v>
      </c>
    </row>
    <row r="362" spans="1:10" x14ac:dyDescent="0.25">
      <c r="A362" s="1">
        <v>33452</v>
      </c>
      <c r="B362" s="2">
        <v>1.26</v>
      </c>
      <c r="C362" s="3">
        <f t="shared" si="31"/>
        <v>3.9761483796394168E-3</v>
      </c>
      <c r="D362" s="7">
        <f t="shared" si="32"/>
        <v>0.29070443281435165</v>
      </c>
      <c r="E362" s="7">
        <f t="shared" si="34"/>
        <v>0.30784574334845555</v>
      </c>
      <c r="G362" s="8"/>
      <c r="H362" s="8">
        <f t="shared" si="33"/>
        <v>2.5946338589394433E-4</v>
      </c>
      <c r="I362" s="8">
        <f t="shared" si="35"/>
        <v>1.4005438779870301E-4</v>
      </c>
      <c r="J362" s="8">
        <f t="shared" si="36"/>
        <v>1.4258508826109345E-8</v>
      </c>
    </row>
    <row r="363" spans="1:10" x14ac:dyDescent="0.25">
      <c r="A363" s="1">
        <v>33455</v>
      </c>
      <c r="B363" s="2">
        <v>1.2749999999999999</v>
      </c>
      <c r="C363" s="3">
        <f t="shared" si="31"/>
        <v>1.1834457647002798E-2</v>
      </c>
      <c r="D363" s="7">
        <f t="shared" si="32"/>
        <v>0.29168246943782949</v>
      </c>
      <c r="E363" s="7">
        <f t="shared" si="34"/>
        <v>0.30215653483126492</v>
      </c>
      <c r="G363" s="8"/>
      <c r="H363" s="8">
        <f t="shared" si="33"/>
        <v>2.4996186595821333E-4</v>
      </c>
      <c r="I363" s="8">
        <f t="shared" si="35"/>
        <v>7.3795783182550694E-5</v>
      </c>
      <c r="J363" s="8">
        <f t="shared" si="36"/>
        <v>3.1034488720521617E-8</v>
      </c>
    </row>
    <row r="364" spans="1:10" x14ac:dyDescent="0.25">
      <c r="A364" s="1">
        <v>33456</v>
      </c>
      <c r="B364" s="2">
        <v>1.286</v>
      </c>
      <c r="C364" s="3">
        <f t="shared" si="31"/>
        <v>8.5904472050383207E-3</v>
      </c>
      <c r="D364" s="7">
        <f t="shared" si="32"/>
        <v>0.2898884866626345</v>
      </c>
      <c r="E364" s="7">
        <f t="shared" si="34"/>
        <v>0.29356189833937596</v>
      </c>
      <c r="G364" s="8"/>
      <c r="H364" s="8">
        <f t="shared" si="33"/>
        <v>2.3594411541853007E-4</v>
      </c>
      <c r="I364" s="8">
        <f t="shared" si="35"/>
        <v>3.8459473730412502E-5</v>
      </c>
      <c r="J364" s="8">
        <f t="shared" si="36"/>
        <v>3.900018370268418E-8</v>
      </c>
    </row>
    <row r="365" spans="1:10" x14ac:dyDescent="0.25">
      <c r="A365" s="1">
        <v>33457</v>
      </c>
      <c r="B365" s="2">
        <v>1.294</v>
      </c>
      <c r="C365" s="3">
        <f t="shared" si="31"/>
        <v>6.201570263281107E-3</v>
      </c>
      <c r="D365" s="7">
        <f t="shared" si="32"/>
        <v>0.27843318905629033</v>
      </c>
      <c r="E365" s="7">
        <f t="shared" si="34"/>
        <v>0.28361772723568962</v>
      </c>
      <c r="G365" s="8"/>
      <c r="H365" s="8">
        <f t="shared" si="33"/>
        <v>2.2023002108785225E-4</v>
      </c>
      <c r="I365" s="8">
        <f t="shared" si="35"/>
        <v>5.9767787204768848E-7</v>
      </c>
      <c r="J365" s="8">
        <f t="shared" si="36"/>
        <v>4.8238366186464969E-8</v>
      </c>
    </row>
    <row r="366" spans="1:10" x14ac:dyDescent="0.25">
      <c r="A366" s="1">
        <v>33458</v>
      </c>
      <c r="B366" s="2">
        <v>1.2929999999999999</v>
      </c>
      <c r="C366" s="3">
        <f t="shared" si="31"/>
        <v>-7.7309628898843412E-4</v>
      </c>
      <c r="D366" s="7">
        <f t="shared" si="32"/>
        <v>0.26334318814538477</v>
      </c>
      <c r="E366" s="7">
        <f t="shared" si="34"/>
        <v>0.27213187057761251</v>
      </c>
      <c r="G366" s="8"/>
      <c r="H366" s="8">
        <f t="shared" si="33"/>
        <v>2.0275360707479933E-4</v>
      </c>
      <c r="I366" s="8">
        <f t="shared" si="35"/>
        <v>1.5011534112248977E-5</v>
      </c>
      <c r="J366" s="8">
        <f t="shared" si="36"/>
        <v>3.5247085960275583E-8</v>
      </c>
    </row>
    <row r="367" spans="1:10" x14ac:dyDescent="0.25">
      <c r="A367" s="1">
        <v>33459</v>
      </c>
      <c r="B367" s="2">
        <v>1.288</v>
      </c>
      <c r="C367" s="3">
        <f t="shared" si="31"/>
        <v>-3.8744721075585223E-3</v>
      </c>
      <c r="D367" s="7">
        <f t="shared" si="32"/>
        <v>0.26408798282663087</v>
      </c>
      <c r="E367" s="7">
        <f t="shared" si="34"/>
        <v>0.26191474585081148</v>
      </c>
      <c r="G367" s="8"/>
      <c r="H367" s="8">
        <f t="shared" si="33"/>
        <v>1.8781474084625645E-4</v>
      </c>
      <c r="I367" s="8">
        <f t="shared" si="35"/>
        <v>6.023254278957302E-7</v>
      </c>
      <c r="J367" s="8">
        <f t="shared" si="36"/>
        <v>3.5048488486776872E-8</v>
      </c>
    </row>
    <row r="368" spans="1:10" x14ac:dyDescent="0.25">
      <c r="A368" s="1">
        <v>33462</v>
      </c>
      <c r="B368" s="2">
        <v>1.2889999999999999</v>
      </c>
      <c r="C368" s="3">
        <f t="shared" si="31"/>
        <v>7.7609627488845108E-4</v>
      </c>
      <c r="D368" s="7">
        <f t="shared" si="32"/>
        <v>0.2645648010541729</v>
      </c>
      <c r="E368" s="7">
        <f t="shared" si="34"/>
        <v>0.25131316489062072</v>
      </c>
      <c r="G368" s="8"/>
      <c r="H368" s="8">
        <f t="shared" si="33"/>
        <v>1.7291802011592147E-4</v>
      </c>
      <c r="I368" s="8">
        <f t="shared" si="35"/>
        <v>2.4111733774310438E-6</v>
      </c>
      <c r="J368" s="8">
        <f t="shared" si="36"/>
        <v>2.9072584784703063E-8</v>
      </c>
    </row>
    <row r="369" spans="1:10" x14ac:dyDescent="0.25">
      <c r="A369" s="1">
        <v>33463</v>
      </c>
      <c r="B369" s="2">
        <v>1.2869999999999999</v>
      </c>
      <c r="C369" s="3">
        <f t="shared" si="31"/>
        <v>-1.5527953430607151E-3</v>
      </c>
      <c r="D369" s="7">
        <f t="shared" si="32"/>
        <v>0.26585446755753717</v>
      </c>
      <c r="E369" s="7">
        <f t="shared" si="34"/>
        <v>0.24125256483789961</v>
      </c>
      <c r="G369" s="8"/>
      <c r="H369" s="8">
        <f t="shared" si="33"/>
        <v>1.5935058190517441E-4</v>
      </c>
      <c r="I369" s="8">
        <f t="shared" si="35"/>
        <v>9.6897914211871334E-6</v>
      </c>
      <c r="J369" s="8">
        <f t="shared" si="36"/>
        <v>2.2398352208291933E-8</v>
      </c>
    </row>
    <row r="370" spans="1:10" x14ac:dyDescent="0.25">
      <c r="A370" s="1">
        <v>33464</v>
      </c>
      <c r="B370" s="2">
        <v>1.2829999999999999</v>
      </c>
      <c r="C370" s="3">
        <f t="shared" si="31"/>
        <v>-3.1128429804902036E-3</v>
      </c>
      <c r="D370" s="7">
        <f t="shared" si="32"/>
        <v>0.24223092284557418</v>
      </c>
      <c r="E370" s="7">
        <f t="shared" si="34"/>
        <v>0.23206281536583884</v>
      </c>
      <c r="G370" s="8"/>
      <c r="H370" s="8">
        <f t="shared" si="33"/>
        <v>1.4744188987137415E-4</v>
      </c>
      <c r="I370" s="8">
        <f t="shared" si="35"/>
        <v>1.5128537348314089E-5</v>
      </c>
      <c r="J370" s="8">
        <f t="shared" si="36"/>
        <v>1.7506823255891564E-8</v>
      </c>
    </row>
    <row r="371" spans="1:10" x14ac:dyDescent="0.25">
      <c r="A371" s="1">
        <v>33465</v>
      </c>
      <c r="B371" s="2">
        <v>1.288</v>
      </c>
      <c r="C371" s="3">
        <f t="shared" si="31"/>
        <v>3.8895420486625529E-3</v>
      </c>
      <c r="D371" s="7">
        <f t="shared" si="32"/>
        <v>0.2231451825278056</v>
      </c>
      <c r="E371" s="7">
        <f t="shared" si="34"/>
        <v>0.22362396080703836</v>
      </c>
      <c r="G371" s="8"/>
      <c r="H371" s="8">
        <f t="shared" si="33"/>
        <v>1.3691355468043213E-4</v>
      </c>
      <c r="I371" s="8">
        <f t="shared" si="35"/>
        <v>6.0750671751486874E-5</v>
      </c>
      <c r="J371" s="8">
        <f t="shared" si="36"/>
        <v>5.8007847360482202E-9</v>
      </c>
    </row>
    <row r="372" spans="1:10" x14ac:dyDescent="0.25">
      <c r="A372" s="1">
        <v>33466</v>
      </c>
      <c r="B372" s="2">
        <v>1.278</v>
      </c>
      <c r="C372" s="3">
        <f t="shared" si="31"/>
        <v>-7.7942717268187972E-3</v>
      </c>
      <c r="D372" s="7">
        <f t="shared" si="32"/>
        <v>0.22214912779666857</v>
      </c>
      <c r="E372" s="7">
        <f t="shared" si="34"/>
        <v>0.21861867339371926</v>
      </c>
      <c r="G372" s="8"/>
      <c r="H372" s="8">
        <f t="shared" si="33"/>
        <v>1.3085318098954058E-4</v>
      </c>
      <c r="I372" s="8">
        <f t="shared" si="35"/>
        <v>1.547993856553931E-4</v>
      </c>
      <c r="J372" s="8">
        <f t="shared" si="36"/>
        <v>5.7342071789889701E-10</v>
      </c>
    </row>
    <row r="373" spans="1:10" x14ac:dyDescent="0.25">
      <c r="A373" s="1">
        <v>33469</v>
      </c>
      <c r="B373" s="2">
        <v>1.294</v>
      </c>
      <c r="C373" s="3">
        <f t="shared" si="31"/>
        <v>1.244184012336572E-2</v>
      </c>
      <c r="D373" s="7">
        <f t="shared" si="32"/>
        <v>0.22651314767398245</v>
      </c>
      <c r="E373" s="7">
        <f t="shared" si="34"/>
        <v>0.22020463713705229</v>
      </c>
      <c r="G373" s="8"/>
      <c r="H373" s="8">
        <f t="shared" si="33"/>
        <v>1.3275860976498527E-4</v>
      </c>
      <c r="I373" s="8">
        <f t="shared" si="35"/>
        <v>5.9767787204768848E-7</v>
      </c>
      <c r="J373" s="8">
        <f t="shared" si="36"/>
        <v>1.7466511918809685E-8</v>
      </c>
    </row>
    <row r="374" spans="1:10" x14ac:dyDescent="0.25">
      <c r="A374" s="1">
        <v>33470</v>
      </c>
      <c r="B374" s="2">
        <v>1.2929999999999999</v>
      </c>
      <c r="C374" s="3">
        <f t="shared" si="31"/>
        <v>-7.7309628898843412E-4</v>
      </c>
      <c r="D374" s="7">
        <f t="shared" si="32"/>
        <v>0.20204396036856917</v>
      </c>
      <c r="E374" s="7">
        <f t="shared" si="34"/>
        <v>0.21130318892110336</v>
      </c>
      <c r="G374" s="8"/>
      <c r="H374" s="8">
        <f t="shared" si="33"/>
        <v>1.222424028698905E-4</v>
      </c>
      <c r="I374" s="8">
        <f t="shared" si="35"/>
        <v>2.1279780336949349E-4</v>
      </c>
      <c r="J374" s="8">
        <f t="shared" si="36"/>
        <v>8.2002805596434981E-9</v>
      </c>
    </row>
    <row r="375" spans="1:10" x14ac:dyDescent="0.25">
      <c r="A375" s="1">
        <v>33471</v>
      </c>
      <c r="B375" s="2">
        <v>1.3120000000000001</v>
      </c>
      <c r="C375" s="3">
        <f t="shared" si="31"/>
        <v>1.4587590732176903E-2</v>
      </c>
      <c r="D375" s="7">
        <f t="shared" si="32"/>
        <v>0.17952360670529971</v>
      </c>
      <c r="E375" s="7">
        <f t="shared" si="34"/>
        <v>0.21744168062963976</v>
      </c>
      <c r="G375" s="8"/>
      <c r="H375" s="8">
        <f t="shared" si="33"/>
        <v>1.2944800677629637E-4</v>
      </c>
      <c r="I375" s="8">
        <f t="shared" si="35"/>
        <v>6.2574714661207589E-3</v>
      </c>
      <c r="J375" s="8">
        <f t="shared" si="36"/>
        <v>3.7552671518276073E-5</v>
      </c>
    </row>
    <row r="376" spans="1:10" x14ac:dyDescent="0.25">
      <c r="A376" s="1">
        <v>33472</v>
      </c>
      <c r="B376" s="2">
        <v>1.42</v>
      </c>
      <c r="C376" s="3">
        <f t="shared" si="31"/>
        <v>7.9104181091272027E-2</v>
      </c>
      <c r="D376" s="7">
        <f t="shared" si="32"/>
        <v>0.35725833771915033</v>
      </c>
      <c r="E376" s="7">
        <f t="shared" si="34"/>
        <v>0.47474415615928023</v>
      </c>
      <c r="G376" s="8"/>
      <c r="H376" s="8">
        <f t="shared" si="33"/>
        <v>6.1706232390797274E-4</v>
      </c>
      <c r="I376" s="8">
        <f t="shared" si="35"/>
        <v>4.8119732296234129E-3</v>
      </c>
      <c r="J376" s="8">
        <f t="shared" si="36"/>
        <v>1.7597277506890332E-5</v>
      </c>
    </row>
    <row r="377" spans="1:10" x14ac:dyDescent="0.25">
      <c r="A377" s="1">
        <v>33473</v>
      </c>
      <c r="B377" s="2">
        <v>1.522</v>
      </c>
      <c r="C377" s="3">
        <f t="shared" si="31"/>
        <v>6.9368387826324845E-2</v>
      </c>
      <c r="D377" s="7">
        <f t="shared" si="32"/>
        <v>0.4372518535689659</v>
      </c>
      <c r="E377" s="7">
        <f t="shared" si="34"/>
        <v>0.58932193332445904</v>
      </c>
      <c r="G377" s="8"/>
      <c r="H377" s="8">
        <f t="shared" si="33"/>
        <v>9.5085651224443028E-4</v>
      </c>
      <c r="I377" s="8">
        <f t="shared" si="35"/>
        <v>2.0787919985380092E-3</v>
      </c>
      <c r="J377" s="8">
        <f t="shared" si="36"/>
        <v>1.2722384612403322E-6</v>
      </c>
    </row>
    <row r="378" spans="1:10" x14ac:dyDescent="0.25">
      <c r="A378" s="1">
        <v>33476</v>
      </c>
      <c r="B378" s="2">
        <v>1.593</v>
      </c>
      <c r="C378" s="3">
        <f t="shared" si="31"/>
        <v>4.5593771488417242E-2</v>
      </c>
      <c r="D378" s="7">
        <f t="shared" si="32"/>
        <v>0.45649667795214488</v>
      </c>
      <c r="E378" s="7">
        <f t="shared" si="34"/>
        <v>0.6165078822310851</v>
      </c>
      <c r="G378" s="8"/>
      <c r="H378" s="8">
        <f t="shared" si="33"/>
        <v>1.0406077175990622E-3</v>
      </c>
      <c r="I378" s="8">
        <f t="shared" si="35"/>
        <v>1.1511228842570176E-4</v>
      </c>
      <c r="J378" s="8">
        <f t="shared" si="36"/>
        <v>8.5654178942078272E-7</v>
      </c>
    </row>
    <row r="379" spans="1:10" x14ac:dyDescent="0.25">
      <c r="A379" s="1">
        <v>33477</v>
      </c>
      <c r="B379" s="2">
        <v>1.5760000000000001</v>
      </c>
      <c r="C379" s="3">
        <f t="shared" si="31"/>
        <v>-1.0729039492223978E-2</v>
      </c>
      <c r="D379" s="7">
        <f t="shared" si="32"/>
        <v>0.45665310940848397</v>
      </c>
      <c r="E379" s="7">
        <f t="shared" si="34"/>
        <v>0.59429280259624662</v>
      </c>
      <c r="G379" s="8"/>
      <c r="H379" s="8">
        <f t="shared" si="33"/>
        <v>9.6696491503819675E-4</v>
      </c>
      <c r="I379" s="8">
        <f t="shared" si="35"/>
        <v>1.60840983891115E-6</v>
      </c>
      <c r="J379" s="8">
        <f t="shared" si="36"/>
        <v>9.3191318213057837E-7</v>
      </c>
    </row>
    <row r="380" spans="1:10" x14ac:dyDescent="0.25">
      <c r="A380" s="1">
        <v>33478</v>
      </c>
      <c r="B380" s="2">
        <v>1.5780000000000001</v>
      </c>
      <c r="C380" s="3">
        <f t="shared" si="31"/>
        <v>1.2682309879951483E-3</v>
      </c>
      <c r="D380" s="7">
        <f t="shared" si="32"/>
        <v>0.45882617989234192</v>
      </c>
      <c r="E380" s="7">
        <f t="shared" si="34"/>
        <v>0.57019944197235628</v>
      </c>
      <c r="G380" s="8"/>
      <c r="H380" s="8">
        <f t="shared" si="33"/>
        <v>8.9015031793452846E-4</v>
      </c>
      <c r="I380" s="8">
        <f t="shared" si="35"/>
        <v>1.9765699150292498E-5</v>
      </c>
      <c r="J380" s="8">
        <f t="shared" si="36"/>
        <v>7.575693846161798E-7</v>
      </c>
    </row>
    <row r="381" spans="1:10" x14ac:dyDescent="0.25">
      <c r="A381" s="1">
        <v>33479</v>
      </c>
      <c r="B381" s="2">
        <v>1.571</v>
      </c>
      <c r="C381" s="3">
        <f t="shared" si="31"/>
        <v>-4.4458631501984513E-3</v>
      </c>
      <c r="D381" s="7">
        <f t="shared" si="32"/>
        <v>0.46271331684539968</v>
      </c>
      <c r="E381" s="7">
        <f t="shared" si="34"/>
        <v>0.54756833081202494</v>
      </c>
      <c r="G381" s="8"/>
      <c r="H381" s="8">
        <f t="shared" si="33"/>
        <v>8.2089274991996482E-4</v>
      </c>
      <c r="I381" s="8">
        <f t="shared" si="35"/>
        <v>1.9942629667061858E-5</v>
      </c>
      <c r="J381" s="8">
        <f t="shared" si="36"/>
        <v>6.415210951331397E-7</v>
      </c>
    </row>
    <row r="382" spans="1:10" x14ac:dyDescent="0.25">
      <c r="A382" s="1">
        <v>33480</v>
      </c>
      <c r="B382" s="2">
        <v>1.5640000000000001</v>
      </c>
      <c r="C382" s="3">
        <f t="shared" si="31"/>
        <v>-4.4657171503647494E-3</v>
      </c>
      <c r="D382" s="7">
        <f t="shared" si="32"/>
        <v>0.46299754124117359</v>
      </c>
      <c r="E382" s="7">
        <f t="shared" si="34"/>
        <v>0.52588283108383616</v>
      </c>
      <c r="G382" s="8"/>
      <c r="H382" s="8">
        <f t="shared" si="33"/>
        <v>7.5716016982546358E-4</v>
      </c>
      <c r="I382" s="8">
        <f t="shared" si="35"/>
        <v>6.5578034855832508E-6</v>
      </c>
      <c r="J382" s="8">
        <f t="shared" si="36"/>
        <v>5.6340391235502802E-7</v>
      </c>
    </row>
    <row r="383" spans="1:10" x14ac:dyDescent="0.25">
      <c r="A383" s="1">
        <v>33483</v>
      </c>
      <c r="B383" s="2">
        <v>1.56</v>
      </c>
      <c r="C383" s="3">
        <f t="shared" si="31"/>
        <v>-2.5608208616737039E-3</v>
      </c>
      <c r="D383" s="7">
        <f t="shared" si="32"/>
        <v>0.46547092849512917</v>
      </c>
      <c r="E383" s="7">
        <f t="shared" si="34"/>
        <v>0.50471546786707944</v>
      </c>
      <c r="G383" s="8"/>
      <c r="H383" s="8">
        <f t="shared" si="33"/>
        <v>6.974338220514302E-4</v>
      </c>
      <c r="I383" s="8">
        <f t="shared" si="35"/>
        <v>6.5915196803563863E-6</v>
      </c>
      <c r="J383" s="8">
        <f t="shared" si="36"/>
        <v>4.7726308674536623E-7</v>
      </c>
    </row>
    <row r="384" spans="1:10" x14ac:dyDescent="0.25">
      <c r="A384" s="1">
        <v>33484</v>
      </c>
      <c r="B384" s="2">
        <v>1.556</v>
      </c>
      <c r="C384" s="3">
        <f t="shared" si="31"/>
        <v>-2.5673955052458097E-3</v>
      </c>
      <c r="D384" s="7">
        <f t="shared" si="32"/>
        <v>0.46839646493584364</v>
      </c>
      <c r="E384" s="7">
        <f t="shared" si="34"/>
        <v>0.48441664397809342</v>
      </c>
      <c r="G384" s="8"/>
      <c r="H384" s="8">
        <f t="shared" si="33"/>
        <v>6.4246265561396004E-4</v>
      </c>
      <c r="I384" s="8">
        <f t="shared" si="35"/>
        <v>5.9020747433043735E-5</v>
      </c>
      <c r="J384" s="8">
        <f t="shared" si="36"/>
        <v>3.4040446022178878E-7</v>
      </c>
    </row>
    <row r="385" spans="1:10" x14ac:dyDescent="0.25">
      <c r="A385" s="1">
        <v>33485</v>
      </c>
      <c r="B385" s="2">
        <v>1.5680000000000001</v>
      </c>
      <c r="C385" s="3">
        <f t="shared" si="31"/>
        <v>7.6824961720162108E-3</v>
      </c>
      <c r="D385" s="7">
        <f t="shared" si="32"/>
        <v>0.46844341433986192</v>
      </c>
      <c r="E385" s="7">
        <f t="shared" si="34"/>
        <v>0.46658620409536644</v>
      </c>
      <c r="G385" s="8"/>
      <c r="H385" s="8">
        <f t="shared" si="33"/>
        <v>5.960374698210074E-4</v>
      </c>
      <c r="I385" s="8">
        <f t="shared" si="35"/>
        <v>2.5021257232624134E-4</v>
      </c>
      <c r="J385" s="8">
        <f t="shared" si="36"/>
        <v>1.1959485972726545E-7</v>
      </c>
    </row>
    <row r="386" spans="1:10" x14ac:dyDescent="0.25">
      <c r="A386" s="1">
        <v>33486</v>
      </c>
      <c r="B386" s="2">
        <v>1.593</v>
      </c>
      <c r="C386" s="3">
        <f t="shared" si="31"/>
        <v>1.5818108999695296E-2</v>
      </c>
      <c r="D386" s="7">
        <f t="shared" si="32"/>
        <v>0.46894541288250491</v>
      </c>
      <c r="E386" s="7">
        <f t="shared" si="34"/>
        <v>0.45568831710441637</v>
      </c>
      <c r="G386" s="8"/>
      <c r="H386" s="8">
        <f t="shared" si="33"/>
        <v>5.6851976001493539E-4</v>
      </c>
      <c r="I386" s="8">
        <f t="shared" si="35"/>
        <v>2.2360864764517813E-4</v>
      </c>
      <c r="J386" s="8">
        <f t="shared" si="36"/>
        <v>1.1896367543614332E-7</v>
      </c>
    </row>
    <row r="387" spans="1:10" x14ac:dyDescent="0.25">
      <c r="A387" s="1">
        <v>33487</v>
      </c>
      <c r="B387" s="2">
        <v>1.617</v>
      </c>
      <c r="C387" s="3">
        <f t="shared" si="31"/>
        <v>1.4953549667058258E-2</v>
      </c>
      <c r="D387" s="7">
        <f t="shared" si="32"/>
        <v>0.46699171295011782</v>
      </c>
      <c r="E387" s="7">
        <f t="shared" si="34"/>
        <v>0.44455321001124037</v>
      </c>
      <c r="G387" s="8"/>
      <c r="H387" s="8">
        <f t="shared" si="33"/>
        <v>5.4107476120820802E-4</v>
      </c>
      <c r="I387" s="8">
        <f t="shared" si="35"/>
        <v>5.4667524643774466E-5</v>
      </c>
      <c r="J387" s="8">
        <f t="shared" si="36"/>
        <v>2.365919997822488E-7</v>
      </c>
    </row>
    <row r="388" spans="1:10" x14ac:dyDescent="0.25">
      <c r="A388" s="1">
        <v>33490</v>
      </c>
      <c r="B388" s="2">
        <v>1.629</v>
      </c>
      <c r="C388" s="3">
        <f t="shared" si="31"/>
        <v>7.3937490249381919E-3</v>
      </c>
      <c r="D388" s="7">
        <f t="shared" si="32"/>
        <v>0.46293914329158664</v>
      </c>
      <c r="E388" s="7">
        <f t="shared" si="34"/>
        <v>0.42835839413260018</v>
      </c>
      <c r="G388" s="8"/>
      <c r="H388" s="8">
        <f t="shared" si="33"/>
        <v>5.0237074284424383E-4</v>
      </c>
      <c r="I388" s="8">
        <f t="shared" si="35"/>
        <v>1.0635155146130849E-3</v>
      </c>
      <c r="J388" s="8">
        <f t="shared" si="36"/>
        <v>3.1488345488350476E-7</v>
      </c>
    </row>
    <row r="389" spans="1:10" x14ac:dyDescent="0.25">
      <c r="A389" s="1">
        <v>33491</v>
      </c>
      <c r="B389" s="2">
        <v>1.6830000000000001</v>
      </c>
      <c r="C389" s="3">
        <f t="shared" si="31"/>
        <v>3.2611585588761011E-2</v>
      </c>
      <c r="D389" s="7">
        <f t="shared" si="32"/>
        <v>0.46886822842412823</v>
      </c>
      <c r="E389" s="7">
        <f t="shared" si="34"/>
        <v>0.44698957771583442</v>
      </c>
      <c r="G389" s="8"/>
      <c r="H389" s="8">
        <f t="shared" si="33"/>
        <v>5.4702171823841196E-4</v>
      </c>
      <c r="I389" s="8">
        <f t="shared" si="35"/>
        <v>1.0635155146130771E-3</v>
      </c>
      <c r="J389" s="8">
        <f t="shared" si="36"/>
        <v>2.6676584169351405E-7</v>
      </c>
    </row>
    <row r="390" spans="1:10" x14ac:dyDescent="0.25">
      <c r="A390" s="1">
        <v>33492</v>
      </c>
      <c r="B390" s="2">
        <v>1.629</v>
      </c>
      <c r="C390" s="3">
        <f t="shared" si="31"/>
        <v>-3.2611585588760893E-2</v>
      </c>
      <c r="D390" s="7">
        <f t="shared" si="32"/>
        <v>0.5027769902837792</v>
      </c>
      <c r="E390" s="7">
        <f t="shared" si="34"/>
        <v>0.46347679843131312</v>
      </c>
      <c r="G390" s="8"/>
      <c r="H390" s="8">
        <f t="shared" si="33"/>
        <v>5.8811976094220412E-4</v>
      </c>
      <c r="I390" s="8">
        <f t="shared" si="35"/>
        <v>4.1885022183235426E-4</v>
      </c>
      <c r="J390" s="8">
        <f t="shared" si="36"/>
        <v>2.8652176870460989E-8</v>
      </c>
    </row>
    <row r="391" spans="1:10" x14ac:dyDescent="0.25">
      <c r="A391" s="1">
        <v>33493</v>
      </c>
      <c r="B391" s="2">
        <v>1.5960000000000001</v>
      </c>
      <c r="C391" s="3">
        <f t="shared" si="31"/>
        <v>-2.0465830592291002E-2</v>
      </c>
      <c r="D391" s="7">
        <f t="shared" si="32"/>
        <v>0.51682447362616579</v>
      </c>
      <c r="E391" s="7">
        <f t="shared" si="34"/>
        <v>0.45813883946958095</v>
      </c>
      <c r="G391" s="8"/>
      <c r="H391" s="8">
        <f t="shared" si="33"/>
        <v>5.7465077681186712E-4</v>
      </c>
      <c r="I391" s="8">
        <f t="shared" si="35"/>
        <v>1.4186392648623433E-5</v>
      </c>
      <c r="J391" s="8">
        <f t="shared" si="36"/>
        <v>3.1412032591548393E-7</v>
      </c>
    </row>
    <row r="392" spans="1:10" x14ac:dyDescent="0.25">
      <c r="A392" s="1">
        <v>33494</v>
      </c>
      <c r="B392" s="2">
        <v>1.59</v>
      </c>
      <c r="C392" s="3">
        <f t="shared" si="31"/>
        <v>-3.7664827954768934E-3</v>
      </c>
      <c r="D392" s="7">
        <f t="shared" si="32"/>
        <v>0.51956350423842379</v>
      </c>
      <c r="E392" s="7">
        <f t="shared" si="34"/>
        <v>0.4400025020808826</v>
      </c>
      <c r="G392" s="8"/>
      <c r="H392" s="8">
        <f t="shared" si="33"/>
        <v>5.3005394069113507E-4</v>
      </c>
      <c r="I392" s="8">
        <f t="shared" si="35"/>
        <v>9.8578417077100691E-6</v>
      </c>
      <c r="J392" s="8">
        <f t="shared" si="36"/>
        <v>2.7060398139757327E-7</v>
      </c>
    </row>
    <row r="393" spans="1:10" x14ac:dyDescent="0.25">
      <c r="A393" s="1">
        <v>33497</v>
      </c>
      <c r="B393" s="2">
        <v>1.595</v>
      </c>
      <c r="C393" s="3">
        <f t="shared" si="31"/>
        <v>3.1397200046676247E-3</v>
      </c>
      <c r="D393" s="7">
        <f t="shared" si="32"/>
        <v>0.51469113156991331</v>
      </c>
      <c r="E393" s="7">
        <f t="shared" si="34"/>
        <v>0.42247312373584739</v>
      </c>
      <c r="G393" s="8"/>
      <c r="H393" s="8">
        <f t="shared" si="33"/>
        <v>4.8866130124332547E-4</v>
      </c>
      <c r="I393" s="8">
        <f t="shared" si="35"/>
        <v>3.5310585534850118E-6</v>
      </c>
      <c r="J393" s="8">
        <f t="shared" si="36"/>
        <v>2.3535135237230349E-7</v>
      </c>
    </row>
    <row r="394" spans="1:10" x14ac:dyDescent="0.25">
      <c r="A394" s="1">
        <v>33498</v>
      </c>
      <c r="B394" s="2">
        <v>1.5980000000000001</v>
      </c>
      <c r="C394" s="3">
        <f t="shared" si="31"/>
        <v>1.8791111072751956E-3</v>
      </c>
      <c r="D394" s="7">
        <f t="shared" si="32"/>
        <v>0.51586638558129394</v>
      </c>
      <c r="E394" s="7">
        <f t="shared" si="34"/>
        <v>0.4054429816156136</v>
      </c>
      <c r="G394" s="8"/>
      <c r="H394" s="8">
        <f t="shared" si="33"/>
        <v>4.5005889484287138E-4</v>
      </c>
      <c r="I394" s="8">
        <f t="shared" si="35"/>
        <v>5.5970323291537761E-5</v>
      </c>
      <c r="J394" s="8">
        <f t="shared" si="36"/>
        <v>1.5530580222737059E-7</v>
      </c>
    </row>
    <row r="395" spans="1:10" x14ac:dyDescent="0.25">
      <c r="A395" s="1">
        <v>33499</v>
      </c>
      <c r="B395" s="2">
        <v>1.61</v>
      </c>
      <c r="C395" s="3">
        <f t="shared" si="31"/>
        <v>7.4813316522887663E-3</v>
      </c>
      <c r="D395" s="7">
        <f t="shared" si="32"/>
        <v>0.51384883003574189</v>
      </c>
      <c r="E395" s="7">
        <f t="shared" si="34"/>
        <v>0.3910632454004393</v>
      </c>
      <c r="G395" s="8"/>
      <c r="H395" s="8">
        <f t="shared" si="33"/>
        <v>4.1870078549794445E-4</v>
      </c>
      <c r="I395" s="8">
        <f t="shared" si="35"/>
        <v>1.3387876634004569E-3</v>
      </c>
      <c r="J395" s="8">
        <f t="shared" si="36"/>
        <v>8.4655986288839289E-7</v>
      </c>
    </row>
    <row r="396" spans="1:10" x14ac:dyDescent="0.25">
      <c r="A396" s="1">
        <v>33500</v>
      </c>
      <c r="B396" s="2">
        <v>1.67</v>
      </c>
      <c r="C396" s="3">
        <f t="shared" si="31"/>
        <v>3.6589447432291963E-2</v>
      </c>
      <c r="D396" s="7">
        <f t="shared" si="32"/>
        <v>0.52515916536706742</v>
      </c>
      <c r="E396" s="7">
        <f t="shared" si="34"/>
        <v>0.42387652059202979</v>
      </c>
      <c r="G396" s="8"/>
      <c r="H396" s="8">
        <f t="shared" si="33"/>
        <v>4.9191322302314972E-4</v>
      </c>
      <c r="I396" s="8">
        <f t="shared" si="35"/>
        <v>1.7817053740425731E-3</v>
      </c>
      <c r="J396" s="8">
        <f t="shared" si="36"/>
        <v>1.6635637928313112E-6</v>
      </c>
    </row>
    <row r="397" spans="1:10" x14ac:dyDescent="0.25">
      <c r="A397" s="1">
        <v>33501</v>
      </c>
      <c r="B397" s="2">
        <v>1.742</v>
      </c>
      <c r="C397" s="3">
        <f t="shared" si="31"/>
        <v>4.2210252001647339E-2</v>
      </c>
      <c r="D397" s="7">
        <f t="shared" si="32"/>
        <v>0.45645578187326941</v>
      </c>
      <c r="E397" s="7">
        <f t="shared" si="34"/>
        <v>0.46600111122945165</v>
      </c>
      <c r="G397" s="8"/>
      <c r="H397" s="8">
        <f t="shared" si="33"/>
        <v>5.9454356103239914E-4</v>
      </c>
      <c r="I397" s="8">
        <f t="shared" si="35"/>
        <v>1.0727450216678543E-3</v>
      </c>
      <c r="J397" s="8">
        <f t="shared" si="36"/>
        <v>2.2867663695388277E-7</v>
      </c>
    </row>
    <row r="398" spans="1:10" x14ac:dyDescent="0.25">
      <c r="A398" s="1">
        <v>33504</v>
      </c>
      <c r="B398" s="2">
        <v>1.8</v>
      </c>
      <c r="C398" s="3">
        <f t="shared" si="31"/>
        <v>3.2752786471808078E-2</v>
      </c>
      <c r="D398" s="7">
        <f t="shared" si="32"/>
        <v>0.38976151891693278</v>
      </c>
      <c r="E398" s="7">
        <f t="shared" si="34"/>
        <v>0.48068200581778542</v>
      </c>
      <c r="G398" s="8"/>
      <c r="H398" s="8">
        <f t="shared" si="33"/>
        <v>6.3259463577552228E-4</v>
      </c>
      <c r="I398" s="8">
        <f t="shared" si="35"/>
        <v>2.3291167483903722E-3</v>
      </c>
      <c r="J398" s="8">
        <f t="shared" si="36"/>
        <v>2.8781872785911537E-6</v>
      </c>
    </row>
    <row r="399" spans="1:10" x14ac:dyDescent="0.25">
      <c r="A399" s="1">
        <v>33505</v>
      </c>
      <c r="B399" s="2">
        <v>1.889</v>
      </c>
      <c r="C399" s="3">
        <f t="shared" si="31"/>
        <v>4.8260923617253454E-2</v>
      </c>
      <c r="D399" s="7">
        <f t="shared" si="32"/>
        <v>0.394589883255267</v>
      </c>
      <c r="E399" s="7">
        <f t="shared" si="34"/>
        <v>0.52949208941109061</v>
      </c>
      <c r="G399" s="8"/>
      <c r="H399" s="8">
        <f t="shared" si="33"/>
        <v>7.6758897398746721E-4</v>
      </c>
      <c r="I399" s="8">
        <f t="shared" si="35"/>
        <v>2.7876745386349833E-5</v>
      </c>
      <c r="J399" s="8">
        <f t="shared" si="36"/>
        <v>5.4717418114203183E-7</v>
      </c>
    </row>
    <row r="400" spans="1:10" x14ac:dyDescent="0.25">
      <c r="A400" s="1">
        <v>33506</v>
      </c>
      <c r="B400" s="2">
        <v>1.899</v>
      </c>
      <c r="C400" s="3">
        <f t="shared" ref="C400:C463" si="37">LN(B400/B399)</f>
        <v>5.2798433107763562E-3</v>
      </c>
      <c r="D400" s="7">
        <f t="shared" si="32"/>
        <v>0.38618615286268404</v>
      </c>
      <c r="E400" s="7">
        <f t="shared" si="34"/>
        <v>0.50878613241060955</v>
      </c>
      <c r="G400" s="8"/>
      <c r="H400" s="8">
        <f t="shared" si="33"/>
        <v>7.0872916778465798E-4</v>
      </c>
      <c r="I400" s="8">
        <f t="shared" si="35"/>
        <v>9.9112868901776629E-5</v>
      </c>
      <c r="J400" s="8">
        <f t="shared" si="36"/>
        <v>3.7163203186366249E-7</v>
      </c>
    </row>
    <row r="401" spans="1:10" x14ac:dyDescent="0.25">
      <c r="A401" s="1">
        <v>33507</v>
      </c>
      <c r="B401" s="2">
        <v>1.9179999999999999</v>
      </c>
      <c r="C401" s="3">
        <f t="shared" si="37"/>
        <v>9.9555446310976188E-3</v>
      </c>
      <c r="D401" s="7">
        <f t="shared" si="32"/>
        <v>0.38475676834598133</v>
      </c>
      <c r="E401" s="7">
        <f t="shared" si="34"/>
        <v>0.49106599650638055</v>
      </c>
      <c r="G401" s="8"/>
      <c r="H401" s="8">
        <f t="shared" si="33"/>
        <v>6.6022125372978665E-4</v>
      </c>
      <c r="I401" s="8">
        <f t="shared" si="35"/>
        <v>1.0862008054000275E-6</v>
      </c>
      <c r="J401" s="8">
        <f t="shared" si="36"/>
        <v>4.3445901799363394E-7</v>
      </c>
    </row>
    <row r="402" spans="1:10" x14ac:dyDescent="0.25">
      <c r="A402" s="1">
        <v>33508</v>
      </c>
      <c r="B402" s="2">
        <v>1.92</v>
      </c>
      <c r="C402" s="3">
        <f t="shared" si="37"/>
        <v>1.0422095784438116E-3</v>
      </c>
      <c r="D402" s="7">
        <f t="shared" si="32"/>
        <v>0.38184802505942989</v>
      </c>
      <c r="E402" s="7">
        <f t="shared" si="34"/>
        <v>0.47115720784778675</v>
      </c>
      <c r="G402" s="8"/>
      <c r="H402" s="8">
        <f t="shared" si="33"/>
        <v>6.07773071887536E-4</v>
      </c>
      <c r="I402" s="8">
        <f t="shared" si="35"/>
        <v>6.0561709859867195E-5</v>
      </c>
      <c r="J402" s="8">
        <f t="shared" si="36"/>
        <v>2.9944027473217642E-7</v>
      </c>
    </row>
    <row r="403" spans="1:10" x14ac:dyDescent="0.25">
      <c r="A403" s="1">
        <v>33511</v>
      </c>
      <c r="B403" s="2">
        <v>1.9350000000000001</v>
      </c>
      <c r="C403" s="3">
        <f t="shared" si="37"/>
        <v>7.782140442054949E-3</v>
      </c>
      <c r="D403" s="7">
        <f t="shared" si="32"/>
        <v>0.37702215525122851</v>
      </c>
      <c r="E403" s="7">
        <f t="shared" si="34"/>
        <v>0.45396618580131937</v>
      </c>
      <c r="G403" s="8"/>
      <c r="H403" s="8">
        <f t="shared" si="33"/>
        <v>5.6423079493770852E-4</v>
      </c>
      <c r="I403" s="8">
        <f t="shared" si="35"/>
        <v>2.1245977201967729E-4</v>
      </c>
      <c r="J403" s="8">
        <f t="shared" si="36"/>
        <v>1.2374285256479807E-7</v>
      </c>
    </row>
    <row r="404" spans="1:10" x14ac:dyDescent="0.25">
      <c r="A404" s="1">
        <v>33512</v>
      </c>
      <c r="B404" s="2">
        <v>1.907</v>
      </c>
      <c r="C404" s="3">
        <f t="shared" si="37"/>
        <v>-1.4575999863463134E-2</v>
      </c>
      <c r="D404" s="7">
        <f t="shared" si="32"/>
        <v>0.38759356405246354</v>
      </c>
      <c r="E404" s="7">
        <f t="shared" si="34"/>
        <v>0.44256258290593303</v>
      </c>
      <c r="G404" s="8"/>
      <c r="H404" s="8">
        <f t="shared" si="33"/>
        <v>5.3623994466357522E-4</v>
      </c>
      <c r="I404" s="8">
        <f t="shared" si="35"/>
        <v>4.6790139878258144E-5</v>
      </c>
      <c r="J404" s="8">
        <f t="shared" si="36"/>
        <v>2.3956111140438498E-7</v>
      </c>
    </row>
    <row r="405" spans="1:10" x14ac:dyDescent="0.25">
      <c r="A405" s="1">
        <v>33513</v>
      </c>
      <c r="B405" s="2">
        <v>1.8939999999999999</v>
      </c>
      <c r="C405" s="3">
        <f t="shared" si="37"/>
        <v>-6.8403318543955264E-3</v>
      </c>
      <c r="D405" s="7">
        <f t="shared" si="32"/>
        <v>0.39043523838792193</v>
      </c>
      <c r="E405" s="7">
        <f t="shared" si="34"/>
        <v>0.42618842046365274</v>
      </c>
      <c r="G405" s="8"/>
      <c r="H405" s="8">
        <f t="shared" si="33"/>
        <v>4.9729382542725053E-4</v>
      </c>
      <c r="I405" s="8">
        <f t="shared" si="35"/>
        <v>2.5128751696452237E-6</v>
      </c>
      <c r="J405" s="8">
        <f t="shared" si="36"/>
        <v>2.4480818873781893E-7</v>
      </c>
    </row>
    <row r="406" spans="1:10" x14ac:dyDescent="0.25">
      <c r="A406" s="1">
        <v>33514</v>
      </c>
      <c r="B406" s="2">
        <v>1.891</v>
      </c>
      <c r="C406" s="3">
        <f t="shared" si="37"/>
        <v>-1.5852050875660296E-3</v>
      </c>
      <c r="D406" s="7">
        <f t="shared" si="32"/>
        <v>0.39306690929925941</v>
      </c>
      <c r="E406" s="7">
        <f t="shared" si="34"/>
        <v>0.40897011936300653</v>
      </c>
      <c r="G406" s="8"/>
      <c r="H406" s="8">
        <f t="shared" si="33"/>
        <v>4.5792350042927256E-4</v>
      </c>
      <c r="I406" s="8">
        <f t="shared" si="35"/>
        <v>4.6938211006991783E-5</v>
      </c>
      <c r="J406" s="8">
        <f t="shared" si="36"/>
        <v>1.6890890812151591E-7</v>
      </c>
    </row>
    <row r="407" spans="1:10" x14ac:dyDescent="0.25">
      <c r="A407" s="1">
        <v>33515</v>
      </c>
      <c r="B407" s="2">
        <v>1.9039999999999999</v>
      </c>
      <c r="C407" s="3">
        <f t="shared" si="37"/>
        <v>6.8511466928530863E-3</v>
      </c>
      <c r="D407" s="7">
        <f t="shared" si="32"/>
        <v>0.39197015130738494</v>
      </c>
      <c r="E407" s="7">
        <f t="shared" si="34"/>
        <v>0.39409635016070471</v>
      </c>
      <c r="G407" s="8"/>
      <c r="H407" s="8">
        <f t="shared" si="33"/>
        <v>4.2522089858997616E-4</v>
      </c>
      <c r="I407" s="8">
        <f t="shared" si="35"/>
        <v>2.2238336627375412E-5</v>
      </c>
      <c r="J407" s="8">
        <f t="shared" si="36"/>
        <v>1.6239494524594137E-7</v>
      </c>
    </row>
    <row r="408" spans="1:10" x14ac:dyDescent="0.25">
      <c r="A408" s="1">
        <v>33518</v>
      </c>
      <c r="B408" s="2">
        <v>1.913</v>
      </c>
      <c r="C408" s="3">
        <f t="shared" si="37"/>
        <v>4.7157540889422355E-3</v>
      </c>
      <c r="D408" s="7">
        <f t="shared" si="32"/>
        <v>0.3912128449910981</v>
      </c>
      <c r="E408" s="7">
        <f t="shared" si="34"/>
        <v>0.37894576692326015</v>
      </c>
      <c r="G408" s="8"/>
      <c r="H408" s="8">
        <f t="shared" si="33"/>
        <v>3.9315508355662642E-4</v>
      </c>
      <c r="I408" s="8">
        <f t="shared" si="35"/>
        <v>2.4212853587560692E-4</v>
      </c>
      <c r="J408" s="8">
        <f t="shared" si="36"/>
        <v>2.2809018104447257E-8</v>
      </c>
    </row>
    <row r="409" spans="1:10" x14ac:dyDescent="0.25">
      <c r="A409" s="1">
        <v>33519</v>
      </c>
      <c r="B409" s="2">
        <v>1.9430000000000001</v>
      </c>
      <c r="C409" s="3">
        <f t="shared" si="37"/>
        <v>1.556047993718725E-2</v>
      </c>
      <c r="D409" s="7">
        <f t="shared" si="32"/>
        <v>0.39246051366085588</v>
      </c>
      <c r="E409" s="7">
        <f t="shared" si="34"/>
        <v>0.37310930164105405</v>
      </c>
      <c r="G409" s="8"/>
      <c r="H409" s="8">
        <f t="shared" si="33"/>
        <v>3.8113771655325139E-4</v>
      </c>
      <c r="I409" s="8">
        <f t="shared" si="35"/>
        <v>1.9045027712544379E-4</v>
      </c>
      <c r="J409" s="8">
        <f t="shared" si="36"/>
        <v>3.6361699555533796E-8</v>
      </c>
    </row>
    <row r="410" spans="1:10" x14ac:dyDescent="0.25">
      <c r="A410" s="1">
        <v>33520</v>
      </c>
      <c r="B410" s="2">
        <v>1.97</v>
      </c>
      <c r="C410" s="3">
        <f t="shared" si="37"/>
        <v>1.3800372354594052E-2</v>
      </c>
      <c r="D410" s="7">
        <f t="shared" si="32"/>
        <v>0.3788670996071879</v>
      </c>
      <c r="E410" s="7">
        <f t="shared" si="34"/>
        <v>0.36560706742334875</v>
      </c>
      <c r="G410" s="8"/>
      <c r="H410" s="8">
        <f t="shared" si="33"/>
        <v>3.6596448391485576E-4</v>
      </c>
      <c r="I410" s="8">
        <f t="shared" si="35"/>
        <v>3.7332083400090783E-5</v>
      </c>
      <c r="J410" s="8">
        <f t="shared" si="36"/>
        <v>1.0799925466809691E-7</v>
      </c>
    </row>
    <row r="411" spans="1:10" x14ac:dyDescent="0.25">
      <c r="A411" s="1">
        <v>33521</v>
      </c>
      <c r="B411" s="2">
        <v>1.958</v>
      </c>
      <c r="C411" s="3">
        <f t="shared" si="37"/>
        <v>-6.1099986415784728E-3</v>
      </c>
      <c r="D411" s="7">
        <f t="shared" si="32"/>
        <v>0.34195188438114915</v>
      </c>
      <c r="E411" s="7">
        <f t="shared" si="34"/>
        <v>0.35230293281506087</v>
      </c>
      <c r="G411" s="8"/>
      <c r="H411" s="8">
        <f t="shared" si="33"/>
        <v>3.3981480210840056E-4</v>
      </c>
      <c r="I411" s="8">
        <f t="shared" si="35"/>
        <v>2.3511642802240716E-6</v>
      </c>
      <c r="J411" s="8">
        <f t="shared" si="36"/>
        <v>1.1388170685622666E-7</v>
      </c>
    </row>
    <row r="412" spans="1:10" x14ac:dyDescent="0.25">
      <c r="A412" s="1">
        <v>33522</v>
      </c>
      <c r="B412" s="2">
        <v>1.9550000000000001</v>
      </c>
      <c r="C412" s="3">
        <f t="shared" si="37"/>
        <v>-1.5333506709895397E-3</v>
      </c>
      <c r="D412" s="7">
        <f t="shared" si="32"/>
        <v>0.3208668537502482</v>
      </c>
      <c r="E412" s="7">
        <f t="shared" si="34"/>
        <v>0.33809690845271023</v>
      </c>
      <c r="G412" s="8"/>
      <c r="H412" s="8">
        <f t="shared" si="33"/>
        <v>3.1296240795422402E-4</v>
      </c>
      <c r="I412" s="8">
        <f t="shared" si="35"/>
        <v>1.8813530750864791E-4</v>
      </c>
      <c r="J412" s="8">
        <f t="shared" si="36"/>
        <v>1.5581805005649946E-8</v>
      </c>
    </row>
    <row r="413" spans="1:10" x14ac:dyDescent="0.25">
      <c r="A413" s="1">
        <v>33525</v>
      </c>
      <c r="B413" s="2">
        <v>1.982</v>
      </c>
      <c r="C413" s="3">
        <f t="shared" si="37"/>
        <v>1.3716242470467191E-2</v>
      </c>
      <c r="D413" s="7">
        <f t="shared" si="32"/>
        <v>0.31574850466366289</v>
      </c>
      <c r="E413" s="7">
        <f t="shared" si="34"/>
        <v>0.33268847430102189</v>
      </c>
      <c r="G413" s="8"/>
      <c r="H413" s="8">
        <f t="shared" si="33"/>
        <v>3.030297629917637E-4</v>
      </c>
      <c r="I413" s="8">
        <f t="shared" si="35"/>
        <v>4.0647790284499153E-6</v>
      </c>
      <c r="J413" s="8">
        <f t="shared" si="36"/>
        <v>8.9380061636184483E-8</v>
      </c>
    </row>
    <row r="414" spans="1:10" x14ac:dyDescent="0.25">
      <c r="A414" s="1">
        <v>33526</v>
      </c>
      <c r="B414" s="2">
        <v>1.986</v>
      </c>
      <c r="C414" s="3">
        <f t="shared" si="37"/>
        <v>2.0161297151844956E-3</v>
      </c>
      <c r="D414" s="7">
        <f t="shared" si="32"/>
        <v>0.31626078812083025</v>
      </c>
      <c r="E414" s="7">
        <f t="shared" si="34"/>
        <v>0.31936293667158333</v>
      </c>
      <c r="G414" s="8"/>
      <c r="H414" s="8">
        <f t="shared" si="33"/>
        <v>2.7924075378370363E-4</v>
      </c>
      <c r="I414" s="8">
        <f t="shared" si="35"/>
        <v>5.6617949438285102E-5</v>
      </c>
      <c r="J414" s="8">
        <f t="shared" si="36"/>
        <v>4.956091301461849E-8</v>
      </c>
    </row>
    <row r="415" spans="1:10" x14ac:dyDescent="0.25">
      <c r="A415" s="1">
        <v>33527</v>
      </c>
      <c r="B415" s="2">
        <v>2.0009999999999999</v>
      </c>
      <c r="C415" s="3">
        <f t="shared" si="37"/>
        <v>7.5244899786155008E-3</v>
      </c>
      <c r="D415" s="7">
        <f t="shared" si="32"/>
        <v>0.31434039106498129</v>
      </c>
      <c r="E415" s="7">
        <f t="shared" si="34"/>
        <v>0.30906716449060295</v>
      </c>
      <c r="G415" s="8"/>
      <c r="H415" s="8">
        <f t="shared" si="33"/>
        <v>2.6152638512323456E-4</v>
      </c>
      <c r="I415" s="8">
        <f t="shared" si="35"/>
        <v>4.1935191642994874E-5</v>
      </c>
      <c r="J415" s="8">
        <f t="shared" si="36"/>
        <v>4.8220292254076061E-8</v>
      </c>
    </row>
    <row r="416" spans="1:10" x14ac:dyDescent="0.25">
      <c r="A416" s="1">
        <v>33528</v>
      </c>
      <c r="B416" s="2">
        <v>2.0139999999999998</v>
      </c>
      <c r="C416" s="3">
        <f t="shared" si="37"/>
        <v>6.4757386947741236E-3</v>
      </c>
      <c r="D416" s="7">
        <f t="shared" si="32"/>
        <v>0.31455687635763591</v>
      </c>
      <c r="E416" s="7">
        <f t="shared" si="34"/>
        <v>0.29856397622413194</v>
      </c>
      <c r="G416" s="8"/>
      <c r="H416" s="8">
        <f t="shared" si="33"/>
        <v>2.4405324544493913E-4</v>
      </c>
      <c r="I416" s="8">
        <f t="shared" si="35"/>
        <v>2.9668787828452511E-5</v>
      </c>
      <c r="J416" s="8">
        <f t="shared" si="36"/>
        <v>4.5960695667515143E-8</v>
      </c>
    </row>
    <row r="417" spans="1:10" x14ac:dyDescent="0.25">
      <c r="A417" s="1">
        <v>33529</v>
      </c>
      <c r="B417" s="2">
        <v>2.0249999999999999</v>
      </c>
      <c r="C417" s="3">
        <f t="shared" si="37"/>
        <v>5.4469062621319737E-3</v>
      </c>
      <c r="D417" s="7">
        <f t="shared" si="32"/>
        <v>0.29380591524042127</v>
      </c>
      <c r="E417" s="7">
        <f t="shared" si="34"/>
        <v>0.28794046089576864</v>
      </c>
      <c r="G417" s="8"/>
      <c r="H417" s="8">
        <f t="shared" si="33"/>
        <v>2.2699441210367603E-4</v>
      </c>
      <c r="I417" s="8">
        <f t="shared" si="35"/>
        <v>3.5325832972285411E-5</v>
      </c>
      <c r="J417" s="8">
        <f t="shared" si="36"/>
        <v>3.6736844226246143E-8</v>
      </c>
    </row>
    <row r="418" spans="1:10" x14ac:dyDescent="0.25">
      <c r="A418" s="1">
        <v>33532</v>
      </c>
      <c r="B418" s="2">
        <v>2.0129999999999999</v>
      </c>
      <c r="C418" s="3">
        <f t="shared" si="37"/>
        <v>-5.9435539008479941E-3</v>
      </c>
      <c r="D418" s="7">
        <f t="shared" si="32"/>
        <v>0.26183056886389855</v>
      </c>
      <c r="E418" s="7">
        <f t="shared" si="34"/>
        <v>0.27809920991413839</v>
      </c>
      <c r="G418" s="8"/>
      <c r="H418" s="8">
        <f t="shared" si="33"/>
        <v>2.1174310897978922E-4</v>
      </c>
      <c r="I418" s="8">
        <f t="shared" si="35"/>
        <v>2.7586555075278349E-3</v>
      </c>
      <c r="J418" s="8">
        <f t="shared" si="36"/>
        <v>6.4867627658777597E-6</v>
      </c>
    </row>
    <row r="419" spans="1:10" x14ac:dyDescent="0.25">
      <c r="A419" s="1">
        <v>33533</v>
      </c>
      <c r="B419" s="2">
        <v>1.91</v>
      </c>
      <c r="C419" s="3">
        <f t="shared" si="37"/>
        <v>-5.2522904599115947E-2</v>
      </c>
      <c r="D419" s="7">
        <f t="shared" ref="D419:D482" si="38">STDEV(C399:C419)*SQRT(365.25)</f>
        <v>0.33832815989276271</v>
      </c>
      <c r="E419" s="7">
        <f t="shared" si="34"/>
        <v>0.38905150845553649</v>
      </c>
      <c r="G419" s="8"/>
      <c r="H419" s="8">
        <f t="shared" si="33"/>
        <v>4.14404041701652E-4</v>
      </c>
      <c r="I419" s="8">
        <f t="shared" si="35"/>
        <v>1.2222747517807243E-4</v>
      </c>
      <c r="J419" s="8">
        <f t="shared" si="36"/>
        <v>8.5367146025507722E-8</v>
      </c>
    </row>
    <row r="420" spans="1:10" x14ac:dyDescent="0.25">
      <c r="A420" s="1">
        <v>33534</v>
      </c>
      <c r="B420" s="2">
        <v>1.889</v>
      </c>
      <c r="C420" s="3">
        <f t="shared" si="37"/>
        <v>-1.1055653539165943E-2</v>
      </c>
      <c r="D420" s="7">
        <f t="shared" si="38"/>
        <v>0.27788923843155539</v>
      </c>
      <c r="E420" s="7">
        <f t="shared" si="34"/>
        <v>0.37798073368193419</v>
      </c>
      <c r="G420" s="8"/>
      <c r="H420" s="8">
        <f t="shared" ref="H420:H483" si="39">(E420^2)/365.25</f>
        <v>3.9115519516696307E-4</v>
      </c>
      <c r="I420" s="8">
        <f t="shared" si="35"/>
        <v>4.0881620043063255E-3</v>
      </c>
      <c r="J420" s="8">
        <f t="shared" si="36"/>
        <v>1.366785934682281E-5</v>
      </c>
    </row>
    <row r="421" spans="1:10" x14ac:dyDescent="0.25">
      <c r="A421" s="1">
        <v>33535</v>
      </c>
      <c r="B421" s="2">
        <v>1.772</v>
      </c>
      <c r="C421" s="3">
        <f t="shared" si="37"/>
        <v>-6.3938736336483268E-2</v>
      </c>
      <c r="D421" s="7">
        <f t="shared" si="38"/>
        <v>0.38367531232236179</v>
      </c>
      <c r="E421" s="7">
        <f t="shared" ref="E421:E484" si="40">SQRT(alpha*(E420/SQRT(365.25))^2+(1-alpha)*C421^2)*SQRT(365.25)</f>
        <v>0.50031688148901365</v>
      </c>
      <c r="G421" s="8"/>
      <c r="H421" s="8">
        <f t="shared" si="39"/>
        <v>6.8533054593536414E-4</v>
      </c>
      <c r="I421" s="8">
        <f t="shared" ref="I421:I484" si="41">C422^2</f>
        <v>2.5837249622185816E-2</v>
      </c>
      <c r="J421" s="8">
        <f t="shared" ref="J421:J484" si="42">(H421-I421)^2</f>
        <v>6.3261903321825135E-4</v>
      </c>
    </row>
    <row r="422" spans="1:10" x14ac:dyDescent="0.25">
      <c r="A422" s="1">
        <v>33536</v>
      </c>
      <c r="B422" s="2">
        <v>2.081</v>
      </c>
      <c r="C422" s="3">
        <f t="shared" si="37"/>
        <v>0.16073969522860809</v>
      </c>
      <c r="D422" s="7">
        <f t="shared" si="38"/>
        <v>0.78462119970577315</v>
      </c>
      <c r="E422" s="7">
        <f t="shared" si="40"/>
        <v>0.99061445023464689</v>
      </c>
      <c r="G422" s="8"/>
      <c r="H422" s="8">
        <f t="shared" si="39"/>
        <v>2.6866994907972395E-3</v>
      </c>
      <c r="I422" s="8">
        <f t="shared" si="41"/>
        <v>1.4260817073391454E-4</v>
      </c>
      <c r="J422" s="8">
        <f t="shared" si="42"/>
        <v>6.4724006448215511E-6</v>
      </c>
    </row>
    <row r="423" spans="1:10" x14ac:dyDescent="0.25">
      <c r="A423" s="1">
        <v>33539</v>
      </c>
      <c r="B423" s="2">
        <v>2.1059999999999999</v>
      </c>
      <c r="C423" s="3">
        <f t="shared" si="37"/>
        <v>1.194186630028634E-2</v>
      </c>
      <c r="D423" s="7">
        <f t="shared" si="38"/>
        <v>0.78521676457559009</v>
      </c>
      <c r="E423" s="7">
        <f t="shared" si="40"/>
        <v>0.95256342226557755</v>
      </c>
      <c r="G423" s="8"/>
      <c r="H423" s="8">
        <f t="shared" si="39"/>
        <v>2.4842630347386967E-3</v>
      </c>
      <c r="I423" s="8">
        <f t="shared" si="41"/>
        <v>4.4487132589044117E-5</v>
      </c>
      <c r="J423" s="8">
        <f t="shared" si="42"/>
        <v>5.9525064527101519E-6</v>
      </c>
    </row>
    <row r="424" spans="1:10" x14ac:dyDescent="0.25">
      <c r="A424" s="1">
        <v>33540</v>
      </c>
      <c r="B424" s="2">
        <v>2.0920000000000001</v>
      </c>
      <c r="C424" s="3">
        <f t="shared" si="37"/>
        <v>-6.6698675091072177E-3</v>
      </c>
      <c r="D424" s="7">
        <f t="shared" si="38"/>
        <v>0.78639328144607301</v>
      </c>
      <c r="E424" s="7">
        <f t="shared" si="40"/>
        <v>0.9145867468031077</v>
      </c>
      <c r="G424" s="8"/>
      <c r="H424" s="8">
        <f t="shared" si="39"/>
        <v>2.2901270839914903E-3</v>
      </c>
      <c r="I424" s="8">
        <f t="shared" si="41"/>
        <v>1.6874840823816479E-4</v>
      </c>
      <c r="J424" s="8">
        <f t="shared" si="42"/>
        <v>4.5002474859409324E-6</v>
      </c>
    </row>
    <row r="425" spans="1:10" x14ac:dyDescent="0.25">
      <c r="A425" s="1">
        <v>33541</v>
      </c>
      <c r="B425" s="2">
        <v>2.0649999999999999</v>
      </c>
      <c r="C425" s="3">
        <f t="shared" si="37"/>
        <v>-1.2990319789680498E-2</v>
      </c>
      <c r="D425" s="7">
        <f t="shared" si="38"/>
        <v>0.7857472692251678</v>
      </c>
      <c r="E425" s="7">
        <f t="shared" si="40"/>
        <v>0.88023545932372127</v>
      </c>
      <c r="G425" s="8"/>
      <c r="H425" s="8">
        <f t="shared" si="39"/>
        <v>2.1213263897353661E-3</v>
      </c>
      <c r="I425" s="8">
        <f t="shared" si="41"/>
        <v>8.5443380833866302E-5</v>
      </c>
      <c r="J425" s="8">
        <f t="shared" si="42"/>
        <v>4.1448196259338242E-6</v>
      </c>
    </row>
    <row r="426" spans="1:10" x14ac:dyDescent="0.25">
      <c r="A426" s="1">
        <v>33542</v>
      </c>
      <c r="B426" s="2">
        <v>2.0459999999999998</v>
      </c>
      <c r="C426" s="3">
        <f t="shared" si="37"/>
        <v>-9.2435588835613688E-3</v>
      </c>
      <c r="D426" s="7">
        <f t="shared" si="38"/>
        <v>0.78640471044010407</v>
      </c>
      <c r="E426" s="7">
        <f t="shared" si="40"/>
        <v>0.84595792099464817</v>
      </c>
      <c r="G426" s="8"/>
      <c r="H426" s="8">
        <f t="shared" si="39"/>
        <v>1.9593286901946269E-3</v>
      </c>
      <c r="I426" s="8">
        <f t="shared" si="41"/>
        <v>3.2121581804228514E-4</v>
      </c>
      <c r="J426" s="8">
        <f t="shared" si="42"/>
        <v>2.6834137819111948E-6</v>
      </c>
    </row>
    <row r="427" spans="1:10" x14ac:dyDescent="0.25">
      <c r="A427" s="1">
        <v>33543</v>
      </c>
      <c r="B427" s="2">
        <v>2.0830000000000002</v>
      </c>
      <c r="C427" s="3">
        <f t="shared" si="37"/>
        <v>1.7922494749400407E-2</v>
      </c>
      <c r="D427" s="7">
        <f t="shared" si="38"/>
        <v>0.78822746109719921</v>
      </c>
      <c r="E427" s="7">
        <f t="shared" si="40"/>
        <v>0.81733450467717284</v>
      </c>
      <c r="G427" s="8"/>
      <c r="H427" s="8">
        <f t="shared" si="39"/>
        <v>1.828982046641696E-3</v>
      </c>
      <c r="I427" s="8">
        <f t="shared" si="41"/>
        <v>3.1000385743411649E-4</v>
      </c>
      <c r="J427" s="8">
        <f t="shared" si="42"/>
        <v>2.3072947392883372E-6</v>
      </c>
    </row>
    <row r="428" spans="1:10" x14ac:dyDescent="0.25">
      <c r="A428" s="1">
        <v>33546</v>
      </c>
      <c r="B428" s="2">
        <v>2.12</v>
      </c>
      <c r="C428" s="3">
        <f t="shared" si="37"/>
        <v>1.7606926405086053E-2</v>
      </c>
      <c r="D428" s="7">
        <f t="shared" si="38"/>
        <v>0.79006144978758353</v>
      </c>
      <c r="E428" s="7">
        <f t="shared" si="40"/>
        <v>0.78986646884570444</v>
      </c>
      <c r="G428" s="8"/>
      <c r="H428" s="8">
        <f t="shared" si="39"/>
        <v>1.7081150954326683E-3</v>
      </c>
      <c r="I428" s="8">
        <f t="shared" si="41"/>
        <v>5.4683513351383244E-4</v>
      </c>
      <c r="J428" s="8">
        <f t="shared" si="42"/>
        <v>1.3485711499542131E-6</v>
      </c>
    </row>
    <row r="429" spans="1:10" x14ac:dyDescent="0.25">
      <c r="A429" s="1">
        <v>33547</v>
      </c>
      <c r="B429" s="2">
        <v>2.0710000000000002</v>
      </c>
      <c r="C429" s="3">
        <f t="shared" si="37"/>
        <v>-2.3384506270473886E-2</v>
      </c>
      <c r="D429" s="7">
        <f t="shared" si="38"/>
        <v>0.79896361094773205</v>
      </c>
      <c r="E429" s="7">
        <f t="shared" si="40"/>
        <v>0.76820459995131607</v>
      </c>
      <c r="G429" s="8"/>
      <c r="H429" s="8">
        <f t="shared" si="39"/>
        <v>1.6157106293945558E-3</v>
      </c>
      <c r="I429" s="8">
        <f t="shared" si="41"/>
        <v>1.4979596151661861E-5</v>
      </c>
      <c r="J429" s="8">
        <f t="shared" si="42"/>
        <v>2.5623398407868628E-6</v>
      </c>
    </row>
    <row r="430" spans="1:10" x14ac:dyDescent="0.25">
      <c r="A430" s="1">
        <v>33548</v>
      </c>
      <c r="B430" s="2">
        <v>2.0630000000000002</v>
      </c>
      <c r="C430" s="3">
        <f t="shared" si="37"/>
        <v>-3.8703483243323024E-3</v>
      </c>
      <c r="D430" s="7">
        <f t="shared" si="38"/>
        <v>0.7978397072778326</v>
      </c>
      <c r="E430" s="7">
        <f t="shared" si="40"/>
        <v>0.73730294910082994</v>
      </c>
      <c r="G430" s="8"/>
      <c r="H430" s="8">
        <f t="shared" si="39"/>
        <v>1.4883385044566217E-3</v>
      </c>
      <c r="I430" s="8">
        <f t="shared" si="41"/>
        <v>8.4047385266389839E-5</v>
      </c>
      <c r="J430" s="8">
        <f t="shared" si="42"/>
        <v>1.9720335474365542E-6</v>
      </c>
    </row>
    <row r="431" spans="1:10" x14ac:dyDescent="0.25">
      <c r="A431" s="1">
        <v>33549</v>
      </c>
      <c r="B431" s="2">
        <v>2.0819999999999999</v>
      </c>
      <c r="C431" s="3">
        <f t="shared" si="37"/>
        <v>9.1677361036621163E-3</v>
      </c>
      <c r="D431" s="7">
        <f t="shared" si="38"/>
        <v>0.79691230450532169</v>
      </c>
      <c r="E431" s="7">
        <f t="shared" si="40"/>
        <v>0.70908545306462034</v>
      </c>
      <c r="G431" s="8"/>
      <c r="H431" s="8">
        <f t="shared" si="39"/>
        <v>1.376597343594409E-3</v>
      </c>
      <c r="I431" s="8">
        <f t="shared" si="41"/>
        <v>0</v>
      </c>
      <c r="J431" s="8">
        <f t="shared" si="42"/>
        <v>1.8950202463911834E-6</v>
      </c>
    </row>
    <row r="432" spans="1:10" x14ac:dyDescent="0.25">
      <c r="A432" s="1">
        <v>33550</v>
      </c>
      <c r="B432" s="2">
        <v>2.0819999999999999</v>
      </c>
      <c r="C432" s="3">
        <f t="shared" si="37"/>
        <v>0</v>
      </c>
      <c r="D432" s="7">
        <f t="shared" si="38"/>
        <v>0.79609506465471247</v>
      </c>
      <c r="E432" s="7">
        <f t="shared" si="40"/>
        <v>0.6802893470536967</v>
      </c>
      <c r="G432" s="8"/>
      <c r="H432" s="8">
        <f t="shared" si="39"/>
        <v>1.26705981030731E-3</v>
      </c>
      <c r="I432" s="8">
        <f t="shared" si="41"/>
        <v>3.3412595434881019E-5</v>
      </c>
      <c r="J432" s="8">
        <f t="shared" si="42"/>
        <v>1.5218854507625009E-6</v>
      </c>
    </row>
    <row r="433" spans="1:10" x14ac:dyDescent="0.25">
      <c r="A433" s="1">
        <v>33553</v>
      </c>
      <c r="B433" s="2">
        <v>2.0699999999999998</v>
      </c>
      <c r="C433" s="3">
        <f t="shared" si="37"/>
        <v>-5.7803629154994252E-3</v>
      </c>
      <c r="D433" s="7">
        <f t="shared" si="38"/>
        <v>0.79672612178032776</v>
      </c>
      <c r="E433" s="7">
        <f t="shared" si="40"/>
        <v>0.65340617296903025</v>
      </c>
      <c r="G433" s="8"/>
      <c r="H433" s="8">
        <f t="shared" si="39"/>
        <v>1.1688969934949606E-3</v>
      </c>
      <c r="I433" s="8">
        <f t="shared" si="41"/>
        <v>5.2893028258714132E-5</v>
      </c>
      <c r="J433" s="8">
        <f t="shared" si="42"/>
        <v>1.2454648504230249E-6</v>
      </c>
    </row>
    <row r="434" spans="1:10" x14ac:dyDescent="0.25">
      <c r="A434" s="1">
        <v>33554</v>
      </c>
      <c r="B434" s="2">
        <v>2.0550000000000002</v>
      </c>
      <c r="C434" s="3">
        <f t="shared" si="37"/>
        <v>-7.2727593290795849E-3</v>
      </c>
      <c r="D434" s="7">
        <f t="shared" si="38"/>
        <v>0.79624503627204202</v>
      </c>
      <c r="E434" s="7">
        <f t="shared" si="40"/>
        <v>0.62809614674473568</v>
      </c>
      <c r="G434" s="8"/>
      <c r="H434" s="8">
        <f t="shared" si="39"/>
        <v>1.0800951938551254E-3</v>
      </c>
      <c r="I434" s="8">
        <f t="shared" si="41"/>
        <v>5.3670863430661109E-5</v>
      </c>
      <c r="J434" s="8">
        <f t="shared" si="42"/>
        <v>1.0535469060873097E-6</v>
      </c>
    </row>
    <row r="435" spans="1:10" x14ac:dyDescent="0.25">
      <c r="A435" s="1">
        <v>33555</v>
      </c>
      <c r="B435" s="2">
        <v>2.04</v>
      </c>
      <c r="C435" s="3">
        <f t="shared" si="37"/>
        <v>-7.3260400920730096E-3</v>
      </c>
      <c r="D435" s="7">
        <f t="shared" si="38"/>
        <v>0.797134804064356</v>
      </c>
      <c r="E435" s="7">
        <f t="shared" si="40"/>
        <v>0.60388194210974233</v>
      </c>
      <c r="G435" s="8"/>
      <c r="H435" s="8">
        <f t="shared" si="39"/>
        <v>9.9842135525320791E-4</v>
      </c>
      <c r="I435" s="8">
        <f t="shared" si="41"/>
        <v>3.9214404783140348E-4</v>
      </c>
      <c r="J435" s="8">
        <f t="shared" si="42"/>
        <v>3.6757217349463325E-7</v>
      </c>
    </row>
    <row r="436" spans="1:10" x14ac:dyDescent="0.25">
      <c r="A436" s="1">
        <v>33556</v>
      </c>
      <c r="B436" s="2">
        <v>2</v>
      </c>
      <c r="C436" s="3">
        <f t="shared" si="37"/>
        <v>-1.9802627296179754E-2</v>
      </c>
      <c r="D436" s="7">
        <f t="shared" si="38"/>
        <v>0.80135953646911628</v>
      </c>
      <c r="E436" s="7">
        <f t="shared" si="40"/>
        <v>0.58911198154955857</v>
      </c>
      <c r="G436" s="8"/>
      <c r="H436" s="8">
        <f t="shared" si="39"/>
        <v>9.5017912883024627E-4</v>
      </c>
      <c r="I436" s="8">
        <f t="shared" si="41"/>
        <v>3.921440478314025E-4</v>
      </c>
      <c r="J436" s="8">
        <f t="shared" si="42"/>
        <v>3.1140315162538617E-7</v>
      </c>
    </row>
    <row r="437" spans="1:10" x14ac:dyDescent="0.25">
      <c r="A437" s="1">
        <v>33557</v>
      </c>
      <c r="B437" s="2">
        <v>2.04</v>
      </c>
      <c r="C437" s="3">
        <f t="shared" si="37"/>
        <v>1.980262729617973E-2</v>
      </c>
      <c r="D437" s="7">
        <f t="shared" si="38"/>
        <v>0.80525146936149938</v>
      </c>
      <c r="E437" s="7">
        <f t="shared" si="40"/>
        <v>0.57518217652749803</v>
      </c>
      <c r="G437" s="8"/>
      <c r="H437" s="8">
        <f t="shared" si="39"/>
        <v>9.0577559533171778E-4</v>
      </c>
      <c r="I437" s="8">
        <f t="shared" si="41"/>
        <v>3.725962445997132E-4</v>
      </c>
      <c r="J437" s="8">
        <f t="shared" si="42"/>
        <v>2.8428022004700197E-7</v>
      </c>
    </row>
    <row r="438" spans="1:10" x14ac:dyDescent="0.25">
      <c r="A438" s="1">
        <v>33560</v>
      </c>
      <c r="B438" s="2">
        <v>2.0009999999999999</v>
      </c>
      <c r="C438" s="3">
        <f t="shared" si="37"/>
        <v>-1.930275225452871E-2</v>
      </c>
      <c r="D438" s="7">
        <f t="shared" si="38"/>
        <v>0.80914282215350486</v>
      </c>
      <c r="E438" s="7">
        <f t="shared" si="40"/>
        <v>0.56155012006152283</v>
      </c>
      <c r="G438" s="8"/>
      <c r="H438" s="8">
        <f t="shared" si="39"/>
        <v>8.6334986267244554E-4</v>
      </c>
      <c r="I438" s="8">
        <f t="shared" si="41"/>
        <v>2.1663265791309304E-3</v>
      </c>
      <c r="J438" s="8">
        <f t="shared" si="42"/>
        <v>1.6977483236329351E-6</v>
      </c>
    </row>
    <row r="439" spans="1:10" x14ac:dyDescent="0.25">
      <c r="A439" s="1">
        <v>33561</v>
      </c>
      <c r="B439" s="2">
        <v>1.91</v>
      </c>
      <c r="C439" s="3">
        <f t="shared" si="37"/>
        <v>-4.6543813543057797E-2</v>
      </c>
      <c r="D439" s="7">
        <f t="shared" si="38"/>
        <v>0.83147704837642056</v>
      </c>
      <c r="E439" s="7">
        <f t="shared" si="40"/>
        <v>0.59431259153122828</v>
      </c>
      <c r="G439" s="8"/>
      <c r="H439" s="8">
        <f t="shared" si="39"/>
        <v>9.6702931266958131E-4</v>
      </c>
      <c r="I439" s="8">
        <f t="shared" si="41"/>
        <v>1.5620455156472334E-3</v>
      </c>
      <c r="J439" s="8">
        <f t="shared" si="42"/>
        <v>3.5404428180594251E-7</v>
      </c>
    </row>
    <row r="440" spans="1:10" x14ac:dyDescent="0.25">
      <c r="A440" s="1">
        <v>33562</v>
      </c>
      <c r="B440" s="2">
        <v>1.9870000000000001</v>
      </c>
      <c r="C440" s="3">
        <f t="shared" si="37"/>
        <v>3.9522721511141327E-2</v>
      </c>
      <c r="D440" s="7">
        <f t="shared" si="38"/>
        <v>0.81886605457319417</v>
      </c>
      <c r="E440" s="7">
        <f t="shared" si="40"/>
        <v>0.60868764058013625</v>
      </c>
      <c r="G440" s="8"/>
      <c r="H440" s="8">
        <f t="shared" si="39"/>
        <v>1.0143754792471269E-3</v>
      </c>
      <c r="I440" s="8">
        <f t="shared" si="41"/>
        <v>2.5059554429868176E-3</v>
      </c>
      <c r="J440" s="8">
        <f t="shared" si="42"/>
        <v>2.2248107882296972E-6</v>
      </c>
    </row>
    <row r="441" spans="1:10" x14ac:dyDescent="0.25">
      <c r="A441" s="1">
        <v>33563</v>
      </c>
      <c r="B441" s="2">
        <v>2.089</v>
      </c>
      <c r="C441" s="3">
        <f t="shared" si="37"/>
        <v>5.0059519004748913E-2</v>
      </c>
      <c r="D441" s="7">
        <f t="shared" si="38"/>
        <v>0.84060998009248655</v>
      </c>
      <c r="E441" s="7">
        <f t="shared" si="40"/>
        <v>0.64331253092149898</v>
      </c>
      <c r="G441" s="8"/>
      <c r="H441" s="8">
        <f t="shared" si="39"/>
        <v>1.1330623201659812E-3</v>
      </c>
      <c r="I441" s="8">
        <f t="shared" si="41"/>
        <v>2.0653311279423041E-6</v>
      </c>
      <c r="J441" s="8">
        <f t="shared" si="42"/>
        <v>1.27915418921311E-6</v>
      </c>
    </row>
    <row r="442" spans="1:10" x14ac:dyDescent="0.25">
      <c r="A442" s="1">
        <v>33564</v>
      </c>
      <c r="B442" s="2">
        <v>2.0859999999999999</v>
      </c>
      <c r="C442" s="3">
        <f t="shared" si="37"/>
        <v>-1.437125995848069E-3</v>
      </c>
      <c r="D442" s="7">
        <f t="shared" si="38"/>
        <v>0.78591692982483841</v>
      </c>
      <c r="E442" s="7">
        <f t="shared" si="40"/>
        <v>0.61723610315647615</v>
      </c>
      <c r="G442" s="8"/>
      <c r="H442" s="8">
        <f t="shared" si="39"/>
        <v>1.0430675072958032E-3</v>
      </c>
      <c r="I442" s="8">
        <f t="shared" si="41"/>
        <v>1.476452883467728E-5</v>
      </c>
      <c r="J442" s="8">
        <f t="shared" si="42"/>
        <v>1.0574070155120229E-6</v>
      </c>
    </row>
    <row r="443" spans="1:10" x14ac:dyDescent="0.25">
      <c r="A443" s="1">
        <v>33567</v>
      </c>
      <c r="B443" s="2">
        <v>2.0779999999999998</v>
      </c>
      <c r="C443" s="3">
        <f t="shared" si="37"/>
        <v>-3.8424639015451115E-3</v>
      </c>
      <c r="D443" s="7">
        <f t="shared" si="38"/>
        <v>0.41137037400840687</v>
      </c>
      <c r="E443" s="7">
        <f t="shared" si="40"/>
        <v>0.5925322249564493</v>
      </c>
      <c r="G443" s="8"/>
      <c r="H443" s="8">
        <f t="shared" si="39"/>
        <v>9.6124418237327923E-4</v>
      </c>
      <c r="I443" s="8">
        <f t="shared" si="41"/>
        <v>3.3541726840060459E-5</v>
      </c>
      <c r="J443" s="8">
        <f t="shared" si="42"/>
        <v>8.6063184600236372E-7</v>
      </c>
    </row>
    <row r="444" spans="1:10" x14ac:dyDescent="0.25">
      <c r="A444" s="1">
        <v>33568</v>
      </c>
      <c r="B444" s="2">
        <v>2.0659999999999998</v>
      </c>
      <c r="C444" s="3">
        <f t="shared" si="37"/>
        <v>-5.791521979588825E-3</v>
      </c>
      <c r="D444" s="7">
        <f t="shared" si="38"/>
        <v>0.40855328050473561</v>
      </c>
      <c r="E444" s="7">
        <f t="shared" si="40"/>
        <v>0.56932614581709728</v>
      </c>
      <c r="G444" s="8"/>
      <c r="H444" s="8">
        <f t="shared" si="39"/>
        <v>8.8742576402724355E-4</v>
      </c>
      <c r="I444" s="8">
        <f t="shared" si="41"/>
        <v>3.4973100794216222E-4</v>
      </c>
      <c r="J444" s="8">
        <f t="shared" si="42"/>
        <v>2.8911565072139507E-7</v>
      </c>
    </row>
    <row r="445" spans="1:10" x14ac:dyDescent="0.25">
      <c r="A445" s="1">
        <v>33569</v>
      </c>
      <c r="B445" s="2">
        <v>2.105</v>
      </c>
      <c r="C445" s="3">
        <f t="shared" si="37"/>
        <v>1.8701096436898084E-2</v>
      </c>
      <c r="D445" s="7">
        <f t="shared" si="38"/>
        <v>0.41566418005043976</v>
      </c>
      <c r="E445" s="7">
        <f t="shared" si="40"/>
        <v>0.5554322897303321</v>
      </c>
      <c r="G445" s="8"/>
      <c r="H445" s="8">
        <f t="shared" si="39"/>
        <v>8.4464073504470806E-4</v>
      </c>
      <c r="I445" s="8">
        <f t="shared" si="41"/>
        <v>1.2739957993535299E-5</v>
      </c>
      <c r="J445" s="8">
        <f t="shared" si="42"/>
        <v>6.9205890285834508E-7</v>
      </c>
    </row>
    <row r="446" spans="1:10" x14ac:dyDescent="0.25">
      <c r="A446" s="1">
        <v>33570</v>
      </c>
      <c r="B446" s="2">
        <v>2.0975000000000001</v>
      </c>
      <c r="C446" s="3">
        <f t="shared" si="37"/>
        <v>-3.5693077751204503E-3</v>
      </c>
      <c r="D446" s="7">
        <f t="shared" si="38"/>
        <v>0.41200596083666519</v>
      </c>
      <c r="E446" s="7">
        <f t="shared" si="40"/>
        <v>0.5332233796623902</v>
      </c>
      <c r="G446" s="8"/>
      <c r="H446" s="8">
        <f t="shared" si="39"/>
        <v>7.7844537335682831E-4</v>
      </c>
      <c r="I446" s="8">
        <f t="shared" si="41"/>
        <v>1.2831393000983698E-5</v>
      </c>
      <c r="J446" s="8">
        <f t="shared" si="42"/>
        <v>5.8616476691631969E-7</v>
      </c>
    </row>
    <row r="447" spans="1:10" x14ac:dyDescent="0.25">
      <c r="A447" s="1">
        <v>33571</v>
      </c>
      <c r="B447" s="2">
        <v>2.09</v>
      </c>
      <c r="C447" s="3">
        <f t="shared" si="37"/>
        <v>-3.5820933825046631E-3</v>
      </c>
      <c r="D447" s="7">
        <f t="shared" si="38"/>
        <v>0.41017215014279507</v>
      </c>
      <c r="E447" s="7">
        <f t="shared" si="40"/>
        <v>0.51193342898965666</v>
      </c>
      <c r="G447" s="8"/>
      <c r="H447" s="8">
        <f t="shared" si="39"/>
        <v>7.1752453310638703E-4</v>
      </c>
      <c r="I447" s="8">
        <f t="shared" si="41"/>
        <v>2.2784190050574515E-5</v>
      </c>
      <c r="J447" s="8">
        <f t="shared" si="42"/>
        <v>4.8266414426930799E-7</v>
      </c>
    </row>
    <row r="448" spans="1:10" x14ac:dyDescent="0.25">
      <c r="A448" s="1">
        <v>33574</v>
      </c>
      <c r="B448" s="2">
        <v>2.1</v>
      </c>
      <c r="C448" s="3">
        <f t="shared" si="37"/>
        <v>4.7732787526578117E-3</v>
      </c>
      <c r="D448" s="7">
        <f t="shared" si="38"/>
        <v>0.40389025928438521</v>
      </c>
      <c r="E448" s="7">
        <f t="shared" si="40"/>
        <v>0.49181737149396604</v>
      </c>
      <c r="G448" s="8"/>
      <c r="H448" s="8">
        <f t="shared" si="39"/>
        <v>6.6224319480693715E-4</v>
      </c>
      <c r="I448" s="8">
        <f t="shared" si="41"/>
        <v>9.0616639435082269E-7</v>
      </c>
      <c r="J448" s="8">
        <f t="shared" si="42"/>
        <v>4.3736666514959002E-7</v>
      </c>
    </row>
    <row r="449" spans="1:10" x14ac:dyDescent="0.25">
      <c r="A449" s="1">
        <v>33575</v>
      </c>
      <c r="B449" s="2">
        <v>2.1019999999999999</v>
      </c>
      <c r="C449" s="3">
        <f t="shared" si="37"/>
        <v>9.5192772538193397E-4</v>
      </c>
      <c r="D449" s="7">
        <f t="shared" si="38"/>
        <v>0.39683330403351225</v>
      </c>
      <c r="E449" s="7">
        <f t="shared" si="40"/>
        <v>0.47187247389020898</v>
      </c>
      <c r="G449" s="8"/>
      <c r="H449" s="8">
        <f t="shared" si="39"/>
        <v>6.0961979908354808E-4</v>
      </c>
      <c r="I449" s="8">
        <f t="shared" si="41"/>
        <v>8.2448400806923262E-5</v>
      </c>
      <c r="J449" s="8">
        <f t="shared" si="42"/>
        <v>2.7790968316093175E-7</v>
      </c>
    </row>
    <row r="450" spans="1:10" x14ac:dyDescent="0.25">
      <c r="A450" s="1">
        <v>33576</v>
      </c>
      <c r="B450" s="2">
        <v>2.0830000000000002</v>
      </c>
      <c r="C450" s="3">
        <f t="shared" si="37"/>
        <v>-9.0801101759242584E-3</v>
      </c>
      <c r="D450" s="7">
        <f t="shared" si="38"/>
        <v>0.38604404956348182</v>
      </c>
      <c r="E450" s="7">
        <f t="shared" si="40"/>
        <v>0.45534848656881299</v>
      </c>
      <c r="G450" s="8"/>
      <c r="H450" s="8">
        <f t="shared" si="39"/>
        <v>5.676721265448554E-4</v>
      </c>
      <c r="I450" s="8">
        <f t="shared" si="41"/>
        <v>8.2560889928269229E-4</v>
      </c>
      <c r="J450" s="8">
        <f t="shared" si="42"/>
        <v>6.653137873041051E-8</v>
      </c>
    </row>
    <row r="451" spans="1:10" x14ac:dyDescent="0.25">
      <c r="A451" s="1">
        <v>33577</v>
      </c>
      <c r="B451" s="2">
        <v>2.024</v>
      </c>
      <c r="C451" s="3">
        <f t="shared" si="37"/>
        <v>-2.8733410853615905E-2</v>
      </c>
      <c r="D451" s="7">
        <f t="shared" si="38"/>
        <v>0.40440868262270835</v>
      </c>
      <c r="E451" s="7">
        <f t="shared" si="40"/>
        <v>0.46350702364983065</v>
      </c>
      <c r="G451" s="8"/>
      <c r="H451" s="8">
        <f t="shared" si="39"/>
        <v>5.8819647083565955E-4</v>
      </c>
      <c r="I451" s="8">
        <f t="shared" si="41"/>
        <v>5.0553406950900475E-4</v>
      </c>
      <c r="J451" s="8">
        <f t="shared" si="42"/>
        <v>6.8330725930889414E-9</v>
      </c>
    </row>
    <row r="452" spans="1:10" x14ac:dyDescent="0.25">
      <c r="A452" s="1">
        <v>33578</v>
      </c>
      <c r="B452" s="2">
        <v>1.9790000000000001</v>
      </c>
      <c r="C452" s="3">
        <f t="shared" si="37"/>
        <v>-2.2484084804790361E-2</v>
      </c>
      <c r="D452" s="7">
        <f t="shared" si="38"/>
        <v>0.41148737101019484</v>
      </c>
      <c r="E452" s="7">
        <f t="shared" si="40"/>
        <v>0.46090813775730316</v>
      </c>
      <c r="G452" s="8"/>
      <c r="H452" s="8">
        <f t="shared" si="39"/>
        <v>5.8161892252130089E-4</v>
      </c>
      <c r="I452" s="8">
        <f t="shared" si="41"/>
        <v>4.1694741880247499E-4</v>
      </c>
      <c r="J452" s="8">
        <f t="shared" si="42"/>
        <v>2.7116704137019291E-8</v>
      </c>
    </row>
    <row r="453" spans="1:10" x14ac:dyDescent="0.25">
      <c r="A453" s="1">
        <v>33581</v>
      </c>
      <c r="B453" s="2">
        <v>1.9390000000000001</v>
      </c>
      <c r="C453" s="3">
        <f t="shared" si="37"/>
        <v>-2.0419290359913956E-2</v>
      </c>
      <c r="D453" s="7">
        <f t="shared" si="38"/>
        <v>0.41805720789099421</v>
      </c>
      <c r="E453" s="7">
        <f t="shared" si="40"/>
        <v>0.45568673393934106</v>
      </c>
      <c r="G453" s="8"/>
      <c r="H453" s="8">
        <f t="shared" si="39"/>
        <v>5.6851580968734789E-4</v>
      </c>
      <c r="I453" s="8">
        <f t="shared" si="41"/>
        <v>2.1644577729361876E-5</v>
      </c>
      <c r="J453" s="8">
        <f t="shared" si="42"/>
        <v>2.9906814434324537E-7</v>
      </c>
    </row>
    <row r="454" spans="1:10" x14ac:dyDescent="0.25">
      <c r="A454" s="1">
        <v>33582</v>
      </c>
      <c r="B454" s="2">
        <v>1.93</v>
      </c>
      <c r="C454" s="3">
        <f t="shared" si="37"/>
        <v>-4.6523733437205872E-3</v>
      </c>
      <c r="D454" s="7">
        <f t="shared" si="38"/>
        <v>0.41796580122614524</v>
      </c>
      <c r="E454" s="7">
        <f t="shared" si="40"/>
        <v>0.43790006641343437</v>
      </c>
      <c r="G454" s="8"/>
      <c r="H454" s="8">
        <f t="shared" si="39"/>
        <v>5.250005973029164E-4</v>
      </c>
      <c r="I454" s="8">
        <f t="shared" si="41"/>
        <v>1.7467358719752966E-3</v>
      </c>
      <c r="J454" s="8">
        <f t="shared" si="42"/>
        <v>1.4926370813787962E-6</v>
      </c>
    </row>
    <row r="455" spans="1:10" x14ac:dyDescent="0.25">
      <c r="A455" s="1">
        <v>33583</v>
      </c>
      <c r="B455" s="2">
        <v>1.851</v>
      </c>
      <c r="C455" s="3">
        <f t="shared" si="37"/>
        <v>-4.1793969325433743E-2</v>
      </c>
      <c r="D455" s="7">
        <f t="shared" si="38"/>
        <v>0.44764737866483884</v>
      </c>
      <c r="E455" s="7">
        <f t="shared" si="40"/>
        <v>0.47672238845510778</v>
      </c>
      <c r="G455" s="8"/>
      <c r="H455" s="8">
        <f t="shared" si="39"/>
        <v>6.2221556647321747E-4</v>
      </c>
      <c r="I455" s="8">
        <f t="shared" si="41"/>
        <v>1.3960343779406426E-4</v>
      </c>
      <c r="J455" s="8">
        <f t="shared" si="42"/>
        <v>2.3291446674822352E-7</v>
      </c>
    </row>
    <row r="456" spans="1:10" x14ac:dyDescent="0.25">
      <c r="A456" s="1">
        <v>33584</v>
      </c>
      <c r="B456" s="2">
        <v>1.873</v>
      </c>
      <c r="C456" s="3">
        <f t="shared" si="37"/>
        <v>1.1815389870590994E-2</v>
      </c>
      <c r="D456" s="7">
        <f t="shared" si="38"/>
        <v>0.45290131698043828</v>
      </c>
      <c r="E456" s="7">
        <f t="shared" si="40"/>
        <v>0.46177688513340054</v>
      </c>
      <c r="G456" s="8"/>
      <c r="H456" s="8">
        <f t="shared" si="39"/>
        <v>5.8381352948256205E-4</v>
      </c>
      <c r="I456" s="8">
        <f t="shared" si="41"/>
        <v>3.9808754196202841E-4</v>
      </c>
      <c r="J456" s="8">
        <f t="shared" si="42"/>
        <v>3.4494142440477418E-8</v>
      </c>
    </row>
    <row r="457" spans="1:10" x14ac:dyDescent="0.25">
      <c r="A457" s="1">
        <v>33585</v>
      </c>
      <c r="B457" s="2">
        <v>1.8360000000000001</v>
      </c>
      <c r="C457" s="3">
        <f t="shared" si="37"/>
        <v>-1.9952131263652723E-2</v>
      </c>
      <c r="D457" s="7">
        <f t="shared" si="38"/>
        <v>0.45299659799429554</v>
      </c>
      <c r="E457" s="7">
        <f t="shared" si="40"/>
        <v>0.45589479600989202</v>
      </c>
      <c r="G457" s="8"/>
      <c r="H457" s="8">
        <f t="shared" si="39"/>
        <v>5.6903508563696395E-4</v>
      </c>
      <c r="I457" s="8">
        <f t="shared" si="41"/>
        <v>1.1879220402401828E-6</v>
      </c>
      <c r="J457" s="8">
        <f t="shared" si="42"/>
        <v>3.2245040120484433E-7</v>
      </c>
    </row>
    <row r="458" spans="1:10" x14ac:dyDescent="0.25">
      <c r="A458" s="1">
        <v>33588</v>
      </c>
      <c r="B458" s="2">
        <v>1.8340000000000001</v>
      </c>
      <c r="C458" s="3">
        <f t="shared" si="37"/>
        <v>-1.0899183640255736E-3</v>
      </c>
      <c r="D458" s="7">
        <f t="shared" si="38"/>
        <v>0.44110936528477646</v>
      </c>
      <c r="E458" s="7">
        <f t="shared" si="40"/>
        <v>0.4374202807890254</v>
      </c>
      <c r="G458" s="8"/>
      <c r="H458" s="8">
        <f t="shared" si="39"/>
        <v>5.2385079273251144E-4</v>
      </c>
      <c r="I458" s="8">
        <f t="shared" si="41"/>
        <v>2.4200366486226812E-5</v>
      </c>
      <c r="J458" s="8">
        <f t="shared" si="42"/>
        <v>2.4965054844809392E-7</v>
      </c>
    </row>
    <row r="459" spans="1:10" x14ac:dyDescent="0.25">
      <c r="A459" s="1">
        <v>33589</v>
      </c>
      <c r="B459" s="2">
        <v>1.825</v>
      </c>
      <c r="C459" s="3">
        <f t="shared" si="37"/>
        <v>-4.9193867998183283E-3</v>
      </c>
      <c r="D459" s="7">
        <f t="shared" si="38"/>
        <v>0.43668985214502842</v>
      </c>
      <c r="E459" s="7">
        <f t="shared" si="40"/>
        <v>0.42049371858015427</v>
      </c>
      <c r="G459" s="8"/>
      <c r="H459" s="8">
        <f t="shared" si="39"/>
        <v>4.8409299757800402E-4</v>
      </c>
      <c r="I459" s="8">
        <f t="shared" si="41"/>
        <v>1.1175178744598606E-3</v>
      </c>
      <c r="J459" s="8">
        <f t="shared" si="42"/>
        <v>4.0122707465279514E-7</v>
      </c>
    </row>
    <row r="460" spans="1:10" x14ac:dyDescent="0.25">
      <c r="A460" s="1">
        <v>33590</v>
      </c>
      <c r="B460" s="2">
        <v>1.7649999999999999</v>
      </c>
      <c r="C460" s="3">
        <f t="shared" si="37"/>
        <v>-3.3429296649194709E-2</v>
      </c>
      <c r="D460" s="7">
        <f t="shared" si="38"/>
        <v>0.4165268629046523</v>
      </c>
      <c r="E460" s="7">
        <f t="shared" si="40"/>
        <v>0.44184209955230458</v>
      </c>
      <c r="G460" s="8"/>
      <c r="H460" s="8">
        <f t="shared" si="39"/>
        <v>5.3449538928621119E-4</v>
      </c>
      <c r="I460" s="8">
        <f t="shared" si="41"/>
        <v>1.0776509947237191E-3</v>
      </c>
      <c r="J460" s="8">
        <f t="shared" si="42"/>
        <v>2.9501801171818573E-7</v>
      </c>
    </row>
    <row r="461" spans="1:10" x14ac:dyDescent="0.25">
      <c r="A461" s="1">
        <v>33591</v>
      </c>
      <c r="B461" s="2">
        <v>1.708</v>
      </c>
      <c r="C461" s="3">
        <f t="shared" si="37"/>
        <v>-3.282759501888189E-2</v>
      </c>
      <c r="D461" s="7">
        <f t="shared" si="38"/>
        <v>0.38750606003005877</v>
      </c>
      <c r="E461" s="7">
        <f t="shared" si="40"/>
        <v>0.45935866549072651</v>
      </c>
      <c r="G461" s="8"/>
      <c r="H461" s="8">
        <f t="shared" si="39"/>
        <v>5.7771494472668361E-4</v>
      </c>
      <c r="I461" s="8">
        <f t="shared" si="41"/>
        <v>5.8375017404671755E-5</v>
      </c>
      <c r="J461" s="8">
        <f t="shared" si="42"/>
        <v>2.6971396011083258E-7</v>
      </c>
    </row>
    <row r="462" spans="1:10" x14ac:dyDescent="0.25">
      <c r="A462" s="1">
        <v>33592</v>
      </c>
      <c r="B462" s="2">
        <v>1.6950000000000001</v>
      </c>
      <c r="C462" s="3">
        <f t="shared" si="37"/>
        <v>-7.6403545339644909E-3</v>
      </c>
      <c r="D462" s="7">
        <f t="shared" si="38"/>
        <v>0.29560529802150443</v>
      </c>
      <c r="E462" s="7">
        <f t="shared" si="40"/>
        <v>0.44262467763684132</v>
      </c>
      <c r="G462" s="8"/>
      <c r="H462" s="8">
        <f t="shared" si="39"/>
        <v>5.3639043190449739E-4</v>
      </c>
      <c r="I462" s="8">
        <f t="shared" si="41"/>
        <v>3.7386411469661499E-2</v>
      </c>
      <c r="J462" s="8">
        <f t="shared" si="42"/>
        <v>1.3579240504831337E-3</v>
      </c>
    </row>
    <row r="463" spans="1:10" x14ac:dyDescent="0.25">
      <c r="A463" s="1">
        <v>33595</v>
      </c>
      <c r="B463" s="2">
        <v>1.397</v>
      </c>
      <c r="C463" s="3">
        <f t="shared" si="37"/>
        <v>-0.19335566055758879</v>
      </c>
      <c r="D463" s="7">
        <f t="shared" si="38"/>
        <v>0.81750684372516103</v>
      </c>
      <c r="E463" s="7">
        <f t="shared" si="40"/>
        <v>1.1255679009823449</v>
      </c>
      <c r="G463" s="8"/>
      <c r="H463" s="8">
        <f t="shared" si="39"/>
        <v>3.4685916487934339E-3</v>
      </c>
      <c r="I463" s="8">
        <f t="shared" si="41"/>
        <v>4.6016957504486288E-6</v>
      </c>
      <c r="J463" s="8">
        <f t="shared" si="42"/>
        <v>1.1999226394782744E-5</v>
      </c>
    </row>
    <row r="464" spans="1:10" x14ac:dyDescent="0.25">
      <c r="A464" s="1">
        <v>33596</v>
      </c>
      <c r="B464" s="2">
        <v>1.4</v>
      </c>
      <c r="C464" s="3">
        <f t="shared" ref="C464:C527" si="43">LN(B464/B463)</f>
        <v>2.1451563463879804E-3</v>
      </c>
      <c r="D464" s="7">
        <f t="shared" si="38"/>
        <v>0.81992434406903836</v>
      </c>
      <c r="E464" s="7">
        <f t="shared" si="40"/>
        <v>1.0799202805650747</v>
      </c>
      <c r="G464" s="8"/>
      <c r="H464" s="8">
        <f t="shared" si="39"/>
        <v>3.1929577340882947E-3</v>
      </c>
      <c r="I464" s="8">
        <f t="shared" si="41"/>
        <v>4.6360328418608345E-5</v>
      </c>
      <c r="J464" s="8">
        <f t="shared" si="42"/>
        <v>9.9010752333672E-6</v>
      </c>
    </row>
    <row r="465" spans="1:10" x14ac:dyDescent="0.25">
      <c r="A465" s="1">
        <v>33597</v>
      </c>
      <c r="B465" s="2">
        <v>1.3904999999999998</v>
      </c>
      <c r="C465" s="3">
        <f t="shared" si="43"/>
        <v>-6.8088419293304454E-3</v>
      </c>
      <c r="D465" s="7">
        <f t="shared" si="38"/>
        <v>0.81964036631808124</v>
      </c>
      <c r="E465" s="7">
        <f t="shared" si="40"/>
        <v>1.0367145354849823</v>
      </c>
      <c r="G465" s="8"/>
      <c r="H465" s="8">
        <f t="shared" si="39"/>
        <v>2.9425791323363249E-3</v>
      </c>
      <c r="I465" s="8">
        <f t="shared" si="41"/>
        <v>4.6998158100087329E-5</v>
      </c>
      <c r="J465" s="8">
        <f t="shared" si="42"/>
        <v>8.3843891783588794E-6</v>
      </c>
    </row>
    <row r="466" spans="1:10" x14ac:dyDescent="0.25">
      <c r="A466" s="1">
        <v>33598</v>
      </c>
      <c r="B466" s="2">
        <v>1.381</v>
      </c>
      <c r="C466" s="3">
        <f t="shared" si="43"/>
        <v>-6.855520264727348E-3</v>
      </c>
      <c r="D466" s="7">
        <f t="shared" si="38"/>
        <v>0.80505499759285715</v>
      </c>
      <c r="E466" s="7">
        <f t="shared" si="40"/>
        <v>0.99529976990709301</v>
      </c>
      <c r="G466" s="8"/>
      <c r="H466" s="8">
        <f t="shared" si="39"/>
        <v>2.7121742148586234E-3</v>
      </c>
      <c r="I466" s="8">
        <f t="shared" si="41"/>
        <v>4.729328074146151E-6</v>
      </c>
      <c r="J466" s="8">
        <f t="shared" si="42"/>
        <v>7.3302578149754105E-6</v>
      </c>
    </row>
    <row r="467" spans="1:10" x14ac:dyDescent="0.25">
      <c r="A467" s="1">
        <v>33599</v>
      </c>
      <c r="B467" s="2">
        <v>1.3779999999999999</v>
      </c>
      <c r="C467" s="3">
        <f t="shared" si="43"/>
        <v>-2.1747018356883204E-3</v>
      </c>
      <c r="D467" s="7">
        <f t="shared" si="38"/>
        <v>0.80559790225186911</v>
      </c>
      <c r="E467" s="7">
        <f t="shared" si="40"/>
        <v>0.95495241146075527</v>
      </c>
      <c r="G467" s="8"/>
      <c r="H467" s="8">
        <f t="shared" si="39"/>
        <v>2.4967395158239881E-3</v>
      </c>
      <c r="I467" s="8">
        <f t="shared" si="41"/>
        <v>2.1034471818276977E-6</v>
      </c>
      <c r="J467" s="8">
        <f t="shared" si="42"/>
        <v>6.2232091149704133E-6</v>
      </c>
    </row>
    <row r="468" spans="1:10" x14ac:dyDescent="0.25">
      <c r="A468" s="1">
        <v>33602</v>
      </c>
      <c r="B468" s="2">
        <v>1.38</v>
      </c>
      <c r="C468" s="3">
        <f t="shared" si="43"/>
        <v>1.4503265776464615E-3</v>
      </c>
      <c r="D468" s="7">
        <f t="shared" si="38"/>
        <v>0.80774204348420997</v>
      </c>
      <c r="E468" s="7">
        <f t="shared" si="40"/>
        <v>0.91620496057777068</v>
      </c>
      <c r="G468" s="8"/>
      <c r="H468" s="8">
        <f t="shared" si="39"/>
        <v>2.2982382745717024E-3</v>
      </c>
      <c r="I468" s="8">
        <f t="shared" si="41"/>
        <v>7.3862094314729437E-4</v>
      </c>
      <c r="J468" s="8">
        <f t="shared" si="42"/>
        <v>2.4324062204793918E-6</v>
      </c>
    </row>
    <row r="469" spans="1:10" x14ac:dyDescent="0.25">
      <c r="A469" s="1">
        <v>33603</v>
      </c>
      <c r="B469" s="2">
        <v>1.343</v>
      </c>
      <c r="C469" s="3">
        <f t="shared" si="43"/>
        <v>-2.7177581628012717E-2</v>
      </c>
      <c r="D469" s="7">
        <f t="shared" si="38"/>
        <v>0.80097794834515446</v>
      </c>
      <c r="E469" s="7">
        <f t="shared" si="40"/>
        <v>0.89112499945917711</v>
      </c>
      <c r="G469" s="8"/>
      <c r="H469" s="8">
        <f t="shared" si="39"/>
        <v>2.1741376171420081E-3</v>
      </c>
      <c r="I469" s="8">
        <f t="shared" si="41"/>
        <v>2.0301861312061755E-4</v>
      </c>
      <c r="J469" s="8">
        <f t="shared" si="42"/>
        <v>3.8853101280142778E-6</v>
      </c>
    </row>
    <row r="470" spans="1:10" x14ac:dyDescent="0.25">
      <c r="A470" s="1">
        <v>33604</v>
      </c>
      <c r="B470" s="2">
        <v>1.3239999999999998</v>
      </c>
      <c r="C470" s="3">
        <f t="shared" si="43"/>
        <v>-1.4248460026284158E-2</v>
      </c>
      <c r="D470" s="7">
        <f t="shared" si="38"/>
        <v>0.79576207786722852</v>
      </c>
      <c r="E470" s="7">
        <f t="shared" si="40"/>
        <v>0.85838008269534227</v>
      </c>
      <c r="G470" s="8"/>
      <c r="H470" s="8">
        <f t="shared" si="39"/>
        <v>2.0172932686326151E-3</v>
      </c>
      <c r="I470" s="8">
        <f t="shared" si="41"/>
        <v>2.0893016329820893E-4</v>
      </c>
      <c r="J470" s="8">
        <f t="shared" si="42"/>
        <v>3.270177120734697E-6</v>
      </c>
    </row>
    <row r="471" spans="1:10" x14ac:dyDescent="0.25">
      <c r="A471" s="1">
        <v>33605</v>
      </c>
      <c r="B471" s="2">
        <v>1.3049999999999999</v>
      </c>
      <c r="C471" s="3">
        <f t="shared" si="43"/>
        <v>-1.4454416740159699E-2</v>
      </c>
      <c r="D471" s="7">
        <f t="shared" si="38"/>
        <v>0.79448181149498243</v>
      </c>
      <c r="E471" s="7">
        <f t="shared" si="40"/>
        <v>0.82719961681777932</v>
      </c>
      <c r="G471" s="8"/>
      <c r="H471" s="8">
        <f t="shared" si="39"/>
        <v>1.8733996059232879E-3</v>
      </c>
      <c r="I471" s="8">
        <f t="shared" si="41"/>
        <v>2.1236457334227161E-5</v>
      </c>
      <c r="J471" s="8">
        <f t="shared" si="42"/>
        <v>3.430508328991343E-6</v>
      </c>
    </row>
    <row r="472" spans="1:10" x14ac:dyDescent="0.25">
      <c r="A472" s="1">
        <v>33606</v>
      </c>
      <c r="B472" s="2">
        <v>1.2989999999999999</v>
      </c>
      <c r="C472" s="3">
        <f t="shared" si="43"/>
        <v>-4.6083030861942187E-3</v>
      </c>
      <c r="D472" s="7">
        <f t="shared" si="38"/>
        <v>0.79726175913532116</v>
      </c>
      <c r="E472" s="7">
        <f t="shared" si="40"/>
        <v>0.79399563478994384</v>
      </c>
      <c r="G472" s="8"/>
      <c r="H472" s="8">
        <f t="shared" si="39"/>
        <v>1.7260207202340475E-3</v>
      </c>
      <c r="I472" s="8">
        <f t="shared" si="41"/>
        <v>2.6563724711847704E-4</v>
      </c>
      <c r="J472" s="8">
        <f t="shared" si="42"/>
        <v>2.1327198885490964E-6</v>
      </c>
    </row>
    <row r="473" spans="1:10" x14ac:dyDescent="0.25">
      <c r="A473" s="1">
        <v>33609</v>
      </c>
      <c r="B473" s="2">
        <v>1.278</v>
      </c>
      <c r="C473" s="3">
        <f t="shared" si="43"/>
        <v>-1.6298381733119306E-2</v>
      </c>
      <c r="D473" s="7">
        <f t="shared" si="38"/>
        <v>0.79748555045016911</v>
      </c>
      <c r="E473" s="7">
        <f t="shared" si="40"/>
        <v>0.76680204431193033</v>
      </c>
      <c r="G473" s="8"/>
      <c r="H473" s="8">
        <f t="shared" si="39"/>
        <v>1.6098162222065863E-3</v>
      </c>
      <c r="I473" s="8">
        <f t="shared" si="41"/>
        <v>4.0562393209004873E-4</v>
      </c>
      <c r="J473" s="8">
        <f t="shared" si="42"/>
        <v>1.4500790715761112E-6</v>
      </c>
    </row>
    <row r="474" spans="1:10" x14ac:dyDescent="0.25">
      <c r="A474" s="1">
        <v>33610</v>
      </c>
      <c r="B474" s="2">
        <v>1.304</v>
      </c>
      <c r="C474" s="3">
        <f t="shared" si="43"/>
        <v>2.014010754911822E-2</v>
      </c>
      <c r="D474" s="7">
        <f t="shared" si="38"/>
        <v>0.81559457841972338</v>
      </c>
      <c r="E474" s="7">
        <f t="shared" si="40"/>
        <v>0.74363127035857235</v>
      </c>
      <c r="G474" s="8"/>
      <c r="H474" s="8">
        <f t="shared" si="39"/>
        <v>1.5139971697607231E-3</v>
      </c>
      <c r="I474" s="8">
        <f t="shared" si="41"/>
        <v>1.1651572794553765E-4</v>
      </c>
      <c r="J474" s="8">
        <f t="shared" si="42"/>
        <v>1.9529543802178495E-6</v>
      </c>
    </row>
    <row r="475" spans="1:10" x14ac:dyDescent="0.25">
      <c r="A475" s="1">
        <v>33611</v>
      </c>
      <c r="B475" s="2">
        <v>1.29</v>
      </c>
      <c r="C475" s="3">
        <f t="shared" si="43"/>
        <v>-1.0794245130880512E-2</v>
      </c>
      <c r="D475" s="7">
        <f t="shared" si="38"/>
        <v>0.81403696237861012</v>
      </c>
      <c r="E475" s="7">
        <f t="shared" si="40"/>
        <v>0.71580159230920892</v>
      </c>
      <c r="G475" s="8"/>
      <c r="H475" s="8">
        <f t="shared" si="39"/>
        <v>1.4027978632509209E-3</v>
      </c>
      <c r="I475" s="8">
        <f t="shared" si="41"/>
        <v>5.9167951538622253E-4</v>
      </c>
      <c r="J475" s="8">
        <f t="shared" si="42"/>
        <v>6.5791297424275788E-7</v>
      </c>
    </row>
    <row r="476" spans="1:10" x14ac:dyDescent="0.25">
      <c r="A476" s="1">
        <v>33612</v>
      </c>
      <c r="B476" s="2">
        <v>1.2589999999999999</v>
      </c>
      <c r="C476" s="3">
        <f t="shared" si="43"/>
        <v>-2.4324463311370767E-2</v>
      </c>
      <c r="D476" s="7">
        <f t="shared" si="38"/>
        <v>0.80841683769425388</v>
      </c>
      <c r="E476" s="7">
        <f t="shared" si="40"/>
        <v>0.69914095254019015</v>
      </c>
      <c r="G476" s="8"/>
      <c r="H476" s="8">
        <f t="shared" si="39"/>
        <v>1.338256184856412E-3</v>
      </c>
      <c r="I476" s="8">
        <f t="shared" si="41"/>
        <v>1.849744556060051E-3</v>
      </c>
      <c r="J476" s="8">
        <f t="shared" si="42"/>
        <v>2.6162035387655167E-7</v>
      </c>
    </row>
    <row r="477" spans="1:10" x14ac:dyDescent="0.25">
      <c r="A477" s="1">
        <v>33613</v>
      </c>
      <c r="B477" s="2">
        <v>1.206</v>
      </c>
      <c r="C477" s="3">
        <f t="shared" si="43"/>
        <v>-4.3008656757216344E-2</v>
      </c>
      <c r="D477" s="7">
        <f t="shared" si="38"/>
        <v>0.80337095255332724</v>
      </c>
      <c r="E477" s="7">
        <f t="shared" si="40"/>
        <v>0.70969264967148082</v>
      </c>
      <c r="G477" s="8"/>
      <c r="H477" s="8">
        <f t="shared" si="39"/>
        <v>1.3789559397610601E-3</v>
      </c>
      <c r="I477" s="8">
        <f t="shared" si="41"/>
        <v>5.2678637081807428E-4</v>
      </c>
      <c r="J477" s="8">
        <f t="shared" si="42"/>
        <v>7.2619297423247418E-7</v>
      </c>
    </row>
    <row r="478" spans="1:10" x14ac:dyDescent="0.25">
      <c r="A478" s="1">
        <v>33616</v>
      </c>
      <c r="B478" s="2">
        <v>1.234</v>
      </c>
      <c r="C478" s="3">
        <f t="shared" si="43"/>
        <v>2.2951827178202485E-2</v>
      </c>
      <c r="D478" s="7">
        <f t="shared" si="38"/>
        <v>0.8240179476743672</v>
      </c>
      <c r="E478" s="7">
        <f t="shared" si="40"/>
        <v>0.69202364219642287</v>
      </c>
      <c r="G478" s="8"/>
      <c r="H478" s="8">
        <f t="shared" si="39"/>
        <v>1.3111477655271804E-3</v>
      </c>
      <c r="I478" s="8">
        <f t="shared" si="41"/>
        <v>1.0982497592715175E-4</v>
      </c>
      <c r="J478" s="8">
        <f t="shared" si="42"/>
        <v>1.4431764448123949E-6</v>
      </c>
    </row>
    <row r="479" spans="1:10" x14ac:dyDescent="0.25">
      <c r="A479" s="1">
        <v>33617</v>
      </c>
      <c r="B479" s="2">
        <v>1.2470000000000001</v>
      </c>
      <c r="C479" s="3">
        <f t="shared" si="43"/>
        <v>1.0479741214703336E-2</v>
      </c>
      <c r="D479" s="7">
        <f t="shared" si="38"/>
        <v>0.82998106653474524</v>
      </c>
      <c r="E479" s="7">
        <f t="shared" si="40"/>
        <v>0.66631990054520585</v>
      </c>
      <c r="G479" s="8"/>
      <c r="H479" s="8">
        <f t="shared" si="39"/>
        <v>1.2155570427448954E-3</v>
      </c>
      <c r="I479" s="8">
        <f t="shared" si="41"/>
        <v>1.3688171802838573E-3</v>
      </c>
      <c r="J479" s="8">
        <f t="shared" si="42"/>
        <v>2.3488669758461514E-8</v>
      </c>
    </row>
    <row r="480" spans="1:10" x14ac:dyDescent="0.25">
      <c r="A480" s="1">
        <v>33618</v>
      </c>
      <c r="B480" s="2">
        <v>1.294</v>
      </c>
      <c r="C480" s="3">
        <f t="shared" si="43"/>
        <v>3.6997529380809434E-2</v>
      </c>
      <c r="D480" s="7">
        <f t="shared" si="38"/>
        <v>0.86024448708126788</v>
      </c>
      <c r="E480" s="7">
        <f t="shared" si="40"/>
        <v>0.66965399188787489</v>
      </c>
      <c r="G480" s="8"/>
      <c r="H480" s="8">
        <f t="shared" si="39"/>
        <v>1.2277521392234524E-3</v>
      </c>
      <c r="I480" s="8">
        <f t="shared" si="41"/>
        <v>1.7949115415179981E-3</v>
      </c>
      <c r="J480" s="8">
        <f t="shared" si="42"/>
        <v>3.2166978761110644E-7</v>
      </c>
    </row>
    <row r="481" spans="1:10" x14ac:dyDescent="0.25">
      <c r="A481" s="1">
        <v>33619</v>
      </c>
      <c r="B481" s="2">
        <v>1.35</v>
      </c>
      <c r="C481" s="3">
        <f t="shared" si="43"/>
        <v>4.2366396371629228E-2</v>
      </c>
      <c r="D481" s="7">
        <f t="shared" si="38"/>
        <v>0.8903505947620719</v>
      </c>
      <c r="E481" s="7">
        <f t="shared" si="40"/>
        <v>0.68185045512962961</v>
      </c>
      <c r="G481" s="8"/>
      <c r="H481" s="8">
        <f t="shared" si="39"/>
        <v>1.2728817061204189E-3</v>
      </c>
      <c r="I481" s="8">
        <f t="shared" si="41"/>
        <v>6.4266151467741424E-3</v>
      </c>
      <c r="J481" s="8">
        <f t="shared" si="42"/>
        <v>2.6560968377312464E-5</v>
      </c>
    </row>
    <row r="482" spans="1:10" x14ac:dyDescent="0.25">
      <c r="A482" s="1">
        <v>33620</v>
      </c>
      <c r="B482" s="2">
        <v>1.246</v>
      </c>
      <c r="C482" s="3">
        <f t="shared" si="43"/>
        <v>-8.0166172085076773E-2</v>
      </c>
      <c r="D482" s="7">
        <f t="shared" si="38"/>
        <v>0.93080135496381267</v>
      </c>
      <c r="E482" s="7">
        <f t="shared" si="40"/>
        <v>0.78403125111398742</v>
      </c>
      <c r="G482" s="8"/>
      <c r="H482" s="8">
        <f t="shared" si="39"/>
        <v>1.6829705755602037E-3</v>
      </c>
      <c r="I482" s="8">
        <f t="shared" si="41"/>
        <v>2.3612178155335689E-4</v>
      </c>
      <c r="J482" s="8">
        <f t="shared" si="42"/>
        <v>2.0933714327190669E-6</v>
      </c>
    </row>
    <row r="483" spans="1:10" x14ac:dyDescent="0.25">
      <c r="A483" s="1">
        <v>33623</v>
      </c>
      <c r="B483" s="2">
        <v>1.2270000000000001</v>
      </c>
      <c r="C483" s="3">
        <f t="shared" si="43"/>
        <v>-1.5366254636486956E-2</v>
      </c>
      <c r="D483" s="7">
        <f t="shared" ref="D483:D546" si="44">STDEV(C463:C483)*SQRT(365.25)</f>
        <v>0.93024048369220347</v>
      </c>
      <c r="E483" s="7">
        <f t="shared" si="40"/>
        <v>0.75673950171916471</v>
      </c>
      <c r="G483" s="8"/>
      <c r="H483" s="8">
        <f t="shared" si="39"/>
        <v>1.5678430484932777E-3</v>
      </c>
      <c r="I483" s="8">
        <f t="shared" si="41"/>
        <v>6.6367742666591184E-7</v>
      </c>
      <c r="J483" s="8">
        <f t="shared" si="42"/>
        <v>2.4560511810967408E-6</v>
      </c>
    </row>
    <row r="484" spans="1:10" x14ac:dyDescent="0.25">
      <c r="A484" s="1">
        <v>33624</v>
      </c>
      <c r="B484" s="2">
        <v>1.228</v>
      </c>
      <c r="C484" s="3">
        <f t="shared" si="43"/>
        <v>8.1466399617628358E-4</v>
      </c>
      <c r="D484" s="7">
        <f t="shared" si="44"/>
        <v>0.50884468612172218</v>
      </c>
      <c r="E484" s="7">
        <f t="shared" si="40"/>
        <v>0.72602143896482085</v>
      </c>
      <c r="G484" s="8"/>
      <c r="H484" s="8">
        <f t="shared" ref="H484:H547" si="45">(E484^2)/365.25</f>
        <v>1.4431406703259385E-3</v>
      </c>
      <c r="I484" s="8">
        <f t="shared" si="41"/>
        <v>4.421562530878183E-3</v>
      </c>
      <c r="J484" s="8">
        <f t="shared" si="42"/>
        <v>8.8709967794154922E-6</v>
      </c>
    </row>
    <row r="485" spans="1:10" x14ac:dyDescent="0.25">
      <c r="A485" s="1">
        <v>33625</v>
      </c>
      <c r="B485" s="2">
        <v>1.149</v>
      </c>
      <c r="C485" s="3">
        <f t="shared" si="43"/>
        <v>-6.6494830858332007E-2</v>
      </c>
      <c r="D485" s="7">
        <f t="shared" si="44"/>
        <v>0.56577107667297299</v>
      </c>
      <c r="E485" s="7">
        <f t="shared" ref="E485:E548" si="46">SQRT(alpha*(E484/SQRT(365.25))^2+(1-alpha)*C485^2)*SQRT(365.25)</f>
        <v>0.78337102502311595</v>
      </c>
      <c r="G485" s="8"/>
      <c r="H485" s="8">
        <f t="shared" si="45"/>
        <v>1.6801373383867689E-3</v>
      </c>
      <c r="I485" s="8">
        <f t="shared" ref="I485:I548" si="47">C486^2</f>
        <v>4.4317429481785225E-3</v>
      </c>
      <c r="J485" s="8">
        <f t="shared" ref="J485:J548" si="48">(H485-I485)^2</f>
        <v>7.5713334318374467E-6</v>
      </c>
    </row>
    <row r="486" spans="1:10" x14ac:dyDescent="0.25">
      <c r="A486" s="1">
        <v>33626</v>
      </c>
      <c r="B486" s="2">
        <v>1.075</v>
      </c>
      <c r="C486" s="3">
        <f t="shared" si="43"/>
        <v>-6.6571337286992535E-2</v>
      </c>
      <c r="D486" s="7">
        <f t="shared" si="44"/>
        <v>0.61362993104266828</v>
      </c>
      <c r="E486" s="7">
        <f t="shared" si="46"/>
        <v>0.83285121536653872</v>
      </c>
      <c r="G486" s="8"/>
      <c r="H486" s="8">
        <f t="shared" si="45"/>
        <v>1.8990859601301046E-3</v>
      </c>
      <c r="I486" s="8">
        <f t="shared" si="47"/>
        <v>7.4787459506010844E-4</v>
      </c>
      <c r="J486" s="8">
        <f t="shared" si="48"/>
        <v>1.3252876070663236E-6</v>
      </c>
    </row>
    <row r="487" spans="1:10" x14ac:dyDescent="0.25">
      <c r="A487" s="1">
        <v>33627</v>
      </c>
      <c r="B487" s="2">
        <v>1.046</v>
      </c>
      <c r="C487" s="3">
        <f t="shared" si="43"/>
        <v>-2.7347295936894903E-2</v>
      </c>
      <c r="D487" s="7">
        <f t="shared" si="44"/>
        <v>0.61628265273635963</v>
      </c>
      <c r="E487" s="7">
        <f t="shared" si="46"/>
        <v>0.8125164879948974</v>
      </c>
      <c r="G487" s="8"/>
      <c r="H487" s="8">
        <f t="shared" si="45"/>
        <v>1.80748266465041E-3</v>
      </c>
      <c r="I487" s="8">
        <f t="shared" si="47"/>
        <v>2.3176044384038377E-2</v>
      </c>
      <c r="J487" s="8">
        <f t="shared" si="48"/>
        <v>4.5661542995529284E-4</v>
      </c>
    </row>
    <row r="488" spans="1:10" x14ac:dyDescent="0.25">
      <c r="A488" s="1">
        <v>33630</v>
      </c>
      <c r="B488" s="2">
        <v>1.218</v>
      </c>
      <c r="C488" s="3">
        <f t="shared" si="43"/>
        <v>0.15223680364497402</v>
      </c>
      <c r="D488" s="7">
        <f t="shared" si="44"/>
        <v>0.92566325233169644</v>
      </c>
      <c r="E488" s="7">
        <f t="shared" si="46"/>
        <v>1.1319124806941285</v>
      </c>
      <c r="G488" s="8"/>
      <c r="H488" s="8">
        <f t="shared" si="45"/>
        <v>3.5078052401126235E-3</v>
      </c>
      <c r="I488" s="8">
        <f t="shared" si="47"/>
        <v>9.5163810074323752E-4</v>
      </c>
      <c r="J488" s="8">
        <f t="shared" si="48"/>
        <v>6.5339904443918706E-6</v>
      </c>
    </row>
    <row r="489" spans="1:10" x14ac:dyDescent="0.25">
      <c r="A489" s="1">
        <v>33631</v>
      </c>
      <c r="B489" s="2">
        <v>1.181</v>
      </c>
      <c r="C489" s="3">
        <f t="shared" si="43"/>
        <v>-3.0848632072479933E-2</v>
      </c>
      <c r="D489" s="7">
        <f t="shared" si="44"/>
        <v>0.93078061517749178</v>
      </c>
      <c r="E489" s="7">
        <f t="shared" si="46"/>
        <v>1.0986059275929176</v>
      </c>
      <c r="G489" s="8"/>
      <c r="H489" s="8">
        <f t="shared" si="45"/>
        <v>3.3044078963512524E-3</v>
      </c>
      <c r="I489" s="8">
        <f t="shared" si="47"/>
        <v>7.1757627133160813E-7</v>
      </c>
      <c r="J489" s="8">
        <f t="shared" si="48"/>
        <v>1.0914369730989769E-5</v>
      </c>
    </row>
    <row r="490" spans="1:10" x14ac:dyDescent="0.25">
      <c r="A490" s="1">
        <v>33632</v>
      </c>
      <c r="B490" s="2">
        <v>1.18</v>
      </c>
      <c r="C490" s="3">
        <f t="shared" si="43"/>
        <v>-8.4709873765199777E-4</v>
      </c>
      <c r="D490" s="7">
        <f t="shared" si="44"/>
        <v>0.92704107465844932</v>
      </c>
      <c r="E490" s="7">
        <f t="shared" si="46"/>
        <v>1.0540012084331796</v>
      </c>
      <c r="G490" s="8"/>
      <c r="H490" s="8">
        <f t="shared" si="45"/>
        <v>3.041529219380158E-3</v>
      </c>
      <c r="I490" s="8">
        <f t="shared" si="47"/>
        <v>1.4245259273402633E-4</v>
      </c>
      <c r="J490" s="8">
        <f t="shared" si="48"/>
        <v>8.4046452871659147E-6</v>
      </c>
    </row>
    <row r="491" spans="1:10" x14ac:dyDescent="0.25">
      <c r="A491" s="1">
        <v>33633</v>
      </c>
      <c r="B491" s="2">
        <v>1.1659999999999999</v>
      </c>
      <c r="C491" s="3">
        <f t="shared" si="43"/>
        <v>-1.1935350549272791E-2</v>
      </c>
      <c r="D491" s="7">
        <f t="shared" si="44"/>
        <v>0.92672270747659358</v>
      </c>
      <c r="E491" s="7">
        <f t="shared" si="46"/>
        <v>1.0132430881897134</v>
      </c>
      <c r="G491" s="8"/>
      <c r="H491" s="8">
        <f t="shared" si="45"/>
        <v>2.8108461485673577E-3</v>
      </c>
      <c r="I491" s="8">
        <f t="shared" si="47"/>
        <v>1.4245259273402782E-4</v>
      </c>
      <c r="J491" s="8">
        <f t="shared" si="48"/>
        <v>7.1203241688128414E-6</v>
      </c>
    </row>
    <row r="492" spans="1:10" x14ac:dyDescent="0.25">
      <c r="A492" s="1">
        <v>33634</v>
      </c>
      <c r="B492" s="2">
        <v>1.18</v>
      </c>
      <c r="C492" s="3">
        <f t="shared" si="43"/>
        <v>1.1935350549272854E-2</v>
      </c>
      <c r="D492" s="7">
        <f t="shared" si="44"/>
        <v>0.92888541131821911</v>
      </c>
      <c r="E492" s="7">
        <f t="shared" si="46"/>
        <v>0.97422225183092659</v>
      </c>
      <c r="G492" s="8"/>
      <c r="H492" s="8">
        <f t="shared" si="45"/>
        <v>2.5985188116701471E-3</v>
      </c>
      <c r="I492" s="8">
        <f t="shared" si="47"/>
        <v>1.1530024664651206E-5</v>
      </c>
      <c r="J492" s="8">
        <f t="shared" si="48"/>
        <v>6.6925109840921681E-6</v>
      </c>
    </row>
    <row r="493" spans="1:10" x14ac:dyDescent="0.25">
      <c r="A493" s="1">
        <v>33637</v>
      </c>
      <c r="B493" s="2">
        <v>1.1759999999999999</v>
      </c>
      <c r="C493" s="3">
        <f t="shared" si="43"/>
        <v>-3.3955890011382718E-3</v>
      </c>
      <c r="D493" s="7">
        <f t="shared" si="44"/>
        <v>0.92890362403097226</v>
      </c>
      <c r="E493" s="7">
        <f t="shared" si="46"/>
        <v>0.93483813284448225</v>
      </c>
      <c r="G493" s="8"/>
      <c r="H493" s="8">
        <f t="shared" si="45"/>
        <v>2.3926689517321229E-3</v>
      </c>
      <c r="I493" s="8">
        <f t="shared" si="47"/>
        <v>3.4353325865995438E-4</v>
      </c>
      <c r="J493" s="8">
        <f t="shared" si="48"/>
        <v>4.1989570886223576E-6</v>
      </c>
    </row>
    <row r="494" spans="1:10" x14ac:dyDescent="0.25">
      <c r="A494" s="1">
        <v>33638</v>
      </c>
      <c r="B494" s="2">
        <v>1.198</v>
      </c>
      <c r="C494" s="3">
        <f t="shared" si="43"/>
        <v>1.8534650216822393E-2</v>
      </c>
      <c r="D494" s="7">
        <f t="shared" si="44"/>
        <v>0.93233902228199839</v>
      </c>
      <c r="E494" s="7">
        <f t="shared" si="46"/>
        <v>0.9024231307696714</v>
      </c>
      <c r="G494" s="8"/>
      <c r="H494" s="8">
        <f t="shared" si="45"/>
        <v>2.2296167199127594E-3</v>
      </c>
      <c r="I494" s="8">
        <f t="shared" si="47"/>
        <v>5.6864901105856148E-5</v>
      </c>
      <c r="J494" s="8">
        <f t="shared" si="48"/>
        <v>4.7208504661287072E-6</v>
      </c>
    </row>
    <row r="495" spans="1:10" x14ac:dyDescent="0.25">
      <c r="A495" s="1">
        <v>33639</v>
      </c>
      <c r="B495" s="2">
        <v>1.1890000000000001</v>
      </c>
      <c r="C495" s="3">
        <f t="shared" si="43"/>
        <v>-7.5408819846126849E-3</v>
      </c>
      <c r="D495" s="7">
        <f t="shared" si="44"/>
        <v>0.92688092438339764</v>
      </c>
      <c r="E495" s="7">
        <f t="shared" si="46"/>
        <v>0.86672947090347152</v>
      </c>
      <c r="G495" s="8"/>
      <c r="H495" s="8">
        <f t="shared" si="45"/>
        <v>2.0567282018688891E-3</v>
      </c>
      <c r="I495" s="8">
        <f t="shared" si="47"/>
        <v>2.5593811985083497E-5</v>
      </c>
      <c r="J495" s="8">
        <f t="shared" si="48"/>
        <v>4.1255069097686596E-6</v>
      </c>
    </row>
    <row r="496" spans="1:10" x14ac:dyDescent="0.25">
      <c r="A496" s="1">
        <v>33640</v>
      </c>
      <c r="B496" s="2">
        <v>1.1830000000000001</v>
      </c>
      <c r="C496" s="3">
        <f t="shared" si="43"/>
        <v>-5.0590327123950776E-3</v>
      </c>
      <c r="D496" s="7">
        <f t="shared" si="44"/>
        <v>0.92646647427950257</v>
      </c>
      <c r="E496" s="7">
        <f t="shared" si="46"/>
        <v>0.83197856158489647</v>
      </c>
      <c r="G496" s="8"/>
      <c r="H496" s="8">
        <f t="shared" si="45"/>
        <v>1.895108355747771E-3</v>
      </c>
      <c r="I496" s="8">
        <f t="shared" si="47"/>
        <v>3.4806721178032899E-5</v>
      </c>
      <c r="J496" s="8">
        <f t="shared" si="48"/>
        <v>3.4607221715828394E-6</v>
      </c>
    </row>
    <row r="497" spans="1:10" x14ac:dyDescent="0.25">
      <c r="A497" s="1">
        <v>33641</v>
      </c>
      <c r="B497" s="2">
        <v>1.19</v>
      </c>
      <c r="C497" s="3">
        <f t="shared" si="43"/>
        <v>5.8997221271881017E-3</v>
      </c>
      <c r="D497" s="7">
        <f t="shared" si="44"/>
        <v>0.92299927012726979</v>
      </c>
      <c r="E497" s="7">
        <f t="shared" si="46"/>
        <v>0.79882517296045841</v>
      </c>
      <c r="G497" s="8"/>
      <c r="H497" s="8">
        <f t="shared" si="45"/>
        <v>1.7470818807811261E-3</v>
      </c>
      <c r="I497" s="8">
        <f t="shared" si="47"/>
        <v>2.5294345378895743E-5</v>
      </c>
      <c r="J497" s="8">
        <f t="shared" si="48"/>
        <v>2.9645523170664867E-6</v>
      </c>
    </row>
    <row r="498" spans="1:10" x14ac:dyDescent="0.25">
      <c r="A498" s="1">
        <v>33644</v>
      </c>
      <c r="B498" s="2">
        <v>1.196</v>
      </c>
      <c r="C498" s="3">
        <f t="shared" si="43"/>
        <v>5.0293484050019585E-3</v>
      </c>
      <c r="D498" s="7">
        <f t="shared" si="44"/>
        <v>0.90626218688953242</v>
      </c>
      <c r="E498" s="7">
        <f t="shared" si="46"/>
        <v>0.76686418361648501</v>
      </c>
      <c r="G498" s="8"/>
      <c r="H498" s="8">
        <f t="shared" si="45"/>
        <v>1.6100771419952854E-3</v>
      </c>
      <c r="I498" s="8">
        <f t="shared" si="47"/>
        <v>3.2222678139603098E-3</v>
      </c>
      <c r="J498" s="8">
        <f t="shared" si="48"/>
        <v>2.5991587627710365E-6</v>
      </c>
    </row>
    <row r="499" spans="1:10" x14ac:dyDescent="0.25">
      <c r="A499" s="1">
        <v>33645</v>
      </c>
      <c r="B499" s="2">
        <v>1.1299999999999999</v>
      </c>
      <c r="C499" s="3">
        <f t="shared" si="43"/>
        <v>-5.6765022804190872E-2</v>
      </c>
      <c r="D499" s="7">
        <f t="shared" si="44"/>
        <v>0.92943882590187166</v>
      </c>
      <c r="E499" s="7">
        <f t="shared" si="46"/>
        <v>0.79682896576670625</v>
      </c>
      <c r="G499" s="8"/>
      <c r="H499" s="8">
        <f t="shared" si="45"/>
        <v>1.738361124393809E-3</v>
      </c>
      <c r="I499" s="8">
        <f t="shared" si="47"/>
        <v>2.8044306888943204E-5</v>
      </c>
      <c r="J499" s="8">
        <f t="shared" si="48"/>
        <v>2.9251836162399723E-6</v>
      </c>
    </row>
    <row r="500" spans="1:10" x14ac:dyDescent="0.25">
      <c r="A500" s="1">
        <v>33646</v>
      </c>
      <c r="B500" s="2">
        <v>1.1359999999999999</v>
      </c>
      <c r="C500" s="3">
        <f t="shared" si="43"/>
        <v>5.2956875747105026E-3</v>
      </c>
      <c r="D500" s="7">
        <f t="shared" si="44"/>
        <v>0.92819491147876909</v>
      </c>
      <c r="E500" s="7">
        <f t="shared" si="46"/>
        <v>0.76500248220458067</v>
      </c>
      <c r="G500" s="8"/>
      <c r="H500" s="8">
        <f t="shared" si="45"/>
        <v>1.6022691246520733E-3</v>
      </c>
      <c r="I500" s="8">
        <f t="shared" si="47"/>
        <v>3.4815512341465084E-4</v>
      </c>
      <c r="J500" s="8">
        <f t="shared" si="48"/>
        <v>1.5728019280997377E-6</v>
      </c>
    </row>
    <row r="501" spans="1:10" x14ac:dyDescent="0.25">
      <c r="A501" s="1">
        <v>33647</v>
      </c>
      <c r="B501" s="2">
        <v>1.115</v>
      </c>
      <c r="C501" s="3">
        <f t="shared" si="43"/>
        <v>-1.8658915386877417E-2</v>
      </c>
      <c r="D501" s="7">
        <f t="shared" si="44"/>
        <v>0.91169483716444066</v>
      </c>
      <c r="E501" s="7">
        <f t="shared" si="46"/>
        <v>0.7407968647109997</v>
      </c>
      <c r="G501" s="8"/>
      <c r="H501" s="8">
        <f t="shared" si="45"/>
        <v>1.5024777406314777E-3</v>
      </c>
      <c r="I501" s="8">
        <f t="shared" si="47"/>
        <v>1.0771339313517551E-3</v>
      </c>
      <c r="J501" s="8">
        <f t="shared" si="48"/>
        <v>1.8091735609258501E-7</v>
      </c>
    </row>
    <row r="502" spans="1:10" x14ac:dyDescent="0.25">
      <c r="A502" s="1">
        <v>33648</v>
      </c>
      <c r="B502" s="2">
        <v>1.079</v>
      </c>
      <c r="C502" s="3">
        <f t="shared" si="43"/>
        <v>-3.2819718636084544E-2</v>
      </c>
      <c r="D502" s="7">
        <f t="shared" si="44"/>
        <v>0.89089475230949233</v>
      </c>
      <c r="E502" s="7">
        <f t="shared" si="46"/>
        <v>0.73240566778008365</v>
      </c>
      <c r="G502" s="8"/>
      <c r="H502" s="8">
        <f t="shared" si="45"/>
        <v>1.4686326138162633E-3</v>
      </c>
      <c r="I502" s="8">
        <f t="shared" si="47"/>
        <v>8.5813332688810713E-7</v>
      </c>
      <c r="J502" s="8">
        <f t="shared" si="48"/>
        <v>2.1543619255758557E-6</v>
      </c>
    </row>
    <row r="503" spans="1:10" x14ac:dyDescent="0.25">
      <c r="A503" s="1">
        <v>33651</v>
      </c>
      <c r="B503" s="2">
        <v>1.08</v>
      </c>
      <c r="C503" s="3">
        <f t="shared" si="43"/>
        <v>9.2635486013088264E-4</v>
      </c>
      <c r="D503" s="7">
        <f t="shared" si="44"/>
        <v>0.83799034057011401</v>
      </c>
      <c r="E503" s="7">
        <f t="shared" si="46"/>
        <v>0.70268026980254394</v>
      </c>
      <c r="G503" s="8"/>
      <c r="H503" s="8">
        <f t="shared" si="45"/>
        <v>1.3518400042978123E-3</v>
      </c>
      <c r="I503" s="8">
        <f t="shared" si="47"/>
        <v>8.5654566127117486E-7</v>
      </c>
      <c r="J503" s="8">
        <f t="shared" si="48"/>
        <v>1.8251563055095508E-6</v>
      </c>
    </row>
    <row r="504" spans="1:10" x14ac:dyDescent="0.25">
      <c r="A504" s="1">
        <v>33652</v>
      </c>
      <c r="B504" s="2">
        <v>1.081</v>
      </c>
      <c r="C504" s="3">
        <f t="shared" si="43"/>
        <v>9.2549752094274939E-4</v>
      </c>
      <c r="D504" s="7">
        <f t="shared" si="44"/>
        <v>0.83770631284538755</v>
      </c>
      <c r="E504" s="7">
        <f t="shared" si="46"/>
        <v>0.67416274284320687</v>
      </c>
      <c r="G504" s="8"/>
      <c r="H504" s="8">
        <f t="shared" si="45"/>
        <v>1.2443405991454507E-3</v>
      </c>
      <c r="I504" s="8">
        <f t="shared" si="47"/>
        <v>2.7315409370371603E-3</v>
      </c>
      <c r="J504" s="8">
        <f t="shared" si="48"/>
        <v>2.2117648450252149E-6</v>
      </c>
    </row>
    <row r="505" spans="1:10" x14ac:dyDescent="0.25">
      <c r="A505" s="1">
        <v>33653</v>
      </c>
      <c r="B505" s="2">
        <v>1.139</v>
      </c>
      <c r="C505" s="3">
        <f t="shared" si="43"/>
        <v>5.2264145807973943E-2</v>
      </c>
      <c r="D505" s="7">
        <f t="shared" si="44"/>
        <v>0.87215768794441462</v>
      </c>
      <c r="E505" s="7">
        <f t="shared" si="46"/>
        <v>0.70549166239863126</v>
      </c>
      <c r="G505" s="8"/>
      <c r="H505" s="8">
        <f t="shared" si="45"/>
        <v>1.3626789478822295E-3</v>
      </c>
      <c r="I505" s="8">
        <f t="shared" si="47"/>
        <v>2.7604017304740081E-5</v>
      </c>
      <c r="J505" s="8">
        <f t="shared" si="48"/>
        <v>1.7824250702564885E-6</v>
      </c>
    </row>
    <row r="506" spans="1:10" x14ac:dyDescent="0.25">
      <c r="A506" s="1">
        <v>33654</v>
      </c>
      <c r="B506" s="2">
        <v>1.145</v>
      </c>
      <c r="C506" s="3">
        <f t="shared" si="43"/>
        <v>5.2539525411579501E-3</v>
      </c>
      <c r="D506" s="7">
        <f t="shared" si="44"/>
        <v>0.82784441945915432</v>
      </c>
      <c r="E506" s="7">
        <f t="shared" si="46"/>
        <v>0.67743389620005501</v>
      </c>
      <c r="G506" s="8"/>
      <c r="H506" s="8">
        <f t="shared" si="45"/>
        <v>1.2564454037530101E-3</v>
      </c>
      <c r="I506" s="8">
        <f t="shared" si="47"/>
        <v>7.5583191505593393E-3</v>
      </c>
      <c r="J506" s="8">
        <f t="shared" si="48"/>
        <v>3.9713612720686841E-5</v>
      </c>
    </row>
    <row r="507" spans="1:10" x14ac:dyDescent="0.25">
      <c r="A507" s="1">
        <v>33655</v>
      </c>
      <c r="B507" s="2">
        <v>1.2490000000000001</v>
      </c>
      <c r="C507" s="3">
        <f t="shared" si="43"/>
        <v>8.6938594137237687E-2</v>
      </c>
      <c r="D507" s="7">
        <f t="shared" si="44"/>
        <v>0.85021362261974198</v>
      </c>
      <c r="E507" s="7">
        <f t="shared" si="46"/>
        <v>0.80129301231060468</v>
      </c>
      <c r="G507" s="8"/>
      <c r="H507" s="8">
        <f t="shared" si="45"/>
        <v>1.7578932007605826E-3</v>
      </c>
      <c r="I507" s="8">
        <f t="shared" si="47"/>
        <v>3.7301658303119153E-3</v>
      </c>
      <c r="J507" s="8">
        <f t="shared" si="48"/>
        <v>3.8898593252773283E-6</v>
      </c>
    </row>
    <row r="508" spans="1:10" x14ac:dyDescent="0.25">
      <c r="A508" s="1">
        <v>33658</v>
      </c>
      <c r="B508" s="2">
        <v>1.175</v>
      </c>
      <c r="C508" s="3">
        <f t="shared" si="43"/>
        <v>-6.1075083547318339E-2</v>
      </c>
      <c r="D508" s="7">
        <f t="shared" si="44"/>
        <v>0.88608051920772246</v>
      </c>
      <c r="E508" s="7">
        <f t="shared" si="46"/>
        <v>0.83629625022377407</v>
      </c>
      <c r="G508" s="8"/>
      <c r="H508" s="8">
        <f t="shared" si="45"/>
        <v>1.9148293446635055E-3</v>
      </c>
      <c r="I508" s="8">
        <f t="shared" si="47"/>
        <v>1.8030986249893943E-5</v>
      </c>
      <c r="J508" s="8">
        <f t="shared" si="48"/>
        <v>3.5978440124805718E-6</v>
      </c>
    </row>
    <row r="509" spans="1:10" x14ac:dyDescent="0.25">
      <c r="A509" s="1">
        <v>33659</v>
      </c>
      <c r="B509" s="2">
        <v>1.18</v>
      </c>
      <c r="C509" s="3">
        <f t="shared" si="43"/>
        <v>4.246290881451004E-3</v>
      </c>
      <c r="D509" s="7">
        <f t="shared" si="44"/>
        <v>0.61082179972418182</v>
      </c>
      <c r="E509" s="7">
        <f t="shared" si="46"/>
        <v>0.80266059432120662</v>
      </c>
      <c r="G509" s="8"/>
      <c r="H509" s="8">
        <f t="shared" si="45"/>
        <v>1.763898780769535E-3</v>
      </c>
      <c r="I509" s="8">
        <f t="shared" si="47"/>
        <v>0</v>
      </c>
      <c r="J509" s="8">
        <f t="shared" si="48"/>
        <v>3.111338908800252E-6</v>
      </c>
    </row>
    <row r="510" spans="1:10" x14ac:dyDescent="0.25">
      <c r="A510" s="1">
        <v>33660</v>
      </c>
      <c r="B510" s="2">
        <v>1.18</v>
      </c>
      <c r="C510" s="3">
        <f t="shared" si="43"/>
        <v>0</v>
      </c>
      <c r="D510" s="7">
        <f t="shared" si="44"/>
        <v>0.59715744675223015</v>
      </c>
      <c r="E510" s="7">
        <f t="shared" si="46"/>
        <v>0.77006438258823495</v>
      </c>
      <c r="G510" s="8"/>
      <c r="H510" s="8">
        <f t="shared" si="45"/>
        <v>1.6235431987159466E-3</v>
      </c>
      <c r="I510" s="8">
        <f t="shared" si="47"/>
        <v>4.2224776591925185E-4</v>
      </c>
      <c r="J510" s="8">
        <f t="shared" si="48"/>
        <v>1.4431107168581982E-6</v>
      </c>
    </row>
    <row r="511" spans="1:10" x14ac:dyDescent="0.25">
      <c r="A511" s="1">
        <v>33661</v>
      </c>
      <c r="B511" s="2">
        <v>1.1559999999999999</v>
      </c>
      <c r="C511" s="3">
        <f t="shared" si="43"/>
        <v>-2.0548668227387677E-2</v>
      </c>
      <c r="D511" s="7">
        <f t="shared" si="44"/>
        <v>0.60326497543085522</v>
      </c>
      <c r="E511" s="7">
        <f t="shared" si="46"/>
        <v>0.74705116084253942</v>
      </c>
      <c r="G511" s="8"/>
      <c r="H511" s="8">
        <f t="shared" si="45"/>
        <v>1.5279546527479418E-3</v>
      </c>
      <c r="I511" s="8">
        <f t="shared" si="47"/>
        <v>1.6621176969615985E-4</v>
      </c>
      <c r="J511" s="8">
        <f t="shared" si="48"/>
        <v>1.8543436795421794E-6</v>
      </c>
    </row>
    <row r="512" spans="1:10" x14ac:dyDescent="0.25">
      <c r="A512" s="1">
        <v>33662</v>
      </c>
      <c r="B512" s="2">
        <v>1.171</v>
      </c>
      <c r="C512" s="3">
        <f t="shared" si="43"/>
        <v>1.2892314365394595E-2</v>
      </c>
      <c r="D512" s="7">
        <f t="shared" si="44"/>
        <v>0.60391540326990434</v>
      </c>
      <c r="E512" s="7">
        <f t="shared" si="46"/>
        <v>0.72007539455779168</v>
      </c>
      <c r="G512" s="8"/>
      <c r="H512" s="8">
        <f t="shared" si="45"/>
        <v>1.4195991070432836E-3</v>
      </c>
      <c r="I512" s="8">
        <f t="shared" si="47"/>
        <v>1.1708245165781818E-5</v>
      </c>
      <c r="J512" s="8">
        <f t="shared" si="48"/>
        <v>1.9821566789581751E-6</v>
      </c>
    </row>
    <row r="513" spans="1:10" x14ac:dyDescent="0.25">
      <c r="A513" s="1">
        <v>33665</v>
      </c>
      <c r="B513" s="2">
        <v>1.167</v>
      </c>
      <c r="C513" s="3">
        <f t="shared" si="43"/>
        <v>-3.4217313111613275E-3</v>
      </c>
      <c r="D513" s="7">
        <f t="shared" si="44"/>
        <v>0.60185986129006974</v>
      </c>
      <c r="E513" s="7">
        <f t="shared" si="46"/>
        <v>0.69107922419992729</v>
      </c>
      <c r="G513" s="8"/>
      <c r="H513" s="8">
        <f t="shared" si="45"/>
        <v>1.3075715102553686E-3</v>
      </c>
      <c r="I513" s="8">
        <f t="shared" si="47"/>
        <v>0</v>
      </c>
      <c r="J513" s="8">
        <f t="shared" si="48"/>
        <v>1.7097432544315054E-6</v>
      </c>
    </row>
    <row r="514" spans="1:10" x14ac:dyDescent="0.25">
      <c r="A514" s="1">
        <v>33666</v>
      </c>
      <c r="B514" s="2">
        <v>1.167</v>
      </c>
      <c r="C514" s="3">
        <f t="shared" si="43"/>
        <v>0</v>
      </c>
      <c r="D514" s="7">
        <f t="shared" si="44"/>
        <v>0.60173094037959018</v>
      </c>
      <c r="E514" s="7">
        <f t="shared" si="46"/>
        <v>0.66301435484461924</v>
      </c>
      <c r="G514" s="8"/>
      <c r="H514" s="8">
        <f t="shared" si="45"/>
        <v>1.203526446899457E-3</v>
      </c>
      <c r="I514" s="8">
        <f t="shared" si="47"/>
        <v>4.1440488682080776E-4</v>
      </c>
      <c r="J514" s="8">
        <f t="shared" si="48"/>
        <v>6.2271283658096133E-7</v>
      </c>
    </row>
    <row r="515" spans="1:10" x14ac:dyDescent="0.25">
      <c r="A515" s="1">
        <v>33667</v>
      </c>
      <c r="B515" s="2">
        <v>1.1910000000000001</v>
      </c>
      <c r="C515" s="3">
        <f t="shared" si="43"/>
        <v>2.0356937068744103E-2</v>
      </c>
      <c r="D515" s="7">
        <f t="shared" si="44"/>
        <v>0.60282325715709695</v>
      </c>
      <c r="E515" s="7">
        <f t="shared" si="46"/>
        <v>0.64548701605504621</v>
      </c>
      <c r="G515" s="8"/>
      <c r="H515" s="8">
        <f t="shared" si="45"/>
        <v>1.1407350797964339E-3</v>
      </c>
      <c r="I515" s="8">
        <f t="shared" si="47"/>
        <v>8.609709250029048E-5</v>
      </c>
      <c r="J515" s="8">
        <f t="shared" si="48"/>
        <v>1.1122612842480605E-6</v>
      </c>
    </row>
    <row r="516" spans="1:10" x14ac:dyDescent="0.25">
      <c r="A516" s="1">
        <v>33668</v>
      </c>
      <c r="B516" s="2">
        <v>1.18</v>
      </c>
      <c r="C516" s="3">
        <f t="shared" si="43"/>
        <v>-9.2788518955898031E-3</v>
      </c>
      <c r="D516" s="7">
        <f t="shared" si="44"/>
        <v>0.60324902907490474</v>
      </c>
      <c r="E516" s="7">
        <f t="shared" si="46"/>
        <v>0.62129069996480357</v>
      </c>
      <c r="G516" s="8"/>
      <c r="H516" s="8">
        <f t="shared" si="45"/>
        <v>1.0568162460308161E-3</v>
      </c>
      <c r="I516" s="8">
        <f t="shared" si="47"/>
        <v>1.6366984157676777E-4</v>
      </c>
      <c r="J516" s="8">
        <f t="shared" si="48"/>
        <v>7.9771049978919444E-7</v>
      </c>
    </row>
    <row r="517" spans="1:10" x14ac:dyDescent="0.25">
      <c r="A517" s="1">
        <v>33669</v>
      </c>
      <c r="B517" s="2">
        <v>1.165</v>
      </c>
      <c r="C517" s="3">
        <f t="shared" si="43"/>
        <v>-1.279335145990947E-2</v>
      </c>
      <c r="D517" s="7">
        <f t="shared" si="44"/>
        <v>0.60520803915321286</v>
      </c>
      <c r="E517" s="7">
        <f t="shared" si="46"/>
        <v>0.60003689262842352</v>
      </c>
      <c r="G517" s="8"/>
      <c r="H517" s="8">
        <f t="shared" si="45"/>
        <v>9.8574749490807452E-4</v>
      </c>
      <c r="I517" s="8">
        <f t="shared" si="47"/>
        <v>1.6366984157676397E-4</v>
      </c>
      <c r="J517" s="8">
        <f t="shared" si="48"/>
        <v>6.7581166810671443E-7</v>
      </c>
    </row>
    <row r="518" spans="1:10" x14ac:dyDescent="0.25">
      <c r="A518" s="1">
        <v>33672</v>
      </c>
      <c r="B518" s="2">
        <v>1.18</v>
      </c>
      <c r="C518" s="3">
        <f t="shared" si="43"/>
        <v>1.2793351459909322E-2</v>
      </c>
      <c r="D518" s="7">
        <f t="shared" si="44"/>
        <v>0.60726653343331449</v>
      </c>
      <c r="E518" s="7">
        <f t="shared" si="46"/>
        <v>0.57978608979873991</v>
      </c>
      <c r="G518" s="8"/>
      <c r="H518" s="8">
        <f t="shared" si="45"/>
        <v>9.2033377118169051E-4</v>
      </c>
      <c r="I518" s="8">
        <f t="shared" si="47"/>
        <v>4.5654109250681466E-5</v>
      </c>
      <c r="J518" s="8">
        <f t="shared" si="48"/>
        <v>7.650645109957443E-7</v>
      </c>
    </row>
    <row r="519" spans="1:10" x14ac:dyDescent="0.25">
      <c r="A519" s="1">
        <v>33673</v>
      </c>
      <c r="B519" s="2">
        <v>1.1879999999999999</v>
      </c>
      <c r="C519" s="3">
        <f t="shared" si="43"/>
        <v>6.7567824628799074E-3</v>
      </c>
      <c r="D519" s="7">
        <f t="shared" si="44"/>
        <v>0.6075913284184562</v>
      </c>
      <c r="E519" s="7">
        <f t="shared" si="46"/>
        <v>0.55743228709614079</v>
      </c>
      <c r="G519" s="8"/>
      <c r="H519" s="8">
        <f t="shared" si="45"/>
        <v>8.5073444133397492E-4</v>
      </c>
      <c r="I519" s="8">
        <f t="shared" si="47"/>
        <v>1.1375000592453977E-5</v>
      </c>
      <c r="J519" s="8">
        <f t="shared" si="48"/>
        <v>7.0452427076191867E-7</v>
      </c>
    </row>
    <row r="520" spans="1:10" x14ac:dyDescent="0.25">
      <c r="A520" s="1">
        <v>33674</v>
      </c>
      <c r="B520" s="2">
        <v>1.1839999999999999</v>
      </c>
      <c r="C520" s="3">
        <f t="shared" si="43"/>
        <v>-3.3726844786392302E-3</v>
      </c>
      <c r="D520" s="7">
        <f t="shared" si="44"/>
        <v>0.55558295452226791</v>
      </c>
      <c r="E520" s="7">
        <f t="shared" si="46"/>
        <v>0.53510384487201113</v>
      </c>
      <c r="G520" s="8"/>
      <c r="H520" s="8">
        <f t="shared" si="45"/>
        <v>7.8394558465930012E-4</v>
      </c>
      <c r="I520" s="8">
        <f t="shared" si="47"/>
        <v>1.192440001023209E-4</v>
      </c>
      <c r="J520" s="8">
        <f t="shared" si="48"/>
        <v>4.4182819651255896E-7</v>
      </c>
    </row>
    <row r="521" spans="1:10" x14ac:dyDescent="0.25">
      <c r="A521" s="1">
        <v>33675</v>
      </c>
      <c r="B521" s="2">
        <v>1.1970000000000001</v>
      </c>
      <c r="C521" s="3">
        <f t="shared" si="43"/>
        <v>1.0919890114022252E-2</v>
      </c>
      <c r="D521" s="7">
        <f t="shared" si="44"/>
        <v>0.55664513693169748</v>
      </c>
      <c r="E521" s="7">
        <f t="shared" si="46"/>
        <v>0.51673750019226561</v>
      </c>
      <c r="G521" s="8"/>
      <c r="H521" s="8">
        <f t="shared" si="45"/>
        <v>7.310544670909013E-4</v>
      </c>
      <c r="I521" s="8">
        <f t="shared" si="47"/>
        <v>1.5508869265404973E-4</v>
      </c>
      <c r="J521" s="8">
        <f t="shared" si="48"/>
        <v>3.317365733226422E-7</v>
      </c>
    </row>
    <row r="522" spans="1:10" x14ac:dyDescent="0.25">
      <c r="A522" s="1">
        <v>33676</v>
      </c>
      <c r="B522" s="2">
        <v>1.212</v>
      </c>
      <c r="C522" s="3">
        <f t="shared" si="43"/>
        <v>1.2453461071286557E-2</v>
      </c>
      <c r="D522" s="7">
        <f t="shared" si="44"/>
        <v>0.55014155758463335</v>
      </c>
      <c r="E522" s="7">
        <f t="shared" si="46"/>
        <v>0.50027804946546361</v>
      </c>
      <c r="G522" s="8"/>
      <c r="H522" s="8">
        <f t="shared" si="45"/>
        <v>6.8522416639827202E-4</v>
      </c>
      <c r="I522" s="8">
        <f t="shared" si="47"/>
        <v>1.5129684088596089E-4</v>
      </c>
      <c r="J522" s="8">
        <f t="shared" si="48"/>
        <v>2.8507838892872947E-7</v>
      </c>
    </row>
    <row r="523" spans="1:10" x14ac:dyDescent="0.25">
      <c r="A523" s="1">
        <v>33679</v>
      </c>
      <c r="B523" s="2">
        <v>1.2270000000000001</v>
      </c>
      <c r="C523" s="3">
        <f t="shared" si="43"/>
        <v>1.2300278081651687E-2</v>
      </c>
      <c r="D523" s="7">
        <f t="shared" si="44"/>
        <v>0.52671708227200342</v>
      </c>
      <c r="E523" s="7">
        <f t="shared" si="46"/>
        <v>0.48452078308489521</v>
      </c>
      <c r="G523" s="8"/>
      <c r="H523" s="8">
        <f t="shared" si="45"/>
        <v>6.4273891647145809E-4</v>
      </c>
      <c r="I523" s="8">
        <f t="shared" si="47"/>
        <v>2.1209157646930656E-4</v>
      </c>
      <c r="J523" s="8">
        <f t="shared" si="48"/>
        <v>1.854571314509287E-7</v>
      </c>
    </row>
    <row r="524" spans="1:10" x14ac:dyDescent="0.25">
      <c r="A524" s="1">
        <v>33680</v>
      </c>
      <c r="B524" s="2">
        <v>1.2450000000000001</v>
      </c>
      <c r="C524" s="3">
        <f t="shared" si="43"/>
        <v>1.456336418789651E-2</v>
      </c>
      <c r="D524" s="7">
        <f t="shared" si="44"/>
        <v>0.52733108532887274</v>
      </c>
      <c r="E524" s="7">
        <f t="shared" si="46"/>
        <v>0.47142795642146174</v>
      </c>
      <c r="G524" s="8"/>
      <c r="H524" s="8">
        <f t="shared" si="45"/>
        <v>6.0847178123399218E-4</v>
      </c>
      <c r="I524" s="8">
        <f t="shared" si="47"/>
        <v>2.5764640864523865E-6</v>
      </c>
      <c r="J524" s="8">
        <f t="shared" si="48"/>
        <v>3.6710913534131774E-7</v>
      </c>
    </row>
    <row r="525" spans="1:10" x14ac:dyDescent="0.25">
      <c r="A525" s="1">
        <v>33681</v>
      </c>
      <c r="B525" s="2">
        <v>1.2470000000000001</v>
      </c>
      <c r="C525" s="3">
        <f t="shared" si="43"/>
        <v>1.6051367812284368E-3</v>
      </c>
      <c r="D525" s="7">
        <f t="shared" si="44"/>
        <v>0.52720111842973383</v>
      </c>
      <c r="E525" s="7">
        <f t="shared" si="46"/>
        <v>0.45236594348673886</v>
      </c>
      <c r="G525" s="8"/>
      <c r="H525" s="8">
        <f t="shared" si="45"/>
        <v>5.6025995024407236E-4</v>
      </c>
      <c r="I525" s="8">
        <f t="shared" si="47"/>
        <v>2.3040088473989907E-5</v>
      </c>
      <c r="J525" s="8">
        <f t="shared" si="48"/>
        <v>2.8860517988026641E-7</v>
      </c>
    </row>
    <row r="526" spans="1:10" x14ac:dyDescent="0.25">
      <c r="A526" s="1">
        <v>33682</v>
      </c>
      <c r="B526" s="2">
        <v>1.2529999999999999</v>
      </c>
      <c r="C526" s="3">
        <f t="shared" si="43"/>
        <v>4.800009216031768E-3</v>
      </c>
      <c r="D526" s="7">
        <f t="shared" si="44"/>
        <v>0.48817106497692853</v>
      </c>
      <c r="E526" s="7">
        <f t="shared" si="46"/>
        <v>0.43476604861576562</v>
      </c>
      <c r="G526" s="8"/>
      <c r="H526" s="8">
        <f t="shared" si="45"/>
        <v>5.1751270918265924E-4</v>
      </c>
      <c r="I526" s="8">
        <f t="shared" si="47"/>
        <v>1.4161428643868869E-4</v>
      </c>
      <c r="J526" s="8">
        <f t="shared" si="48"/>
        <v>1.4129962422140476E-7</v>
      </c>
    </row>
    <row r="527" spans="1:10" x14ac:dyDescent="0.25">
      <c r="A527" s="1">
        <v>33683</v>
      </c>
      <c r="B527" s="2">
        <v>1.268</v>
      </c>
      <c r="C527" s="3">
        <f t="shared" si="43"/>
        <v>1.1900180101103037E-2</v>
      </c>
      <c r="D527" s="7">
        <f t="shared" si="44"/>
        <v>0.48913393713660386</v>
      </c>
      <c r="E527" s="7">
        <f t="shared" si="46"/>
        <v>0.4220149700670503</v>
      </c>
      <c r="G527" s="8"/>
      <c r="H527" s="8">
        <f t="shared" si="45"/>
        <v>4.8760201221271284E-4</v>
      </c>
      <c r="I527" s="8">
        <f t="shared" si="47"/>
        <v>3.5636572129148524E-3</v>
      </c>
      <c r="J527" s="8">
        <f t="shared" si="48"/>
        <v>9.4621155977666802E-6</v>
      </c>
    </row>
    <row r="528" spans="1:10" x14ac:dyDescent="0.25">
      <c r="A528" s="1">
        <v>33686</v>
      </c>
      <c r="B528" s="2">
        <v>1.3460000000000001</v>
      </c>
      <c r="C528" s="3">
        <f t="shared" ref="C528:C591" si="49">LN(B528/B527)</f>
        <v>5.9696375207501942E-2</v>
      </c>
      <c r="D528" s="7">
        <f t="shared" si="44"/>
        <v>0.41290286961745154</v>
      </c>
      <c r="E528" s="7">
        <f t="shared" si="46"/>
        <v>0.51720133769141785</v>
      </c>
      <c r="G528" s="8"/>
      <c r="H528" s="8">
        <f t="shared" si="45"/>
        <v>7.3236748448950596E-4</v>
      </c>
      <c r="I528" s="8">
        <f t="shared" si="47"/>
        <v>2.7154726196435418E-3</v>
      </c>
      <c r="J528" s="8">
        <f t="shared" si="48"/>
        <v>3.9327059770743064E-6</v>
      </c>
    </row>
    <row r="529" spans="1:10" x14ac:dyDescent="0.25">
      <c r="A529" s="1">
        <v>33687</v>
      </c>
      <c r="B529" s="2">
        <v>1.4179999999999999</v>
      </c>
      <c r="C529" s="3">
        <f t="shared" si="49"/>
        <v>5.2110196887399512E-2</v>
      </c>
      <c r="D529" s="7">
        <f t="shared" si="44"/>
        <v>0.35509571732124512</v>
      </c>
      <c r="E529" s="7">
        <f t="shared" si="46"/>
        <v>0.5702043314409645</v>
      </c>
      <c r="G529" s="8"/>
      <c r="H529" s="8">
        <f t="shared" si="45"/>
        <v>8.9016558410414043E-4</v>
      </c>
      <c r="I529" s="8">
        <f t="shared" si="47"/>
        <v>7.7778679965598513E-4</v>
      </c>
      <c r="J529" s="8">
        <f t="shared" si="48"/>
        <v>1.2628991194044952E-8</v>
      </c>
    </row>
    <row r="530" spans="1:10" x14ac:dyDescent="0.25">
      <c r="A530" s="1">
        <v>33688</v>
      </c>
      <c r="B530" s="2">
        <v>1.379</v>
      </c>
      <c r="C530" s="3">
        <f t="shared" si="49"/>
        <v>-2.7888829298770953E-2</v>
      </c>
      <c r="D530" s="7">
        <f t="shared" si="44"/>
        <v>0.38675124512392001</v>
      </c>
      <c r="E530" s="7">
        <f t="shared" si="46"/>
        <v>0.56733312195850405</v>
      </c>
      <c r="G530" s="8"/>
      <c r="H530" s="8">
        <f t="shared" si="45"/>
        <v>8.8122346686155472E-4</v>
      </c>
      <c r="I530" s="8">
        <f t="shared" si="47"/>
        <v>1.7819253283252268E-3</v>
      </c>
      <c r="J530" s="8">
        <f t="shared" si="48"/>
        <v>8.1126384324412389E-7</v>
      </c>
    </row>
    <row r="531" spans="1:10" x14ac:dyDescent="0.25">
      <c r="A531" s="1">
        <v>33689</v>
      </c>
      <c r="B531" s="2">
        <v>1.3220000000000001</v>
      </c>
      <c r="C531" s="3">
        <f t="shared" si="49"/>
        <v>-4.2212857381670181E-2</v>
      </c>
      <c r="D531" s="7">
        <f t="shared" si="44"/>
        <v>0.43819106652968948</v>
      </c>
      <c r="E531" s="7">
        <f t="shared" si="46"/>
        <v>0.58995281150663015</v>
      </c>
      <c r="G531" s="8"/>
      <c r="H531" s="8">
        <f t="shared" si="45"/>
        <v>9.528934149338193E-4</v>
      </c>
      <c r="I531" s="8">
        <f t="shared" si="47"/>
        <v>9.1273493416932744E-6</v>
      </c>
      <c r="J531" s="8">
        <f t="shared" si="48"/>
        <v>8.9069438656324109E-7</v>
      </c>
    </row>
    <row r="532" spans="1:10" x14ac:dyDescent="0.25">
      <c r="A532" s="1">
        <v>33690</v>
      </c>
      <c r="B532" s="2">
        <v>1.3260000000000001</v>
      </c>
      <c r="C532" s="3">
        <f t="shared" si="49"/>
        <v>3.0211503341762511E-3</v>
      </c>
      <c r="D532" s="7">
        <f t="shared" si="44"/>
        <v>0.4234683053256233</v>
      </c>
      <c r="E532" s="7">
        <f t="shared" si="46"/>
        <v>0.56622899921895853</v>
      </c>
      <c r="G532" s="8"/>
      <c r="H532" s="8">
        <f t="shared" si="45"/>
        <v>8.7779679550035127E-4</v>
      </c>
      <c r="I532" s="8">
        <f t="shared" si="47"/>
        <v>2.0382338703548544E-5</v>
      </c>
      <c r="J532" s="8">
        <f t="shared" si="48"/>
        <v>7.351595507241564E-7</v>
      </c>
    </row>
    <row r="533" spans="1:10" x14ac:dyDescent="0.25">
      <c r="A533" s="1">
        <v>33693</v>
      </c>
      <c r="B533" s="2">
        <v>1.3320000000000001</v>
      </c>
      <c r="C533" s="3">
        <f t="shared" si="49"/>
        <v>4.514680354526613E-3</v>
      </c>
      <c r="D533" s="7">
        <f t="shared" si="44"/>
        <v>0.42261132392497913</v>
      </c>
      <c r="E533" s="7">
        <f t="shared" si="46"/>
        <v>0.54377928399475761</v>
      </c>
      <c r="G533" s="8"/>
      <c r="H533" s="8">
        <f t="shared" si="45"/>
        <v>8.0957127912895631E-4</v>
      </c>
      <c r="I533" s="8">
        <f t="shared" si="47"/>
        <v>3.4576691187392751E-4</v>
      </c>
      <c r="J533" s="8">
        <f t="shared" si="48"/>
        <v>2.1511449108483764E-7</v>
      </c>
    </row>
    <row r="534" spans="1:10" x14ac:dyDescent="0.25">
      <c r="A534" s="1">
        <v>33694</v>
      </c>
      <c r="B534" s="2">
        <v>1.357</v>
      </c>
      <c r="C534" s="3">
        <f t="shared" si="49"/>
        <v>1.8594808734534687E-2</v>
      </c>
      <c r="D534" s="7">
        <f t="shared" si="44"/>
        <v>0.42349320245707117</v>
      </c>
      <c r="E534" s="7">
        <f t="shared" si="46"/>
        <v>0.53124023094705586</v>
      </c>
      <c r="G534" s="8"/>
      <c r="H534" s="8">
        <f t="shared" si="45"/>
        <v>7.7266579870412385E-4</v>
      </c>
      <c r="I534" s="8">
        <f t="shared" si="47"/>
        <v>3.0735326695003446E-4</v>
      </c>
      <c r="J534" s="8">
        <f t="shared" si="48"/>
        <v>2.1651575220740044E-7</v>
      </c>
    </row>
    <row r="535" spans="1:10" x14ac:dyDescent="0.25">
      <c r="A535" s="1">
        <v>33695</v>
      </c>
      <c r="B535" s="2">
        <v>1.381</v>
      </c>
      <c r="C535" s="3">
        <f t="shared" si="49"/>
        <v>1.7531493574422987E-2</v>
      </c>
      <c r="D535" s="7">
        <f t="shared" si="44"/>
        <v>0.42437340655496131</v>
      </c>
      <c r="E535" s="7">
        <f t="shared" si="46"/>
        <v>0.51835569243528612</v>
      </c>
      <c r="G535" s="8"/>
      <c r="H535" s="8">
        <f t="shared" si="45"/>
        <v>7.3564031178662546E-4</v>
      </c>
      <c r="I535" s="8">
        <f t="shared" si="47"/>
        <v>4.5041134885436701E-4</v>
      </c>
      <c r="J535" s="8">
        <f t="shared" si="48"/>
        <v>8.135556129541166E-8</v>
      </c>
    </row>
    <row r="536" spans="1:10" x14ac:dyDescent="0.25">
      <c r="A536" s="1">
        <v>33696</v>
      </c>
      <c r="B536" s="2">
        <v>1.3520000000000001</v>
      </c>
      <c r="C536" s="3">
        <f t="shared" si="49"/>
        <v>-2.1222896806382653E-2</v>
      </c>
      <c r="D536" s="7">
        <f t="shared" si="44"/>
        <v>0.43751953257631254</v>
      </c>
      <c r="E536" s="7">
        <f t="shared" si="46"/>
        <v>0.51029687789438671</v>
      </c>
      <c r="G536" s="8"/>
      <c r="H536" s="8">
        <f t="shared" si="45"/>
        <v>7.1294429456196745E-4</v>
      </c>
      <c r="I536" s="8">
        <f t="shared" si="47"/>
        <v>6.1063865524466619E-4</v>
      </c>
      <c r="J536" s="8">
        <f t="shared" si="48"/>
        <v>1.0466443836121738E-8</v>
      </c>
    </row>
    <row r="537" spans="1:10" x14ac:dyDescent="0.25">
      <c r="A537" s="1">
        <v>33697</v>
      </c>
      <c r="B537" s="2">
        <v>1.319</v>
      </c>
      <c r="C537" s="3">
        <f t="shared" si="49"/>
        <v>-2.4711103885594957E-2</v>
      </c>
      <c r="D537" s="7">
        <f t="shared" si="44"/>
        <v>0.45188372417894979</v>
      </c>
      <c r="E537" s="7">
        <f t="shared" si="46"/>
        <v>0.5073751619865281</v>
      </c>
      <c r="G537" s="8"/>
      <c r="H537" s="8">
        <f t="shared" si="45"/>
        <v>7.048037097901591E-4</v>
      </c>
      <c r="I537" s="8">
        <f t="shared" si="47"/>
        <v>9.2246330758091811E-6</v>
      </c>
      <c r="J537" s="8">
        <f t="shared" si="48"/>
        <v>4.8383025196278749E-7</v>
      </c>
    </row>
    <row r="538" spans="1:10" x14ac:dyDescent="0.25">
      <c r="A538" s="1">
        <v>33700</v>
      </c>
      <c r="B538" s="2">
        <v>1.3149999999999999</v>
      </c>
      <c r="C538" s="3">
        <f t="shared" si="49"/>
        <v>-3.0372081054496711E-3</v>
      </c>
      <c r="D538" s="7">
        <f t="shared" si="44"/>
        <v>0.44654892538246177</v>
      </c>
      <c r="E538" s="7">
        <f t="shared" si="46"/>
        <v>0.4870458600013276</v>
      </c>
      <c r="G538" s="8"/>
      <c r="H538" s="8">
        <f t="shared" si="45"/>
        <v>6.494556324282897E-4</v>
      </c>
      <c r="I538" s="8">
        <f t="shared" si="47"/>
        <v>5.3259165077591342E-4</v>
      </c>
      <c r="J538" s="8">
        <f t="shared" si="48"/>
        <v>1.3657190207646941E-8</v>
      </c>
    </row>
    <row r="539" spans="1:10" x14ac:dyDescent="0.25">
      <c r="A539" s="1">
        <v>33701</v>
      </c>
      <c r="B539" s="2">
        <v>1.2849999999999999</v>
      </c>
      <c r="C539" s="3">
        <f t="shared" si="49"/>
        <v>-2.3077947282544725E-2</v>
      </c>
      <c r="D539" s="7">
        <f t="shared" si="44"/>
        <v>0.46106487420178432</v>
      </c>
      <c r="E539" s="7">
        <f t="shared" si="46"/>
        <v>0.48354648834490183</v>
      </c>
      <c r="G539" s="8"/>
      <c r="H539" s="8">
        <f t="shared" si="45"/>
        <v>6.401566225617694E-4</v>
      </c>
      <c r="I539" s="8">
        <f t="shared" si="47"/>
        <v>2.3852709524376268E-4</v>
      </c>
      <c r="J539" s="8">
        <f t="shared" si="48"/>
        <v>1.613062772136855E-7</v>
      </c>
    </row>
    <row r="540" spans="1:10" x14ac:dyDescent="0.25">
      <c r="A540" s="1">
        <v>33702</v>
      </c>
      <c r="B540" s="2">
        <v>1.3049999999999999</v>
      </c>
      <c r="C540" s="3">
        <f t="shared" si="49"/>
        <v>1.5444322427473556E-2</v>
      </c>
      <c r="D540" s="7">
        <f t="shared" si="44"/>
        <v>0.46341069848399635</v>
      </c>
      <c r="E540" s="7">
        <f t="shared" si="46"/>
        <v>0.47132206740391702</v>
      </c>
      <c r="G540" s="8"/>
      <c r="H540" s="8">
        <f t="shared" si="45"/>
        <v>6.0819847014894593E-4</v>
      </c>
      <c r="I540" s="8">
        <f t="shared" si="47"/>
        <v>1.4623713570210148E-5</v>
      </c>
      <c r="J540" s="8">
        <f t="shared" si="48"/>
        <v>3.5233099164750542E-7</v>
      </c>
    </row>
    <row r="541" spans="1:10" x14ac:dyDescent="0.25">
      <c r="A541" s="1">
        <v>33703</v>
      </c>
      <c r="B541" s="2">
        <v>1.31</v>
      </c>
      <c r="C541" s="3">
        <f t="shared" si="49"/>
        <v>3.8240964384034758E-3</v>
      </c>
      <c r="D541" s="7">
        <f t="shared" si="44"/>
        <v>0.46215581167172959</v>
      </c>
      <c r="E541" s="7">
        <f t="shared" si="46"/>
        <v>0.45265129757552364</v>
      </c>
      <c r="G541" s="8"/>
      <c r="H541" s="8">
        <f t="shared" si="45"/>
        <v>5.6096700122328612E-4</v>
      </c>
      <c r="I541" s="8">
        <f t="shared" si="47"/>
        <v>1.510180742035527E-4</v>
      </c>
      <c r="J541" s="8">
        <f t="shared" si="48"/>
        <v>1.6805812276463072E-7</v>
      </c>
    </row>
    <row r="542" spans="1:10" x14ac:dyDescent="0.25">
      <c r="A542" s="1">
        <v>33704</v>
      </c>
      <c r="B542" s="2">
        <v>1.294</v>
      </c>
      <c r="C542" s="3">
        <f t="shared" si="49"/>
        <v>-1.2288941134351352E-2</v>
      </c>
      <c r="D542" s="7">
        <f t="shared" si="44"/>
        <v>0.46667126775603407</v>
      </c>
      <c r="E542" s="7">
        <f t="shared" si="46"/>
        <v>0.43929340090491592</v>
      </c>
      <c r="G542" s="8"/>
      <c r="H542" s="8">
        <f t="shared" si="45"/>
        <v>5.2834686400713804E-4</v>
      </c>
      <c r="I542" s="8">
        <f t="shared" si="47"/>
        <v>3.5048690924994438E-4</v>
      </c>
      <c r="J542" s="8">
        <f t="shared" si="48"/>
        <v>3.1634163506230974E-8</v>
      </c>
    </row>
    <row r="543" spans="1:10" x14ac:dyDescent="0.25">
      <c r="A543" s="1">
        <v>33707</v>
      </c>
      <c r="B543" s="2">
        <v>1.27</v>
      </c>
      <c r="C543" s="3">
        <f t="shared" si="49"/>
        <v>-1.8721295608208968E-2</v>
      </c>
      <c r="D543" s="7">
        <f t="shared" si="44"/>
        <v>0.4740572824922778</v>
      </c>
      <c r="E543" s="7">
        <f t="shared" si="46"/>
        <v>0.43336991016191517</v>
      </c>
      <c r="G543" s="8"/>
      <c r="H543" s="8">
        <f t="shared" si="45"/>
        <v>5.1419433000341255E-4</v>
      </c>
      <c r="I543" s="8">
        <f t="shared" si="47"/>
        <v>2.2215050326390031E-5</v>
      </c>
      <c r="J543" s="8">
        <f t="shared" si="48"/>
        <v>2.4204361163152197E-7</v>
      </c>
    </row>
    <row r="544" spans="1:10" x14ac:dyDescent="0.25">
      <c r="A544" s="1">
        <v>33708</v>
      </c>
      <c r="B544" s="2">
        <v>1.276</v>
      </c>
      <c r="C544" s="3">
        <f t="shared" si="49"/>
        <v>4.7132844520981366E-3</v>
      </c>
      <c r="D544" s="7">
        <f t="shared" si="44"/>
        <v>0.47216494673560178</v>
      </c>
      <c r="E544" s="7">
        <f t="shared" si="46"/>
        <v>0.41654638861721749</v>
      </c>
      <c r="G544" s="8"/>
      <c r="H544" s="8">
        <f t="shared" si="45"/>
        <v>4.7504693735809985E-4</v>
      </c>
      <c r="I544" s="8">
        <f t="shared" si="47"/>
        <v>2.395067714782915E-3</v>
      </c>
      <c r="J544" s="8">
        <f t="shared" si="48"/>
        <v>3.6864797857429919E-6</v>
      </c>
    </row>
    <row r="545" spans="1:10" x14ac:dyDescent="0.25">
      <c r="A545" s="1">
        <v>33709</v>
      </c>
      <c r="B545" s="2">
        <v>1.34</v>
      </c>
      <c r="C545" s="3">
        <f t="shared" si="49"/>
        <v>4.8939429040221902E-2</v>
      </c>
      <c r="D545" s="7">
        <f t="shared" si="44"/>
        <v>0.50934999713216467</v>
      </c>
      <c r="E545" s="7">
        <f t="shared" si="46"/>
        <v>0.47886658322391601</v>
      </c>
      <c r="G545" s="8"/>
      <c r="H545" s="8">
        <f t="shared" si="45"/>
        <v>6.278253375182688E-4</v>
      </c>
      <c r="I545" s="8">
        <f t="shared" si="47"/>
        <v>2.4180591188446499E-4</v>
      </c>
      <c r="J545" s="8">
        <f t="shared" si="48"/>
        <v>1.4901099696665181E-7</v>
      </c>
    </row>
    <row r="546" spans="1:10" x14ac:dyDescent="0.25">
      <c r="A546" s="1">
        <v>33710</v>
      </c>
      <c r="B546" s="2">
        <v>1.361</v>
      </c>
      <c r="C546" s="3">
        <f t="shared" si="49"/>
        <v>1.5550109706508986E-2</v>
      </c>
      <c r="D546" s="7">
        <f t="shared" si="44"/>
        <v>0.51171644246028125</v>
      </c>
      <c r="E546" s="7">
        <f t="shared" si="46"/>
        <v>0.4670055372441097</v>
      </c>
      <c r="G546" s="8"/>
      <c r="H546" s="8">
        <f t="shared" si="45"/>
        <v>5.9710929997716503E-4</v>
      </c>
      <c r="I546" s="8">
        <f t="shared" si="47"/>
        <v>4.1470634782566902E-4</v>
      </c>
      <c r="J546" s="8">
        <f t="shared" si="48"/>
        <v>3.3270836953580945E-8</v>
      </c>
    </row>
    <row r="547" spans="1:10" x14ac:dyDescent="0.25">
      <c r="A547" s="1">
        <v>33711</v>
      </c>
      <c r="B547" s="2">
        <v>1.389</v>
      </c>
      <c r="C547" s="3">
        <f t="shared" si="49"/>
        <v>2.0364340102877604E-2</v>
      </c>
      <c r="D547" s="7">
        <f t="shared" ref="D547:D610" si="50">STDEV(C527:C547)*SQRT(365.25)</f>
        <v>0.51616637172185109</v>
      </c>
      <c r="E547" s="7">
        <f t="shared" si="46"/>
        <v>0.46129483399611221</v>
      </c>
      <c r="G547" s="8"/>
      <c r="H547" s="8">
        <f t="shared" si="45"/>
        <v>5.8259527411772959E-4</v>
      </c>
      <c r="I547" s="8">
        <f t="shared" si="47"/>
        <v>3.9831765012143556E-4</v>
      </c>
      <c r="J547" s="8">
        <f t="shared" si="48"/>
        <v>3.3958242705719519E-8</v>
      </c>
    </row>
    <row r="548" spans="1:10" x14ac:dyDescent="0.25">
      <c r="A548" s="1">
        <v>33714</v>
      </c>
      <c r="B548" s="2">
        <v>1.417</v>
      </c>
      <c r="C548" s="3">
        <f t="shared" si="49"/>
        <v>1.9957896936336643E-2</v>
      </c>
      <c r="D548" s="7">
        <f t="shared" si="50"/>
        <v>0.51924482287964635</v>
      </c>
      <c r="E548" s="7">
        <f t="shared" si="46"/>
        <v>0.45545273257424973</v>
      </c>
      <c r="G548" s="8"/>
      <c r="H548" s="8">
        <f t="shared" ref="H548:H611" si="51">(E548^2)/365.25</f>
        <v>5.6793207832813429E-4</v>
      </c>
      <c r="I548" s="8">
        <f t="shared" si="47"/>
        <v>1.2502567229549216E-3</v>
      </c>
      <c r="J548" s="8">
        <f t="shared" si="48"/>
        <v>4.6556692066507153E-7</v>
      </c>
    </row>
    <row r="549" spans="1:10" x14ac:dyDescent="0.25">
      <c r="A549" s="1">
        <v>33715</v>
      </c>
      <c r="B549" s="2">
        <v>1.468</v>
      </c>
      <c r="C549" s="3">
        <f t="shared" si="49"/>
        <v>3.5358969483780513E-2</v>
      </c>
      <c r="D549" s="7">
        <f t="shared" si="50"/>
        <v>0.48120108970865771</v>
      </c>
      <c r="E549" s="7">
        <f t="shared" ref="E549:E612" si="52">SQRT(alpha*(E548/SQRT(365.25))^2+(1-alpha)*C549^2)*SQRT(365.25)</f>
        <v>0.47672618781709275</v>
      </c>
      <c r="G549" s="8"/>
      <c r="H549" s="8">
        <f t="shared" si="51"/>
        <v>6.222254843274962E-4</v>
      </c>
      <c r="I549" s="8">
        <f t="shared" ref="I549:I612" si="53">C550^2</f>
        <v>4.5983899140292304E-3</v>
      </c>
      <c r="J549" s="8">
        <f t="shared" ref="J549:J612" si="54">(H549-I549)^2</f>
        <v>1.5809883572025316E-5</v>
      </c>
    </row>
    <row r="550" spans="1:10" x14ac:dyDescent="0.25">
      <c r="A550" s="1">
        <v>33716</v>
      </c>
      <c r="B550" s="2">
        <v>1.571</v>
      </c>
      <c r="C550" s="3">
        <f t="shared" si="49"/>
        <v>6.7811429081160279E-2</v>
      </c>
      <c r="D550" s="7">
        <f t="shared" si="50"/>
        <v>0.51318364181552889</v>
      </c>
      <c r="E550" s="7">
        <f t="shared" si="52"/>
        <v>0.5855157312364031</v>
      </c>
      <c r="G550" s="8"/>
      <c r="H550" s="8">
        <f t="shared" si="51"/>
        <v>9.3861374818699471E-4</v>
      </c>
      <c r="I550" s="8">
        <f t="shared" si="53"/>
        <v>2.4926535689603565E-4</v>
      </c>
      <c r="J550" s="8">
        <f t="shared" si="54"/>
        <v>4.752012045754332E-7</v>
      </c>
    </row>
    <row r="551" spans="1:10" x14ac:dyDescent="0.25">
      <c r="A551" s="1">
        <v>33717</v>
      </c>
      <c r="B551" s="2">
        <v>1.5960000000000001</v>
      </c>
      <c r="C551" s="3">
        <f t="shared" si="49"/>
        <v>1.5788139754133027E-2</v>
      </c>
      <c r="D551" s="7">
        <f t="shared" si="50"/>
        <v>0.49422910028654338</v>
      </c>
      <c r="E551" s="7">
        <f t="shared" si="52"/>
        <v>0.56814951474308362</v>
      </c>
      <c r="G551" s="8"/>
      <c r="H551" s="8">
        <f t="shared" si="51"/>
        <v>8.837614540802228E-4</v>
      </c>
      <c r="I551" s="8">
        <f t="shared" si="53"/>
        <v>1.9903170886979845E-2</v>
      </c>
      <c r="J551" s="8">
        <f t="shared" si="54"/>
        <v>3.6173793517627116E-4</v>
      </c>
    </row>
    <row r="552" spans="1:10" x14ac:dyDescent="0.25">
      <c r="A552" s="1">
        <v>33718</v>
      </c>
      <c r="B552" s="2">
        <v>1.3859999999999999</v>
      </c>
      <c r="C552" s="3">
        <f t="shared" si="49"/>
        <v>-0.14107859825990562</v>
      </c>
      <c r="D552" s="7">
        <f t="shared" si="50"/>
        <v>0.76930574308140198</v>
      </c>
      <c r="E552" s="7">
        <f t="shared" si="52"/>
        <v>0.93571489523815421</v>
      </c>
      <c r="G552" s="8"/>
      <c r="H552" s="8">
        <f t="shared" si="51"/>
        <v>2.3971591106654341E-3</v>
      </c>
      <c r="I552" s="8">
        <f t="shared" si="53"/>
        <v>4.6952306238590779E-6</v>
      </c>
      <c r="J552" s="8">
        <f t="shared" si="54"/>
        <v>5.7238834173035866E-6</v>
      </c>
    </row>
    <row r="553" spans="1:10" x14ac:dyDescent="0.25">
      <c r="A553" s="1">
        <v>33721</v>
      </c>
      <c r="B553" s="2">
        <v>1.383</v>
      </c>
      <c r="C553" s="3">
        <f t="shared" si="49"/>
        <v>-2.1668480850902025E-3</v>
      </c>
      <c r="D553" s="7">
        <f t="shared" si="50"/>
        <v>0.76951515273522586</v>
      </c>
      <c r="E553" s="7">
        <f t="shared" si="52"/>
        <v>0.89779132144444884</v>
      </c>
      <c r="G553" s="8"/>
      <c r="H553" s="8">
        <f t="shared" si="51"/>
        <v>2.2067878353483087E-3</v>
      </c>
      <c r="I553" s="8">
        <f t="shared" si="53"/>
        <v>3.4689733874607767E-4</v>
      </c>
      <c r="J553" s="8">
        <f t="shared" si="54"/>
        <v>3.4591926593512934E-6</v>
      </c>
    </row>
    <row r="554" spans="1:10" x14ac:dyDescent="0.25">
      <c r="A554" s="1">
        <v>33722</v>
      </c>
      <c r="B554" s="2">
        <v>1.409</v>
      </c>
      <c r="C554" s="3">
        <f t="shared" si="49"/>
        <v>1.862518023392197E-2</v>
      </c>
      <c r="D554" s="7">
        <f t="shared" si="50"/>
        <v>0.77259980812093698</v>
      </c>
      <c r="E554" s="7">
        <f t="shared" si="52"/>
        <v>0.86716465330528036</v>
      </c>
      <c r="G554" s="8"/>
      <c r="H554" s="8">
        <f t="shared" si="51"/>
        <v>2.058794075132285E-3</v>
      </c>
      <c r="I554" s="8">
        <f t="shared" si="53"/>
        <v>8.2273304792006643E-4</v>
      </c>
      <c r="J554" s="8">
        <f t="shared" si="54"/>
        <v>1.5278468629929252E-6</v>
      </c>
    </row>
    <row r="555" spans="1:10" x14ac:dyDescent="0.25">
      <c r="A555" s="1">
        <v>33723</v>
      </c>
      <c r="B555" s="2">
        <v>1.45</v>
      </c>
      <c r="C555" s="3">
        <f t="shared" si="49"/>
        <v>2.8683323515939822E-2</v>
      </c>
      <c r="D555" s="7">
        <f t="shared" si="50"/>
        <v>0.7775258450630006</v>
      </c>
      <c r="E555" s="7">
        <f t="shared" si="52"/>
        <v>0.84619762085133376</v>
      </c>
      <c r="G555" s="8"/>
      <c r="H555" s="8">
        <f t="shared" si="51"/>
        <v>1.9604391883215814E-3</v>
      </c>
      <c r="I555" s="8">
        <f t="shared" si="53"/>
        <v>3.8021977760646712E-4</v>
      </c>
      <c r="J555" s="8">
        <f t="shared" si="54"/>
        <v>2.4970933860008235E-6</v>
      </c>
    </row>
    <row r="556" spans="1:10" x14ac:dyDescent="0.25">
      <c r="A556" s="1">
        <v>33724</v>
      </c>
      <c r="B556" s="2">
        <v>1.4219999999999999</v>
      </c>
      <c r="C556" s="3">
        <f t="shared" si="49"/>
        <v>-1.9499225051433894E-2</v>
      </c>
      <c r="D556" s="7">
        <f t="shared" si="50"/>
        <v>0.78035504980560622</v>
      </c>
      <c r="E556" s="7">
        <f t="shared" si="52"/>
        <v>0.81861094676563351</v>
      </c>
      <c r="G556" s="8"/>
      <c r="H556" s="8">
        <f t="shared" si="51"/>
        <v>1.8346991982601695E-3</v>
      </c>
      <c r="I556" s="8">
        <f t="shared" si="53"/>
        <v>3.9805615909241051E-5</v>
      </c>
      <c r="J556" s="8">
        <f t="shared" si="54"/>
        <v>3.2216429719645489E-6</v>
      </c>
    </row>
    <row r="557" spans="1:10" x14ac:dyDescent="0.25">
      <c r="A557" s="1">
        <v>33725</v>
      </c>
      <c r="B557" s="2">
        <v>1.431</v>
      </c>
      <c r="C557" s="3">
        <f t="shared" si="49"/>
        <v>6.3091691932647556E-3</v>
      </c>
      <c r="D557" s="7">
        <f t="shared" si="50"/>
        <v>0.77420613279153327</v>
      </c>
      <c r="E557" s="7">
        <f t="shared" si="52"/>
        <v>0.78610316870336439</v>
      </c>
      <c r="G557" s="8"/>
      <c r="H557" s="8">
        <f t="shared" si="51"/>
        <v>1.6918773219588507E-3</v>
      </c>
      <c r="I557" s="8">
        <f t="shared" si="53"/>
        <v>3.4939583654400303E-4</v>
      </c>
      <c r="J557" s="8">
        <f t="shared" si="54"/>
        <v>1.8022565386816557E-6</v>
      </c>
    </row>
    <row r="558" spans="1:10" x14ac:dyDescent="0.25">
      <c r="A558" s="1">
        <v>33728</v>
      </c>
      <c r="B558" s="2">
        <v>1.458</v>
      </c>
      <c r="C558" s="3">
        <f t="shared" si="49"/>
        <v>1.8692133012152546E-2</v>
      </c>
      <c r="D558" s="7">
        <f t="shared" si="50"/>
        <v>0.76726717567016778</v>
      </c>
      <c r="E558" s="7">
        <f t="shared" si="52"/>
        <v>0.76088181097211682</v>
      </c>
      <c r="G558" s="8"/>
      <c r="H558" s="8">
        <f t="shared" si="51"/>
        <v>1.5850544292079622E-3</v>
      </c>
      <c r="I558" s="8">
        <f t="shared" si="53"/>
        <v>2.2608402014922565E-3</v>
      </c>
      <c r="J558" s="8">
        <f t="shared" si="54"/>
        <v>4.5668641002188018E-7</v>
      </c>
    </row>
    <row r="559" spans="1:10" x14ac:dyDescent="0.25">
      <c r="A559" s="1">
        <v>33729</v>
      </c>
      <c r="B559" s="2">
        <v>1.5289999999999999</v>
      </c>
      <c r="C559" s="3">
        <f t="shared" si="49"/>
        <v>4.7548293360458863E-2</v>
      </c>
      <c r="D559" s="7">
        <f t="shared" si="50"/>
        <v>0.78662480869379103</v>
      </c>
      <c r="E559" s="7">
        <f t="shared" si="52"/>
        <v>0.77368065441708544</v>
      </c>
      <c r="G559" s="8"/>
      <c r="H559" s="8">
        <f t="shared" si="51"/>
        <v>1.6388275291423671E-3</v>
      </c>
      <c r="I559" s="8">
        <f t="shared" si="53"/>
        <v>4.7607082920953457E-4</v>
      </c>
      <c r="J559" s="8">
        <f t="shared" si="54"/>
        <v>1.3520031432386913E-6</v>
      </c>
    </row>
    <row r="560" spans="1:10" x14ac:dyDescent="0.25">
      <c r="A560" s="1">
        <v>33730</v>
      </c>
      <c r="B560" s="2">
        <v>1.496</v>
      </c>
      <c r="C560" s="3">
        <f t="shared" si="49"/>
        <v>-2.1819047394639725E-2</v>
      </c>
      <c r="D560" s="7">
        <f t="shared" si="50"/>
        <v>0.785757507150877</v>
      </c>
      <c r="E560" s="7">
        <f t="shared" si="52"/>
        <v>0.75152385510211284</v>
      </c>
      <c r="G560" s="8"/>
      <c r="H560" s="8">
        <f t="shared" si="51"/>
        <v>1.5463055572554182E-3</v>
      </c>
      <c r="I560" s="8">
        <f t="shared" si="53"/>
        <v>6.4862644343042955E-5</v>
      </c>
      <c r="J560" s="8">
        <f t="shared" si="54"/>
        <v>2.1946731042183039E-6</v>
      </c>
    </row>
    <row r="561" spans="1:10" x14ac:dyDescent="0.25">
      <c r="A561" s="1">
        <v>33731</v>
      </c>
      <c r="B561" s="2">
        <v>1.484</v>
      </c>
      <c r="C561" s="3">
        <f t="shared" si="49"/>
        <v>-8.0537348070968268E-3</v>
      </c>
      <c r="D561" s="7">
        <f t="shared" si="50"/>
        <v>0.78738607112874837</v>
      </c>
      <c r="E561" s="7">
        <f t="shared" si="52"/>
        <v>0.72231042716618354</v>
      </c>
      <c r="G561" s="8"/>
      <c r="H561" s="8">
        <f t="shared" si="51"/>
        <v>1.4284253338617235E-3</v>
      </c>
      <c r="I561" s="8">
        <f t="shared" si="53"/>
        <v>3.7004774187141498E-5</v>
      </c>
      <c r="J561" s="8">
        <f t="shared" si="54"/>
        <v>1.9360511738851272E-6</v>
      </c>
    </row>
    <row r="562" spans="1:10" x14ac:dyDescent="0.25">
      <c r="A562" s="1">
        <v>33732</v>
      </c>
      <c r="B562" s="2">
        <v>1.4750000000000001</v>
      </c>
      <c r="C562" s="3">
        <f t="shared" si="49"/>
        <v>-6.0831549534054695E-3</v>
      </c>
      <c r="D562" s="7">
        <f t="shared" si="50"/>
        <v>0.78899626748698959</v>
      </c>
      <c r="E562" s="7">
        <f t="shared" si="52"/>
        <v>0.69375280631170066</v>
      </c>
      <c r="G562" s="8"/>
      <c r="H562" s="8">
        <f t="shared" si="51"/>
        <v>1.3177082991522521E-3</v>
      </c>
      <c r="I562" s="8">
        <f t="shared" si="53"/>
        <v>1.0237655804771033E-4</v>
      </c>
      <c r="J562" s="8">
        <f t="shared" si="54"/>
        <v>1.4770312409361968E-6</v>
      </c>
    </row>
    <row r="563" spans="1:10" x14ac:dyDescent="0.25">
      <c r="A563" s="1">
        <v>33735</v>
      </c>
      <c r="B563" s="2">
        <v>1.49</v>
      </c>
      <c r="C563" s="3">
        <f t="shared" si="49"/>
        <v>1.0118130165584466E-2</v>
      </c>
      <c r="D563" s="7">
        <f t="shared" si="50"/>
        <v>0.7852177085494515</v>
      </c>
      <c r="E563" s="7">
        <f t="shared" si="52"/>
        <v>0.66781082438268735</v>
      </c>
      <c r="G563" s="8"/>
      <c r="H563" s="8">
        <f t="shared" si="51"/>
        <v>1.2210028669751799E-3</v>
      </c>
      <c r="I563" s="8">
        <f t="shared" si="53"/>
        <v>1.2216740003328371E-3</v>
      </c>
      <c r="J563" s="8">
        <f t="shared" si="54"/>
        <v>4.5041998376024552E-13</v>
      </c>
    </row>
    <row r="564" spans="1:10" x14ac:dyDescent="0.25">
      <c r="A564" s="1">
        <v>33736</v>
      </c>
      <c r="B564" s="2">
        <v>1.5429999999999999</v>
      </c>
      <c r="C564" s="3">
        <f t="shared" si="49"/>
        <v>3.4952453423655931E-2</v>
      </c>
      <c r="D564" s="7">
        <f t="shared" si="50"/>
        <v>0.7853694179634354</v>
      </c>
      <c r="E564" s="7">
        <f t="shared" si="52"/>
        <v>0.66782542821646118</v>
      </c>
      <c r="G564" s="8"/>
      <c r="H564" s="8">
        <f t="shared" si="51"/>
        <v>1.2210562698767959E-3</v>
      </c>
      <c r="I564" s="8">
        <f t="shared" si="53"/>
        <v>1.4978034464917245E-4</v>
      </c>
      <c r="J564" s="8">
        <f t="shared" si="54"/>
        <v>1.1476321079723008E-6</v>
      </c>
    </row>
    <row r="565" spans="1:10" x14ac:dyDescent="0.25">
      <c r="A565" s="1">
        <v>33737</v>
      </c>
      <c r="B565" s="2">
        <v>1.5620000000000001</v>
      </c>
      <c r="C565" s="3">
        <f t="shared" si="49"/>
        <v>1.2238478036470567E-2</v>
      </c>
      <c r="D565" s="7">
        <f t="shared" si="50"/>
        <v>0.78519873979945165</v>
      </c>
      <c r="E565" s="7">
        <f t="shared" si="52"/>
        <v>0.64409307842739172</v>
      </c>
      <c r="G565" s="8"/>
      <c r="H565" s="8">
        <f t="shared" si="51"/>
        <v>1.1358135350529068E-3</v>
      </c>
      <c r="I565" s="8">
        <f t="shared" si="53"/>
        <v>1.4675976483302189E-3</v>
      </c>
      <c r="J565" s="8">
        <f t="shared" si="54"/>
        <v>1.1008069782321228E-7</v>
      </c>
    </row>
    <row r="566" spans="1:10" x14ac:dyDescent="0.25">
      <c r="A566" s="1">
        <v>33738</v>
      </c>
      <c r="B566" s="2">
        <v>1.623</v>
      </c>
      <c r="C566" s="3">
        <f t="shared" si="49"/>
        <v>3.8309237114959871E-2</v>
      </c>
      <c r="D566" s="7">
        <f t="shared" si="50"/>
        <v>0.77668527337804094</v>
      </c>
      <c r="E566" s="7">
        <f t="shared" si="52"/>
        <v>0.65153562021717459</v>
      </c>
      <c r="G566" s="8"/>
      <c r="H566" s="8">
        <f t="shared" si="51"/>
        <v>1.162214002496313E-3</v>
      </c>
      <c r="I566" s="8">
        <f t="shared" si="53"/>
        <v>4.2983447935241402E-4</v>
      </c>
      <c r="J566" s="8">
        <f t="shared" si="54"/>
        <v>5.3637976592048482E-7</v>
      </c>
    </row>
    <row r="567" spans="1:10" x14ac:dyDescent="0.25">
      <c r="A567" s="1">
        <v>33739</v>
      </c>
      <c r="B567" s="2">
        <v>1.657</v>
      </c>
      <c r="C567" s="3">
        <f t="shared" si="49"/>
        <v>2.0732449911971668E-2</v>
      </c>
      <c r="D567" s="7">
        <f t="shared" si="50"/>
        <v>0.77776826219213591</v>
      </c>
      <c r="E567" s="7">
        <f t="shared" si="52"/>
        <v>0.63499073494580016</v>
      </c>
      <c r="G567" s="8"/>
      <c r="H567" s="8">
        <f t="shared" si="51"/>
        <v>1.103937668629726E-3</v>
      </c>
      <c r="I567" s="8">
        <f t="shared" si="53"/>
        <v>1.5860555151662797E-4</v>
      </c>
      <c r="J567" s="8">
        <f t="shared" si="54"/>
        <v>8.9365281164553201E-7</v>
      </c>
    </row>
    <row r="568" spans="1:10" x14ac:dyDescent="0.25">
      <c r="A568" s="1">
        <v>33742</v>
      </c>
      <c r="B568" s="2">
        <v>1.6779999999999999</v>
      </c>
      <c r="C568" s="3">
        <f t="shared" si="49"/>
        <v>1.2593869600588533E-2</v>
      </c>
      <c r="D568" s="7">
        <f t="shared" si="50"/>
        <v>0.77643643438705823</v>
      </c>
      <c r="E568" s="7">
        <f t="shared" si="52"/>
        <v>0.61297526740844432</v>
      </c>
      <c r="G568" s="8"/>
      <c r="H568" s="8">
        <f t="shared" si="51"/>
        <v>1.0287164365625019E-3</v>
      </c>
      <c r="I568" s="8">
        <f t="shared" si="53"/>
        <v>1.8134349779912499E-3</v>
      </c>
      <c r="J568" s="8">
        <f t="shared" si="54"/>
        <v>6.1578318926206162E-7</v>
      </c>
    </row>
    <row r="569" spans="1:10" x14ac:dyDescent="0.25">
      <c r="A569" s="1">
        <v>33743</v>
      </c>
      <c r="B569" s="2">
        <v>1.7509999999999999</v>
      </c>
      <c r="C569" s="3">
        <f t="shared" si="49"/>
        <v>4.2584445258700386E-2</v>
      </c>
      <c r="D569" s="7">
        <f t="shared" si="50"/>
        <v>0.78791703370241883</v>
      </c>
      <c r="E569" s="7">
        <f t="shared" si="52"/>
        <v>0.6313044104433525</v>
      </c>
      <c r="G569" s="8"/>
      <c r="H569" s="8">
        <f t="shared" si="51"/>
        <v>1.0911574500896068E-3</v>
      </c>
      <c r="I569" s="8">
        <f t="shared" si="53"/>
        <v>4.3725417296764123E-4</v>
      </c>
      <c r="J569" s="8">
        <f t="shared" si="54"/>
        <v>4.2758949583084604E-7</v>
      </c>
    </row>
    <row r="570" spans="1:10" x14ac:dyDescent="0.25">
      <c r="A570" s="1">
        <v>33744</v>
      </c>
      <c r="B570" s="2">
        <v>1.788</v>
      </c>
      <c r="C570" s="3">
        <f t="shared" si="49"/>
        <v>2.0910623447607708E-2</v>
      </c>
      <c r="D570" s="7">
        <f t="shared" si="50"/>
        <v>0.78173067621363224</v>
      </c>
      <c r="E570" s="7">
        <f t="shared" si="52"/>
        <v>0.61606867584906866</v>
      </c>
      <c r="G570" s="8"/>
      <c r="H570" s="8">
        <f t="shared" si="51"/>
        <v>1.0391255670429153E-3</v>
      </c>
      <c r="I570" s="8">
        <f t="shared" si="53"/>
        <v>3.5202996267552486E-3</v>
      </c>
      <c r="J570" s="8">
        <f t="shared" si="54"/>
        <v>6.1562247145893809E-6</v>
      </c>
    </row>
    <row r="571" spans="1:10" x14ac:dyDescent="0.25">
      <c r="A571" s="1">
        <v>33745</v>
      </c>
      <c r="B571" s="2">
        <v>1.6850000000000001</v>
      </c>
      <c r="C571" s="3">
        <f t="shared" si="49"/>
        <v>-5.9332112946997334E-2</v>
      </c>
      <c r="D571" s="7">
        <f t="shared" si="50"/>
        <v>0.78801263476877093</v>
      </c>
      <c r="E571" s="7">
        <f t="shared" si="52"/>
        <v>0.67205054878942028</v>
      </c>
      <c r="G571" s="8"/>
      <c r="H571" s="8">
        <f t="shared" si="51"/>
        <v>1.2365556197896262E-3</v>
      </c>
      <c r="I571" s="8">
        <f t="shared" si="53"/>
        <v>7.5241144440407583E-3</v>
      </c>
      <c r="J571" s="8">
        <f t="shared" si="54"/>
        <v>3.9533395968418281E-5</v>
      </c>
    </row>
    <row r="572" spans="1:10" x14ac:dyDescent="0.25">
      <c r="A572" s="1">
        <v>33746</v>
      </c>
      <c r="B572" s="2">
        <v>1.5449999999999999</v>
      </c>
      <c r="C572" s="3">
        <f t="shared" si="49"/>
        <v>-8.674165345461636E-2</v>
      </c>
      <c r="D572" s="7">
        <f t="shared" si="50"/>
        <v>0.87015592668488762</v>
      </c>
      <c r="E572" s="7">
        <f t="shared" si="52"/>
        <v>0.79648584910409792</v>
      </c>
      <c r="G572" s="8"/>
      <c r="H572" s="8">
        <f t="shared" si="51"/>
        <v>1.7368643609119118E-3</v>
      </c>
      <c r="I572" s="8">
        <f t="shared" si="53"/>
        <v>7.3639188105352254E-4</v>
      </c>
      <c r="J572" s="8">
        <f t="shared" si="54"/>
        <v>1.000945182953995E-6</v>
      </c>
    </row>
    <row r="573" spans="1:10" x14ac:dyDescent="0.25">
      <c r="A573" s="1">
        <v>33749</v>
      </c>
      <c r="B573" s="2">
        <v>1.5874999999999999</v>
      </c>
      <c r="C573" s="3">
        <f t="shared" si="49"/>
        <v>2.7136541435000935E-2</v>
      </c>
      <c r="D573" s="7">
        <f t="shared" si="50"/>
        <v>0.62612470218448246</v>
      </c>
      <c r="E573" s="7">
        <f t="shared" si="52"/>
        <v>0.77801837189160483</v>
      </c>
      <c r="G573" s="8"/>
      <c r="H573" s="8">
        <f t="shared" si="51"/>
        <v>1.6572555427812829E-3</v>
      </c>
      <c r="I573" s="8">
        <f t="shared" si="53"/>
        <v>6.979933109054567E-4</v>
      </c>
      <c r="J573" s="8">
        <f t="shared" si="54"/>
        <v>9.2018402950339123E-7</v>
      </c>
    </row>
    <row r="574" spans="1:10" x14ac:dyDescent="0.25">
      <c r="A574" s="1">
        <v>33750</v>
      </c>
      <c r="B574" s="2">
        <v>1.63</v>
      </c>
      <c r="C574" s="3">
        <f t="shared" si="49"/>
        <v>2.6419563033961344E-2</v>
      </c>
      <c r="D574" s="7">
        <f t="shared" si="50"/>
        <v>0.63026496766794204</v>
      </c>
      <c r="E574" s="7">
        <f t="shared" si="52"/>
        <v>0.75989023920876531</v>
      </c>
      <c r="G574" s="8"/>
      <c r="H574" s="8">
        <f t="shared" si="51"/>
        <v>1.5809258744551803E-3</v>
      </c>
      <c r="I574" s="8">
        <f t="shared" si="53"/>
        <v>6.1732364576188366E-4</v>
      </c>
      <c r="J574" s="8">
        <f t="shared" si="54"/>
        <v>9.2852925514268833E-7</v>
      </c>
    </row>
    <row r="575" spans="1:10" x14ac:dyDescent="0.25">
      <c r="A575" s="1">
        <v>33751</v>
      </c>
      <c r="B575" s="2">
        <v>1.59</v>
      </c>
      <c r="C575" s="3">
        <f t="shared" si="49"/>
        <v>-2.4845998586530662E-2</v>
      </c>
      <c r="D575" s="7">
        <f t="shared" si="50"/>
        <v>0.64261466004867329</v>
      </c>
      <c r="E575" s="7">
        <f t="shared" si="52"/>
        <v>0.74123385599490133</v>
      </c>
      <c r="G575" s="8"/>
      <c r="H575" s="8">
        <f t="shared" si="51"/>
        <v>1.5042508672773994E-3</v>
      </c>
      <c r="I575" s="8">
        <f t="shared" si="53"/>
        <v>2.8353724980115247E-4</v>
      </c>
      <c r="J575" s="8">
        <f t="shared" si="54"/>
        <v>1.4901417358919446E-6</v>
      </c>
    </row>
    <row r="576" spans="1:10" x14ac:dyDescent="0.25">
      <c r="A576" s="1">
        <v>33752</v>
      </c>
      <c r="B576" s="2">
        <v>1.617</v>
      </c>
      <c r="C576" s="3">
        <f t="shared" si="49"/>
        <v>1.6838564362829524E-2</v>
      </c>
      <c r="D576" s="7">
        <f t="shared" si="50"/>
        <v>0.63676863004555651</v>
      </c>
      <c r="E576" s="7">
        <f t="shared" si="52"/>
        <v>0.71690275114836111</v>
      </c>
      <c r="G576" s="8"/>
      <c r="H576" s="8">
        <f t="shared" si="51"/>
        <v>1.4071171926189978E-3</v>
      </c>
      <c r="I576" s="8">
        <f t="shared" si="53"/>
        <v>2.4356546348348753E-5</v>
      </c>
      <c r="J576" s="8">
        <f t="shared" si="54"/>
        <v>1.912027004874823E-6</v>
      </c>
    </row>
    <row r="577" spans="1:10" x14ac:dyDescent="0.25">
      <c r="A577" s="1">
        <v>33753</v>
      </c>
      <c r="B577" s="2">
        <v>1.625</v>
      </c>
      <c r="C577" s="3">
        <f t="shared" si="49"/>
        <v>4.9352351867310998E-3</v>
      </c>
      <c r="D577" s="7">
        <f t="shared" si="50"/>
        <v>0.62755350453716774</v>
      </c>
      <c r="E577" s="7">
        <f t="shared" si="52"/>
        <v>0.68830359879056346</v>
      </c>
      <c r="G577" s="8"/>
      <c r="H577" s="8">
        <f t="shared" si="51"/>
        <v>1.2970892378043558E-3</v>
      </c>
      <c r="I577" s="8">
        <f t="shared" si="53"/>
        <v>4.5410700437287401E-4</v>
      </c>
      <c r="J577" s="8">
        <f t="shared" si="54"/>
        <v>7.1061904588112917E-7</v>
      </c>
    </row>
    <row r="578" spans="1:10" x14ac:dyDescent="0.25">
      <c r="A578" s="1">
        <v>33756</v>
      </c>
      <c r="B578" s="2">
        <v>1.66</v>
      </c>
      <c r="C578" s="3">
        <f t="shared" si="49"/>
        <v>2.1309786586751027E-2</v>
      </c>
      <c r="D578" s="7">
        <f t="shared" si="50"/>
        <v>0.63064435772243577</v>
      </c>
      <c r="E578" s="7">
        <f t="shared" si="52"/>
        <v>0.67027003780160088</v>
      </c>
      <c r="G578" s="8"/>
      <c r="H578" s="8">
        <f t="shared" si="51"/>
        <v>1.2300121110870896E-3</v>
      </c>
      <c r="I578" s="8">
        <f t="shared" si="53"/>
        <v>2.3337858284798539E-5</v>
      </c>
      <c r="J578" s="8">
        <f t="shared" si="54"/>
        <v>1.4560627523759675E-6</v>
      </c>
    </row>
    <row r="579" spans="1:10" x14ac:dyDescent="0.25">
      <c r="A579" s="1">
        <v>33757</v>
      </c>
      <c r="B579" s="2">
        <v>1.6519999999999999</v>
      </c>
      <c r="C579" s="3">
        <f t="shared" si="49"/>
        <v>-4.8309272696655803E-3</v>
      </c>
      <c r="D579" s="7">
        <f t="shared" si="50"/>
        <v>0.63035689118253269</v>
      </c>
      <c r="E579" s="7">
        <f t="shared" si="52"/>
        <v>0.64357740825933041</v>
      </c>
      <c r="G579" s="8"/>
      <c r="H579" s="8">
        <f t="shared" si="51"/>
        <v>1.1339955658365417E-3</v>
      </c>
      <c r="I579" s="8">
        <f t="shared" si="53"/>
        <v>1.6623194432033857E-3</v>
      </c>
      <c r="J579" s="8">
        <f t="shared" si="54"/>
        <v>2.7912611939593596E-7</v>
      </c>
    </row>
    <row r="580" spans="1:10" x14ac:dyDescent="0.25">
      <c r="A580" s="1">
        <v>33758</v>
      </c>
      <c r="B580" s="2">
        <v>1.5860000000000001</v>
      </c>
      <c r="C580" s="3">
        <f t="shared" si="49"/>
        <v>-4.0771551886129936E-2</v>
      </c>
      <c r="D580" s="7">
        <f t="shared" si="50"/>
        <v>0.63152618205247479</v>
      </c>
      <c r="E580" s="7">
        <f t="shared" si="52"/>
        <v>0.65539817116361976</v>
      </c>
      <c r="G580" s="8"/>
      <c r="H580" s="8">
        <f t="shared" si="51"/>
        <v>1.1760349425451538E-3</v>
      </c>
      <c r="I580" s="8">
        <f t="shared" si="53"/>
        <v>2.0729505525652332E-4</v>
      </c>
      <c r="J580" s="8">
        <f t="shared" si="54"/>
        <v>9.384569692239883E-7</v>
      </c>
    </row>
    <row r="581" spans="1:10" x14ac:dyDescent="0.25">
      <c r="A581" s="1">
        <v>33759</v>
      </c>
      <c r="B581" s="2">
        <v>1.609</v>
      </c>
      <c r="C581" s="3">
        <f t="shared" si="49"/>
        <v>1.4397744797589771E-2</v>
      </c>
      <c r="D581" s="7">
        <f t="shared" si="50"/>
        <v>0.62487644379083473</v>
      </c>
      <c r="E581" s="7">
        <f t="shared" si="52"/>
        <v>0.63355496890392404</v>
      </c>
      <c r="G581" s="8"/>
      <c r="H581" s="8">
        <f t="shared" si="51"/>
        <v>1.0989511255930244E-3</v>
      </c>
      <c r="I581" s="8">
        <f t="shared" si="53"/>
        <v>7.2786378781422611E-4</v>
      </c>
      <c r="J581" s="8">
        <f t="shared" si="54"/>
        <v>1.3770581225975595E-7</v>
      </c>
    </row>
    <row r="582" spans="1:10" x14ac:dyDescent="0.25">
      <c r="A582" s="1">
        <v>33760</v>
      </c>
      <c r="B582" s="2">
        <v>1.653</v>
      </c>
      <c r="C582" s="3">
        <f t="shared" si="49"/>
        <v>2.6978950828640949E-2</v>
      </c>
      <c r="D582" s="7">
        <f t="shared" si="50"/>
        <v>0.63013838995489757</v>
      </c>
      <c r="E582" s="7">
        <f t="shared" si="52"/>
        <v>0.62498547422178052</v>
      </c>
      <c r="G582" s="8"/>
      <c r="H582" s="8">
        <f t="shared" si="51"/>
        <v>1.0694232525344939E-3</v>
      </c>
      <c r="I582" s="8">
        <f t="shared" si="53"/>
        <v>2.9186316045795195E-4</v>
      </c>
      <c r="J582" s="8">
        <f t="shared" si="54"/>
        <v>6.0459969679008042E-7</v>
      </c>
    </row>
    <row r="583" spans="1:10" x14ac:dyDescent="0.25">
      <c r="A583" s="1">
        <v>33763</v>
      </c>
      <c r="B583" s="2">
        <v>1.625</v>
      </c>
      <c r="C583" s="3">
        <f t="shared" si="49"/>
        <v>-1.7084003057186332E-2</v>
      </c>
      <c r="D583" s="7">
        <f t="shared" si="50"/>
        <v>0.63536373232645715</v>
      </c>
      <c r="E583" s="7">
        <f t="shared" si="52"/>
        <v>0.60663688611499378</v>
      </c>
      <c r="G583" s="8"/>
      <c r="H583" s="8">
        <f t="shared" si="51"/>
        <v>1.0075518455723367E-3</v>
      </c>
      <c r="I583" s="8">
        <f t="shared" si="53"/>
        <v>3.0505524560030856E-5</v>
      </c>
      <c r="J583" s="8">
        <f t="shared" si="54"/>
        <v>9.546195134036816E-7</v>
      </c>
    </row>
    <row r="584" spans="1:10" x14ac:dyDescent="0.25">
      <c r="A584" s="1">
        <v>33764</v>
      </c>
      <c r="B584" s="2">
        <v>1.6339999999999999</v>
      </c>
      <c r="C584" s="3">
        <f t="shared" si="49"/>
        <v>5.5231806561102867E-3</v>
      </c>
      <c r="D584" s="7">
        <f t="shared" si="50"/>
        <v>0.63492533685693875</v>
      </c>
      <c r="E584" s="7">
        <f t="shared" si="52"/>
        <v>0.58276241671832252</v>
      </c>
      <c r="G584" s="8"/>
      <c r="H584" s="8">
        <f t="shared" si="51"/>
        <v>9.2980707553560527E-4</v>
      </c>
      <c r="I584" s="8">
        <f t="shared" si="53"/>
        <v>8.5051218318738382E-5</v>
      </c>
      <c r="J584" s="8">
        <f t="shared" si="54"/>
        <v>7.1361245830220369E-7</v>
      </c>
    </row>
    <row r="585" spans="1:10" x14ac:dyDescent="0.25">
      <c r="A585" s="1">
        <v>33765</v>
      </c>
      <c r="B585" s="2">
        <v>1.619</v>
      </c>
      <c r="C585" s="3">
        <f t="shared" si="49"/>
        <v>-9.2223217423129614E-3</v>
      </c>
      <c r="D585" s="7">
        <f t="shared" si="50"/>
        <v>0.62270679882494506</v>
      </c>
      <c r="E585" s="7">
        <f t="shared" si="52"/>
        <v>0.56130256216051755</v>
      </c>
      <c r="G585" s="8"/>
      <c r="H585" s="8">
        <f t="shared" si="51"/>
        <v>8.6258881940578136E-4</v>
      </c>
      <c r="I585" s="8">
        <f t="shared" si="53"/>
        <v>2.8283124169528823E-4</v>
      </c>
      <c r="J585" s="8">
        <f t="shared" si="54"/>
        <v>3.3611884891273848E-7</v>
      </c>
    </row>
    <row r="586" spans="1:10" x14ac:dyDescent="0.25">
      <c r="A586" s="1">
        <v>33766</v>
      </c>
      <c r="B586" s="2">
        <v>1.5920000000000001</v>
      </c>
      <c r="C586" s="3">
        <f t="shared" si="49"/>
        <v>-1.6817587273306723E-2</v>
      </c>
      <c r="D586" s="7">
        <f t="shared" si="50"/>
        <v>0.62601055380104231</v>
      </c>
      <c r="E586" s="7">
        <f t="shared" si="52"/>
        <v>0.54608684868488755</v>
      </c>
      <c r="G586" s="8"/>
      <c r="H586" s="8">
        <f t="shared" si="51"/>
        <v>8.1645680029183098E-4</v>
      </c>
      <c r="I586" s="8">
        <f t="shared" si="53"/>
        <v>1.3293831099495934E-3</v>
      </c>
      <c r="J586" s="8">
        <f t="shared" si="54"/>
        <v>2.6309339913913083E-7</v>
      </c>
    </row>
    <row r="587" spans="1:10" x14ac:dyDescent="0.25">
      <c r="A587" s="1">
        <v>33767</v>
      </c>
      <c r="B587" s="2">
        <v>1.5349999999999999</v>
      </c>
      <c r="C587" s="3">
        <f t="shared" si="49"/>
        <v>-3.6460706383030943E-2</v>
      </c>
      <c r="D587" s="7">
        <f t="shared" si="50"/>
        <v>0.62207499451792025</v>
      </c>
      <c r="E587" s="7">
        <f t="shared" si="52"/>
        <v>0.55956967676072433</v>
      </c>
      <c r="G587" s="8"/>
      <c r="H587" s="8">
        <f t="shared" si="51"/>
        <v>8.5727097371691042E-4</v>
      </c>
      <c r="I587" s="8">
        <f t="shared" si="53"/>
        <v>3.2676601275670762E-4</v>
      </c>
      <c r="J587" s="8">
        <f t="shared" si="54"/>
        <v>2.8143551360338629E-7</v>
      </c>
    </row>
    <row r="588" spans="1:10" x14ac:dyDescent="0.25">
      <c r="A588" s="1">
        <v>33770</v>
      </c>
      <c r="B588" s="2">
        <v>1.5629999999999999</v>
      </c>
      <c r="C588" s="3">
        <f t="shared" si="49"/>
        <v>1.8076670400179001E-2</v>
      </c>
      <c r="D588" s="7">
        <f t="shared" si="50"/>
        <v>0.62034778791271439</v>
      </c>
      <c r="E588" s="7">
        <f t="shared" si="52"/>
        <v>0.54561886984090002</v>
      </c>
      <c r="G588" s="8"/>
      <c r="H588" s="8">
        <f t="shared" si="51"/>
        <v>8.1505804552076946E-4</v>
      </c>
      <c r="I588" s="8">
        <f t="shared" si="53"/>
        <v>6.3856391341699772E-4</v>
      </c>
      <c r="J588" s="8">
        <f t="shared" si="54"/>
        <v>3.1150178667063627E-8</v>
      </c>
    </row>
    <row r="589" spans="1:10" x14ac:dyDescent="0.25">
      <c r="A589" s="1">
        <v>33771</v>
      </c>
      <c r="B589" s="2">
        <v>1.603</v>
      </c>
      <c r="C589" s="3">
        <f t="shared" si="49"/>
        <v>2.5269822188076389E-2</v>
      </c>
      <c r="D589" s="7">
        <f t="shared" si="50"/>
        <v>0.62828693409783276</v>
      </c>
      <c r="E589" s="7">
        <f t="shared" si="52"/>
        <v>0.54089780320927727</v>
      </c>
      <c r="G589" s="8"/>
      <c r="H589" s="8">
        <f t="shared" si="51"/>
        <v>8.0101419169506375E-4</v>
      </c>
      <c r="I589" s="8">
        <f t="shared" si="53"/>
        <v>1.5547171023806345E-6</v>
      </c>
      <c r="J589" s="8">
        <f t="shared" si="54"/>
        <v>6.3913545151600898E-7</v>
      </c>
    </row>
    <row r="590" spans="1:10" x14ac:dyDescent="0.25">
      <c r="A590" s="1">
        <v>33772</v>
      </c>
      <c r="B590" s="2">
        <v>1.605</v>
      </c>
      <c r="C590" s="3">
        <f t="shared" si="49"/>
        <v>1.2468829545633521E-3</v>
      </c>
      <c r="D590" s="7">
        <f t="shared" si="50"/>
        <v>0.59739550265747354</v>
      </c>
      <c r="E590" s="7">
        <f t="shared" si="52"/>
        <v>0.51897536728800964</v>
      </c>
      <c r="G590" s="8"/>
      <c r="H590" s="8">
        <f t="shared" si="51"/>
        <v>7.3740022409780827E-4</v>
      </c>
      <c r="I590" s="8">
        <f t="shared" si="53"/>
        <v>7.6755247619794711E-5</v>
      </c>
      <c r="J590" s="8">
        <f t="shared" si="54"/>
        <v>4.3645178494563503E-7</v>
      </c>
    </row>
    <row r="591" spans="1:10" x14ac:dyDescent="0.25">
      <c r="A591" s="1">
        <v>33773</v>
      </c>
      <c r="B591" s="2">
        <v>1.591</v>
      </c>
      <c r="C591" s="3">
        <f t="shared" si="49"/>
        <v>-8.761007226329328E-3</v>
      </c>
      <c r="D591" s="7">
        <f t="shared" si="50"/>
        <v>0.58740022328745345</v>
      </c>
      <c r="E591" s="7">
        <f t="shared" si="52"/>
        <v>0.50013483175870599</v>
      </c>
      <c r="G591" s="8"/>
      <c r="H591" s="8">
        <f t="shared" si="51"/>
        <v>6.8483189579276972E-4</v>
      </c>
      <c r="I591" s="8">
        <f t="shared" si="53"/>
        <v>4.9480993239704285E-4</v>
      </c>
      <c r="J591" s="8">
        <f t="shared" si="54"/>
        <v>3.610834657276696E-8</v>
      </c>
    </row>
    <row r="592" spans="1:10" x14ac:dyDescent="0.25">
      <c r="A592" s="1">
        <v>33774</v>
      </c>
      <c r="B592" s="2">
        <v>1.556</v>
      </c>
      <c r="C592" s="3">
        <f t="shared" ref="C592:C655" si="55">LN(B592/B591)</f>
        <v>-2.2244323599449878E-2</v>
      </c>
      <c r="D592" s="7">
        <f t="shared" si="50"/>
        <v>0.54416904843629976</v>
      </c>
      <c r="E592" s="7">
        <f t="shared" si="52"/>
        <v>0.49458282188719077</v>
      </c>
      <c r="G592" s="8"/>
      <c r="H592" s="8">
        <f t="shared" si="51"/>
        <v>6.6971161589567878E-4</v>
      </c>
      <c r="I592" s="8">
        <f t="shared" si="53"/>
        <v>5.0332148852940619E-5</v>
      </c>
      <c r="J592" s="8">
        <f t="shared" si="54"/>
        <v>3.8363092419414632E-7</v>
      </c>
    </row>
    <row r="593" spans="1:10" x14ac:dyDescent="0.25">
      <c r="A593" s="1">
        <v>33777</v>
      </c>
      <c r="B593" s="2">
        <v>1.5449999999999999</v>
      </c>
      <c r="C593" s="3">
        <f t="shared" si="55"/>
        <v>-7.0945154064911732E-3</v>
      </c>
      <c r="D593" s="7">
        <f t="shared" si="50"/>
        <v>0.4063824903417223</v>
      </c>
      <c r="E593" s="7">
        <f t="shared" si="52"/>
        <v>0.47603665966360104</v>
      </c>
      <c r="G593" s="8"/>
      <c r="H593" s="8">
        <f t="shared" si="51"/>
        <v>6.2042683461650686E-4</v>
      </c>
      <c r="I593" s="8">
        <f t="shared" si="53"/>
        <v>3.3449520181373763E-4</v>
      </c>
      <c r="J593" s="8">
        <f t="shared" si="54"/>
        <v>8.1756898637257664E-8</v>
      </c>
    </row>
    <row r="594" spans="1:10" x14ac:dyDescent="0.25">
      <c r="A594" s="1">
        <v>33778</v>
      </c>
      <c r="B594" s="2">
        <v>1.5169999999999999</v>
      </c>
      <c r="C594" s="3">
        <f t="shared" si="55"/>
        <v>-1.8289209983313594E-2</v>
      </c>
      <c r="D594" s="7">
        <f t="shared" si="50"/>
        <v>0.39498428231974536</v>
      </c>
      <c r="E594" s="7">
        <f t="shared" si="52"/>
        <v>0.46722666777980287</v>
      </c>
      <c r="G594" s="8"/>
      <c r="H594" s="8">
        <f t="shared" si="51"/>
        <v>5.9767490509135741E-4</v>
      </c>
      <c r="I594" s="8">
        <f t="shared" si="53"/>
        <v>6.9343368859781017E-6</v>
      </c>
      <c r="J594" s="8">
        <f t="shared" si="54"/>
        <v>3.4897441892361443E-7</v>
      </c>
    </row>
    <row r="595" spans="1:10" x14ac:dyDescent="0.25">
      <c r="A595" s="1">
        <v>33779</v>
      </c>
      <c r="B595" s="2">
        <v>1.5209999999999999</v>
      </c>
      <c r="C595" s="3">
        <f t="shared" si="55"/>
        <v>2.6333129107605313E-3</v>
      </c>
      <c r="D595" s="7">
        <f t="shared" si="50"/>
        <v>0.37552732877063916</v>
      </c>
      <c r="E595" s="7">
        <f t="shared" si="52"/>
        <v>0.44847724153917934</v>
      </c>
      <c r="G595" s="8"/>
      <c r="H595" s="8">
        <f t="shared" si="51"/>
        <v>5.5066895599888133E-4</v>
      </c>
      <c r="I595" s="8">
        <f t="shared" si="53"/>
        <v>3.4806721178035501E-5</v>
      </c>
      <c r="J595" s="8">
        <f t="shared" si="54"/>
        <v>2.6611384531435745E-7</v>
      </c>
    </row>
    <row r="596" spans="1:10" x14ac:dyDescent="0.25">
      <c r="A596" s="1">
        <v>33780</v>
      </c>
      <c r="B596" s="2">
        <v>1.53</v>
      </c>
      <c r="C596" s="3">
        <f t="shared" si="55"/>
        <v>5.899722127188322E-3</v>
      </c>
      <c r="D596" s="7">
        <f t="shared" si="50"/>
        <v>0.36505018738494044</v>
      </c>
      <c r="E596" s="7">
        <f t="shared" si="52"/>
        <v>0.43143844450873842</v>
      </c>
      <c r="G596" s="8"/>
      <c r="H596" s="8">
        <f t="shared" si="51"/>
        <v>5.0962116741990349E-4</v>
      </c>
      <c r="I596" s="8">
        <f t="shared" si="53"/>
        <v>5.2063610401851615E-5</v>
      </c>
      <c r="J596" s="8">
        <f t="shared" si="54"/>
        <v>2.0935891798432781E-7</v>
      </c>
    </row>
    <row r="597" spans="1:10" x14ac:dyDescent="0.25">
      <c r="A597" s="1">
        <v>33781</v>
      </c>
      <c r="B597" s="2">
        <v>1.5189999999999999</v>
      </c>
      <c r="C597" s="3">
        <f t="shared" si="55"/>
        <v>-7.2155117907083772E-3</v>
      </c>
      <c r="D597" s="7">
        <f t="shared" si="50"/>
        <v>0.3562609541893752</v>
      </c>
      <c r="E597" s="7">
        <f t="shared" si="52"/>
        <v>0.41574145589609329</v>
      </c>
      <c r="G597" s="8"/>
      <c r="H597" s="8">
        <f t="shared" si="51"/>
        <v>4.7321275332129584E-4</v>
      </c>
      <c r="I597" s="8">
        <f t="shared" si="53"/>
        <v>5.2823155751252721E-5</v>
      </c>
      <c r="J597" s="8">
        <f t="shared" si="54"/>
        <v>1.7672741374510278E-7</v>
      </c>
    </row>
    <row r="598" spans="1:10" x14ac:dyDescent="0.25">
      <c r="A598" s="1">
        <v>33784</v>
      </c>
      <c r="B598" s="2">
        <v>1.508</v>
      </c>
      <c r="C598" s="3">
        <f t="shared" si="55"/>
        <v>-7.2679540278714422E-3</v>
      </c>
      <c r="D598" s="7">
        <f t="shared" si="50"/>
        <v>0.35494400895663625</v>
      </c>
      <c r="E598" s="7">
        <f t="shared" si="52"/>
        <v>0.40077800808332387</v>
      </c>
      <c r="G598" s="8"/>
      <c r="H598" s="8">
        <f t="shared" si="51"/>
        <v>4.397618391875067E-4</v>
      </c>
      <c r="I598" s="8">
        <f t="shared" si="53"/>
        <v>4.3684292453870654E-5</v>
      </c>
      <c r="J598" s="8">
        <f t="shared" si="54"/>
        <v>1.5687742302653567E-7</v>
      </c>
    </row>
    <row r="599" spans="1:10" x14ac:dyDescent="0.25">
      <c r="A599" s="1">
        <v>33785</v>
      </c>
      <c r="B599" s="2">
        <v>1.518</v>
      </c>
      <c r="C599" s="3">
        <f t="shared" si="55"/>
        <v>6.6094093876738072E-3</v>
      </c>
      <c r="D599" s="7">
        <f t="shared" si="50"/>
        <v>0.34116188336090408</v>
      </c>
      <c r="E599" s="7">
        <f t="shared" si="52"/>
        <v>0.38614978436567143</v>
      </c>
      <c r="G599" s="8"/>
      <c r="H599" s="8">
        <f t="shared" si="51"/>
        <v>4.0824546465613839E-4</v>
      </c>
      <c r="I599" s="8">
        <f t="shared" si="53"/>
        <v>4.6251686300619613E-4</v>
      </c>
      <c r="J599" s="8">
        <f t="shared" si="54"/>
        <v>2.9453846788706501E-9</v>
      </c>
    </row>
    <row r="600" spans="1:10" x14ac:dyDescent="0.25">
      <c r="A600" s="1">
        <v>33786</v>
      </c>
      <c r="B600" s="2">
        <v>1.5509999999999999</v>
      </c>
      <c r="C600" s="3">
        <f t="shared" si="55"/>
        <v>2.1506205220963463E-2</v>
      </c>
      <c r="D600" s="7">
        <f t="shared" si="50"/>
        <v>0.35763812331937134</v>
      </c>
      <c r="E600" s="7">
        <f t="shared" si="52"/>
        <v>0.38818676783876249</v>
      </c>
      <c r="G600" s="8"/>
      <c r="H600" s="8">
        <f t="shared" si="51"/>
        <v>4.1256390616045251E-4</v>
      </c>
      <c r="I600" s="8">
        <f t="shared" si="53"/>
        <v>3.2011833503681257E-4</v>
      </c>
      <c r="J600" s="8">
        <f t="shared" si="54"/>
        <v>8.5461836203759713E-9</v>
      </c>
    </row>
    <row r="601" spans="1:10" x14ac:dyDescent="0.25">
      <c r="A601" s="1">
        <v>33787</v>
      </c>
      <c r="B601" s="2">
        <v>1.579</v>
      </c>
      <c r="C601" s="3">
        <f t="shared" si="55"/>
        <v>1.7891851079103373E-2</v>
      </c>
      <c r="D601" s="7">
        <f t="shared" si="50"/>
        <v>0.32685959207528287</v>
      </c>
      <c r="E601" s="7">
        <f t="shared" si="52"/>
        <v>0.38471052121595317</v>
      </c>
      <c r="G601" s="8"/>
      <c r="H601" s="8">
        <f t="shared" si="51"/>
        <v>4.0520789906707837E-4</v>
      </c>
      <c r="I601" s="8">
        <f t="shared" si="53"/>
        <v>4.0133853089033786E-7</v>
      </c>
      <c r="J601" s="8">
        <f t="shared" si="54"/>
        <v>1.6386835145313846E-7</v>
      </c>
    </row>
    <row r="602" spans="1:10" x14ac:dyDescent="0.25">
      <c r="A602" s="1">
        <v>33788</v>
      </c>
      <c r="B602" s="2">
        <v>1.5779999999999998</v>
      </c>
      <c r="C602" s="3">
        <f t="shared" si="55"/>
        <v>-6.3351284982258874E-4</v>
      </c>
      <c r="D602" s="7">
        <f t="shared" si="50"/>
        <v>0.32054120941636</v>
      </c>
      <c r="E602" s="7">
        <f t="shared" si="52"/>
        <v>0.36910314901571817</v>
      </c>
      <c r="G602" s="8"/>
      <c r="H602" s="8">
        <f t="shared" si="51"/>
        <v>3.7299694623769871E-4</v>
      </c>
      <c r="I602" s="8">
        <f t="shared" si="53"/>
        <v>4.0184752076644879E-7</v>
      </c>
      <c r="J602" s="8">
        <f t="shared" si="54"/>
        <v>1.3882710758788051E-7</v>
      </c>
    </row>
    <row r="603" spans="1:10" x14ac:dyDescent="0.25">
      <c r="A603" s="1">
        <v>33791</v>
      </c>
      <c r="B603" s="2">
        <v>1.577</v>
      </c>
      <c r="C603" s="3">
        <f t="shared" si="55"/>
        <v>-6.3391444278108129E-4</v>
      </c>
      <c r="D603" s="7">
        <f t="shared" si="50"/>
        <v>0.29641858019484491</v>
      </c>
      <c r="E603" s="7">
        <f t="shared" si="52"/>
        <v>0.35413028440969724</v>
      </c>
      <c r="G603" s="8"/>
      <c r="H603" s="8">
        <f t="shared" si="51"/>
        <v>3.4334909879833828E-4</v>
      </c>
      <c r="I603" s="8">
        <f t="shared" si="53"/>
        <v>1.2880952173597007E-4</v>
      </c>
      <c r="J603" s="8">
        <f t="shared" si="54"/>
        <v>4.6027230126099826E-8</v>
      </c>
    </row>
    <row r="604" spans="1:10" x14ac:dyDescent="0.25">
      <c r="A604" s="1">
        <v>33792</v>
      </c>
      <c r="B604" s="2">
        <v>1.595</v>
      </c>
      <c r="C604" s="3">
        <f t="shared" si="55"/>
        <v>1.1349428255906553E-2</v>
      </c>
      <c r="D604" s="7">
        <f t="shared" si="50"/>
        <v>0.29412719402261628</v>
      </c>
      <c r="E604" s="7">
        <f t="shared" si="52"/>
        <v>0.34521444228393217</v>
      </c>
      <c r="G604" s="8"/>
      <c r="H604" s="8">
        <f t="shared" si="51"/>
        <v>3.2627792241315902E-4</v>
      </c>
      <c r="I604" s="8">
        <f t="shared" si="53"/>
        <v>4.7116252987344765E-4</v>
      </c>
      <c r="J604" s="8">
        <f t="shared" si="54"/>
        <v>2.0991549478921923E-8</v>
      </c>
    </row>
    <row r="605" spans="1:10" x14ac:dyDescent="0.25">
      <c r="A605" s="1">
        <v>33793</v>
      </c>
      <c r="B605" s="2">
        <v>1.63</v>
      </c>
      <c r="C605" s="3">
        <f t="shared" si="55"/>
        <v>2.1706278581863074E-2</v>
      </c>
      <c r="D605" s="7">
        <f t="shared" si="50"/>
        <v>0.30798546355085504</v>
      </c>
      <c r="E605" s="7">
        <f t="shared" si="52"/>
        <v>0.35126037189214443</v>
      </c>
      <c r="G605" s="8"/>
      <c r="H605" s="8">
        <f t="shared" si="51"/>
        <v>3.3780656772568814E-4</v>
      </c>
      <c r="I605" s="8">
        <f t="shared" si="53"/>
        <v>3.0319173873746769E-5</v>
      </c>
      <c r="J605" s="8">
        <f t="shared" si="54"/>
        <v>9.4548497377858907E-8</v>
      </c>
    </row>
    <row r="606" spans="1:10" x14ac:dyDescent="0.25">
      <c r="A606" s="1">
        <v>33794</v>
      </c>
      <c r="B606" s="2">
        <v>1.639</v>
      </c>
      <c r="C606" s="3">
        <f t="shared" si="55"/>
        <v>5.5062849430216349E-3</v>
      </c>
      <c r="D606" s="7">
        <f t="shared" si="50"/>
        <v>0.30615296173725209</v>
      </c>
      <c r="E606" s="7">
        <f t="shared" si="52"/>
        <v>0.3383004923660699</v>
      </c>
      <c r="G606" s="8"/>
      <c r="H606" s="8">
        <f t="shared" si="51"/>
        <v>3.1333941994558611E-4</v>
      </c>
      <c r="I606" s="8">
        <f t="shared" si="53"/>
        <v>7.2343854772520622E-5</v>
      </c>
      <c r="J606" s="8">
        <f t="shared" si="54"/>
        <v>5.8078862433085262E-8</v>
      </c>
    </row>
    <row r="607" spans="1:10" x14ac:dyDescent="0.25">
      <c r="A607" s="1">
        <v>33795</v>
      </c>
      <c r="B607" s="2">
        <v>1.653</v>
      </c>
      <c r="C607" s="3">
        <f t="shared" si="55"/>
        <v>8.5055190771945611E-3</v>
      </c>
      <c r="D607" s="7">
        <f t="shared" si="50"/>
        <v>0.2979717872375709</v>
      </c>
      <c r="E607" s="7">
        <f t="shared" si="52"/>
        <v>0.32778510534762528</v>
      </c>
      <c r="G607" s="8"/>
      <c r="H607" s="8">
        <f t="shared" si="51"/>
        <v>2.9416310824847036E-4</v>
      </c>
      <c r="I607" s="8">
        <f t="shared" si="53"/>
        <v>1.6723672595308837E-3</v>
      </c>
      <c r="J607" s="8">
        <f t="shared" si="54"/>
        <v>1.8994466826120771E-6</v>
      </c>
    </row>
    <row r="608" spans="1:10" x14ac:dyDescent="0.25">
      <c r="A608" s="1">
        <v>33798</v>
      </c>
      <c r="B608" s="2">
        <v>1.722</v>
      </c>
      <c r="C608" s="3">
        <f t="shared" si="55"/>
        <v>4.089458716665182E-2</v>
      </c>
      <c r="D608" s="7">
        <f t="shared" si="50"/>
        <v>0.29118416073780901</v>
      </c>
      <c r="E608" s="7">
        <f t="shared" si="52"/>
        <v>0.38405515046368166</v>
      </c>
      <c r="G608" s="8"/>
      <c r="H608" s="8">
        <f t="shared" si="51"/>
        <v>4.0382849718735429E-4</v>
      </c>
      <c r="I608" s="8">
        <f t="shared" si="53"/>
        <v>3.0888571549696149E-4</v>
      </c>
      <c r="J608" s="8">
        <f t="shared" si="54"/>
        <v>9.0141317951095853E-9</v>
      </c>
    </row>
    <row r="609" spans="1:10" x14ac:dyDescent="0.25">
      <c r="A609" s="1">
        <v>33799</v>
      </c>
      <c r="B609" s="2">
        <v>1.6919999999999999</v>
      </c>
      <c r="C609" s="3">
        <f t="shared" si="55"/>
        <v>-1.7575144821507488E-2</v>
      </c>
      <c r="D609" s="7">
        <f t="shared" si="50"/>
        <v>0.30080656268547384</v>
      </c>
      <c r="E609" s="7">
        <f t="shared" si="52"/>
        <v>0.38044579062570638</v>
      </c>
      <c r="G609" s="8"/>
      <c r="H609" s="8">
        <f t="shared" si="51"/>
        <v>3.962737839967661E-4</v>
      </c>
      <c r="I609" s="8">
        <f t="shared" si="53"/>
        <v>4.1920670551534708E-4</v>
      </c>
      <c r="J609" s="8">
        <f t="shared" si="54"/>
        <v>5.259188893773947E-10</v>
      </c>
    </row>
    <row r="610" spans="1:10" x14ac:dyDescent="0.25">
      <c r="A610" s="1">
        <v>33800</v>
      </c>
      <c r="B610" s="2">
        <v>1.7270000000000001</v>
      </c>
      <c r="C610" s="3">
        <f t="shared" si="55"/>
        <v>2.0474537980510014E-2</v>
      </c>
      <c r="D610" s="7">
        <f t="shared" si="50"/>
        <v>0.29516098374016719</v>
      </c>
      <c r="E610" s="7">
        <f t="shared" si="52"/>
        <v>0.38132074166352137</v>
      </c>
      <c r="G610" s="8"/>
      <c r="H610" s="8">
        <f t="shared" si="51"/>
        <v>3.9809858459361537E-4</v>
      </c>
      <c r="I610" s="8">
        <f t="shared" si="53"/>
        <v>1.958431609399134E-4</v>
      </c>
      <c r="J610" s="8">
        <f t="shared" si="54"/>
        <v>4.090725639733847E-8</v>
      </c>
    </row>
    <row r="611" spans="1:10" x14ac:dyDescent="0.25">
      <c r="A611" s="1">
        <v>33801</v>
      </c>
      <c r="B611" s="2">
        <v>1.7030000000000001</v>
      </c>
      <c r="C611" s="3">
        <f t="shared" si="55"/>
        <v>-1.3994397483990277E-2</v>
      </c>
      <c r="D611" s="7">
        <f t="shared" ref="D611:D674" si="56">STDEV(C591:C611)*SQRT(365.25)</f>
        <v>0.30404166928150189</v>
      </c>
      <c r="E611" s="7">
        <f t="shared" si="52"/>
        <v>0.37353350582865574</v>
      </c>
      <c r="G611" s="8"/>
      <c r="H611" s="8">
        <f t="shared" si="51"/>
        <v>3.8200487331046244E-4</v>
      </c>
      <c r="I611" s="8">
        <f t="shared" si="53"/>
        <v>4.1453232717232642E-5</v>
      </c>
      <c r="J611" s="8">
        <f t="shared" si="54"/>
        <v>1.1597541991074036E-7</v>
      </c>
    </row>
    <row r="612" spans="1:10" x14ac:dyDescent="0.25">
      <c r="A612" s="1">
        <v>33802</v>
      </c>
      <c r="B612" s="2">
        <v>1.714</v>
      </c>
      <c r="C612" s="3">
        <f t="shared" si="55"/>
        <v>6.4384184950368548E-3</v>
      </c>
      <c r="D612" s="7">
        <f t="shared" si="56"/>
        <v>0.30004819364046831</v>
      </c>
      <c r="E612" s="7">
        <f t="shared" si="52"/>
        <v>0.36004124095216444</v>
      </c>
      <c r="G612" s="8"/>
      <c r="H612" s="8">
        <f t="shared" ref="H612:H675" si="57">(E612^2)/365.25</f>
        <v>3.5490676300170993E-4</v>
      </c>
      <c r="I612" s="8">
        <f t="shared" si="53"/>
        <v>4.0862099144481253E-4</v>
      </c>
      <c r="J612" s="8">
        <f t="shared" si="54"/>
        <v>2.8852183372378129E-9</v>
      </c>
    </row>
    <row r="613" spans="1:10" x14ac:dyDescent="0.25">
      <c r="A613" s="1">
        <v>33805</v>
      </c>
      <c r="B613" s="2">
        <v>1.7490000000000001</v>
      </c>
      <c r="C613" s="3">
        <f t="shared" si="55"/>
        <v>2.0214375860877144E-2</v>
      </c>
      <c r="D613" s="7">
        <f t="shared" si="56"/>
        <v>0.2852856847897412</v>
      </c>
      <c r="E613" s="7">
        <f t="shared" ref="E613:E676" si="58">SQRT(alpha*(E612/SQRT(365.25))^2+(1-alpha)*C613^2)*SQRT(365.25)</f>
        <v>0.36220272320912322</v>
      </c>
      <c r="G613" s="8"/>
      <c r="H613" s="8">
        <f t="shared" si="57"/>
        <v>3.5918086981548186E-4</v>
      </c>
      <c r="I613" s="8">
        <f t="shared" ref="I613:I676" si="59">C614^2</f>
        <v>1.4245259273402256E-4</v>
      </c>
      <c r="J613" s="8">
        <f t="shared" ref="J613:J676" si="60">(H613-I613)^2</f>
        <v>4.6971146086697797E-8</v>
      </c>
    </row>
    <row r="614" spans="1:10" x14ac:dyDescent="0.25">
      <c r="A614" s="1">
        <v>33806</v>
      </c>
      <c r="B614" s="2">
        <v>1.77</v>
      </c>
      <c r="C614" s="3">
        <f t="shared" si="55"/>
        <v>1.1935350549272633E-2</v>
      </c>
      <c r="D614" s="7">
        <f t="shared" si="56"/>
        <v>0.28086525215281138</v>
      </c>
      <c r="E614" s="7">
        <f t="shared" si="58"/>
        <v>0.35340055812838572</v>
      </c>
      <c r="G614" s="8"/>
      <c r="H614" s="8">
        <f t="shared" si="57"/>
        <v>3.4193553589446826E-4</v>
      </c>
      <c r="I614" s="8">
        <f t="shared" si="59"/>
        <v>4.7500719699296795E-4</v>
      </c>
      <c r="J614" s="8">
        <f t="shared" si="60"/>
        <v>1.7708066987513954E-8</v>
      </c>
    </row>
    <row r="615" spans="1:10" x14ac:dyDescent="0.25">
      <c r="A615" s="1">
        <v>33807</v>
      </c>
      <c r="B615" s="2">
        <v>1.8089999999999999</v>
      </c>
      <c r="C615" s="3">
        <f t="shared" si="55"/>
        <v>2.1794659827420293E-2</v>
      </c>
      <c r="D615" s="7">
        <f t="shared" si="56"/>
        <v>0.26566079947786214</v>
      </c>
      <c r="E615" s="7">
        <f t="shared" si="58"/>
        <v>0.35883069535788464</v>
      </c>
      <c r="G615" s="8"/>
      <c r="H615" s="8">
        <f t="shared" si="57"/>
        <v>3.5252421062566193E-4</v>
      </c>
      <c r="I615" s="8">
        <f t="shared" si="59"/>
        <v>6.0360227374196746E-5</v>
      </c>
      <c r="J615" s="8">
        <f t="shared" si="60"/>
        <v>8.535979310936243E-8</v>
      </c>
    </row>
    <row r="616" spans="1:10" x14ac:dyDescent="0.25">
      <c r="A616" s="1">
        <v>33808</v>
      </c>
      <c r="B616" s="2">
        <v>1.7949999999999999</v>
      </c>
      <c r="C616" s="3">
        <f t="shared" si="55"/>
        <v>-7.7691844729158507E-3</v>
      </c>
      <c r="D616" s="7">
        <f t="shared" si="56"/>
        <v>0.27320745375831357</v>
      </c>
      <c r="E616" s="7">
        <f t="shared" si="58"/>
        <v>0.3467970479210567</v>
      </c>
      <c r="G616" s="8"/>
      <c r="H616" s="8">
        <f t="shared" si="57"/>
        <v>3.2927636535731605E-4</v>
      </c>
      <c r="I616" s="8">
        <f t="shared" si="59"/>
        <v>5.9548005727904866E-3</v>
      </c>
      <c r="J616" s="8">
        <f t="shared" si="60"/>
        <v>3.16465226084166E-5</v>
      </c>
    </row>
    <row r="617" spans="1:10" x14ac:dyDescent="0.25">
      <c r="A617" s="1">
        <v>33809</v>
      </c>
      <c r="B617" s="2">
        <v>1.9390000000000001</v>
      </c>
      <c r="C617" s="3">
        <f t="shared" si="55"/>
        <v>7.7167354320272552E-2</v>
      </c>
      <c r="D617" s="7">
        <f t="shared" si="56"/>
        <v>0.39725019923809074</v>
      </c>
      <c r="E617" s="7">
        <f t="shared" si="58"/>
        <v>0.53269596447743983</v>
      </c>
      <c r="G617" s="8"/>
      <c r="H617" s="8">
        <f t="shared" si="57"/>
        <v>7.7690620279411316E-4</v>
      </c>
      <c r="I617" s="8">
        <f t="shared" si="59"/>
        <v>1.9139524175270947E-3</v>
      </c>
      <c r="J617" s="8">
        <f t="shared" si="60"/>
        <v>1.2928740944386015E-6</v>
      </c>
    </row>
    <row r="618" spans="1:10" x14ac:dyDescent="0.25">
      <c r="A618" s="1">
        <v>33812</v>
      </c>
      <c r="B618" s="2">
        <v>1.8560000000000001</v>
      </c>
      <c r="C618" s="3">
        <f t="shared" si="55"/>
        <v>-4.3748741896505947E-2</v>
      </c>
      <c r="D618" s="7">
        <f t="shared" si="56"/>
        <v>0.45354503910086208</v>
      </c>
      <c r="E618" s="7">
        <f t="shared" si="58"/>
        <v>0.56286002431389548</v>
      </c>
      <c r="G618" s="8"/>
      <c r="H618" s="8">
        <f t="shared" si="57"/>
        <v>8.6738235994699255E-4</v>
      </c>
      <c r="I618" s="8">
        <f t="shared" si="59"/>
        <v>9.4976922663333695E-5</v>
      </c>
      <c r="J618" s="8">
        <f t="shared" si="60"/>
        <v>5.9661015954536019E-7</v>
      </c>
    </row>
    <row r="619" spans="1:10" x14ac:dyDescent="0.25">
      <c r="A619" s="1">
        <v>33813</v>
      </c>
      <c r="B619" s="2">
        <v>1.8380000000000001</v>
      </c>
      <c r="C619" s="3">
        <f t="shared" si="55"/>
        <v>-9.7456104305135086E-3</v>
      </c>
      <c r="D619" s="7">
        <f t="shared" si="56"/>
        <v>0.45533621438556499</v>
      </c>
      <c r="E619" s="7">
        <f t="shared" si="58"/>
        <v>0.54255201346496928</v>
      </c>
      <c r="G619" s="8"/>
      <c r="H619" s="8">
        <f t="shared" si="57"/>
        <v>8.0592111516739832E-4</v>
      </c>
      <c r="I619" s="8">
        <f t="shared" si="59"/>
        <v>5.1047767048413659E-4</v>
      </c>
      <c r="J619" s="8">
        <f t="shared" si="60"/>
        <v>8.7286829006311528E-8</v>
      </c>
    </row>
    <row r="620" spans="1:10" x14ac:dyDescent="0.25">
      <c r="A620" s="1">
        <v>33814</v>
      </c>
      <c r="B620" s="2">
        <v>1.88</v>
      </c>
      <c r="C620" s="3">
        <f t="shared" si="55"/>
        <v>2.2593752908362449E-2</v>
      </c>
      <c r="D620" s="7">
        <f t="shared" si="56"/>
        <v>0.45840154613042872</v>
      </c>
      <c r="E620" s="7">
        <f t="shared" si="58"/>
        <v>0.53458030226287745</v>
      </c>
      <c r="G620" s="8"/>
      <c r="H620" s="8">
        <f t="shared" si="57"/>
        <v>7.8241231914433793E-4</v>
      </c>
      <c r="I620" s="8">
        <f t="shared" si="59"/>
        <v>7.4441441590171486E-4</v>
      </c>
      <c r="J620" s="8">
        <f t="shared" si="60"/>
        <v>1.4438406508357445E-9</v>
      </c>
    </row>
    <row r="621" spans="1:10" x14ac:dyDescent="0.25">
      <c r="A621" s="1">
        <v>33815</v>
      </c>
      <c r="B621" s="2">
        <v>1.9319999999999999</v>
      </c>
      <c r="C621" s="3">
        <f t="shared" si="55"/>
        <v>2.7283958948468509E-2</v>
      </c>
      <c r="D621" s="7">
        <f t="shared" si="56"/>
        <v>0.46162951006534647</v>
      </c>
      <c r="E621" s="7">
        <f t="shared" si="58"/>
        <v>0.53354639135318371</v>
      </c>
      <c r="G621" s="8"/>
      <c r="H621" s="8">
        <f t="shared" si="57"/>
        <v>7.7938877953731599E-4</v>
      </c>
      <c r="I621" s="8">
        <f t="shared" si="59"/>
        <v>4.376993359217958E-4</v>
      </c>
      <c r="J621" s="8">
        <f t="shared" si="60"/>
        <v>1.1675167587828375E-7</v>
      </c>
    </row>
    <row r="622" spans="1:10" x14ac:dyDescent="0.25">
      <c r="A622" s="1">
        <v>33816</v>
      </c>
      <c r="B622" s="2">
        <v>1.8919999999999999</v>
      </c>
      <c r="C622" s="3">
        <f t="shared" si="55"/>
        <v>-2.0921265160639684E-2</v>
      </c>
      <c r="D622" s="7">
        <f t="shared" si="56"/>
        <v>0.47829632696858748</v>
      </c>
      <c r="E622" s="7">
        <f t="shared" si="58"/>
        <v>0.52415751308546576</v>
      </c>
      <c r="G622" s="8"/>
      <c r="H622" s="8">
        <f t="shared" si="57"/>
        <v>7.5220013285130793E-4</v>
      </c>
      <c r="I622" s="8">
        <f t="shared" si="59"/>
        <v>3.4865061438393375E-4</v>
      </c>
      <c r="J622" s="8">
        <f t="shared" si="60"/>
        <v>1.6285221385524958E-7</v>
      </c>
    </row>
    <row r="623" spans="1:10" x14ac:dyDescent="0.25">
      <c r="A623" s="1">
        <v>33819</v>
      </c>
      <c r="B623" s="2">
        <v>1.857</v>
      </c>
      <c r="C623" s="3">
        <f t="shared" si="55"/>
        <v>-1.8672188259117723E-2</v>
      </c>
      <c r="D623" s="7">
        <f t="shared" si="56"/>
        <v>0.49042648439262959</v>
      </c>
      <c r="E623" s="7">
        <f t="shared" si="58"/>
        <v>0.51284752305689241</v>
      </c>
      <c r="G623" s="8"/>
      <c r="H623" s="8">
        <f t="shared" si="57"/>
        <v>7.2008920439586529E-4</v>
      </c>
      <c r="I623" s="8">
        <f t="shared" si="59"/>
        <v>4.6297926190497155E-6</v>
      </c>
      <c r="J623" s="8">
        <f t="shared" si="60"/>
        <v>5.1188216990002696E-7</v>
      </c>
    </row>
    <row r="624" spans="1:10" x14ac:dyDescent="0.25">
      <c r="A624" s="1">
        <v>33820</v>
      </c>
      <c r="B624" s="2">
        <v>1.861</v>
      </c>
      <c r="C624" s="3">
        <f t="shared" si="55"/>
        <v>2.151695289544901E-3</v>
      </c>
      <c r="D624" s="7">
        <f t="shared" si="56"/>
        <v>0.48969359844476817</v>
      </c>
      <c r="E624" s="7">
        <f t="shared" si="58"/>
        <v>0.4921574003697034</v>
      </c>
      <c r="G624" s="8"/>
      <c r="H624" s="8">
        <f t="shared" si="57"/>
        <v>6.6315922447272976E-4</v>
      </c>
      <c r="I624" s="8">
        <f t="shared" si="59"/>
        <v>2.9029941288013476E-5</v>
      </c>
      <c r="J624" s="8">
        <f t="shared" si="60"/>
        <v>4.0211994779236218E-7</v>
      </c>
    </row>
    <row r="625" spans="1:10" x14ac:dyDescent="0.25">
      <c r="A625" s="1">
        <v>33821</v>
      </c>
      <c r="B625" s="2">
        <v>1.851</v>
      </c>
      <c r="C625" s="3">
        <f t="shared" si="55"/>
        <v>-5.3879440687532639E-3</v>
      </c>
      <c r="D625" s="7">
        <f t="shared" si="56"/>
        <v>0.492498190079873</v>
      </c>
      <c r="E625" s="7">
        <f t="shared" si="58"/>
        <v>0.47306337919234309</v>
      </c>
      <c r="G625" s="8"/>
      <c r="H625" s="8">
        <f t="shared" si="57"/>
        <v>6.1270078229398663E-4</v>
      </c>
      <c r="I625" s="8">
        <f t="shared" si="59"/>
        <v>1.9456690159116077E-4</v>
      </c>
      <c r="J625" s="8">
        <f t="shared" si="60"/>
        <v>1.7483594219160504E-7</v>
      </c>
    </row>
    <row r="626" spans="1:10" x14ac:dyDescent="0.25">
      <c r="A626" s="1">
        <v>33822</v>
      </c>
      <c r="B626" s="2">
        <v>1.877</v>
      </c>
      <c r="C626" s="3">
        <f t="shared" si="55"/>
        <v>1.3948724013011397E-2</v>
      </c>
      <c r="D626" s="7">
        <f t="shared" si="56"/>
        <v>0.48934569564261454</v>
      </c>
      <c r="E626" s="7">
        <f t="shared" si="58"/>
        <v>0.46003975167609085</v>
      </c>
      <c r="G626" s="8"/>
      <c r="H626" s="8">
        <f t="shared" si="57"/>
        <v>5.7942935830855395E-4</v>
      </c>
      <c r="I626" s="8">
        <f t="shared" si="59"/>
        <v>4.0612973871187791E-5</v>
      </c>
      <c r="J626" s="8">
        <f t="shared" si="60"/>
        <v>2.903230961381556E-7</v>
      </c>
    </row>
    <row r="627" spans="1:10" x14ac:dyDescent="0.25">
      <c r="A627" s="1">
        <v>33823</v>
      </c>
      <c r="B627" s="2">
        <v>1.889</v>
      </c>
      <c r="C627" s="3">
        <f t="shared" si="55"/>
        <v>6.372830915000632E-3</v>
      </c>
      <c r="D627" s="7">
        <f t="shared" si="56"/>
        <v>0.48931982735336454</v>
      </c>
      <c r="E627" s="7">
        <f t="shared" si="58"/>
        <v>0.44269260550099704</v>
      </c>
      <c r="G627" s="8"/>
      <c r="H627" s="8">
        <f t="shared" si="57"/>
        <v>5.3655507998702642E-4</v>
      </c>
      <c r="I627" s="8">
        <f t="shared" si="59"/>
        <v>3.3704420547888114E-4</v>
      </c>
      <c r="J627" s="8">
        <f t="shared" si="60"/>
        <v>3.9804589047004892E-8</v>
      </c>
    </row>
    <row r="628" spans="1:10" x14ac:dyDescent="0.25">
      <c r="A628" s="1">
        <v>33826</v>
      </c>
      <c r="B628" s="2">
        <v>1.9239999999999999</v>
      </c>
      <c r="C628" s="3">
        <f t="shared" si="55"/>
        <v>1.8358763724142243E-2</v>
      </c>
      <c r="D628" s="7">
        <f t="shared" si="56"/>
        <v>0.49168147840518311</v>
      </c>
      <c r="E628" s="7">
        <f t="shared" si="58"/>
        <v>0.43609434852840828</v>
      </c>
      <c r="G628" s="8"/>
      <c r="H628" s="8">
        <f t="shared" si="57"/>
        <v>5.2067975583413239E-4</v>
      </c>
      <c r="I628" s="8">
        <f t="shared" si="59"/>
        <v>1.0816867281995659E-6</v>
      </c>
      <c r="J628" s="8">
        <f t="shared" si="60"/>
        <v>2.699821534186137E-7</v>
      </c>
    </row>
    <row r="629" spans="1:10" x14ac:dyDescent="0.25">
      <c r="A629" s="1">
        <v>33827</v>
      </c>
      <c r="B629" s="2">
        <v>1.9219999999999999</v>
      </c>
      <c r="C629" s="3">
        <f t="shared" si="55"/>
        <v>-1.0400416954139703E-3</v>
      </c>
      <c r="D629" s="7">
        <f t="shared" si="56"/>
        <v>0.46986416714851942</v>
      </c>
      <c r="E629" s="7">
        <f t="shared" si="58"/>
        <v>0.41842203579047005</v>
      </c>
      <c r="G629" s="8"/>
      <c r="H629" s="8">
        <f t="shared" si="57"/>
        <v>4.7933470235466503E-4</v>
      </c>
      <c r="I629" s="8">
        <f t="shared" si="59"/>
        <v>3.2943528054614391E-5</v>
      </c>
      <c r="J629" s="8">
        <f t="shared" si="60"/>
        <v>1.9926508049297821E-7</v>
      </c>
    </row>
    <row r="630" spans="1:10" x14ac:dyDescent="0.25">
      <c r="A630" s="1">
        <v>33828</v>
      </c>
      <c r="B630" s="2">
        <v>1.911</v>
      </c>
      <c r="C630" s="3">
        <f t="shared" si="55"/>
        <v>-5.7396452899647369E-3</v>
      </c>
      <c r="D630" s="7">
        <f t="shared" si="56"/>
        <v>0.461897402192401</v>
      </c>
      <c r="E630" s="7">
        <f t="shared" si="58"/>
        <v>0.40262061510768832</v>
      </c>
      <c r="G630" s="8"/>
      <c r="H630" s="8">
        <f t="shared" si="57"/>
        <v>4.4381481097794198E-4</v>
      </c>
      <c r="I630" s="8">
        <f t="shared" si="59"/>
        <v>9.4991665525631565E-4</v>
      </c>
      <c r="J630" s="8">
        <f t="shared" si="60"/>
        <v>2.5613907678197118E-7</v>
      </c>
    </row>
    <row r="631" spans="1:10" x14ac:dyDescent="0.25">
      <c r="A631" s="1">
        <v>33829</v>
      </c>
      <c r="B631" s="2">
        <v>1.853</v>
      </c>
      <c r="C631" s="3">
        <f t="shared" si="55"/>
        <v>-3.0820717954913309E-2</v>
      </c>
      <c r="D631" s="7">
        <f t="shared" si="56"/>
        <v>0.48126104097440348</v>
      </c>
      <c r="E631" s="7">
        <f t="shared" si="58"/>
        <v>0.4204906591845573</v>
      </c>
      <c r="G631" s="8"/>
      <c r="H631" s="8">
        <f t="shared" si="57"/>
        <v>4.8408595335102951E-4</v>
      </c>
      <c r="I631" s="8">
        <f t="shared" si="59"/>
        <v>1.2990713334680115E-4</v>
      </c>
      <c r="J631" s="8">
        <f t="shared" si="60"/>
        <v>1.2544263653958762E-7</v>
      </c>
    </row>
    <row r="632" spans="1:10" x14ac:dyDescent="0.25">
      <c r="A632" s="1">
        <v>33830</v>
      </c>
      <c r="B632" s="2">
        <v>1.8320000000000001</v>
      </c>
      <c r="C632" s="3">
        <f t="shared" si="55"/>
        <v>-1.1397681051284123E-2</v>
      </c>
      <c r="D632" s="7">
        <f t="shared" si="56"/>
        <v>0.47967084663696496</v>
      </c>
      <c r="E632" s="7">
        <f t="shared" si="58"/>
        <v>0.40806709945251934</v>
      </c>
      <c r="G632" s="8"/>
      <c r="H632" s="8">
        <f t="shared" si="57"/>
        <v>4.5590351171962307E-4</v>
      </c>
      <c r="I632" s="8">
        <f t="shared" si="59"/>
        <v>1.5177833240519053E-3</v>
      </c>
      <c r="J632" s="8">
        <f t="shared" si="60"/>
        <v>1.1275887358388427E-6</v>
      </c>
    </row>
    <row r="633" spans="1:10" x14ac:dyDescent="0.25">
      <c r="A633" s="1">
        <v>33833</v>
      </c>
      <c r="B633" s="2">
        <v>1.762</v>
      </c>
      <c r="C633" s="3">
        <f t="shared" si="55"/>
        <v>-3.8958738737950763E-2</v>
      </c>
      <c r="D633" s="7">
        <f t="shared" si="56"/>
        <v>0.51089985533434445</v>
      </c>
      <c r="E633" s="7">
        <f t="shared" si="58"/>
        <v>0.44427534667845697</v>
      </c>
      <c r="G633" s="8"/>
      <c r="H633" s="8">
        <f t="shared" si="57"/>
        <v>5.4039858635527205E-4</v>
      </c>
      <c r="I633" s="8">
        <f t="shared" si="59"/>
        <v>2.2196511363799061E-3</v>
      </c>
      <c r="J633" s="8">
        <f t="shared" si="60"/>
        <v>2.8198891267642355E-6</v>
      </c>
    </row>
    <row r="634" spans="1:10" x14ac:dyDescent="0.25">
      <c r="A634" s="1">
        <v>33834</v>
      </c>
      <c r="B634" s="2">
        <v>1.847</v>
      </c>
      <c r="C634" s="3">
        <f t="shared" si="55"/>
        <v>4.7113173703115206E-2</v>
      </c>
      <c r="D634" s="7">
        <f t="shared" si="56"/>
        <v>0.54052862514367594</v>
      </c>
      <c r="E634" s="7">
        <f t="shared" si="58"/>
        <v>0.49617069006896319</v>
      </c>
      <c r="G634" s="8"/>
      <c r="H634" s="8">
        <f t="shared" si="57"/>
        <v>6.7401876436279568E-4</v>
      </c>
      <c r="I634" s="8">
        <f t="shared" si="59"/>
        <v>2.3860072164991856E-5</v>
      </c>
      <c r="J634" s="8">
        <f t="shared" si="60"/>
        <v>4.2270632504035859E-7</v>
      </c>
    </row>
    <row r="635" spans="1:10" x14ac:dyDescent="0.25">
      <c r="A635" s="1">
        <v>33835</v>
      </c>
      <c r="B635" s="2">
        <v>1.8380000000000001</v>
      </c>
      <c r="C635" s="3">
        <f t="shared" si="55"/>
        <v>-4.8846772836075728E-3</v>
      </c>
      <c r="D635" s="7">
        <f t="shared" si="56"/>
        <v>0.53977244738541907</v>
      </c>
      <c r="E635" s="7">
        <f t="shared" si="58"/>
        <v>0.47674892630066606</v>
      </c>
      <c r="G635" s="8"/>
      <c r="H635" s="8">
        <f t="shared" si="57"/>
        <v>6.222848425156411E-4</v>
      </c>
      <c r="I635" s="8">
        <f t="shared" si="59"/>
        <v>1.4449528619773026E-5</v>
      </c>
      <c r="J635" s="8">
        <f t="shared" si="60"/>
        <v>3.6946376881888852E-7</v>
      </c>
    </row>
    <row r="636" spans="1:10" x14ac:dyDescent="0.25">
      <c r="A636" s="1">
        <v>33836</v>
      </c>
      <c r="B636" s="2">
        <v>1.845</v>
      </c>
      <c r="C636" s="3">
        <f t="shared" si="55"/>
        <v>3.8012535589951146E-3</v>
      </c>
      <c r="D636" s="7">
        <f t="shared" si="56"/>
        <v>0.53276786870117565</v>
      </c>
      <c r="E636" s="7">
        <f t="shared" si="58"/>
        <v>0.45784690080822771</v>
      </c>
      <c r="G636" s="8"/>
      <c r="H636" s="8">
        <f t="shared" si="57"/>
        <v>5.7391864361313921E-4</v>
      </c>
      <c r="I636" s="8">
        <f t="shared" si="59"/>
        <v>2.3679801721182292E-5</v>
      </c>
      <c r="J636" s="8">
        <f t="shared" si="60"/>
        <v>3.0276278312660202E-7</v>
      </c>
    </row>
    <row r="637" spans="1:10" x14ac:dyDescent="0.25">
      <c r="A637" s="1">
        <v>33837</v>
      </c>
      <c r="B637" s="2">
        <v>1.8540000000000001</v>
      </c>
      <c r="C637" s="3">
        <f t="shared" si="55"/>
        <v>4.8661896511729063E-3</v>
      </c>
      <c r="D637" s="7">
        <f t="shared" si="56"/>
        <v>0.53160119999262623</v>
      </c>
      <c r="E637" s="7">
        <f t="shared" si="58"/>
        <v>0.44003633838459455</v>
      </c>
      <c r="G637" s="8"/>
      <c r="H637" s="8">
        <f t="shared" si="57"/>
        <v>5.3013546638992857E-4</v>
      </c>
      <c r="I637" s="8">
        <f t="shared" si="59"/>
        <v>4.7997871850352612E-3</v>
      </c>
      <c r="J637" s="8">
        <f t="shared" si="60"/>
        <v>1.8229925798531043E-5</v>
      </c>
    </row>
    <row r="638" spans="1:10" x14ac:dyDescent="0.25">
      <c r="A638" s="1">
        <v>33840</v>
      </c>
      <c r="B638" s="2">
        <v>1.9870000000000001</v>
      </c>
      <c r="C638" s="3">
        <f t="shared" si="55"/>
        <v>6.928049642601633E-2</v>
      </c>
      <c r="D638" s="7">
        <f t="shared" si="56"/>
        <v>0.51175769646325309</v>
      </c>
      <c r="E638" s="7">
        <f t="shared" si="58"/>
        <v>0.56366881030078753</v>
      </c>
      <c r="G638" s="8"/>
      <c r="H638" s="8">
        <f t="shared" si="57"/>
        <v>8.6987687256921339E-4</v>
      </c>
      <c r="I638" s="8">
        <f t="shared" si="59"/>
        <v>8.7759498212414773E-4</v>
      </c>
      <c r="J638" s="8">
        <f t="shared" si="60"/>
        <v>5.9569215101968674E-11</v>
      </c>
    </row>
    <row r="639" spans="1:10" x14ac:dyDescent="0.25">
      <c r="A639" s="1">
        <v>33841</v>
      </c>
      <c r="B639" s="2">
        <v>1.929</v>
      </c>
      <c r="C639" s="3">
        <f t="shared" si="55"/>
        <v>-2.9624229646087807E-2</v>
      </c>
      <c r="D639" s="7">
        <f t="shared" si="56"/>
        <v>0.49213334198333897</v>
      </c>
      <c r="E639" s="7">
        <f t="shared" si="58"/>
        <v>0.56386775233729025</v>
      </c>
      <c r="G639" s="8"/>
      <c r="H639" s="8">
        <f t="shared" si="57"/>
        <v>8.7049101198058225E-4</v>
      </c>
      <c r="I639" s="8">
        <f t="shared" si="59"/>
        <v>6.0844573173617848E-4</v>
      </c>
      <c r="J639" s="8">
        <f t="shared" si="60"/>
        <v>6.8667728898368116E-8</v>
      </c>
    </row>
    <row r="640" spans="1:10" x14ac:dyDescent="0.25">
      <c r="A640" s="1">
        <v>33842</v>
      </c>
      <c r="B640" s="2">
        <v>1.8819999999999999</v>
      </c>
      <c r="C640" s="3">
        <f t="shared" si="55"/>
        <v>-2.466669276040423E-2</v>
      </c>
      <c r="D640" s="7">
        <f t="shared" si="56"/>
        <v>0.50237437641792515</v>
      </c>
      <c r="E640" s="7">
        <f t="shared" si="58"/>
        <v>0.55707353035483409</v>
      </c>
      <c r="G640" s="8"/>
      <c r="H640" s="8">
        <f t="shared" si="57"/>
        <v>8.4963974872552571E-4</v>
      </c>
      <c r="I640" s="8">
        <f t="shared" si="59"/>
        <v>1.0505808443029179E-3</v>
      </c>
      <c r="J640" s="8">
        <f t="shared" si="60"/>
        <v>4.0377323891842663E-8</v>
      </c>
    </row>
    <row r="641" spans="1:10" x14ac:dyDescent="0.25">
      <c r="A641" s="1">
        <v>33843</v>
      </c>
      <c r="B641" s="2">
        <v>1.944</v>
      </c>
      <c r="C641" s="3">
        <f t="shared" si="55"/>
        <v>3.2412664875059533E-2</v>
      </c>
      <c r="D641" s="7">
        <f t="shared" si="56"/>
        <v>0.51162075125163675</v>
      </c>
      <c r="E641" s="7">
        <f t="shared" si="58"/>
        <v>0.56229080326826608</v>
      </c>
      <c r="G641" s="8"/>
      <c r="H641" s="8">
        <f t="shared" si="57"/>
        <v>8.6562887731710309E-4</v>
      </c>
      <c r="I641" s="8">
        <f t="shared" si="59"/>
        <v>7.1076881996567634E-3</v>
      </c>
      <c r="J641" s="8">
        <f t="shared" si="60"/>
        <v>3.896330458360746E-5</v>
      </c>
    </row>
    <row r="642" spans="1:10" x14ac:dyDescent="0.25">
      <c r="A642" s="1">
        <v>33844</v>
      </c>
      <c r="B642" s="2">
        <v>2.1150000000000002</v>
      </c>
      <c r="C642" s="3">
        <f t="shared" si="55"/>
        <v>8.4307106459994008E-2</v>
      </c>
      <c r="D642" s="7">
        <f t="shared" si="56"/>
        <v>0.60976814298216719</v>
      </c>
      <c r="E642" s="7">
        <f t="shared" si="58"/>
        <v>0.7053980049685532</v>
      </c>
      <c r="G642" s="8"/>
      <c r="H642" s="8">
        <f t="shared" si="57"/>
        <v>1.3623171674568516E-3</v>
      </c>
      <c r="I642" s="8">
        <f t="shared" si="59"/>
        <v>2.0148288041941074E-6</v>
      </c>
      <c r="J642" s="8">
        <f t="shared" si="60"/>
        <v>1.8504224525438892E-6</v>
      </c>
    </row>
    <row r="643" spans="1:10" x14ac:dyDescent="0.25">
      <c r="A643" s="1">
        <v>33847</v>
      </c>
      <c r="B643" s="2">
        <v>2.1120000000000001</v>
      </c>
      <c r="C643" s="3">
        <f t="shared" si="55"/>
        <v>-1.4194466542262543E-3</v>
      </c>
      <c r="D643" s="7">
        <f t="shared" si="56"/>
        <v>0.60038329183881445</v>
      </c>
      <c r="E643" s="7">
        <f t="shared" si="58"/>
        <v>0.67679490944241683</v>
      </c>
      <c r="G643" s="8"/>
      <c r="H643" s="8">
        <f t="shared" si="57"/>
        <v>1.2540762476308533E-3</v>
      </c>
      <c r="I643" s="8">
        <f t="shared" si="59"/>
        <v>2.1864999935624678E-4</v>
      </c>
      <c r="J643" s="8">
        <f t="shared" si="60"/>
        <v>1.0721075156160271E-6</v>
      </c>
    </row>
    <row r="644" spans="1:10" x14ac:dyDescent="0.25">
      <c r="A644" s="1">
        <v>33848</v>
      </c>
      <c r="B644" s="2">
        <v>2.081</v>
      </c>
      <c r="C644" s="3">
        <f t="shared" si="55"/>
        <v>-1.4786818432517753E-2</v>
      </c>
      <c r="D644" s="7">
        <f t="shared" si="56"/>
        <v>0.59777041756636595</v>
      </c>
      <c r="E644" s="7">
        <f t="shared" si="58"/>
        <v>0.65418525943190398</v>
      </c>
      <c r="G644" s="8"/>
      <c r="H644" s="8">
        <f t="shared" si="57"/>
        <v>1.1716861154222793E-3</v>
      </c>
      <c r="I644" s="8">
        <f t="shared" si="59"/>
        <v>2.1086142519051741E-4</v>
      </c>
      <c r="J644" s="8">
        <f t="shared" si="60"/>
        <v>9.23184085358961E-7</v>
      </c>
    </row>
    <row r="645" spans="1:10" x14ac:dyDescent="0.25">
      <c r="A645" s="1">
        <v>33849</v>
      </c>
      <c r="B645" s="2">
        <v>2.0510000000000002</v>
      </c>
      <c r="C645" s="3">
        <f t="shared" si="55"/>
        <v>-1.4521068321253688E-2</v>
      </c>
      <c r="D645" s="7">
        <f t="shared" si="56"/>
        <v>0.60345388113796194</v>
      </c>
      <c r="E645" s="7">
        <f t="shared" si="58"/>
        <v>0.63248204082562831</v>
      </c>
      <c r="G645" s="8"/>
      <c r="H645" s="8">
        <f t="shared" si="57"/>
        <v>1.0952321203749535E-3</v>
      </c>
      <c r="I645" s="8">
        <f t="shared" si="59"/>
        <v>1.4641240554956853E-3</v>
      </c>
      <c r="J645" s="8">
        <f t="shared" si="60"/>
        <v>1.3608125979711822E-7</v>
      </c>
    </row>
    <row r="646" spans="1:10" x14ac:dyDescent="0.25">
      <c r="A646" s="1">
        <v>33850</v>
      </c>
      <c r="B646" s="2">
        <v>2.1309999999999998</v>
      </c>
      <c r="C646" s="3">
        <f t="shared" si="55"/>
        <v>3.8263874026236357E-2</v>
      </c>
      <c r="D646" s="7">
        <f t="shared" si="56"/>
        <v>0.61751693556527643</v>
      </c>
      <c r="E646" s="7">
        <f t="shared" si="58"/>
        <v>0.64090153827262186</v>
      </c>
      <c r="G646" s="8"/>
      <c r="H646" s="8">
        <f t="shared" si="57"/>
        <v>1.1245853025604736E-3</v>
      </c>
      <c r="I646" s="8">
        <f t="shared" si="59"/>
        <v>5.5952880098735123E-5</v>
      </c>
      <c r="J646" s="8">
        <f t="shared" si="60"/>
        <v>1.1419752543364434E-6</v>
      </c>
    </row>
    <row r="647" spans="1:10" x14ac:dyDescent="0.25">
      <c r="A647" s="1">
        <v>33851</v>
      </c>
      <c r="B647" s="2">
        <v>2.1469999999999998</v>
      </c>
      <c r="C647" s="3">
        <f t="shared" si="55"/>
        <v>7.4801657801639079E-3</v>
      </c>
      <c r="D647" s="7">
        <f t="shared" si="56"/>
        <v>0.61672049478456847</v>
      </c>
      <c r="E647" s="7">
        <f t="shared" si="58"/>
        <v>0.61619534403862508</v>
      </c>
      <c r="G647" s="8"/>
      <c r="H647" s="8">
        <f t="shared" si="57"/>
        <v>1.0395529144829009E-3</v>
      </c>
      <c r="I647" s="8">
        <f t="shared" si="59"/>
        <v>5.8948589019128706E-4</v>
      </c>
      <c r="J647" s="8">
        <f t="shared" si="60"/>
        <v>2.025603263547081E-7</v>
      </c>
    </row>
    <row r="648" spans="1:10" x14ac:dyDescent="0.25">
      <c r="A648" s="1">
        <v>33854</v>
      </c>
      <c r="B648" s="2">
        <v>2.0954999999999999</v>
      </c>
      <c r="C648" s="3">
        <f t="shared" si="55"/>
        <v>-2.4279330513654759E-2</v>
      </c>
      <c r="D648" s="7">
        <f t="shared" si="56"/>
        <v>0.62985391926821388</v>
      </c>
      <c r="E648" s="7">
        <f t="shared" si="58"/>
        <v>0.60548842188061824</v>
      </c>
      <c r="G648" s="8"/>
      <c r="H648" s="8">
        <f t="shared" si="57"/>
        <v>1.0037405312292445E-3</v>
      </c>
      <c r="I648" s="8">
        <f t="shared" si="59"/>
        <v>6.1918937058913351E-4</v>
      </c>
      <c r="J648" s="8">
        <f t="shared" si="60"/>
        <v>1.4787959514965649E-7</v>
      </c>
    </row>
    <row r="649" spans="1:10" x14ac:dyDescent="0.25">
      <c r="A649" s="1">
        <v>33855</v>
      </c>
      <c r="B649" s="2">
        <v>2.044</v>
      </c>
      <c r="C649" s="3">
        <f t="shared" si="55"/>
        <v>-2.4883516041531058E-2</v>
      </c>
      <c r="D649" s="7">
        <f t="shared" si="56"/>
        <v>0.6387841551880109</v>
      </c>
      <c r="E649" s="7">
        <f t="shared" si="58"/>
        <v>0.59618778004601536</v>
      </c>
      <c r="G649" s="8"/>
      <c r="H649" s="8">
        <f t="shared" si="57"/>
        <v>9.7314132532839428E-4</v>
      </c>
      <c r="I649" s="8">
        <f t="shared" si="59"/>
        <v>3.0482441090841968E-4</v>
      </c>
      <c r="J649" s="8">
        <f t="shared" si="60"/>
        <v>4.4664749809983567E-7</v>
      </c>
    </row>
    <row r="650" spans="1:10" x14ac:dyDescent="0.25">
      <c r="A650" s="1">
        <v>33856</v>
      </c>
      <c r="B650" s="2">
        <v>2.08</v>
      </c>
      <c r="C650" s="3">
        <f t="shared" si="55"/>
        <v>1.745922137176855E-2</v>
      </c>
      <c r="D650" s="7">
        <f t="shared" si="56"/>
        <v>0.64136416661865248</v>
      </c>
      <c r="E650" s="7">
        <f t="shared" si="58"/>
        <v>0.57966914239618161</v>
      </c>
      <c r="G650" s="8"/>
      <c r="H650" s="8">
        <f t="shared" si="57"/>
        <v>9.1996253154366789E-4</v>
      </c>
      <c r="I650" s="8">
        <f t="shared" si="59"/>
        <v>5.2050952157422939E-4</v>
      </c>
      <c r="J650" s="8">
        <f t="shared" si="60"/>
        <v>1.5956270717364433E-7</v>
      </c>
    </row>
    <row r="651" spans="1:10" x14ac:dyDescent="0.25">
      <c r="A651" s="1">
        <v>33857</v>
      </c>
      <c r="B651" s="2">
        <v>2.1280000000000001</v>
      </c>
      <c r="C651" s="3">
        <f t="shared" si="55"/>
        <v>2.2814677766171264E-2</v>
      </c>
      <c r="D651" s="7">
        <f t="shared" si="56"/>
        <v>0.64468562946092001</v>
      </c>
      <c r="E651" s="7">
        <f t="shared" si="58"/>
        <v>0.56956725366528271</v>
      </c>
      <c r="G651" s="8"/>
      <c r="H651" s="8">
        <f t="shared" si="57"/>
        <v>8.8817756727669413E-4</v>
      </c>
      <c r="I651" s="8">
        <f t="shared" si="59"/>
        <v>8.7508637834585065E-5</v>
      </c>
      <c r="J651" s="8">
        <f t="shared" si="60"/>
        <v>6.4107073457397295E-7</v>
      </c>
    </row>
    <row r="652" spans="1:10" x14ac:dyDescent="0.25">
      <c r="A652" s="1">
        <v>33858</v>
      </c>
      <c r="B652" s="2">
        <v>2.1480000000000001</v>
      </c>
      <c r="C652" s="3">
        <f t="shared" si="55"/>
        <v>9.3546051672203177E-3</v>
      </c>
      <c r="D652" s="7">
        <f t="shared" si="56"/>
        <v>0.62526039840201031</v>
      </c>
      <c r="E652" s="7">
        <f t="shared" si="58"/>
        <v>0.54875924040165469</v>
      </c>
      <c r="G652" s="8"/>
      <c r="H652" s="8">
        <f t="shared" si="57"/>
        <v>8.2446736187871618E-4</v>
      </c>
      <c r="I652" s="8">
        <f t="shared" si="59"/>
        <v>2.7625369306255593E-4</v>
      </c>
      <c r="J652" s="8">
        <f t="shared" si="60"/>
        <v>3.0053822667687471E-7</v>
      </c>
    </row>
    <row r="653" spans="1:10" x14ac:dyDescent="0.25">
      <c r="A653" s="1">
        <v>33861</v>
      </c>
      <c r="B653" s="2">
        <v>2.1840000000000002</v>
      </c>
      <c r="C653" s="3">
        <f t="shared" si="55"/>
        <v>1.6620881236040282E-2</v>
      </c>
      <c r="D653" s="7">
        <f t="shared" si="56"/>
        <v>0.62108069941349087</v>
      </c>
      <c r="E653" s="7">
        <f t="shared" si="58"/>
        <v>0.53404471426859856</v>
      </c>
      <c r="G653" s="8"/>
      <c r="H653" s="8">
        <f t="shared" si="57"/>
        <v>7.8084533015257787E-4</v>
      </c>
      <c r="I653" s="8">
        <f t="shared" si="59"/>
        <v>7.3451459768033591E-4</v>
      </c>
      <c r="J653" s="8">
        <f t="shared" si="60"/>
        <v>2.1465367714144555E-9</v>
      </c>
    </row>
    <row r="654" spans="1:10" x14ac:dyDescent="0.25">
      <c r="A654" s="1">
        <v>33862</v>
      </c>
      <c r="B654" s="2">
        <v>2.2440000000000002</v>
      </c>
      <c r="C654" s="3">
        <f t="shared" si="55"/>
        <v>2.7101929777791394E-2</v>
      </c>
      <c r="D654" s="7">
        <f t="shared" si="56"/>
        <v>0.58944744672344784</v>
      </c>
      <c r="E654" s="7">
        <f t="shared" si="58"/>
        <v>0.53278253419172572</v>
      </c>
      <c r="G654" s="8"/>
      <c r="H654" s="8">
        <f t="shared" si="57"/>
        <v>7.7715873713828164E-4</v>
      </c>
      <c r="I654" s="8">
        <f t="shared" si="59"/>
        <v>1.2274907453287248E-4</v>
      </c>
      <c r="J654" s="8">
        <f t="shared" si="60"/>
        <v>4.2825200651132543E-7</v>
      </c>
    </row>
    <row r="655" spans="1:10" x14ac:dyDescent="0.25">
      <c r="A655" s="1">
        <v>33863</v>
      </c>
      <c r="B655" s="2">
        <v>2.2690000000000001</v>
      </c>
      <c r="C655" s="3">
        <f t="shared" si="55"/>
        <v>1.1079218137254654E-2</v>
      </c>
      <c r="D655" s="7">
        <f t="shared" si="56"/>
        <v>0.56848879011099884</v>
      </c>
      <c r="E655" s="7">
        <f t="shared" si="58"/>
        <v>0.51462400466620883</v>
      </c>
      <c r="G655" s="8"/>
      <c r="H655" s="8">
        <f t="shared" si="57"/>
        <v>7.2508656037970195E-4</v>
      </c>
      <c r="I655" s="8">
        <f t="shared" si="59"/>
        <v>2.8524812843571561E-4</v>
      </c>
      <c r="J655" s="8">
        <f t="shared" si="60"/>
        <v>1.934578462149447E-7</v>
      </c>
    </row>
    <row r="656" spans="1:10" x14ac:dyDescent="0.25">
      <c r="A656" s="1">
        <v>33864</v>
      </c>
      <c r="B656" s="2">
        <v>2.2309999999999999</v>
      </c>
      <c r="C656" s="3">
        <f t="shared" ref="C656:C719" si="61">LN(B656/B655)</f>
        <v>-1.6889290347309314E-2</v>
      </c>
      <c r="D656" s="7">
        <f t="shared" si="56"/>
        <v>0.576302246776769</v>
      </c>
      <c r="E656" s="7">
        <f t="shared" si="58"/>
        <v>0.50205046634094741</v>
      </c>
      <c r="G656" s="8"/>
      <c r="H656" s="8">
        <f t="shared" si="57"/>
        <v>6.9008807872186935E-4</v>
      </c>
      <c r="I656" s="8">
        <f t="shared" si="59"/>
        <v>1.8113207794765802E-3</v>
      </c>
      <c r="J656" s="8">
        <f t="shared" si="60"/>
        <v>1.2571627692417033E-6</v>
      </c>
    </row>
    <row r="657" spans="1:10" x14ac:dyDescent="0.25">
      <c r="A657" s="1">
        <v>33865</v>
      </c>
      <c r="B657" s="2">
        <v>2.3279999999999998</v>
      </c>
      <c r="C657" s="3">
        <f t="shared" si="61"/>
        <v>4.2559614418795903E-2</v>
      </c>
      <c r="D657" s="7">
        <f t="shared" si="56"/>
        <v>0.59209013665420074</v>
      </c>
      <c r="E657" s="7">
        <f t="shared" si="58"/>
        <v>0.53351803422727451</v>
      </c>
      <c r="G657" s="8"/>
      <c r="H657" s="8">
        <f t="shared" si="57"/>
        <v>7.7930593523815265E-4</v>
      </c>
      <c r="I657" s="8">
        <f t="shared" si="59"/>
        <v>2.6930379060353875E-3</v>
      </c>
      <c r="J657" s="8">
        <f t="shared" si="60"/>
        <v>3.6623700560514684E-6</v>
      </c>
    </row>
    <row r="658" spans="1:10" x14ac:dyDescent="0.25">
      <c r="A658" s="1">
        <v>33868</v>
      </c>
      <c r="B658" s="2">
        <v>2.452</v>
      </c>
      <c r="C658" s="3">
        <f t="shared" si="61"/>
        <v>5.189448820477361E-2</v>
      </c>
      <c r="D658" s="7">
        <f t="shared" si="56"/>
        <v>0.61512321090477973</v>
      </c>
      <c r="E658" s="7">
        <f t="shared" si="58"/>
        <v>0.58331897746528749</v>
      </c>
      <c r="G658" s="8"/>
      <c r="H658" s="8">
        <f t="shared" si="57"/>
        <v>9.3158392736796317E-4</v>
      </c>
      <c r="I658" s="8">
        <f t="shared" si="59"/>
        <v>5.7980682768691639E-3</v>
      </c>
      <c r="J658" s="8">
        <f t="shared" si="60"/>
        <v>2.3682669923940122E-5</v>
      </c>
    </row>
    <row r="659" spans="1:10" x14ac:dyDescent="0.25">
      <c r="A659" s="1">
        <v>33869</v>
      </c>
      <c r="B659" s="2">
        <v>2.6459999999999999</v>
      </c>
      <c r="C659" s="3">
        <f t="shared" si="61"/>
        <v>7.6145047618798978E-2</v>
      </c>
      <c r="D659" s="7">
        <f t="shared" si="56"/>
        <v>0.62707968224219812</v>
      </c>
      <c r="E659" s="7">
        <f t="shared" si="58"/>
        <v>0.69404434798542713</v>
      </c>
      <c r="G659" s="8"/>
      <c r="H659" s="8">
        <f t="shared" si="57"/>
        <v>1.3188160355113393E-3</v>
      </c>
      <c r="I659" s="8">
        <f t="shared" si="59"/>
        <v>1.2962265408135269E-3</v>
      </c>
      <c r="J659" s="8">
        <f t="shared" si="60"/>
        <v>5.1028527070249402E-10</v>
      </c>
    </row>
    <row r="660" spans="1:10" x14ac:dyDescent="0.25">
      <c r="A660" s="1">
        <v>33870</v>
      </c>
      <c r="B660" s="2">
        <v>2.7429999999999999</v>
      </c>
      <c r="C660" s="3">
        <f t="shared" si="61"/>
        <v>3.6003146262702193E-2</v>
      </c>
      <c r="D660" s="7">
        <f t="shared" si="56"/>
        <v>0.60368450433155152</v>
      </c>
      <c r="E660" s="7">
        <f t="shared" si="58"/>
        <v>0.69357121458418924</v>
      </c>
      <c r="G660" s="8"/>
      <c r="H660" s="8">
        <f t="shared" si="57"/>
        <v>1.3170185618063997E-3</v>
      </c>
      <c r="I660" s="8">
        <f t="shared" si="59"/>
        <v>1.1506030429308114E-2</v>
      </c>
      <c r="J660" s="8">
        <f t="shared" si="60"/>
        <v>1.0381596283609077E-4</v>
      </c>
    </row>
    <row r="661" spans="1:10" x14ac:dyDescent="0.25">
      <c r="A661" s="1">
        <v>33871</v>
      </c>
      <c r="B661" s="2">
        <v>2.464</v>
      </c>
      <c r="C661" s="3">
        <f t="shared" si="61"/>
        <v>-0.10726616628419286</v>
      </c>
      <c r="D661" s="7">
        <f t="shared" si="56"/>
        <v>0.77980500254990048</v>
      </c>
      <c r="E661" s="7">
        <f t="shared" si="58"/>
        <v>0.88157146317555501</v>
      </c>
      <c r="G661" s="8"/>
      <c r="H661" s="8">
        <f t="shared" si="57"/>
        <v>2.1277706904462394E-3</v>
      </c>
      <c r="I661" s="8">
        <f t="shared" si="59"/>
        <v>1.6404349274206411E-5</v>
      </c>
      <c r="J661" s="8">
        <f t="shared" si="60"/>
        <v>4.4578678266341771E-6</v>
      </c>
    </row>
    <row r="662" spans="1:10" x14ac:dyDescent="0.25">
      <c r="A662" s="1">
        <v>33872</v>
      </c>
      <c r="B662" s="2">
        <v>2.4740000000000002</v>
      </c>
      <c r="C662" s="3">
        <f t="shared" si="61"/>
        <v>4.0502282990229586E-3</v>
      </c>
      <c r="D662" s="7">
        <f t="shared" si="56"/>
        <v>0.77575882174288024</v>
      </c>
      <c r="E662" s="7">
        <f t="shared" si="58"/>
        <v>0.84605247088034474</v>
      </c>
      <c r="G662" s="8"/>
      <c r="H662" s="8">
        <f t="shared" si="57"/>
        <v>1.9597666898911337E-3</v>
      </c>
      <c r="I662" s="8">
        <f t="shared" si="59"/>
        <v>2.5247676434078566E-4</v>
      </c>
      <c r="J662" s="8">
        <f t="shared" si="60"/>
        <v>2.9148388898857131E-6</v>
      </c>
    </row>
    <row r="663" spans="1:10" x14ac:dyDescent="0.25">
      <c r="A663" s="1">
        <v>33875</v>
      </c>
      <c r="B663" s="2">
        <v>2.4350000000000001</v>
      </c>
      <c r="C663" s="3">
        <f t="shared" si="61"/>
        <v>-1.5889517435743152E-2</v>
      </c>
      <c r="D663" s="7">
        <f t="shared" si="56"/>
        <v>0.71406752403581075</v>
      </c>
      <c r="E663" s="7">
        <f t="shared" si="58"/>
        <v>0.81620166154895224</v>
      </c>
      <c r="G663" s="8"/>
      <c r="H663" s="8">
        <f t="shared" si="57"/>
        <v>1.8239155436420818E-3</v>
      </c>
      <c r="I663" s="8">
        <f t="shared" si="59"/>
        <v>9.9417255806846425E-4</v>
      </c>
      <c r="J663" s="8">
        <f t="shared" si="60"/>
        <v>6.8847342210862054E-7</v>
      </c>
    </row>
    <row r="664" spans="1:10" x14ac:dyDescent="0.25">
      <c r="A664" s="1">
        <v>33876</v>
      </c>
      <c r="B664" s="2">
        <v>2.5129999999999999</v>
      </c>
      <c r="C664" s="3">
        <f t="shared" si="61"/>
        <v>3.1530502026901892E-2</v>
      </c>
      <c r="D664" s="7">
        <f t="shared" si="56"/>
        <v>0.72041176397330864</v>
      </c>
      <c r="E664" s="7">
        <f t="shared" si="58"/>
        <v>0.80129271130578195</v>
      </c>
      <c r="G664" s="8"/>
      <c r="H664" s="8">
        <f t="shared" si="57"/>
        <v>1.7578918800596065E-3</v>
      </c>
      <c r="I664" s="8">
        <f t="shared" si="59"/>
        <v>6.3289183150787251E-7</v>
      </c>
      <c r="J664" s="8">
        <f t="shared" si="60"/>
        <v>3.0879591517084406E-6</v>
      </c>
    </row>
    <row r="665" spans="1:10" x14ac:dyDescent="0.25">
      <c r="A665" s="1">
        <v>33877</v>
      </c>
      <c r="B665" s="2">
        <v>2.5150000000000001</v>
      </c>
      <c r="C665" s="3">
        <f t="shared" si="61"/>
        <v>7.9554499024748592E-4</v>
      </c>
      <c r="D665" s="7">
        <f t="shared" si="56"/>
        <v>0.71420509630436901</v>
      </c>
      <c r="E665" s="7">
        <f t="shared" si="58"/>
        <v>0.76876401302344999</v>
      </c>
      <c r="G665" s="8"/>
      <c r="H665" s="8">
        <f t="shared" si="57"/>
        <v>1.6180646344145632E-3</v>
      </c>
      <c r="I665" s="8">
        <f t="shared" si="59"/>
        <v>1.4211788734019719E-6</v>
      </c>
      <c r="J665" s="8">
        <f t="shared" si="60"/>
        <v>2.6135360623440667E-6</v>
      </c>
    </row>
    <row r="666" spans="1:10" x14ac:dyDescent="0.25">
      <c r="A666" s="1">
        <v>33878</v>
      </c>
      <c r="B666" s="2">
        <v>2.5179999999999998</v>
      </c>
      <c r="C666" s="3">
        <f t="shared" si="61"/>
        <v>1.1921320704527548E-3</v>
      </c>
      <c r="D666" s="7">
        <f t="shared" si="56"/>
        <v>0.7077233792932307</v>
      </c>
      <c r="E666" s="7">
        <f t="shared" si="58"/>
        <v>0.7375723491074262</v>
      </c>
      <c r="G666" s="8"/>
      <c r="H666" s="8">
        <f t="shared" si="57"/>
        <v>1.4894263385841122E-3</v>
      </c>
      <c r="I666" s="8">
        <f t="shared" si="59"/>
        <v>2.6793057675743006E-5</v>
      </c>
      <c r="J666" s="8">
        <f t="shared" si="60"/>
        <v>2.1392961144207802E-6</v>
      </c>
    </row>
    <row r="667" spans="1:10" x14ac:dyDescent="0.25">
      <c r="A667" s="1">
        <v>33879</v>
      </c>
      <c r="B667" s="2">
        <v>2.5049999999999999</v>
      </c>
      <c r="C667" s="3">
        <f t="shared" si="61"/>
        <v>-5.1762010853272505E-3</v>
      </c>
      <c r="D667" s="7">
        <f t="shared" si="56"/>
        <v>0.69891428136471589</v>
      </c>
      <c r="E667" s="7">
        <f t="shared" si="58"/>
        <v>0.70816939373596022</v>
      </c>
      <c r="G667" s="8"/>
      <c r="H667" s="8">
        <f t="shared" si="57"/>
        <v>1.3730428206005681E-3</v>
      </c>
      <c r="I667" s="8">
        <f t="shared" si="59"/>
        <v>2.5349476479096483E-3</v>
      </c>
      <c r="J667" s="8">
        <f t="shared" si="60"/>
        <v>1.3500228277241436E-6</v>
      </c>
    </row>
    <row r="668" spans="1:10" x14ac:dyDescent="0.25">
      <c r="A668" s="1">
        <v>33882</v>
      </c>
      <c r="B668" s="2">
        <v>2.3820000000000001</v>
      </c>
      <c r="C668" s="3">
        <f t="shared" si="61"/>
        <v>-5.0348263603719724E-2</v>
      </c>
      <c r="D668" s="7">
        <f t="shared" si="56"/>
        <v>0.73966828169426124</v>
      </c>
      <c r="E668" s="7">
        <f t="shared" si="58"/>
        <v>0.73162338819276418</v>
      </c>
      <c r="G668" s="8"/>
      <c r="H668" s="8">
        <f t="shared" si="57"/>
        <v>1.4654970079415745E-3</v>
      </c>
      <c r="I668" s="8">
        <f t="shared" si="59"/>
        <v>5.787665959735551E-4</v>
      </c>
      <c r="J668" s="8">
        <f t="shared" si="60"/>
        <v>7.8629082350897347E-7</v>
      </c>
    </row>
    <row r="669" spans="1:10" x14ac:dyDescent="0.25">
      <c r="A669" s="1">
        <v>33883</v>
      </c>
      <c r="B669" s="2">
        <v>2.44</v>
      </c>
      <c r="C669" s="3">
        <f t="shared" si="61"/>
        <v>2.4057568372002087E-2</v>
      </c>
      <c r="D669" s="7">
        <f t="shared" si="56"/>
        <v>0.73222202007490578</v>
      </c>
      <c r="E669" s="7">
        <f t="shared" si="58"/>
        <v>0.71379366156350876</v>
      </c>
      <c r="G669" s="8"/>
      <c r="H669" s="8">
        <f t="shared" si="57"/>
        <v>1.394938785183411E-3</v>
      </c>
      <c r="I669" s="8">
        <f t="shared" si="59"/>
        <v>4.286834990143238E-4</v>
      </c>
      <c r="J669" s="8">
        <f t="shared" si="60"/>
        <v>9.3364927804970461E-7</v>
      </c>
    </row>
    <row r="670" spans="1:10" x14ac:dyDescent="0.25">
      <c r="A670" s="1">
        <v>33884</v>
      </c>
      <c r="B670" s="2">
        <v>2.39</v>
      </c>
      <c r="C670" s="3">
        <f t="shared" si="61"/>
        <v>-2.0704673361691166E-2</v>
      </c>
      <c r="D670" s="7">
        <f t="shared" si="56"/>
        <v>0.7290737439332764</v>
      </c>
      <c r="E670" s="7">
        <f t="shared" si="58"/>
        <v>0.69384345357956234</v>
      </c>
      <c r="G670" s="8"/>
      <c r="H670" s="8">
        <f t="shared" si="57"/>
        <v>1.3180526709793683E-3</v>
      </c>
      <c r="I670" s="8">
        <f t="shared" si="59"/>
        <v>1.5408911591000736E-3</v>
      </c>
      <c r="J670" s="8">
        <f t="shared" si="60"/>
        <v>4.9656991787921701E-8</v>
      </c>
    </row>
    <row r="671" spans="1:10" x14ac:dyDescent="0.25">
      <c r="A671" s="1">
        <v>33885</v>
      </c>
      <c r="B671" s="2">
        <v>2.298</v>
      </c>
      <c r="C671" s="3">
        <f t="shared" si="61"/>
        <v>-3.9254186516855416E-2</v>
      </c>
      <c r="D671" s="7">
        <f t="shared" si="56"/>
        <v>0.75282865180837211</v>
      </c>
      <c r="E671" s="7">
        <f t="shared" si="58"/>
        <v>0.69849493894365711</v>
      </c>
      <c r="G671" s="8"/>
      <c r="H671" s="8">
        <f t="shared" si="57"/>
        <v>1.3357842018614737E-3</v>
      </c>
      <c r="I671" s="8">
        <f t="shared" si="59"/>
        <v>4.7444487300874987E-6</v>
      </c>
      <c r="J671" s="8">
        <f t="shared" si="60"/>
        <v>1.7716668244160616E-6</v>
      </c>
    </row>
    <row r="672" spans="1:10" x14ac:dyDescent="0.25">
      <c r="A672" s="1">
        <v>33886</v>
      </c>
      <c r="B672" s="2">
        <v>2.2930000000000001</v>
      </c>
      <c r="C672" s="3">
        <f t="shared" si="61"/>
        <v>-2.1781755507964684E-3</v>
      </c>
      <c r="D672" s="7">
        <f t="shared" si="56"/>
        <v>0.74908029304039725</v>
      </c>
      <c r="E672" s="7">
        <f t="shared" si="58"/>
        <v>0.67023179100094143</v>
      </c>
      <c r="G672" s="8"/>
      <c r="H672" s="8">
        <f t="shared" si="57"/>
        <v>1.229871741733962E-3</v>
      </c>
      <c r="I672" s="8">
        <f t="shared" si="59"/>
        <v>7.7614719379465245E-4</v>
      </c>
      <c r="J672" s="8">
        <f t="shared" si="60"/>
        <v>2.0586596540273082E-7</v>
      </c>
    </row>
    <row r="673" spans="1:10" x14ac:dyDescent="0.25">
      <c r="A673" s="1">
        <v>33889</v>
      </c>
      <c r="B673" s="2">
        <v>2.23</v>
      </c>
      <c r="C673" s="3">
        <f t="shared" si="61"/>
        <v>-2.7859418403740097E-2</v>
      </c>
      <c r="D673" s="7">
        <f t="shared" si="56"/>
        <v>0.75982025223278538</v>
      </c>
      <c r="E673" s="7">
        <f t="shared" si="58"/>
        <v>0.66032104362388888</v>
      </c>
      <c r="G673" s="8"/>
      <c r="H673" s="8">
        <f t="shared" si="57"/>
        <v>1.1937683248529549E-3</v>
      </c>
      <c r="I673" s="8">
        <f t="shared" si="59"/>
        <v>1.3009536579491349E-3</v>
      </c>
      <c r="J673" s="8">
        <f t="shared" si="60"/>
        <v>1.1488695630939075E-8</v>
      </c>
    </row>
    <row r="674" spans="1:10" x14ac:dyDescent="0.25">
      <c r="A674" s="1">
        <v>33890</v>
      </c>
      <c r="B674" s="2">
        <v>2.1509999999999998</v>
      </c>
      <c r="C674" s="3">
        <f t="shared" si="61"/>
        <v>-3.6068735186434456E-2</v>
      </c>
      <c r="D674" s="7">
        <f t="shared" si="56"/>
        <v>0.77269620456900068</v>
      </c>
      <c r="E674" s="7">
        <f t="shared" si="58"/>
        <v>0.66267567457899657</v>
      </c>
      <c r="G674" s="8"/>
      <c r="H674" s="8">
        <f t="shared" si="57"/>
        <v>1.2022971928233488E-3</v>
      </c>
      <c r="I674" s="8">
        <f t="shared" si="59"/>
        <v>6.1179309719927083E-3</v>
      </c>
      <c r="J674" s="8">
        <f t="shared" si="60"/>
        <v>2.4163455450910837E-5</v>
      </c>
    </row>
    <row r="675" spans="1:10" x14ac:dyDescent="0.25">
      <c r="A675" s="1">
        <v>33891</v>
      </c>
      <c r="B675" s="2">
        <v>2.3260000000000001</v>
      </c>
      <c r="C675" s="3">
        <f t="shared" si="61"/>
        <v>7.8217203810879793E-2</v>
      </c>
      <c r="D675" s="7">
        <f t="shared" ref="D675:D738" si="62">STDEV(C655:C675)*SQRT(365.25)</f>
        <v>0.83333994930347866</v>
      </c>
      <c r="E675" s="7">
        <f t="shared" si="58"/>
        <v>0.76289188366997507</v>
      </c>
      <c r="G675" s="8"/>
      <c r="H675" s="8">
        <f t="shared" si="57"/>
        <v>1.5934401811622798E-3</v>
      </c>
      <c r="I675" s="8">
        <f t="shared" si="59"/>
        <v>1.9859420751519074E-3</v>
      </c>
      <c r="J675" s="8">
        <f t="shared" si="60"/>
        <v>1.540577367854448E-7</v>
      </c>
    </row>
    <row r="676" spans="1:10" x14ac:dyDescent="0.25">
      <c r="A676" s="1">
        <v>33892</v>
      </c>
      <c r="B676" s="2">
        <v>2.4319999999999999</v>
      </c>
      <c r="C676" s="3">
        <f t="shared" si="61"/>
        <v>4.4563910007447811E-2</v>
      </c>
      <c r="D676" s="7">
        <f t="shared" si="62"/>
        <v>0.85171400759255222</v>
      </c>
      <c r="E676" s="7">
        <f t="shared" si="58"/>
        <v>0.77033204618569084</v>
      </c>
      <c r="G676" s="8"/>
      <c r="H676" s="8">
        <f t="shared" ref="H676:H739" si="63">(E676^2)/365.25</f>
        <v>1.6246720366341776E-3</v>
      </c>
      <c r="I676" s="8">
        <f t="shared" si="59"/>
        <v>6.7076984032240098E-5</v>
      </c>
      <c r="J676" s="8">
        <f t="shared" si="60"/>
        <v>2.4261023478900327E-6</v>
      </c>
    </row>
    <row r="677" spans="1:10" x14ac:dyDescent="0.25">
      <c r="A677" s="1">
        <v>33893</v>
      </c>
      <c r="B677" s="2">
        <v>2.452</v>
      </c>
      <c r="C677" s="3">
        <f t="shared" si="61"/>
        <v>8.1900539700444034E-3</v>
      </c>
      <c r="D677" s="7">
        <f t="shared" si="62"/>
        <v>0.84726576754054916</v>
      </c>
      <c r="E677" s="7">
        <f t="shared" ref="E677:E740" si="64">SQRT(alpha*(E676/SQRT(365.25))^2+(1-alpha)*C677^2)*SQRT(365.25)</f>
        <v>0.74036644341193159</v>
      </c>
      <c r="G677" s="8"/>
      <c r="H677" s="8">
        <f t="shared" si="63"/>
        <v>1.5007322944022802E-3</v>
      </c>
      <c r="I677" s="8">
        <f t="shared" ref="I677:I740" si="65">C678^2</f>
        <v>2.1007449055704401E-3</v>
      </c>
      <c r="J677" s="8">
        <f t="shared" ref="J677:J740" si="66">(H677-I677)^2</f>
        <v>3.6001513356083348E-7</v>
      </c>
    </row>
    <row r="678" spans="1:10" x14ac:dyDescent="0.25">
      <c r="A678" s="1">
        <v>33896</v>
      </c>
      <c r="B678" s="2">
        <v>2.5670000000000002</v>
      </c>
      <c r="C678" s="3">
        <f t="shared" si="61"/>
        <v>4.5833883815038411E-2</v>
      </c>
      <c r="D678" s="7">
        <f t="shared" si="62"/>
        <v>0.8500574450728241</v>
      </c>
      <c r="E678" s="7">
        <f t="shared" si="64"/>
        <v>0.75205110891980387</v>
      </c>
      <c r="G678" s="8"/>
      <c r="H678" s="8">
        <f t="shared" si="63"/>
        <v>1.5484760312868082E-3</v>
      </c>
      <c r="I678" s="8">
        <f t="shared" si="65"/>
        <v>2.4243311939450327E-6</v>
      </c>
      <c r="J678" s="8">
        <f t="shared" si="66"/>
        <v>2.3902758593600322E-6</v>
      </c>
    </row>
    <row r="679" spans="1:10" x14ac:dyDescent="0.25">
      <c r="A679" s="1">
        <v>33897</v>
      </c>
      <c r="B679" s="2">
        <v>2.5710000000000002</v>
      </c>
      <c r="C679" s="3">
        <f t="shared" si="61"/>
        <v>1.5570263947489885E-3</v>
      </c>
      <c r="D679" s="7">
        <f t="shared" si="62"/>
        <v>0.82450774114738801</v>
      </c>
      <c r="E679" s="7">
        <f t="shared" si="64"/>
        <v>0.72155898478304403</v>
      </c>
      <c r="G679" s="8"/>
      <c r="H679" s="8">
        <f t="shared" si="63"/>
        <v>1.4254548077238525E-3</v>
      </c>
      <c r="I679" s="8">
        <f t="shared" si="65"/>
        <v>1.0768736716571827E-3</v>
      </c>
      <c r="J679" s="8">
        <f t="shared" si="66"/>
        <v>1.2150880842153018E-7</v>
      </c>
    </row>
    <row r="680" spans="1:10" x14ac:dyDescent="0.25">
      <c r="A680" s="1">
        <v>33898</v>
      </c>
      <c r="B680" s="2">
        <v>2.488</v>
      </c>
      <c r="C680" s="3">
        <f t="shared" si="61"/>
        <v>-3.2815753406819456E-2</v>
      </c>
      <c r="D680" s="7">
        <f t="shared" si="62"/>
        <v>0.76957692358832752</v>
      </c>
      <c r="E680" s="7">
        <f t="shared" si="64"/>
        <v>0.71450431725833374</v>
      </c>
      <c r="G680" s="8"/>
      <c r="H680" s="8">
        <f t="shared" si="63"/>
        <v>1.3977177806455787E-3</v>
      </c>
      <c r="I680" s="8">
        <f t="shared" si="65"/>
        <v>1.1795898920558556E-3</v>
      </c>
      <c r="J680" s="8">
        <f t="shared" si="66"/>
        <v>4.7579775780610653E-8</v>
      </c>
    </row>
    <row r="681" spans="1:10" x14ac:dyDescent="0.25">
      <c r="A681" s="1">
        <v>33899</v>
      </c>
      <c r="B681" s="2">
        <v>2.4039999999999999</v>
      </c>
      <c r="C681" s="3">
        <f t="shared" si="61"/>
        <v>-3.4345158203971861E-2</v>
      </c>
      <c r="D681" s="7">
        <f t="shared" si="62"/>
        <v>0.76044813737960615</v>
      </c>
      <c r="E681" s="7">
        <f t="shared" si="64"/>
        <v>0.71005414139521439</v>
      </c>
      <c r="G681" s="8"/>
      <c r="H681" s="8">
        <f t="shared" si="63"/>
        <v>1.3803610779260648E-3</v>
      </c>
      <c r="I681" s="8">
        <f t="shared" si="65"/>
        <v>1.5020767704643249E-3</v>
      </c>
      <c r="J681" s="8">
        <f t="shared" si="66"/>
        <v>1.4814709810068273E-8</v>
      </c>
    </row>
    <row r="682" spans="1:10" x14ac:dyDescent="0.25">
      <c r="A682" s="1">
        <v>33900</v>
      </c>
      <c r="B682" s="2">
        <v>2.4990000000000001</v>
      </c>
      <c r="C682" s="3">
        <f t="shared" si="61"/>
        <v>3.8756635179854365E-2</v>
      </c>
      <c r="D682" s="7">
        <f t="shared" si="62"/>
        <v>0.64073788793932751</v>
      </c>
      <c r="E682" s="7">
        <f t="shared" si="64"/>
        <v>0.71254077372935054</v>
      </c>
      <c r="G682" s="8"/>
      <c r="H682" s="8">
        <f t="shared" si="63"/>
        <v>1.3900461443581698E-3</v>
      </c>
      <c r="I682" s="8">
        <f t="shared" si="65"/>
        <v>8.6549278628092249E-3</v>
      </c>
      <c r="J682" s="8">
        <f t="shared" si="66"/>
        <v>5.2778506383084351E-5</v>
      </c>
    </row>
    <row r="683" spans="1:10" x14ac:dyDescent="0.25">
      <c r="A683" s="1">
        <v>33903</v>
      </c>
      <c r="B683" s="2">
        <v>2.2770000000000001</v>
      </c>
      <c r="C683" s="3">
        <f t="shared" si="61"/>
        <v>-9.3031864771212794E-2</v>
      </c>
      <c r="D683" s="7">
        <f t="shared" si="62"/>
        <v>0.74999424218365318</v>
      </c>
      <c r="E683" s="7">
        <f t="shared" si="64"/>
        <v>0.84785401888047873</v>
      </c>
      <c r="G683" s="8"/>
      <c r="H683" s="8">
        <f t="shared" si="63"/>
        <v>1.9681216627837898E-3</v>
      </c>
      <c r="I683" s="8">
        <f t="shared" si="65"/>
        <v>6.2000764677090016E-5</v>
      </c>
      <c r="J683" s="8">
        <f t="shared" si="66"/>
        <v>3.6332968781990916E-6</v>
      </c>
    </row>
    <row r="684" spans="1:10" x14ac:dyDescent="0.25">
      <c r="A684" s="1">
        <v>33904</v>
      </c>
      <c r="B684" s="2">
        <v>2.2949999999999999</v>
      </c>
      <c r="C684" s="3">
        <f t="shared" si="61"/>
        <v>7.8740564309058656E-3</v>
      </c>
      <c r="D684" s="7">
        <f t="shared" si="62"/>
        <v>0.74963410912532757</v>
      </c>
      <c r="E684" s="7">
        <f t="shared" si="64"/>
        <v>0.81452937594192742</v>
      </c>
      <c r="G684" s="8"/>
      <c r="H684" s="8">
        <f t="shared" si="63"/>
        <v>1.8164492930112135E-3</v>
      </c>
      <c r="I684" s="8">
        <f t="shared" si="65"/>
        <v>8.0385941313243666E-4</v>
      </c>
      <c r="J684" s="8">
        <f t="shared" si="66"/>
        <v>1.0253382648329159E-6</v>
      </c>
    </row>
    <row r="685" spans="1:10" x14ac:dyDescent="0.25">
      <c r="A685" s="1">
        <v>33905</v>
      </c>
      <c r="B685" s="2">
        <v>2.3610000000000002</v>
      </c>
      <c r="C685" s="3">
        <f t="shared" si="61"/>
        <v>2.8352414590867507E-2</v>
      </c>
      <c r="D685" s="7">
        <f t="shared" si="62"/>
        <v>0.74708741737818818</v>
      </c>
      <c r="E685" s="7">
        <f t="shared" si="64"/>
        <v>0.79625926100749478</v>
      </c>
      <c r="G685" s="8"/>
      <c r="H685" s="8">
        <f t="shared" si="63"/>
        <v>1.7358762785494913E-3</v>
      </c>
      <c r="I685" s="8">
        <f t="shared" si="65"/>
        <v>5.1546750465539639E-4</v>
      </c>
      <c r="J685" s="8">
        <f t="shared" si="66"/>
        <v>1.4893975753976882E-6</v>
      </c>
    </row>
    <row r="686" spans="1:10" x14ac:dyDescent="0.25">
      <c r="A686" s="1">
        <v>33906</v>
      </c>
      <c r="B686" s="2">
        <v>2.3079999999999998</v>
      </c>
      <c r="C686" s="3">
        <f t="shared" si="61"/>
        <v>-2.2703909457522868E-2</v>
      </c>
      <c r="D686" s="7">
        <f t="shared" si="62"/>
        <v>0.75133976066051467</v>
      </c>
      <c r="E686" s="7">
        <f t="shared" si="64"/>
        <v>0.7736663336728693</v>
      </c>
      <c r="G686" s="8"/>
      <c r="H686" s="8">
        <f t="shared" si="63"/>
        <v>1.6387668606675416E-3</v>
      </c>
      <c r="I686" s="8">
        <f t="shared" si="65"/>
        <v>3.1905610241420337E-5</v>
      </c>
      <c r="J686" s="8">
        <f t="shared" si="66"/>
        <v>2.5820030781209978E-6</v>
      </c>
    </row>
    <row r="687" spans="1:10" x14ac:dyDescent="0.25">
      <c r="A687" s="1">
        <v>33907</v>
      </c>
      <c r="B687" s="2">
        <v>2.2949999999999999</v>
      </c>
      <c r="C687" s="3">
        <f t="shared" si="61"/>
        <v>-5.6485051333446034E-3</v>
      </c>
      <c r="D687" s="7">
        <f t="shared" si="62"/>
        <v>0.75100302412379227</v>
      </c>
      <c r="E687" s="7">
        <f t="shared" si="64"/>
        <v>0.74287196900869545</v>
      </c>
      <c r="G687" s="8"/>
      <c r="H687" s="8">
        <f t="shared" si="63"/>
        <v>1.5109069468551848E-3</v>
      </c>
      <c r="I687" s="8">
        <f t="shared" si="65"/>
        <v>2.8566710066904835E-3</v>
      </c>
      <c r="J687" s="8">
        <f t="shared" si="66"/>
        <v>1.8110809047443856E-6</v>
      </c>
    </row>
    <row r="688" spans="1:10" x14ac:dyDescent="0.25">
      <c r="A688" s="1">
        <v>33910</v>
      </c>
      <c r="B688" s="2">
        <v>2.4209999999999998</v>
      </c>
      <c r="C688" s="3">
        <f t="shared" si="61"/>
        <v>5.3447834443412987E-2</v>
      </c>
      <c r="D688" s="7">
        <f t="shared" si="62"/>
        <v>0.78876660009062038</v>
      </c>
      <c r="E688" s="7">
        <f t="shared" si="64"/>
        <v>0.76874652952275335</v>
      </c>
      <c r="G688" s="8"/>
      <c r="H688" s="8">
        <f t="shared" si="63"/>
        <v>1.6179910380650993E-3</v>
      </c>
      <c r="I688" s="8">
        <f t="shared" si="65"/>
        <v>6.7685395799822225E-5</v>
      </c>
      <c r="J688" s="8">
        <f t="shared" si="66"/>
        <v>2.4034475844395533E-6</v>
      </c>
    </row>
    <row r="689" spans="1:10" x14ac:dyDescent="0.25">
      <c r="A689" s="1">
        <v>33911</v>
      </c>
      <c r="B689" s="2">
        <v>2.4409999999999998</v>
      </c>
      <c r="C689" s="3">
        <f t="shared" si="61"/>
        <v>8.2271134549015568E-3</v>
      </c>
      <c r="D689" s="7">
        <f t="shared" si="62"/>
        <v>0.75999043963846391</v>
      </c>
      <c r="E689" s="7">
        <f t="shared" si="64"/>
        <v>0.73885999402522362</v>
      </c>
      <c r="G689" s="8"/>
      <c r="H689" s="8">
        <f t="shared" si="63"/>
        <v>1.4946313231237603E-3</v>
      </c>
      <c r="I689" s="8">
        <f t="shared" si="65"/>
        <v>2.5940541846522941E-4</v>
      </c>
      <c r="J689" s="8">
        <f t="shared" si="66"/>
        <v>1.5257830355394863E-6</v>
      </c>
    </row>
    <row r="690" spans="1:10" x14ac:dyDescent="0.25">
      <c r="A690" s="1">
        <v>33912</v>
      </c>
      <c r="B690" s="2">
        <v>2.4020000000000001</v>
      </c>
      <c r="C690" s="3">
        <f t="shared" si="61"/>
        <v>-1.6106067753031136E-2</v>
      </c>
      <c r="D690" s="7">
        <f t="shared" si="62"/>
        <v>0.75634614341806472</v>
      </c>
      <c r="E690" s="7">
        <f t="shared" si="64"/>
        <v>0.71415281267733433</v>
      </c>
      <c r="G690" s="8"/>
      <c r="H690" s="8">
        <f t="shared" si="63"/>
        <v>1.3963428880354491E-3</v>
      </c>
      <c r="I690" s="8">
        <f t="shared" si="65"/>
        <v>6.9910547126026125E-5</v>
      </c>
      <c r="J690" s="8">
        <f t="shared" si="66"/>
        <v>1.7594227550104514E-6</v>
      </c>
    </row>
    <row r="691" spans="1:10" x14ac:dyDescent="0.25">
      <c r="A691" s="1">
        <v>33913</v>
      </c>
      <c r="B691" s="2">
        <v>2.3820000000000001</v>
      </c>
      <c r="C691" s="3">
        <f t="shared" si="61"/>
        <v>-8.3612527246834326E-3</v>
      </c>
      <c r="D691" s="7">
        <f t="shared" si="62"/>
        <v>0.7521382046266577</v>
      </c>
      <c r="E691" s="7">
        <f t="shared" si="64"/>
        <v>0.68663208547726862</v>
      </c>
      <c r="G691" s="8"/>
      <c r="H691" s="8">
        <f t="shared" si="63"/>
        <v>1.2907970453302207E-3</v>
      </c>
      <c r="I691" s="8">
        <f t="shared" si="65"/>
        <v>2.4508118648641026E-4</v>
      </c>
      <c r="J691" s="8">
        <f t="shared" si="66"/>
        <v>1.0935216574374479E-6</v>
      </c>
    </row>
    <row r="692" spans="1:10" x14ac:dyDescent="0.25">
      <c r="A692" s="1">
        <v>33914</v>
      </c>
      <c r="B692" s="2">
        <v>2.3450000000000002</v>
      </c>
      <c r="C692" s="3">
        <f t="shared" si="61"/>
        <v>-1.565506903486568E-2</v>
      </c>
      <c r="D692" s="7">
        <f t="shared" si="62"/>
        <v>0.73600302362595627</v>
      </c>
      <c r="E692" s="7">
        <f t="shared" si="64"/>
        <v>0.66413219622564579</v>
      </c>
      <c r="G692" s="8"/>
      <c r="H692" s="8">
        <f t="shared" si="63"/>
        <v>1.2075881562313474E-3</v>
      </c>
      <c r="I692" s="8">
        <f t="shared" si="65"/>
        <v>1.4673549527567107E-5</v>
      </c>
      <c r="J692" s="8">
        <f t="shared" si="66"/>
        <v>1.4230452588872349E-6</v>
      </c>
    </row>
    <row r="693" spans="1:10" x14ac:dyDescent="0.25">
      <c r="A693" s="1">
        <v>33917</v>
      </c>
      <c r="B693" s="2">
        <v>2.3540000000000001</v>
      </c>
      <c r="C693" s="3">
        <f t="shared" si="61"/>
        <v>3.8306069398421848E-3</v>
      </c>
      <c r="D693" s="7">
        <f t="shared" si="62"/>
        <v>0.73596113285211229</v>
      </c>
      <c r="E693" s="7">
        <f t="shared" si="64"/>
        <v>0.63749622183758814</v>
      </c>
      <c r="G693" s="8"/>
      <c r="H693" s="8">
        <f t="shared" si="63"/>
        <v>1.112666482839697E-3</v>
      </c>
      <c r="I693" s="8">
        <f t="shared" si="65"/>
        <v>6.9754582728823687E-4</v>
      </c>
      <c r="J693" s="8">
        <f t="shared" si="66"/>
        <v>1.7232515866547405E-7</v>
      </c>
    </row>
    <row r="694" spans="1:10" x14ac:dyDescent="0.25">
      <c r="A694" s="1">
        <v>33918</v>
      </c>
      <c r="B694" s="2">
        <v>2.4169999999999998</v>
      </c>
      <c r="C694" s="3">
        <f t="shared" si="61"/>
        <v>2.6411092883260944E-2</v>
      </c>
      <c r="D694" s="7">
        <f t="shared" si="62"/>
        <v>0.73154885150543569</v>
      </c>
      <c r="E694" s="7">
        <f t="shared" si="64"/>
        <v>0.62796227576273012</v>
      </c>
      <c r="G694" s="8"/>
      <c r="H694" s="8">
        <f t="shared" si="63"/>
        <v>1.0796348248627162E-3</v>
      </c>
      <c r="I694" s="8">
        <f t="shared" si="65"/>
        <v>6.2284376113348056E-5</v>
      </c>
      <c r="J694" s="8">
        <f t="shared" si="66"/>
        <v>1.0350019355705408E-6</v>
      </c>
    </row>
    <row r="695" spans="1:10" x14ac:dyDescent="0.25">
      <c r="A695" s="1">
        <v>33919</v>
      </c>
      <c r="B695" s="2">
        <v>2.3980000000000001</v>
      </c>
      <c r="C695" s="3">
        <f t="shared" si="61"/>
        <v>-7.8920451160233527E-3</v>
      </c>
      <c r="D695" s="7">
        <f t="shared" si="62"/>
        <v>0.71267506840208483</v>
      </c>
      <c r="E695" s="7">
        <f t="shared" si="64"/>
        <v>0.60396106495719049</v>
      </c>
      <c r="G695" s="8"/>
      <c r="H695" s="8">
        <f t="shared" si="63"/>
        <v>9.9868300611697107E-4</v>
      </c>
      <c r="I695" s="8">
        <f t="shared" si="65"/>
        <v>3.4565263523359126E-4</v>
      </c>
      <c r="J695" s="8">
        <f t="shared" si="66"/>
        <v>4.2644866529608453E-7</v>
      </c>
    </row>
    <row r="696" spans="1:10" x14ac:dyDescent="0.25">
      <c r="A696" s="1">
        <v>33920</v>
      </c>
      <c r="B696" s="2">
        <v>2.4430000000000001</v>
      </c>
      <c r="C696" s="3">
        <f t="shared" si="61"/>
        <v>1.8591735670280794E-2</v>
      </c>
      <c r="D696" s="7">
        <f t="shared" si="62"/>
        <v>0.64083602419571617</v>
      </c>
      <c r="E696" s="7">
        <f t="shared" si="64"/>
        <v>0.58803885272569711</v>
      </c>
      <c r="G696" s="8"/>
      <c r="H696" s="8">
        <f t="shared" si="63"/>
        <v>9.4672058128666416E-4</v>
      </c>
      <c r="I696" s="8">
        <f t="shared" si="65"/>
        <v>6.7574161376379057E-5</v>
      </c>
      <c r="J696" s="8">
        <f t="shared" si="66"/>
        <v>7.7289842764107123E-7</v>
      </c>
    </row>
    <row r="697" spans="1:10" x14ac:dyDescent="0.25">
      <c r="A697" s="1">
        <v>33921</v>
      </c>
      <c r="B697" s="2">
        <v>2.423</v>
      </c>
      <c r="C697" s="3">
        <f t="shared" si="61"/>
        <v>-8.2203504412147205E-3</v>
      </c>
      <c r="D697" s="7">
        <f t="shared" si="62"/>
        <v>0.61458865889768699</v>
      </c>
      <c r="E697" s="7">
        <f t="shared" si="64"/>
        <v>0.56589638447647861</v>
      </c>
      <c r="G697" s="8"/>
      <c r="H697" s="8">
        <f t="shared" si="63"/>
        <v>8.7676582604668174E-4</v>
      </c>
      <c r="I697" s="8">
        <f t="shared" si="65"/>
        <v>2.4649662393835485E-5</v>
      </c>
      <c r="J697" s="8">
        <f t="shared" si="66"/>
        <v>7.2610195635844425E-7</v>
      </c>
    </row>
    <row r="698" spans="1:10" x14ac:dyDescent="0.25">
      <c r="A698" s="1">
        <v>33924</v>
      </c>
      <c r="B698" s="2">
        <v>2.411</v>
      </c>
      <c r="C698" s="3">
        <f t="shared" si="61"/>
        <v>-4.9648426353546679E-3</v>
      </c>
      <c r="D698" s="7">
        <f t="shared" si="62"/>
        <v>0.61376629859002119</v>
      </c>
      <c r="E698" s="7">
        <f t="shared" si="64"/>
        <v>0.54357458960417349</v>
      </c>
      <c r="G698" s="8"/>
      <c r="H698" s="8">
        <f t="shared" si="63"/>
        <v>8.0896190133701747E-4</v>
      </c>
      <c r="I698" s="8">
        <f t="shared" si="65"/>
        <v>6.8869345554138317E-7</v>
      </c>
      <c r="J698" s="8">
        <f t="shared" si="66"/>
        <v>6.5330557857901189E-7</v>
      </c>
    </row>
    <row r="699" spans="1:10" x14ac:dyDescent="0.25">
      <c r="A699" s="1">
        <v>33925</v>
      </c>
      <c r="B699" s="2">
        <v>2.4089999999999998</v>
      </c>
      <c r="C699" s="3">
        <f t="shared" si="61"/>
        <v>-8.2987556629978158E-4</v>
      </c>
      <c r="D699" s="7">
        <f t="shared" si="62"/>
        <v>0.57887352567210715</v>
      </c>
      <c r="E699" s="7">
        <f t="shared" si="64"/>
        <v>0.52151910400264223</v>
      </c>
      <c r="G699" s="8"/>
      <c r="H699" s="8">
        <f t="shared" si="63"/>
        <v>7.4464661420867563E-4</v>
      </c>
      <c r="I699" s="8">
        <f t="shared" si="65"/>
        <v>2.0204593064405437E-4</v>
      </c>
      <c r="J699" s="8">
        <f t="shared" si="66"/>
        <v>2.9441550180479422E-7</v>
      </c>
    </row>
    <row r="700" spans="1:10" x14ac:dyDescent="0.25">
      <c r="A700" s="1">
        <v>33926</v>
      </c>
      <c r="B700" s="2">
        <v>2.375</v>
      </c>
      <c r="C700" s="3">
        <f t="shared" si="61"/>
        <v>-1.4214286146129688E-2</v>
      </c>
      <c r="D700" s="7">
        <f t="shared" si="62"/>
        <v>0.58032858201657522</v>
      </c>
      <c r="E700" s="7">
        <f t="shared" si="64"/>
        <v>0.50617423988713439</v>
      </c>
      <c r="G700" s="8"/>
      <c r="H700" s="8">
        <f t="shared" si="63"/>
        <v>7.014712145799268E-4</v>
      </c>
      <c r="I700" s="8">
        <f t="shared" si="65"/>
        <v>3.3383561656658402E-4</v>
      </c>
      <c r="J700" s="8">
        <f t="shared" si="66"/>
        <v>1.3515593292662817E-7</v>
      </c>
    </row>
    <row r="701" spans="1:10" x14ac:dyDescent="0.25">
      <c r="A701" s="1">
        <v>33927</v>
      </c>
      <c r="B701" s="2">
        <v>2.3319999999999999</v>
      </c>
      <c r="C701" s="3">
        <f t="shared" si="61"/>
        <v>-1.8271168998358699E-2</v>
      </c>
      <c r="D701" s="7">
        <f t="shared" si="62"/>
        <v>0.57011715077281266</v>
      </c>
      <c r="E701" s="7">
        <f t="shared" si="64"/>
        <v>0.49550744166568217</v>
      </c>
      <c r="G701" s="8"/>
      <c r="H701" s="8">
        <f t="shared" si="63"/>
        <v>6.7221800067370136E-4</v>
      </c>
      <c r="I701" s="8">
        <f t="shared" si="65"/>
        <v>6.2308202537962286E-3</v>
      </c>
      <c r="J701" s="8">
        <f t="shared" si="66"/>
        <v>3.0898059008418839E-5</v>
      </c>
    </row>
    <row r="702" spans="1:10" x14ac:dyDescent="0.25">
      <c r="A702" s="1">
        <v>33928</v>
      </c>
      <c r="B702" s="2">
        <v>2.1549999999999998</v>
      </c>
      <c r="C702" s="3">
        <f t="shared" si="61"/>
        <v>-7.8935544932534851E-2</v>
      </c>
      <c r="D702" s="7">
        <f t="shared" si="62"/>
        <v>0.64072662495091182</v>
      </c>
      <c r="E702" s="7">
        <f t="shared" si="64"/>
        <v>0.63802777688907297</v>
      </c>
      <c r="G702" s="8"/>
      <c r="H702" s="8">
        <f t="shared" si="63"/>
        <v>1.1145227764052367E-3</v>
      </c>
      <c r="I702" s="8">
        <f t="shared" si="65"/>
        <v>4.8625069705222071E-4</v>
      </c>
      <c r="J702" s="8">
        <f t="shared" si="66"/>
        <v>3.9472580569456238E-7</v>
      </c>
    </row>
    <row r="703" spans="1:10" x14ac:dyDescent="0.25">
      <c r="A703" s="1">
        <v>33931</v>
      </c>
      <c r="B703" s="2">
        <v>2.1080000000000001</v>
      </c>
      <c r="C703" s="3">
        <f t="shared" si="61"/>
        <v>-2.2051092876595044E-2</v>
      </c>
      <c r="D703" s="7">
        <f t="shared" si="62"/>
        <v>0.61416540414024512</v>
      </c>
      <c r="E703" s="7">
        <f t="shared" si="64"/>
        <v>0.6235541101375115</v>
      </c>
      <c r="G703" s="8"/>
      <c r="H703" s="8">
        <f t="shared" si="63"/>
        <v>1.0645303990948222E-3</v>
      </c>
      <c r="I703" s="8">
        <f t="shared" si="65"/>
        <v>1.1075676576366034E-3</v>
      </c>
      <c r="J703" s="8">
        <f t="shared" si="66"/>
        <v>1.8522056227921183E-9</v>
      </c>
    </row>
    <row r="704" spans="1:10" x14ac:dyDescent="0.25">
      <c r="A704" s="1">
        <v>33932</v>
      </c>
      <c r="B704" s="2">
        <v>2.0390000000000001</v>
      </c>
      <c r="C704" s="3">
        <f t="shared" si="61"/>
        <v>-3.328013908679775E-2</v>
      </c>
      <c r="D704" s="7">
        <f t="shared" si="62"/>
        <v>0.50392818835463649</v>
      </c>
      <c r="E704" s="7">
        <f t="shared" si="64"/>
        <v>0.62455627196754426</v>
      </c>
      <c r="G704" s="8"/>
      <c r="H704" s="8">
        <f t="shared" si="63"/>
        <v>1.0679549263627574E-3</v>
      </c>
      <c r="I704" s="8">
        <f t="shared" si="65"/>
        <v>4.746922048964844E-5</v>
      </c>
      <c r="J704" s="8">
        <f t="shared" si="66"/>
        <v>1.0413910758913372E-6</v>
      </c>
    </row>
    <row r="705" spans="1:10" x14ac:dyDescent="0.25">
      <c r="A705" s="1">
        <v>33933</v>
      </c>
      <c r="B705" s="2">
        <v>2.0249999999999999</v>
      </c>
      <c r="C705" s="3">
        <f t="shared" si="61"/>
        <v>-6.8897910338157889E-3</v>
      </c>
      <c r="D705" s="7">
        <f t="shared" si="62"/>
        <v>0.50065335900757613</v>
      </c>
      <c r="E705" s="7">
        <f t="shared" si="64"/>
        <v>0.60034303848703741</v>
      </c>
      <c r="G705" s="8"/>
      <c r="H705" s="8">
        <f t="shared" si="63"/>
        <v>9.8675363137535515E-4</v>
      </c>
      <c r="I705" s="8">
        <f t="shared" si="65"/>
        <v>1.0310441013567181E-4</v>
      </c>
      <c r="J705" s="8">
        <f t="shared" si="66"/>
        <v>7.8083594619749871E-7</v>
      </c>
    </row>
    <row r="706" spans="1:10" x14ac:dyDescent="0.25">
      <c r="A706" s="1">
        <v>33934</v>
      </c>
      <c r="B706" s="2">
        <v>2.0456666666666665</v>
      </c>
      <c r="C706" s="3">
        <f t="shared" si="61"/>
        <v>1.0154034180347819E-2</v>
      </c>
      <c r="D706" s="7">
        <f t="shared" si="62"/>
        <v>0.48332861667257321</v>
      </c>
      <c r="E706" s="7">
        <f t="shared" si="64"/>
        <v>0.5785584869674073</v>
      </c>
      <c r="G706" s="8"/>
      <c r="H706" s="8">
        <f t="shared" si="63"/>
        <v>9.1644058272967986E-4</v>
      </c>
      <c r="I706" s="8">
        <f t="shared" si="65"/>
        <v>1.0104200665018768E-4</v>
      </c>
      <c r="J706" s="8">
        <f t="shared" si="66"/>
        <v>6.6487483787246349E-7</v>
      </c>
    </row>
    <row r="707" spans="1:10" x14ac:dyDescent="0.25">
      <c r="A707" s="1">
        <v>33935</v>
      </c>
      <c r="B707" s="2">
        <v>2.0663333333333336</v>
      </c>
      <c r="C707" s="3">
        <f t="shared" si="61"/>
        <v>1.0051965312822547E-2</v>
      </c>
      <c r="D707" s="7">
        <f t="shared" si="62"/>
        <v>0.48298301489965323</v>
      </c>
      <c r="E707" s="7">
        <f t="shared" si="64"/>
        <v>0.5577021399196822</v>
      </c>
      <c r="G707" s="8"/>
      <c r="H707" s="8">
        <f t="shared" si="63"/>
        <v>8.5155832134426509E-4</v>
      </c>
      <c r="I707" s="8">
        <f t="shared" si="65"/>
        <v>9.9040871780834493E-5</v>
      </c>
      <c r="J707" s="8">
        <f t="shared" si="66"/>
        <v>5.6628251189745032E-7</v>
      </c>
    </row>
    <row r="708" spans="1:10" x14ac:dyDescent="0.25">
      <c r="A708" s="1">
        <v>33938</v>
      </c>
      <c r="B708" s="2">
        <v>2.0870000000000002</v>
      </c>
      <c r="C708" s="3">
        <f t="shared" si="61"/>
        <v>9.9519280433911141E-3</v>
      </c>
      <c r="D708" s="7">
        <f t="shared" si="62"/>
        <v>0.48712229773540416</v>
      </c>
      <c r="E708" s="7">
        <f t="shared" si="64"/>
        <v>0.53773689620288978</v>
      </c>
      <c r="G708" s="8"/>
      <c r="H708" s="8">
        <f t="shared" si="63"/>
        <v>7.9167958805726889E-4</v>
      </c>
      <c r="I708" s="8">
        <f t="shared" si="65"/>
        <v>9.3139464624664731E-3</v>
      </c>
      <c r="J708" s="8">
        <f t="shared" si="66"/>
        <v>7.2629032678652412E-5</v>
      </c>
    </row>
    <row r="709" spans="1:10" x14ac:dyDescent="0.25">
      <c r="A709" s="1">
        <v>33939</v>
      </c>
      <c r="B709" s="2">
        <v>1.895</v>
      </c>
      <c r="C709" s="3">
        <f t="shared" si="61"/>
        <v>-9.6508789560674074E-2</v>
      </c>
      <c r="D709" s="7">
        <f t="shared" si="62"/>
        <v>0.55756565706309258</v>
      </c>
      <c r="E709" s="7">
        <f t="shared" si="64"/>
        <v>0.73269838712691482</v>
      </c>
      <c r="G709" s="8"/>
      <c r="H709" s="8">
        <f t="shared" si="63"/>
        <v>1.4698067802830454E-3</v>
      </c>
      <c r="I709" s="8">
        <f t="shared" si="65"/>
        <v>3.9419567818898524E-4</v>
      </c>
      <c r="J709" s="8">
        <f t="shared" si="66"/>
        <v>1.1569392429479988E-6</v>
      </c>
    </row>
    <row r="710" spans="1:10" x14ac:dyDescent="0.25">
      <c r="A710" s="1">
        <v>33940</v>
      </c>
      <c r="B710" s="2">
        <v>1.9330000000000001</v>
      </c>
      <c r="C710" s="3">
        <f t="shared" si="61"/>
        <v>1.9854361691804278E-2</v>
      </c>
      <c r="D710" s="7">
        <f t="shared" si="62"/>
        <v>0.5671672379965611</v>
      </c>
      <c r="E710" s="7">
        <f t="shared" si="64"/>
        <v>0.71104572474102745</v>
      </c>
      <c r="G710" s="8"/>
      <c r="H710" s="8">
        <f t="shared" si="63"/>
        <v>1.3842190901368733E-3</v>
      </c>
      <c r="I710" s="8">
        <f t="shared" si="65"/>
        <v>5.5311826153675863E-4</v>
      </c>
      <c r="J710" s="8">
        <f t="shared" si="66"/>
        <v>6.9072858729979731E-7</v>
      </c>
    </row>
    <row r="711" spans="1:10" x14ac:dyDescent="0.25">
      <c r="A711" s="1">
        <v>33941</v>
      </c>
      <c r="B711" s="2">
        <v>1.9790000000000001</v>
      </c>
      <c r="C711" s="3">
        <f t="shared" si="61"/>
        <v>2.3518466394234949E-2</v>
      </c>
      <c r="D711" s="7">
        <f t="shared" si="62"/>
        <v>0.58460090715278124</v>
      </c>
      <c r="E711" s="7">
        <f t="shared" si="64"/>
        <v>0.69385258955268958</v>
      </c>
      <c r="G711" s="8"/>
      <c r="H711" s="8">
        <f t="shared" si="63"/>
        <v>1.3180873813250461E-3</v>
      </c>
      <c r="I711" s="8">
        <f t="shared" si="65"/>
        <v>9.1642275396267285E-6</v>
      </c>
      <c r="J711" s="8">
        <f t="shared" si="66"/>
        <v>1.7132798225155685E-6</v>
      </c>
    </row>
    <row r="712" spans="1:10" x14ac:dyDescent="0.25">
      <c r="A712" s="1">
        <v>33942</v>
      </c>
      <c r="B712" s="2">
        <v>1.9850000000000001</v>
      </c>
      <c r="C712" s="3">
        <f t="shared" si="61"/>
        <v>3.0272475187250098E-3</v>
      </c>
      <c r="D712" s="7">
        <f t="shared" si="62"/>
        <v>0.58683305204312386</v>
      </c>
      <c r="E712" s="7">
        <f t="shared" si="64"/>
        <v>0.66587511839426938</v>
      </c>
      <c r="G712" s="8"/>
      <c r="H712" s="8">
        <f t="shared" si="63"/>
        <v>1.213934766041293E-3</v>
      </c>
      <c r="I712" s="8">
        <f t="shared" si="65"/>
        <v>2.0181684935574715E-4</v>
      </c>
      <c r="J712" s="8">
        <f t="shared" si="66"/>
        <v>1.0243826772758897E-6</v>
      </c>
    </row>
    <row r="713" spans="1:10" x14ac:dyDescent="0.25">
      <c r="A713" s="1">
        <v>33945</v>
      </c>
      <c r="B713" s="2">
        <v>1.9570000000000001</v>
      </c>
      <c r="C713" s="3">
        <f t="shared" si="61"/>
        <v>-1.4206225725214532E-2</v>
      </c>
      <c r="D713" s="7">
        <f t="shared" si="62"/>
        <v>0.58654968430881238</v>
      </c>
      <c r="E713" s="7">
        <f t="shared" si="64"/>
        <v>0.64340818817784406</v>
      </c>
      <c r="G713" s="8"/>
      <c r="H713" s="8">
        <f t="shared" si="63"/>
        <v>1.133399306267751E-3</v>
      </c>
      <c r="I713" s="8">
        <f t="shared" si="65"/>
        <v>5.0813227686152494E-5</v>
      </c>
      <c r="J713" s="8">
        <f t="shared" si="66"/>
        <v>1.1719926175386829E-6</v>
      </c>
    </row>
    <row r="714" spans="1:10" x14ac:dyDescent="0.25">
      <c r="A714" s="1">
        <v>33946</v>
      </c>
      <c r="B714" s="2">
        <v>1.9710000000000001</v>
      </c>
      <c r="C714" s="3">
        <f t="shared" si="61"/>
        <v>7.1283397566440738E-3</v>
      </c>
      <c r="D714" s="7">
        <f t="shared" si="62"/>
        <v>0.58798682568501703</v>
      </c>
      <c r="E714" s="7">
        <f t="shared" si="64"/>
        <v>0.6184743133985342</v>
      </c>
      <c r="G714" s="8"/>
      <c r="H714" s="8">
        <f t="shared" si="63"/>
        <v>1.0472566087167373E-3</v>
      </c>
      <c r="I714" s="8">
        <f t="shared" si="65"/>
        <v>1.3226055425393632E-3</v>
      </c>
      <c r="J714" s="8">
        <f t="shared" si="66"/>
        <v>7.5817035357256823E-8</v>
      </c>
    </row>
    <row r="715" spans="1:10" x14ac:dyDescent="0.25">
      <c r="A715" s="1">
        <v>33947</v>
      </c>
      <c r="B715" s="2">
        <v>2.044</v>
      </c>
      <c r="C715" s="3">
        <f t="shared" si="61"/>
        <v>3.6367644170874791E-2</v>
      </c>
      <c r="D715" s="7">
        <f t="shared" si="62"/>
        <v>0.60011046231275511</v>
      </c>
      <c r="E715" s="7">
        <f t="shared" si="64"/>
        <v>0.62491043317917294</v>
      </c>
      <c r="G715" s="8"/>
      <c r="H715" s="8">
        <f t="shared" si="63"/>
        <v>1.069166459948478E-3</v>
      </c>
      <c r="I715" s="8">
        <f t="shared" si="65"/>
        <v>1.1338854156145333E-3</v>
      </c>
      <c r="J715" s="8">
        <f t="shared" si="66"/>
        <v>4.1885432225048261E-9</v>
      </c>
    </row>
    <row r="716" spans="1:10" x14ac:dyDescent="0.25">
      <c r="A716" s="1">
        <v>33948</v>
      </c>
      <c r="B716" s="2">
        <v>2.1139999999999999</v>
      </c>
      <c r="C716" s="3">
        <f t="shared" si="61"/>
        <v>3.3673215106587807E-2</v>
      </c>
      <c r="D716" s="7">
        <f t="shared" si="62"/>
        <v>0.62475435825874936</v>
      </c>
      <c r="E716" s="7">
        <f t="shared" si="64"/>
        <v>0.62641360272391156</v>
      </c>
      <c r="G716" s="8"/>
      <c r="H716" s="8">
        <f t="shared" si="63"/>
        <v>1.0743162263587968E-3</v>
      </c>
      <c r="I716" s="8">
        <f t="shared" si="65"/>
        <v>1.4152444891702196E-4</v>
      </c>
      <c r="J716" s="8">
        <f t="shared" si="66"/>
        <v>8.7010050006298574E-7</v>
      </c>
    </row>
    <row r="717" spans="1:10" x14ac:dyDescent="0.25">
      <c r="A717" s="1">
        <v>33949</v>
      </c>
      <c r="B717" s="2">
        <v>2.089</v>
      </c>
      <c r="C717" s="3">
        <f t="shared" si="61"/>
        <v>-1.1896404873617154E-2</v>
      </c>
      <c r="D717" s="7">
        <f t="shared" si="62"/>
        <v>0.61570891292977881</v>
      </c>
      <c r="E717" s="7">
        <f t="shared" si="64"/>
        <v>0.60438721978091881</v>
      </c>
      <c r="G717" s="8"/>
      <c r="H717" s="8">
        <f t="shared" si="63"/>
        <v>1.0000928444476624E-3</v>
      </c>
      <c r="I717" s="8">
        <f t="shared" si="65"/>
        <v>8.2080470963439211E-4</v>
      </c>
      <c r="J717" s="8">
        <f t="shared" si="66"/>
        <v>3.2144235284821365E-8</v>
      </c>
    </row>
    <row r="718" spans="1:10" x14ac:dyDescent="0.25">
      <c r="A718" s="1">
        <v>33952</v>
      </c>
      <c r="B718" s="2">
        <v>2.0299999999999998</v>
      </c>
      <c r="C718" s="3">
        <f t="shared" si="61"/>
        <v>-2.8649689520732893E-2</v>
      </c>
      <c r="D718" s="7">
        <f t="shared" si="62"/>
        <v>0.62203543997475597</v>
      </c>
      <c r="E718" s="7">
        <f t="shared" si="64"/>
        <v>0.60006098909792382</v>
      </c>
      <c r="G718" s="8"/>
      <c r="H718" s="8">
        <f t="shared" si="63"/>
        <v>9.8582666841116667E-4</v>
      </c>
      <c r="I718" s="8">
        <f t="shared" si="65"/>
        <v>1.0544281126008467E-3</v>
      </c>
      <c r="J718" s="8">
        <f t="shared" si="66"/>
        <v>4.7061581449097795E-9</v>
      </c>
    </row>
    <row r="719" spans="1:10" x14ac:dyDescent="0.25">
      <c r="A719" s="1">
        <v>33953</v>
      </c>
      <c r="B719" s="2">
        <v>2.097</v>
      </c>
      <c r="C719" s="3">
        <f t="shared" si="61"/>
        <v>3.247195886608701E-2</v>
      </c>
      <c r="D719" s="7">
        <f t="shared" si="62"/>
        <v>0.64501065316005557</v>
      </c>
      <c r="E719" s="7">
        <f t="shared" si="64"/>
        <v>0.60172001885646798</v>
      </c>
      <c r="G719" s="8"/>
      <c r="H719" s="8">
        <f t="shared" si="63"/>
        <v>9.912853691789957E-4</v>
      </c>
      <c r="I719" s="8">
        <f t="shared" si="65"/>
        <v>1.4384230373856935E-4</v>
      </c>
      <c r="J719" s="8">
        <f t="shared" si="66"/>
        <v>7.1815974916306672E-7</v>
      </c>
    </row>
    <row r="720" spans="1:10" x14ac:dyDescent="0.25">
      <c r="A720" s="1">
        <v>33954</v>
      </c>
      <c r="B720" s="2">
        <v>2.0720000000000001</v>
      </c>
      <c r="C720" s="3">
        <f t="shared" ref="C720:C783" si="67">LN(B720/B719)</f>
        <v>-1.1993427522546228E-2</v>
      </c>
      <c r="D720" s="7">
        <f t="shared" si="62"/>
        <v>0.64485303174671893</v>
      </c>
      <c r="E720" s="7">
        <f t="shared" si="64"/>
        <v>0.58089363369157521</v>
      </c>
      <c r="G720" s="8"/>
      <c r="H720" s="8">
        <f t="shared" si="63"/>
        <v>9.2385328860616553E-4</v>
      </c>
      <c r="I720" s="8">
        <f t="shared" si="65"/>
        <v>3.9119156197735006E-5</v>
      </c>
      <c r="J720" s="8">
        <f t="shared" si="66"/>
        <v>7.8275448504849836E-7</v>
      </c>
    </row>
    <row r="721" spans="1:10" x14ac:dyDescent="0.25">
      <c r="A721" s="1">
        <v>33955</v>
      </c>
      <c r="B721" s="2">
        <v>2.085</v>
      </c>
      <c r="C721" s="3">
        <f t="shared" si="67"/>
        <v>6.2545308535281053E-3</v>
      </c>
      <c r="D721" s="7">
        <f t="shared" si="62"/>
        <v>0.64642139681729738</v>
      </c>
      <c r="E721" s="7">
        <f t="shared" si="64"/>
        <v>0.55832252457722742</v>
      </c>
      <c r="G721" s="8"/>
      <c r="H721" s="8">
        <f t="shared" si="63"/>
        <v>8.5345391225267271E-4</v>
      </c>
      <c r="I721" s="8">
        <f t="shared" si="65"/>
        <v>1.1233832237127189E-5</v>
      </c>
      <c r="J721" s="8">
        <f t="shared" si="66"/>
        <v>7.0933466318139188E-7</v>
      </c>
    </row>
    <row r="722" spans="1:10" x14ac:dyDescent="0.25">
      <c r="A722" s="1">
        <v>33956</v>
      </c>
      <c r="B722" s="2">
        <v>2.0920000000000001</v>
      </c>
      <c r="C722" s="3">
        <f t="shared" si="67"/>
        <v>3.3516909519117643E-3</v>
      </c>
      <c r="D722" s="7">
        <f t="shared" si="62"/>
        <v>0.64533726609857811</v>
      </c>
      <c r="E722" s="7">
        <f t="shared" si="64"/>
        <v>0.53595360963238137</v>
      </c>
      <c r="G722" s="8"/>
      <c r="H722" s="8">
        <f t="shared" si="63"/>
        <v>7.8643743101431643E-4</v>
      </c>
      <c r="I722" s="8">
        <f t="shared" si="65"/>
        <v>8.7570206523400116E-4</v>
      </c>
      <c r="J722" s="8">
        <f t="shared" si="66"/>
        <v>7.9681749223741091E-9</v>
      </c>
    </row>
    <row r="723" spans="1:10" x14ac:dyDescent="0.25">
      <c r="A723" s="1">
        <v>33959</v>
      </c>
      <c r="B723" s="2">
        <v>2.0310000000000001</v>
      </c>
      <c r="C723" s="3">
        <f t="shared" si="67"/>
        <v>-2.9592263604428796E-2</v>
      </c>
      <c r="D723" s="7">
        <f t="shared" si="62"/>
        <v>0.57084650935929204</v>
      </c>
      <c r="E723" s="7">
        <f t="shared" si="64"/>
        <v>0.53836846533052884</v>
      </c>
      <c r="G723" s="8"/>
      <c r="H723" s="8">
        <f t="shared" si="63"/>
        <v>7.9354032707008577E-4</v>
      </c>
      <c r="I723" s="8">
        <f t="shared" si="65"/>
        <v>1.927161963430609E-4</v>
      </c>
      <c r="J723" s="8">
        <f t="shared" si="66"/>
        <v>3.6098963606388514E-7</v>
      </c>
    </row>
    <row r="724" spans="1:10" x14ac:dyDescent="0.25">
      <c r="A724" s="1">
        <v>33960</v>
      </c>
      <c r="B724" s="2">
        <v>2.0030000000000001</v>
      </c>
      <c r="C724" s="3">
        <f t="shared" si="67"/>
        <v>-1.3882225914566471E-2</v>
      </c>
      <c r="D724" s="7">
        <f t="shared" si="62"/>
        <v>0.56682363412799552</v>
      </c>
      <c r="E724" s="7">
        <f t="shared" si="64"/>
        <v>0.52189905063785091</v>
      </c>
      <c r="G724" s="8"/>
      <c r="H724" s="8">
        <f t="shared" si="63"/>
        <v>7.4573201658231368E-4</v>
      </c>
      <c r="I724" s="8">
        <f t="shared" si="65"/>
        <v>5.0195743195271441E-3</v>
      </c>
      <c r="J724" s="8">
        <f t="shared" si="66"/>
        <v>1.8265728030440772E-5</v>
      </c>
    </row>
    <row r="725" spans="1:10" x14ac:dyDescent="0.25">
      <c r="A725" s="1">
        <v>33961</v>
      </c>
      <c r="B725" s="2">
        <v>1.8660000000000001</v>
      </c>
      <c r="C725" s="3">
        <f t="shared" si="67"/>
        <v>-7.0848954258529065E-2</v>
      </c>
      <c r="D725" s="7">
        <f t="shared" si="62"/>
        <v>0.62302971330382584</v>
      </c>
      <c r="E725" s="7">
        <f t="shared" si="64"/>
        <v>0.62975468259086753</v>
      </c>
      <c r="G725" s="8"/>
      <c r="H725" s="8">
        <f t="shared" si="63"/>
        <v>1.0858068726765896E-3</v>
      </c>
      <c r="I725" s="8">
        <f t="shared" si="65"/>
        <v>5.6071261949913764E-4</v>
      </c>
      <c r="J725" s="8">
        <f t="shared" si="66"/>
        <v>2.7572397471998595E-7</v>
      </c>
    </row>
    <row r="726" spans="1:10" x14ac:dyDescent="0.25">
      <c r="A726" s="1">
        <v>33962</v>
      </c>
      <c r="B726" s="2">
        <v>1.8223333333333334</v>
      </c>
      <c r="C726" s="3">
        <f t="shared" si="67"/>
        <v>-2.3679371180399568E-2</v>
      </c>
      <c r="D726" s="7">
        <f t="shared" si="62"/>
        <v>0.62825542531173573</v>
      </c>
      <c r="E726" s="7">
        <f t="shared" si="64"/>
        <v>0.61751918328607647</v>
      </c>
      <c r="G726" s="8"/>
      <c r="H726" s="8">
        <f t="shared" si="63"/>
        <v>1.0440244811123968E-3</v>
      </c>
      <c r="I726" s="8">
        <f t="shared" si="65"/>
        <v>5.8824251180141028E-4</v>
      </c>
      <c r="J726" s="8">
        <f t="shared" si="66"/>
        <v>2.0773720354900109E-7</v>
      </c>
    </row>
    <row r="727" spans="1:10" x14ac:dyDescent="0.25">
      <c r="A727" s="1">
        <v>33963</v>
      </c>
      <c r="B727" s="2">
        <v>1.7786666666666668</v>
      </c>
      <c r="C727" s="3">
        <f t="shared" si="67"/>
        <v>-2.4253711299539505E-2</v>
      </c>
      <c r="D727" s="7">
        <f t="shared" si="62"/>
        <v>0.62946357113962181</v>
      </c>
      <c r="E727" s="7">
        <f t="shared" si="64"/>
        <v>0.60669874985279393</v>
      </c>
      <c r="G727" s="8"/>
      <c r="H727" s="8">
        <f t="shared" si="63"/>
        <v>1.007757352697996E-3</v>
      </c>
      <c r="I727" s="8">
        <f t="shared" si="65"/>
        <v>6.1785088900206226E-4</v>
      </c>
      <c r="J727" s="8">
        <f t="shared" si="66"/>
        <v>1.5202705043186849E-7</v>
      </c>
    </row>
    <row r="728" spans="1:10" x14ac:dyDescent="0.25">
      <c r="A728" s="1">
        <v>33966</v>
      </c>
      <c r="B728" s="2">
        <v>1.7350000000000001</v>
      </c>
      <c r="C728" s="3">
        <f t="shared" si="67"/>
        <v>-2.4856606546390485E-2</v>
      </c>
      <c r="D728" s="7">
        <f t="shared" si="62"/>
        <v>0.62937360592143099</v>
      </c>
      <c r="E728" s="7">
        <f t="shared" si="64"/>
        <v>0.59728667309924732</v>
      </c>
      <c r="G728" s="8"/>
      <c r="H728" s="8">
        <f t="shared" si="63"/>
        <v>9.7673201878704214E-4</v>
      </c>
      <c r="I728" s="8">
        <f t="shared" si="65"/>
        <v>3.9168763862013875E-4</v>
      </c>
      <c r="J728" s="8">
        <f t="shared" si="66"/>
        <v>3.4227692676487624E-7</v>
      </c>
    </row>
    <row r="729" spans="1:10" x14ac:dyDescent="0.25">
      <c r="A729" s="1">
        <v>33967</v>
      </c>
      <c r="B729" s="2">
        <v>1.7010000000000001</v>
      </c>
      <c r="C729" s="3">
        <f t="shared" si="67"/>
        <v>-1.9791099985097815E-2</v>
      </c>
      <c r="D729" s="7">
        <f t="shared" si="62"/>
        <v>0.62581564585259264</v>
      </c>
      <c r="E729" s="7">
        <f t="shared" si="64"/>
        <v>0.58287905905468151</v>
      </c>
      <c r="G729" s="8"/>
      <c r="H729" s="8">
        <f t="shared" si="63"/>
        <v>9.3017932233941379E-4</v>
      </c>
      <c r="I729" s="8">
        <f t="shared" si="65"/>
        <v>1.2486135187393783E-5</v>
      </c>
      <c r="J729" s="8">
        <f t="shared" si="66"/>
        <v>8.4216078574523251E-7</v>
      </c>
    </row>
    <row r="730" spans="1:10" x14ac:dyDescent="0.25">
      <c r="A730" s="1">
        <v>33968</v>
      </c>
      <c r="B730" s="2">
        <v>1.6950000000000001</v>
      </c>
      <c r="C730" s="3">
        <f t="shared" si="67"/>
        <v>-3.5335725813111273E-3</v>
      </c>
      <c r="D730" s="7">
        <f t="shared" si="62"/>
        <v>0.49732423090062788</v>
      </c>
      <c r="E730" s="7">
        <f t="shared" si="64"/>
        <v>0.55953259372775799</v>
      </c>
      <c r="G730" s="8"/>
      <c r="H730" s="8">
        <f t="shared" si="63"/>
        <v>8.5715735371310687E-4</v>
      </c>
      <c r="I730" s="8">
        <f t="shared" si="65"/>
        <v>2.2381767439261271E-5</v>
      </c>
      <c r="J730" s="8">
        <f t="shared" si="66"/>
        <v>6.9685027943884269E-7</v>
      </c>
    </row>
    <row r="731" spans="1:10" x14ac:dyDescent="0.25">
      <c r="A731" s="1">
        <v>33969</v>
      </c>
      <c r="B731" s="2">
        <v>1.6870000000000001</v>
      </c>
      <c r="C731" s="3">
        <f t="shared" si="67"/>
        <v>-4.7309372685823336E-3</v>
      </c>
      <c r="D731" s="7">
        <f t="shared" si="62"/>
        <v>0.48502176803194474</v>
      </c>
      <c r="E731" s="7">
        <f t="shared" si="64"/>
        <v>0.53741540347165384</v>
      </c>
      <c r="G731" s="8"/>
      <c r="H731" s="8">
        <f t="shared" si="63"/>
        <v>7.9073323994141131E-4</v>
      </c>
      <c r="I731" s="8">
        <f t="shared" si="65"/>
        <v>1.6174119121774265E-3</v>
      </c>
      <c r="J731" s="8">
        <f t="shared" si="66"/>
        <v>6.8339762712990104E-7</v>
      </c>
    </row>
    <row r="732" spans="1:10" x14ac:dyDescent="0.25">
      <c r="A732" s="1">
        <v>33970</v>
      </c>
      <c r="B732" s="2">
        <v>1.6205000000000001</v>
      </c>
      <c r="C732" s="3">
        <f t="shared" si="67"/>
        <v>-4.0217059964366197E-2</v>
      </c>
      <c r="D732" s="7">
        <f t="shared" si="62"/>
        <v>0.48586053465550882</v>
      </c>
      <c r="E732" s="7">
        <f t="shared" si="64"/>
        <v>0.55932226817970065</v>
      </c>
      <c r="G732" s="8"/>
      <c r="H732" s="8">
        <f t="shared" si="63"/>
        <v>8.565130723660096E-4</v>
      </c>
      <c r="I732" s="8">
        <f t="shared" si="65"/>
        <v>1.7558188068143223E-3</v>
      </c>
      <c r="J732" s="8">
        <f t="shared" si="66"/>
        <v>8.0875080401161911E-7</v>
      </c>
    </row>
    <row r="733" spans="1:10" x14ac:dyDescent="0.25">
      <c r="A733" s="1">
        <v>33973</v>
      </c>
      <c r="B733" s="2">
        <v>1.554</v>
      </c>
      <c r="C733" s="3">
        <f t="shared" si="67"/>
        <v>-4.190249165400934E-2</v>
      </c>
      <c r="D733" s="7">
        <f t="shared" si="62"/>
        <v>0.50058491449646692</v>
      </c>
      <c r="E733" s="7">
        <f t="shared" si="64"/>
        <v>0.58221840578308748</v>
      </c>
      <c r="G733" s="8"/>
      <c r="H733" s="8">
        <f t="shared" si="63"/>
        <v>9.2807192890513319E-4</v>
      </c>
      <c r="I733" s="8">
        <f t="shared" si="65"/>
        <v>3.6561422600941653E-4</v>
      </c>
      <c r="J733" s="8">
        <f t="shared" si="66"/>
        <v>3.1635866754672619E-7</v>
      </c>
    </row>
    <row r="734" spans="1:10" x14ac:dyDescent="0.25">
      <c r="A734" s="1">
        <v>33974</v>
      </c>
      <c r="B734" s="2">
        <v>1.5840000000000001</v>
      </c>
      <c r="C734" s="3">
        <f t="shared" si="67"/>
        <v>1.9121041446778377E-2</v>
      </c>
      <c r="D734" s="7">
        <f t="shared" si="62"/>
        <v>0.51652676938710562</v>
      </c>
      <c r="E734" s="7">
        <f t="shared" si="64"/>
        <v>0.56800646566906854</v>
      </c>
      <c r="G734" s="8"/>
      <c r="H734" s="8">
        <f t="shared" si="63"/>
        <v>8.8331648197636343E-4</v>
      </c>
      <c r="I734" s="8">
        <f t="shared" si="65"/>
        <v>1.5962403219617808E-6</v>
      </c>
      <c r="J734" s="8">
        <f t="shared" si="66"/>
        <v>7.774305845430965E-7</v>
      </c>
    </row>
    <row r="735" spans="1:10" x14ac:dyDescent="0.25">
      <c r="A735" s="1">
        <v>33975</v>
      </c>
      <c r="B735" s="2">
        <v>1.5820000000000001</v>
      </c>
      <c r="C735" s="3">
        <f t="shared" si="67"/>
        <v>-1.2634240467720174E-3</v>
      </c>
      <c r="D735" s="7">
        <f t="shared" si="62"/>
        <v>0.51259481459442713</v>
      </c>
      <c r="E735" s="7">
        <f t="shared" si="64"/>
        <v>0.54498217100012525</v>
      </c>
      <c r="G735" s="8"/>
      <c r="H735" s="8">
        <f t="shared" si="63"/>
        <v>8.1315692459414039E-4</v>
      </c>
      <c r="I735" s="8">
        <f t="shared" si="65"/>
        <v>1.280011630810374E-4</v>
      </c>
      <c r="J735" s="8">
        <f t="shared" si="66"/>
        <v>4.6943841753460011E-7</v>
      </c>
    </row>
    <row r="736" spans="1:10" x14ac:dyDescent="0.25">
      <c r="A736" s="1">
        <v>33976</v>
      </c>
      <c r="B736" s="2">
        <v>1.6</v>
      </c>
      <c r="C736" s="3">
        <f t="shared" si="67"/>
        <v>1.1313759900273534E-2</v>
      </c>
      <c r="D736" s="7">
        <f t="shared" si="62"/>
        <v>0.48042783555677337</v>
      </c>
      <c r="E736" s="7">
        <f t="shared" si="64"/>
        <v>0.52639587604339655</v>
      </c>
      <c r="G736" s="8"/>
      <c r="H736" s="8">
        <f t="shared" si="63"/>
        <v>7.5863824316357267E-4</v>
      </c>
      <c r="I736" s="8">
        <f t="shared" si="65"/>
        <v>6.7387171463458918E-4</v>
      </c>
      <c r="J736" s="8">
        <f t="shared" si="66"/>
        <v>7.1853643588549732E-9</v>
      </c>
    </row>
    <row r="737" spans="1:10" x14ac:dyDescent="0.25">
      <c r="A737" s="1">
        <v>33977</v>
      </c>
      <c r="B737" s="2">
        <v>1.5589999999999999</v>
      </c>
      <c r="C737" s="3">
        <f t="shared" si="67"/>
        <v>-2.5959039170096208E-2</v>
      </c>
      <c r="D737" s="7">
        <f t="shared" si="62"/>
        <v>0.44035951710482385</v>
      </c>
      <c r="E737" s="7">
        <f t="shared" si="64"/>
        <v>0.52405058508352098</v>
      </c>
      <c r="G737" s="8"/>
      <c r="H737" s="8">
        <f t="shared" si="63"/>
        <v>7.5189326687578547E-4</v>
      </c>
      <c r="I737" s="8">
        <f t="shared" si="65"/>
        <v>1.2020768383585905E-3</v>
      </c>
      <c r="J737" s="8">
        <f t="shared" si="66"/>
        <v>2.0266524803301382E-7</v>
      </c>
    </row>
    <row r="738" spans="1:10" x14ac:dyDescent="0.25">
      <c r="A738" s="1">
        <v>33980</v>
      </c>
      <c r="B738" s="2">
        <v>1.6140000000000001</v>
      </c>
      <c r="C738" s="3">
        <f t="shared" si="67"/>
        <v>3.4670979772117638E-2</v>
      </c>
      <c r="D738" s="7">
        <f t="shared" si="62"/>
        <v>0.48586489182730691</v>
      </c>
      <c r="E738" s="7">
        <f t="shared" si="64"/>
        <v>0.53638873586805313</v>
      </c>
      <c r="G738" s="8"/>
      <c r="H738" s="8">
        <f t="shared" si="63"/>
        <v>7.8771492393190431E-4</v>
      </c>
      <c r="I738" s="8">
        <f t="shared" si="65"/>
        <v>9.925583968521483E-5</v>
      </c>
      <c r="J738" s="8">
        <f t="shared" si="66"/>
        <v>4.7397591068179027E-7</v>
      </c>
    </row>
    <row r="739" spans="1:10" x14ac:dyDescent="0.25">
      <c r="A739" s="1">
        <v>33981</v>
      </c>
      <c r="B739" s="2">
        <v>1.5980000000000001</v>
      </c>
      <c r="C739" s="3">
        <f t="shared" si="67"/>
        <v>-9.9627225036741252E-3</v>
      </c>
      <c r="D739" s="7">
        <f t="shared" ref="D739:D802" si="68">STDEV(C719:C739)*SQRT(365.25)</f>
        <v>0.48059156963479216</v>
      </c>
      <c r="E739" s="7">
        <f t="shared" si="64"/>
        <v>0.51740112274729244</v>
      </c>
      <c r="G739" s="8"/>
      <c r="H739" s="8">
        <f t="shared" si="63"/>
        <v>7.329333930736722E-4</v>
      </c>
      <c r="I739" s="8">
        <f t="shared" si="65"/>
        <v>7.608718297352574E-5</v>
      </c>
      <c r="J739" s="8">
        <f t="shared" si="66"/>
        <v>4.3144694372292578E-7</v>
      </c>
    </row>
    <row r="740" spans="1:10" x14ac:dyDescent="0.25">
      <c r="A740" s="1">
        <v>33982</v>
      </c>
      <c r="B740" s="2">
        <v>1.6120000000000001</v>
      </c>
      <c r="C740" s="3">
        <f t="shared" si="67"/>
        <v>8.7227967403537346E-3</v>
      </c>
      <c r="D740" s="7">
        <f t="shared" si="68"/>
        <v>0.45025198223154744</v>
      </c>
      <c r="E740" s="7">
        <f t="shared" si="64"/>
        <v>0.49861181788194464</v>
      </c>
      <c r="G740" s="8"/>
      <c r="H740" s="8">
        <f t="shared" ref="H740:H803" si="69">(E740^2)/365.25</f>
        <v>6.8066733725266951E-4</v>
      </c>
      <c r="I740" s="8">
        <f t="shared" si="65"/>
        <v>4.3565951007682325E-4</v>
      </c>
      <c r="J740" s="8">
        <f t="shared" si="66"/>
        <v>6.0028835377429343E-8</v>
      </c>
    </row>
    <row r="741" spans="1:10" x14ac:dyDescent="0.25">
      <c r="A741" s="1">
        <v>33983</v>
      </c>
      <c r="B741" s="2">
        <v>1.6459999999999999</v>
      </c>
      <c r="C741" s="3">
        <f t="shared" si="67"/>
        <v>2.0872458170441335E-2</v>
      </c>
      <c r="D741" s="7">
        <f t="shared" si="68"/>
        <v>0.47133061443957897</v>
      </c>
      <c r="E741" s="7">
        <f t="shared" ref="E741:E804" si="70">SQRT(alpha*(E740/SQRT(365.25))^2+(1-alpha)*C741^2)*SQRT(365.25)</f>
        <v>0.49141935976616202</v>
      </c>
      <c r="G741" s="8"/>
      <c r="H741" s="8">
        <f t="shared" si="69"/>
        <v>6.6117176496368127E-4</v>
      </c>
      <c r="I741" s="8">
        <f t="shared" ref="I741:I804" si="71">C742^2</f>
        <v>3.6887273567861131E-7</v>
      </c>
      <c r="J741" s="8">
        <f t="shared" ref="J741:J804" si="72">(H741-I741)^2</f>
        <v>4.3666046237689332E-7</v>
      </c>
    </row>
    <row r="742" spans="1:10" x14ac:dyDescent="0.25">
      <c r="A742" s="1">
        <v>33984</v>
      </c>
      <c r="B742" s="2">
        <v>1.647</v>
      </c>
      <c r="C742" s="3">
        <f t="shared" si="67"/>
        <v>6.0734894062524822E-4</v>
      </c>
      <c r="D742" s="7">
        <f t="shared" si="68"/>
        <v>0.46814146416861857</v>
      </c>
      <c r="E742" s="7">
        <f t="shared" si="70"/>
        <v>0.47147408801831819</v>
      </c>
      <c r="G742" s="8"/>
      <c r="H742" s="8">
        <f t="shared" si="69"/>
        <v>6.0859087110939046E-4</v>
      </c>
      <c r="I742" s="8">
        <f t="shared" si="71"/>
        <v>7.3324936311092333E-4</v>
      </c>
      <c r="J742" s="8">
        <f t="shared" si="72"/>
        <v>1.5539739628096234E-8</v>
      </c>
    </row>
    <row r="743" spans="1:10" x14ac:dyDescent="0.25">
      <c r="A743" s="1">
        <v>33987</v>
      </c>
      <c r="B743" s="2">
        <v>1.603</v>
      </c>
      <c r="C743" s="3">
        <f t="shared" si="67"/>
        <v>-2.7078577568087348E-2</v>
      </c>
      <c r="D743" s="7">
        <f t="shared" si="68"/>
        <v>0.4680342603913436</v>
      </c>
      <c r="E743" s="7">
        <f t="shared" si="70"/>
        <v>0.47530076153153061</v>
      </c>
      <c r="G743" s="8"/>
      <c r="H743" s="8">
        <f t="shared" si="69"/>
        <v>6.185100996918629E-4</v>
      </c>
      <c r="I743" s="8">
        <f t="shared" si="71"/>
        <v>1.0874818320651296E-3</v>
      </c>
      <c r="J743" s="8">
        <f t="shared" si="72"/>
        <v>2.1993448576518291E-7</v>
      </c>
    </row>
    <row r="744" spans="1:10" x14ac:dyDescent="0.25">
      <c r="A744" s="1">
        <v>33988</v>
      </c>
      <c r="B744" s="2">
        <v>1.5509999999999999</v>
      </c>
      <c r="C744" s="3">
        <f t="shared" si="67"/>
        <v>-3.2976989433014192E-2</v>
      </c>
      <c r="D744" s="7">
        <f t="shared" si="68"/>
        <v>0.47047460721709561</v>
      </c>
      <c r="E744" s="7">
        <f t="shared" si="70"/>
        <v>0.48942897521492695</v>
      </c>
      <c r="G744" s="8"/>
      <c r="H744" s="8">
        <f t="shared" si="69"/>
        <v>6.5582675367538282E-4</v>
      </c>
      <c r="I744" s="8">
        <f t="shared" si="71"/>
        <v>2.5294300511550898E-3</v>
      </c>
      <c r="J744" s="8">
        <f t="shared" si="72"/>
        <v>3.5103893163268307E-6</v>
      </c>
    </row>
    <row r="745" spans="1:10" x14ac:dyDescent="0.25">
      <c r="A745" s="1">
        <v>33989</v>
      </c>
      <c r="B745" s="2">
        <v>1.631</v>
      </c>
      <c r="C745" s="3">
        <f t="shared" si="67"/>
        <v>5.029343944447516E-2</v>
      </c>
      <c r="D745" s="7">
        <f t="shared" si="68"/>
        <v>0.53901282685548702</v>
      </c>
      <c r="E745" s="7">
        <f t="shared" si="70"/>
        <v>0.5422121200825547</v>
      </c>
      <c r="G745" s="8"/>
      <c r="H745" s="8">
        <f t="shared" si="69"/>
        <v>8.0491165821880547E-4</v>
      </c>
      <c r="I745" s="8">
        <f t="shared" si="71"/>
        <v>7.7357182480664326E-4</v>
      </c>
      <c r="J745" s="8">
        <f t="shared" si="72"/>
        <v>9.8218515830207928E-10</v>
      </c>
    </row>
    <row r="746" spans="1:10" x14ac:dyDescent="0.25">
      <c r="A746" s="1">
        <v>33990</v>
      </c>
      <c r="B746" s="2">
        <v>1.677</v>
      </c>
      <c r="C746" s="3">
        <f t="shared" si="67"/>
        <v>2.781315920219498E-2</v>
      </c>
      <c r="D746" s="7">
        <f t="shared" si="68"/>
        <v>0.48967635955303979</v>
      </c>
      <c r="E746" s="7">
        <f t="shared" si="70"/>
        <v>0.54137153729775545</v>
      </c>
      <c r="G746" s="8"/>
      <c r="H746" s="8">
        <f t="shared" si="69"/>
        <v>8.0241790936655714E-4</v>
      </c>
      <c r="I746" s="8">
        <f t="shared" si="71"/>
        <v>6.7472589388598622E-4</v>
      </c>
      <c r="J746" s="8">
        <f t="shared" si="72"/>
        <v>1.6305250817490363E-8</v>
      </c>
    </row>
    <row r="747" spans="1:10" x14ac:dyDescent="0.25">
      <c r="A747" s="1">
        <v>33991</v>
      </c>
      <c r="B747" s="2">
        <v>1.6339999999999999</v>
      </c>
      <c r="C747" s="3">
        <f t="shared" si="67"/>
        <v>-2.5975486403260792E-2</v>
      </c>
      <c r="D747" s="7">
        <f t="shared" si="68"/>
        <v>0.49135938027434983</v>
      </c>
      <c r="E747" s="7">
        <f t="shared" si="70"/>
        <v>0.53793306152681075</v>
      </c>
      <c r="G747" s="8"/>
      <c r="H747" s="8">
        <f t="shared" si="69"/>
        <v>7.9225729961288863E-4</v>
      </c>
      <c r="I747" s="8">
        <f t="shared" si="71"/>
        <v>1.4475264498828718E-3</v>
      </c>
      <c r="J747" s="8">
        <f t="shared" si="72"/>
        <v>4.2937765929554581E-7</v>
      </c>
    </row>
    <row r="748" spans="1:10" x14ac:dyDescent="0.25">
      <c r="A748" s="1">
        <v>33994</v>
      </c>
      <c r="B748" s="2">
        <v>1.573</v>
      </c>
      <c r="C748" s="3">
        <f t="shared" si="67"/>
        <v>-3.8046372361670328E-2</v>
      </c>
      <c r="D748" s="7">
        <f t="shared" si="68"/>
        <v>0.5043256406990696</v>
      </c>
      <c r="E748" s="7">
        <f t="shared" si="70"/>
        <v>0.55535242942565533</v>
      </c>
      <c r="G748" s="8"/>
      <c r="H748" s="8">
        <f t="shared" si="69"/>
        <v>8.4439786685551672E-4</v>
      </c>
      <c r="I748" s="8">
        <f t="shared" si="71"/>
        <v>1.0241973287301155E-4</v>
      </c>
      <c r="J748" s="8">
        <f t="shared" si="72"/>
        <v>5.5053155130816028E-7</v>
      </c>
    </row>
    <row r="749" spans="1:10" x14ac:dyDescent="0.25">
      <c r="A749" s="1">
        <v>33995</v>
      </c>
      <c r="B749" s="2">
        <v>1.589</v>
      </c>
      <c r="C749" s="3">
        <f t="shared" si="67"/>
        <v>1.0120263478438274E-2</v>
      </c>
      <c r="D749" s="7">
        <f t="shared" si="68"/>
        <v>0.50134092719420076</v>
      </c>
      <c r="E749" s="7">
        <f t="shared" si="70"/>
        <v>0.53558558771121156</v>
      </c>
      <c r="G749" s="8"/>
      <c r="H749" s="8">
        <f t="shared" si="69"/>
        <v>7.8535775979182449E-4</v>
      </c>
      <c r="I749" s="8">
        <f t="shared" si="71"/>
        <v>7.8315690550602037E-5</v>
      </c>
      <c r="J749" s="8">
        <f t="shared" si="72"/>
        <v>4.999084876769095E-7</v>
      </c>
    </row>
    <row r="750" spans="1:10" x14ac:dyDescent="0.25">
      <c r="A750" s="1">
        <v>33996</v>
      </c>
      <c r="B750" s="2">
        <v>1.575</v>
      </c>
      <c r="C750" s="3">
        <f t="shared" si="67"/>
        <v>-8.8496152769824993E-3</v>
      </c>
      <c r="D750" s="7">
        <f t="shared" si="68"/>
        <v>0.49718052783352173</v>
      </c>
      <c r="E750" s="7">
        <f t="shared" si="70"/>
        <v>0.51604542735802739</v>
      </c>
      <c r="G750" s="8"/>
      <c r="H750" s="8">
        <f t="shared" si="69"/>
        <v>7.2909755810302295E-4</v>
      </c>
      <c r="I750" s="8">
        <f t="shared" si="71"/>
        <v>6.7569888606595685E-5</v>
      </c>
      <c r="J750" s="8">
        <f t="shared" si="72"/>
        <v>4.3761885750937428E-7</v>
      </c>
    </row>
    <row r="751" spans="1:10" x14ac:dyDescent="0.25">
      <c r="A751" s="1">
        <v>33997</v>
      </c>
      <c r="B751" s="2">
        <v>1.5880000000000001</v>
      </c>
      <c r="C751" s="3">
        <f t="shared" si="67"/>
        <v>8.2200905473477411E-3</v>
      </c>
      <c r="D751" s="7">
        <f t="shared" si="68"/>
        <v>0.49964749300119249</v>
      </c>
      <c r="E751" s="7">
        <f t="shared" si="70"/>
        <v>0.49706805080712091</v>
      </c>
      <c r="G751" s="8"/>
      <c r="H751" s="8">
        <f t="shared" si="69"/>
        <v>6.7645899283556615E-4</v>
      </c>
      <c r="I751" s="8">
        <f t="shared" si="71"/>
        <v>3.1939524678888573E-5</v>
      </c>
      <c r="J751" s="8">
        <f t="shared" si="72"/>
        <v>4.1540534483296652E-7</v>
      </c>
    </row>
    <row r="752" spans="1:10" x14ac:dyDescent="0.25">
      <c r="A752" s="1">
        <v>33998</v>
      </c>
      <c r="B752" s="2">
        <v>1.597</v>
      </c>
      <c r="C752" s="3">
        <f t="shared" si="67"/>
        <v>5.6515064079313022E-3</v>
      </c>
      <c r="D752" s="7">
        <f t="shared" si="68"/>
        <v>0.50090512046754554</v>
      </c>
      <c r="E752" s="7">
        <f t="shared" si="70"/>
        <v>0.47785429488520487</v>
      </c>
      <c r="G752" s="8"/>
      <c r="H752" s="8">
        <f t="shared" si="69"/>
        <v>6.2517379093836095E-4</v>
      </c>
      <c r="I752" s="8">
        <f t="shared" si="71"/>
        <v>3.4636779504951726E-4</v>
      </c>
      <c r="J752" s="8">
        <f t="shared" si="72"/>
        <v>7.7732783343569923E-8</v>
      </c>
    </row>
    <row r="753" spans="1:10" x14ac:dyDescent="0.25">
      <c r="A753" s="1">
        <v>34001</v>
      </c>
      <c r="B753" s="2">
        <v>1.627</v>
      </c>
      <c r="C753" s="3">
        <f t="shared" si="67"/>
        <v>1.8610959004025485E-2</v>
      </c>
      <c r="D753" s="7">
        <f t="shared" si="68"/>
        <v>0.47988906025874289</v>
      </c>
      <c r="E753" s="7">
        <f t="shared" si="70"/>
        <v>0.46929913705265469</v>
      </c>
      <c r="G753" s="8"/>
      <c r="H753" s="8">
        <f t="shared" si="69"/>
        <v>6.0298885705233778E-4</v>
      </c>
      <c r="I753" s="8">
        <f t="shared" si="71"/>
        <v>1.3176431361006679E-3</v>
      </c>
      <c r="J753" s="8">
        <f t="shared" si="72"/>
        <v>5.1073073856208847E-7</v>
      </c>
    </row>
    <row r="754" spans="1:10" x14ac:dyDescent="0.25">
      <c r="A754" s="1">
        <v>34002</v>
      </c>
      <c r="B754" s="2">
        <v>1.569</v>
      </c>
      <c r="C754" s="3">
        <f t="shared" si="67"/>
        <v>-3.6299354486005228E-2</v>
      </c>
      <c r="D754" s="7">
        <f t="shared" si="68"/>
        <v>0.47140748033745739</v>
      </c>
      <c r="E754" s="7">
        <f t="shared" si="70"/>
        <v>0.4909296847000007</v>
      </c>
      <c r="G754" s="8"/>
      <c r="H754" s="8">
        <f t="shared" si="69"/>
        <v>6.5985477158012897E-4</v>
      </c>
      <c r="I754" s="8">
        <f t="shared" si="71"/>
        <v>7.8913145885343283E-5</v>
      </c>
      <c r="J754" s="8">
        <f t="shared" si="72"/>
        <v>3.3749317246490044E-7</v>
      </c>
    </row>
    <row r="755" spans="1:10" x14ac:dyDescent="0.25">
      <c r="A755" s="1">
        <v>34003</v>
      </c>
      <c r="B755" s="2">
        <v>1.583</v>
      </c>
      <c r="C755" s="3">
        <f t="shared" si="67"/>
        <v>8.8833071479794776E-3</v>
      </c>
      <c r="D755" s="7">
        <f t="shared" si="68"/>
        <v>0.46590668317544404</v>
      </c>
      <c r="E755" s="7">
        <f t="shared" si="70"/>
        <v>0.47342140096446972</v>
      </c>
      <c r="G755" s="8"/>
      <c r="H755" s="8">
        <f t="shared" si="69"/>
        <v>6.1362853632076987E-4</v>
      </c>
      <c r="I755" s="8">
        <f t="shared" si="71"/>
        <v>4.7825481156091651E-4</v>
      </c>
      <c r="J755" s="8">
        <f t="shared" si="72"/>
        <v>1.8326045355356536E-8</v>
      </c>
    </row>
    <row r="756" spans="1:10" x14ac:dyDescent="0.25">
      <c r="A756" s="1">
        <v>34004</v>
      </c>
      <c r="B756" s="2">
        <v>1.6180000000000001</v>
      </c>
      <c r="C756" s="3">
        <f t="shared" si="67"/>
        <v>2.1869037737424948E-2</v>
      </c>
      <c r="D756" s="7">
        <f t="shared" si="68"/>
        <v>0.47469365653930634</v>
      </c>
      <c r="E756" s="7">
        <f t="shared" si="70"/>
        <v>0.46924769970027619</v>
      </c>
      <c r="G756" s="8"/>
      <c r="H756" s="8">
        <f t="shared" si="69"/>
        <v>6.0285668357015906E-4</v>
      </c>
      <c r="I756" s="8">
        <f t="shared" si="71"/>
        <v>1.3258184079445647E-3</v>
      </c>
      <c r="J756" s="8">
        <f t="shared" si="72"/>
        <v>5.2267365491041412E-7</v>
      </c>
    </row>
    <row r="757" spans="1:10" x14ac:dyDescent="0.25">
      <c r="A757" s="1">
        <v>34005</v>
      </c>
      <c r="B757" s="2">
        <v>1.6779999999999999</v>
      </c>
      <c r="C757" s="3">
        <f t="shared" si="67"/>
        <v>3.6411789408714382E-2</v>
      </c>
      <c r="D757" s="7">
        <f t="shared" si="68"/>
        <v>0.49566034881153237</v>
      </c>
      <c r="E757" s="7">
        <f t="shared" si="70"/>
        <v>0.49112638034422607</v>
      </c>
      <c r="G757" s="8"/>
      <c r="H757" s="8">
        <f t="shared" si="69"/>
        <v>6.6038363167699224E-4</v>
      </c>
      <c r="I757" s="8">
        <f t="shared" si="71"/>
        <v>1.3584423367556339E-3</v>
      </c>
      <c r="J757" s="8">
        <f t="shared" si="72"/>
        <v>4.8728595573607E-7</v>
      </c>
    </row>
    <row r="758" spans="1:10" x14ac:dyDescent="0.25">
      <c r="A758" s="1">
        <v>34008</v>
      </c>
      <c r="B758" s="2">
        <v>1.7410000000000001</v>
      </c>
      <c r="C758" s="3">
        <f t="shared" si="67"/>
        <v>3.6857052741037691E-2</v>
      </c>
      <c r="D758" s="7">
        <f t="shared" si="68"/>
        <v>0.4995490261307366</v>
      </c>
      <c r="E758" s="7">
        <f t="shared" si="70"/>
        <v>0.51136393413112624</v>
      </c>
      <c r="G758" s="8"/>
      <c r="H758" s="8">
        <f t="shared" si="69"/>
        <v>7.1592901609873456E-4</v>
      </c>
      <c r="I758" s="8">
        <f t="shared" si="71"/>
        <v>1.0304614380920668E-3</v>
      </c>
      <c r="J758" s="8">
        <f t="shared" si="72"/>
        <v>9.8930644484991657E-8</v>
      </c>
    </row>
    <row r="759" spans="1:10" x14ac:dyDescent="0.25">
      <c r="A759" s="1">
        <v>34009</v>
      </c>
      <c r="B759" s="2">
        <v>1.6859999999999999</v>
      </c>
      <c r="C759" s="3">
        <f t="shared" si="67"/>
        <v>-3.2100801206388398E-2</v>
      </c>
      <c r="D759" s="7">
        <f t="shared" si="68"/>
        <v>0.50533246766787721</v>
      </c>
      <c r="E759" s="7">
        <f t="shared" si="70"/>
        <v>0.52022538504942883</v>
      </c>
      <c r="G759" s="8"/>
      <c r="H759" s="8">
        <f t="shared" si="69"/>
        <v>7.4095674537940173E-4</v>
      </c>
      <c r="I759" s="8">
        <f t="shared" si="71"/>
        <v>2.3419460676421349E-4</v>
      </c>
      <c r="J759" s="8">
        <f t="shared" si="72"/>
        <v>2.5680786513383927E-7</v>
      </c>
    </row>
    <row r="760" spans="1:10" x14ac:dyDescent="0.25">
      <c r="A760" s="1">
        <v>34010</v>
      </c>
      <c r="B760" s="2">
        <v>1.712</v>
      </c>
      <c r="C760" s="3">
        <f t="shared" si="67"/>
        <v>1.5303418139886706E-2</v>
      </c>
      <c r="D760" s="7">
        <f t="shared" si="68"/>
        <v>0.50532381238319568</v>
      </c>
      <c r="E760" s="7">
        <f t="shared" si="70"/>
        <v>0.50587174867442419</v>
      </c>
      <c r="G760" s="8"/>
      <c r="H760" s="8">
        <f t="shared" si="69"/>
        <v>7.0063306257883587E-4</v>
      </c>
      <c r="I760" s="8">
        <f t="shared" si="71"/>
        <v>3.6451507674118252E-4</v>
      </c>
      <c r="J760" s="8">
        <f t="shared" si="72"/>
        <v>1.1297530040356094E-7</v>
      </c>
    </row>
    <row r="761" spans="1:10" x14ac:dyDescent="0.25">
      <c r="A761" s="1">
        <v>34011</v>
      </c>
      <c r="B761" s="2">
        <v>1.7450000000000001</v>
      </c>
      <c r="C761" s="3">
        <f t="shared" si="67"/>
        <v>1.9092277934840109E-2</v>
      </c>
      <c r="D761" s="7">
        <f t="shared" si="68"/>
        <v>0.50919863025570045</v>
      </c>
      <c r="E761" s="7">
        <f t="shared" si="70"/>
        <v>0.49612246305655949</v>
      </c>
      <c r="G761" s="8"/>
      <c r="H761" s="8">
        <f t="shared" si="69"/>
        <v>6.7388774359837707E-4</v>
      </c>
      <c r="I761" s="8">
        <f t="shared" si="71"/>
        <v>4.1051562327014716E-4</v>
      </c>
      <c r="J761" s="8">
        <f t="shared" si="72"/>
        <v>6.9364873766187612E-8</v>
      </c>
    </row>
    <row r="762" spans="1:10" x14ac:dyDescent="0.25">
      <c r="A762" s="1">
        <v>34012</v>
      </c>
      <c r="B762" s="2">
        <v>1.71</v>
      </c>
      <c r="C762" s="3">
        <f t="shared" si="67"/>
        <v>-2.0261185139822082E-2</v>
      </c>
      <c r="D762" s="7">
        <f t="shared" si="68"/>
        <v>0.51285914553382517</v>
      </c>
      <c r="E762" s="7">
        <f t="shared" si="70"/>
        <v>0.48834722480624254</v>
      </c>
      <c r="G762" s="8"/>
      <c r="H762" s="8">
        <f t="shared" si="69"/>
        <v>6.5293090205601314E-4</v>
      </c>
      <c r="I762" s="8">
        <f t="shared" si="71"/>
        <v>2.5452781678623999E-4</v>
      </c>
      <c r="J762" s="8">
        <f t="shared" si="72"/>
        <v>1.5872501835247413E-7</v>
      </c>
    </row>
    <row r="763" spans="1:10" x14ac:dyDescent="0.25">
      <c r="A763" s="1">
        <v>34015</v>
      </c>
      <c r="B763" s="2">
        <v>1.7375</v>
      </c>
      <c r="C763" s="3">
        <f t="shared" si="67"/>
        <v>1.5953927942241684E-2</v>
      </c>
      <c r="D763" s="7">
        <f t="shared" si="68"/>
        <v>0.51618125499348566</v>
      </c>
      <c r="E763" s="7">
        <f t="shared" si="70"/>
        <v>0.47634448474540758</v>
      </c>
      <c r="G763" s="8"/>
      <c r="H763" s="8">
        <f t="shared" si="69"/>
        <v>6.2122948158074701E-4</v>
      </c>
      <c r="I763" s="8">
        <f t="shared" si="71"/>
        <v>2.4659651805850112E-4</v>
      </c>
      <c r="J763" s="8">
        <f t="shared" si="72"/>
        <v>1.4034985735746042E-7</v>
      </c>
    </row>
    <row r="764" spans="1:10" x14ac:dyDescent="0.25">
      <c r="A764" s="1">
        <v>34016</v>
      </c>
      <c r="B764" s="2">
        <v>1.7649999999999999</v>
      </c>
      <c r="C764" s="3">
        <f t="shared" si="67"/>
        <v>1.5703391928449762E-2</v>
      </c>
      <c r="D764" s="7">
        <f t="shared" si="68"/>
        <v>0.50197963481996322</v>
      </c>
      <c r="E764" s="7">
        <f t="shared" si="70"/>
        <v>0.46477517641615096</v>
      </c>
      <c r="G764" s="8"/>
      <c r="H764" s="8">
        <f t="shared" si="69"/>
        <v>5.9141947874788295E-4</v>
      </c>
      <c r="I764" s="8">
        <f t="shared" si="71"/>
        <v>3.2284605627401437E-4</v>
      </c>
      <c r="J764" s="8">
        <f t="shared" si="72"/>
        <v>7.2131683259327093E-8</v>
      </c>
    </row>
    <row r="765" spans="1:10" x14ac:dyDescent="0.25">
      <c r="A765" s="1">
        <v>34017</v>
      </c>
      <c r="B765" s="2">
        <v>1.7969999999999999</v>
      </c>
      <c r="C765" s="3">
        <f t="shared" si="67"/>
        <v>1.7967917416161907E-2</v>
      </c>
      <c r="D765" s="7">
        <f t="shared" si="68"/>
        <v>0.47668829438670651</v>
      </c>
      <c r="E765" s="7">
        <f t="shared" si="70"/>
        <v>0.45630068022300579</v>
      </c>
      <c r="G765" s="8"/>
      <c r="H765" s="8">
        <f t="shared" si="69"/>
        <v>5.700487632360788E-4</v>
      </c>
      <c r="I765" s="8">
        <f t="shared" si="71"/>
        <v>1.7158496572462162E-3</v>
      </c>
      <c r="J765" s="8">
        <f t="shared" si="72"/>
        <v>1.3128596887144302E-6</v>
      </c>
    </row>
    <row r="766" spans="1:10" x14ac:dyDescent="0.25">
      <c r="A766" s="1">
        <v>34018</v>
      </c>
      <c r="B766" s="2">
        <v>1.873</v>
      </c>
      <c r="C766" s="3">
        <f t="shared" si="67"/>
        <v>4.1422815660529598E-2</v>
      </c>
      <c r="D766" s="7">
        <f t="shared" si="68"/>
        <v>0.46322419945161997</v>
      </c>
      <c r="E766" s="7">
        <f t="shared" si="70"/>
        <v>0.49143785753753916</v>
      </c>
      <c r="G766" s="8"/>
      <c r="H766" s="8">
        <f t="shared" si="69"/>
        <v>6.6122154092015505E-4</v>
      </c>
      <c r="I766" s="8">
        <f t="shared" si="71"/>
        <v>3.0503956037390261E-4</v>
      </c>
      <c r="J766" s="8">
        <f t="shared" si="72"/>
        <v>1.2686560326585096E-7</v>
      </c>
    </row>
    <row r="767" spans="1:10" x14ac:dyDescent="0.25">
      <c r="A767" s="1">
        <v>34019</v>
      </c>
      <c r="B767" s="2">
        <v>1.9059999999999999</v>
      </c>
      <c r="C767" s="3">
        <f t="shared" si="67"/>
        <v>1.746538177005881E-2</v>
      </c>
      <c r="D767" s="7">
        <f t="shared" si="68"/>
        <v>0.45652702384343463</v>
      </c>
      <c r="E767" s="7">
        <f t="shared" si="70"/>
        <v>0.48079029979944549</v>
      </c>
      <c r="G767" s="8"/>
      <c r="H767" s="8">
        <f t="shared" si="69"/>
        <v>6.3287970535589515E-4</v>
      </c>
      <c r="I767" s="8">
        <f t="shared" si="71"/>
        <v>9.2184210708977973E-4</v>
      </c>
      <c r="J767" s="8">
        <f t="shared" si="72"/>
        <v>8.3499269615814905E-8</v>
      </c>
    </row>
    <row r="768" spans="1:10" x14ac:dyDescent="0.25">
      <c r="A768" s="1">
        <v>34022</v>
      </c>
      <c r="B768" s="2">
        <v>1.849</v>
      </c>
      <c r="C768" s="3">
        <f t="shared" si="67"/>
        <v>-3.0361852827022591E-2</v>
      </c>
      <c r="D768" s="7">
        <f t="shared" si="68"/>
        <v>0.4624820906604733</v>
      </c>
      <c r="E768" s="7">
        <f t="shared" si="70"/>
        <v>0.48944615542118952</v>
      </c>
      <c r="G768" s="8"/>
      <c r="H768" s="8">
        <f t="shared" si="69"/>
        <v>6.5587279686949536E-4</v>
      </c>
      <c r="I768" s="8">
        <f t="shared" si="71"/>
        <v>5.7767157878248741E-5</v>
      </c>
      <c r="J768" s="8">
        <f t="shared" si="72"/>
        <v>3.577303553931275E-7</v>
      </c>
    </row>
    <row r="769" spans="1:10" x14ac:dyDescent="0.25">
      <c r="A769" s="1">
        <v>34023</v>
      </c>
      <c r="B769" s="2">
        <v>1.835</v>
      </c>
      <c r="C769" s="3">
        <f t="shared" si="67"/>
        <v>-7.6004708984541702E-3</v>
      </c>
      <c r="D769" s="7">
        <f t="shared" si="68"/>
        <v>0.42562567907624221</v>
      </c>
      <c r="E769" s="7">
        <f t="shared" si="70"/>
        <v>0.47135396702861848</v>
      </c>
      <c r="G769" s="8"/>
      <c r="H769" s="8">
        <f t="shared" si="69"/>
        <v>6.0828080009203548E-4</v>
      </c>
      <c r="I769" s="8">
        <f t="shared" si="71"/>
        <v>4.9836423245334202E-5</v>
      </c>
      <c r="J769" s="8">
        <f t="shared" si="72"/>
        <v>3.1186012203170048E-7</v>
      </c>
    </row>
    <row r="770" spans="1:10" x14ac:dyDescent="0.25">
      <c r="A770" s="1">
        <v>34024</v>
      </c>
      <c r="B770" s="2">
        <v>1.8480000000000001</v>
      </c>
      <c r="C770" s="3">
        <f t="shared" si="67"/>
        <v>7.0594917129588163E-3</v>
      </c>
      <c r="D770" s="7">
        <f t="shared" si="68"/>
        <v>0.42545142528021124</v>
      </c>
      <c r="E770" s="7">
        <f t="shared" si="70"/>
        <v>0.45381083735280492</v>
      </c>
      <c r="G770" s="8"/>
      <c r="H770" s="8">
        <f t="shared" si="69"/>
        <v>5.6384469842259816E-4</v>
      </c>
      <c r="I770" s="8">
        <f t="shared" si="71"/>
        <v>6.0452162842449181E-4</v>
      </c>
      <c r="J770" s="8">
        <f t="shared" si="72"/>
        <v>1.6546126343789559E-9</v>
      </c>
    </row>
    <row r="771" spans="1:10" x14ac:dyDescent="0.25">
      <c r="A771" s="1">
        <v>34025</v>
      </c>
      <c r="B771" s="2">
        <v>1.8939999999999999</v>
      </c>
      <c r="C771" s="3">
        <f t="shared" si="67"/>
        <v>2.458702154439394E-2</v>
      </c>
      <c r="D771" s="7">
        <f t="shared" si="68"/>
        <v>0.42528225985166501</v>
      </c>
      <c r="E771" s="7">
        <f t="shared" si="70"/>
        <v>0.45511150890418905</v>
      </c>
      <c r="G771" s="8"/>
      <c r="H771" s="8">
        <f t="shared" si="69"/>
        <v>5.6708141146351201E-4</v>
      </c>
      <c r="I771" s="8">
        <f t="shared" si="71"/>
        <v>4.1076589757852507E-4</v>
      </c>
      <c r="J771" s="8">
        <f t="shared" si="72"/>
        <v>2.4434539881127544E-8</v>
      </c>
    </row>
    <row r="772" spans="1:10" x14ac:dyDescent="0.25">
      <c r="A772" s="1">
        <v>34026</v>
      </c>
      <c r="B772" s="2">
        <v>1.8560000000000001</v>
      </c>
      <c r="C772" s="3">
        <f t="shared" si="67"/>
        <v>-2.026736039987756E-2</v>
      </c>
      <c r="D772" s="7">
        <f t="shared" si="68"/>
        <v>0.44222761050261522</v>
      </c>
      <c r="E772" s="7">
        <f t="shared" si="70"/>
        <v>0.4500926870735652</v>
      </c>
      <c r="G772" s="8"/>
      <c r="H772" s="8">
        <f t="shared" si="69"/>
        <v>5.5464319495442105E-4</v>
      </c>
      <c r="I772" s="8">
        <f t="shared" si="71"/>
        <v>6.1515432685146335E-5</v>
      </c>
      <c r="J772" s="8">
        <f t="shared" si="72"/>
        <v>2.4317498992070233E-7</v>
      </c>
    </row>
    <row r="773" spans="1:10" x14ac:dyDescent="0.25">
      <c r="A773" s="1">
        <v>34029</v>
      </c>
      <c r="B773" s="2">
        <v>1.8414999999999999</v>
      </c>
      <c r="C773" s="3">
        <f t="shared" si="67"/>
        <v>-7.8431774610260054E-3</v>
      </c>
      <c r="D773" s="7">
        <f t="shared" si="68"/>
        <v>0.4467743290205734</v>
      </c>
      <c r="E773" s="7">
        <f t="shared" si="70"/>
        <v>0.43387954895006703</v>
      </c>
      <c r="G773" s="8"/>
      <c r="H773" s="8">
        <f t="shared" si="69"/>
        <v>5.1540441614541719E-4</v>
      </c>
      <c r="I773" s="8">
        <f t="shared" si="71"/>
        <v>6.2491863039683456E-5</v>
      </c>
      <c r="J773" s="8">
        <f t="shared" si="72"/>
        <v>2.0512978076075407E-7</v>
      </c>
    </row>
    <row r="774" spans="1:10" x14ac:dyDescent="0.25">
      <c r="A774" s="1">
        <v>34030</v>
      </c>
      <c r="B774" s="2">
        <v>1.827</v>
      </c>
      <c r="C774" s="3">
        <f t="shared" si="67"/>
        <v>-7.9051795071132611E-3</v>
      </c>
      <c r="D774" s="7">
        <f t="shared" si="68"/>
        <v>0.44763981411645243</v>
      </c>
      <c r="E774" s="7">
        <f t="shared" si="70"/>
        <v>0.41843552586151728</v>
      </c>
      <c r="G774" s="8"/>
      <c r="H774" s="8">
        <f t="shared" si="69"/>
        <v>4.793656106858439E-4</v>
      </c>
      <c r="I774" s="8">
        <f t="shared" si="71"/>
        <v>1.2314007260968347E-3</v>
      </c>
      <c r="J774" s="8">
        <f t="shared" si="72"/>
        <v>5.6555681481122217E-7</v>
      </c>
    </row>
    <row r="775" spans="1:10" x14ac:dyDescent="0.25">
      <c r="A775" s="1">
        <v>34031</v>
      </c>
      <c r="B775" s="2">
        <v>1.764</v>
      </c>
      <c r="C775" s="3">
        <f t="shared" si="67"/>
        <v>-3.5091319811270061E-2</v>
      </c>
      <c r="D775" s="7">
        <f t="shared" si="68"/>
        <v>0.44560243924418197</v>
      </c>
      <c r="E775" s="7">
        <f t="shared" si="70"/>
        <v>0.44378483341705199</v>
      </c>
      <c r="G775" s="8"/>
      <c r="H775" s="8">
        <f t="shared" si="69"/>
        <v>5.3920596405475862E-4</v>
      </c>
      <c r="I775" s="8">
        <f t="shared" si="71"/>
        <v>3.6446545874456568E-4</v>
      </c>
      <c r="J775" s="8">
        <f t="shared" si="72"/>
        <v>3.0534244196061564E-8</v>
      </c>
    </row>
    <row r="776" spans="1:10" x14ac:dyDescent="0.25">
      <c r="A776" s="1">
        <v>34032</v>
      </c>
      <c r="B776" s="2">
        <v>1.798</v>
      </c>
      <c r="C776" s="3">
        <f t="shared" si="67"/>
        <v>1.9090978464829027E-2</v>
      </c>
      <c r="D776" s="7">
        <f t="shared" si="68"/>
        <v>0.44900558081165326</v>
      </c>
      <c r="E776" s="7">
        <f t="shared" si="70"/>
        <v>0.43802560096271492</v>
      </c>
      <c r="G776" s="8"/>
      <c r="H776" s="8">
        <f t="shared" si="69"/>
        <v>5.2530164845652995E-4</v>
      </c>
      <c r="I776" s="8">
        <f t="shared" si="71"/>
        <v>3.7659085320694174E-5</v>
      </c>
      <c r="J776" s="8">
        <f t="shared" si="72"/>
        <v>2.3779526938168757E-7</v>
      </c>
    </row>
    <row r="777" spans="1:10" x14ac:dyDescent="0.25">
      <c r="A777" s="1">
        <v>34033</v>
      </c>
      <c r="B777" s="2">
        <v>1.7869999999999999</v>
      </c>
      <c r="C777" s="3">
        <f t="shared" si="67"/>
        <v>-6.136699872137644E-3</v>
      </c>
      <c r="D777" s="7">
        <f t="shared" si="68"/>
        <v>0.44618485211389641</v>
      </c>
      <c r="E777" s="7">
        <f t="shared" si="70"/>
        <v>0.42153752100456832</v>
      </c>
      <c r="G777" s="8"/>
      <c r="H777" s="8">
        <f t="shared" si="69"/>
        <v>4.8649933364730146E-4</v>
      </c>
      <c r="I777" s="8">
        <f t="shared" si="71"/>
        <v>4.1998991472179631E-4</v>
      </c>
      <c r="J777" s="8">
        <f t="shared" si="72"/>
        <v>4.4235028058083423E-9</v>
      </c>
    </row>
    <row r="778" spans="1:10" x14ac:dyDescent="0.25">
      <c r="A778" s="1">
        <v>34036</v>
      </c>
      <c r="B778" s="2">
        <v>1.8240000000000001</v>
      </c>
      <c r="C778" s="3">
        <f t="shared" si="67"/>
        <v>2.0493655474848705E-2</v>
      </c>
      <c r="D778" s="7">
        <f t="shared" si="68"/>
        <v>0.43019579727357077</v>
      </c>
      <c r="E778" s="7">
        <f t="shared" si="70"/>
        <v>0.41923846734667186</v>
      </c>
      <c r="G778" s="8"/>
      <c r="H778" s="8">
        <f t="shared" si="69"/>
        <v>4.8120709788688961E-4</v>
      </c>
      <c r="I778" s="8">
        <f t="shared" si="71"/>
        <v>2.6846897808912203E-3</v>
      </c>
      <c r="J778" s="8">
        <f t="shared" si="72"/>
        <v>4.855335934299964E-6</v>
      </c>
    </row>
    <row r="779" spans="1:10" x14ac:dyDescent="0.25">
      <c r="A779" s="1">
        <v>34037</v>
      </c>
      <c r="B779" s="2">
        <v>1.921</v>
      </c>
      <c r="C779" s="3">
        <f t="shared" si="67"/>
        <v>5.181399213427991E-2</v>
      </c>
      <c r="D779" s="7">
        <f t="shared" si="68"/>
        <v>0.45488911626849265</v>
      </c>
      <c r="E779" s="7">
        <f t="shared" si="70"/>
        <v>0.48969538161784165</v>
      </c>
      <c r="G779" s="8"/>
      <c r="H779" s="8">
        <f t="shared" si="69"/>
        <v>6.5654090835823016E-4</v>
      </c>
      <c r="I779" s="8">
        <f t="shared" si="71"/>
        <v>6.7570341908412566E-6</v>
      </c>
      <c r="J779" s="8">
        <f t="shared" si="72"/>
        <v>4.2221908312798105E-7</v>
      </c>
    </row>
    <row r="780" spans="1:10" x14ac:dyDescent="0.25">
      <c r="A780" s="1">
        <v>34038</v>
      </c>
      <c r="B780" s="2">
        <v>1.9259999999999999</v>
      </c>
      <c r="C780" s="3">
        <f t="shared" si="67"/>
        <v>2.5994295895140642E-3</v>
      </c>
      <c r="D780" s="7">
        <f t="shared" si="68"/>
        <v>0.42572714258360783</v>
      </c>
      <c r="E780" s="7">
        <f t="shared" si="70"/>
        <v>0.47001770743810939</v>
      </c>
      <c r="G780" s="8"/>
      <c r="H780" s="8">
        <f t="shared" si="69"/>
        <v>6.0483681123990748E-4</v>
      </c>
      <c r="I780" s="8">
        <f t="shared" si="71"/>
        <v>9.6366886090441125E-5</v>
      </c>
      <c r="J780" s="8">
        <f t="shared" si="72"/>
        <v>2.5854166478150392E-7</v>
      </c>
    </row>
    <row r="781" spans="1:10" x14ac:dyDescent="0.25">
      <c r="A781" s="1">
        <v>34039</v>
      </c>
      <c r="B781" s="2">
        <v>1.9450000000000001</v>
      </c>
      <c r="C781" s="3">
        <f t="shared" si="67"/>
        <v>9.816663694475895E-3</v>
      </c>
      <c r="D781" s="7">
        <f t="shared" si="68"/>
        <v>0.42422917102208652</v>
      </c>
      <c r="E781" s="7">
        <f t="shared" si="70"/>
        <v>0.45402509412825343</v>
      </c>
      <c r="G781" s="8"/>
      <c r="H781" s="8">
        <f t="shared" si="69"/>
        <v>5.6437723777732888E-4</v>
      </c>
      <c r="I781" s="8">
        <f t="shared" si="71"/>
        <v>2.4162695488796326E-4</v>
      </c>
      <c r="J781" s="8">
        <f t="shared" si="72"/>
        <v>1.0416774510516552E-7</v>
      </c>
    </row>
    <row r="782" spans="1:10" x14ac:dyDescent="0.25">
      <c r="A782" s="1">
        <v>34040</v>
      </c>
      <c r="B782" s="2">
        <v>1.915</v>
      </c>
      <c r="C782" s="3">
        <f t="shared" si="67"/>
        <v>-1.5544354437800344E-2</v>
      </c>
      <c r="D782" s="7">
        <f t="shared" si="68"/>
        <v>0.42938307671952547</v>
      </c>
      <c r="E782" s="7">
        <f t="shared" si="70"/>
        <v>0.44357476155750275</v>
      </c>
      <c r="G782" s="8"/>
      <c r="H782" s="8">
        <f t="shared" si="69"/>
        <v>5.3869560326022016E-4</v>
      </c>
      <c r="I782" s="8">
        <f t="shared" si="71"/>
        <v>6.643311747404864E-4</v>
      </c>
      <c r="J782" s="8">
        <f t="shared" si="72"/>
        <v>1.5784296821173087E-8</v>
      </c>
    </row>
    <row r="783" spans="1:10" x14ac:dyDescent="0.25">
      <c r="A783" s="1">
        <v>34043</v>
      </c>
      <c r="B783" s="2">
        <v>1.9650000000000001</v>
      </c>
      <c r="C783" s="3">
        <f t="shared" si="67"/>
        <v>2.5774622688615374E-2</v>
      </c>
      <c r="D783" s="7">
        <f t="shared" si="68"/>
        <v>0.4239323102512097</v>
      </c>
      <c r="E783" s="7">
        <f t="shared" si="70"/>
        <v>0.44767171517918708</v>
      </c>
      <c r="G783" s="8"/>
      <c r="H783" s="8">
        <f t="shared" si="69"/>
        <v>5.4869257925112985E-4</v>
      </c>
      <c r="I783" s="8">
        <f t="shared" si="71"/>
        <v>7.1928852305530025E-4</v>
      </c>
      <c r="J783" s="8">
        <f t="shared" si="72"/>
        <v>2.9102976042435664E-8</v>
      </c>
    </row>
    <row r="784" spans="1:10" x14ac:dyDescent="0.25">
      <c r="A784" s="1">
        <v>34044</v>
      </c>
      <c r="B784" s="2">
        <v>1.913</v>
      </c>
      <c r="C784" s="3">
        <f t="shared" ref="C784:C847" si="73">LN(B784/B783)</f>
        <v>-2.681955486310875E-2</v>
      </c>
      <c r="D784" s="7">
        <f t="shared" si="68"/>
        <v>0.44379734892684325</v>
      </c>
      <c r="E784" s="7">
        <f t="shared" si="70"/>
        <v>0.45317552983432946</v>
      </c>
      <c r="G784" s="8"/>
      <c r="H784" s="8">
        <f t="shared" si="69"/>
        <v>5.6226710702429901E-4</v>
      </c>
      <c r="I784" s="8">
        <f t="shared" si="71"/>
        <v>2.5962546986782842E-3</v>
      </c>
      <c r="J784" s="8">
        <f t="shared" si="72"/>
        <v>4.137105523002378E-6</v>
      </c>
    </row>
    <row r="785" spans="1:10" x14ac:dyDescent="0.25">
      <c r="A785" s="1">
        <v>34045</v>
      </c>
      <c r="B785" s="2">
        <v>2.0129999999999999</v>
      </c>
      <c r="C785" s="3">
        <f t="shared" si="73"/>
        <v>5.0953456199538456E-2</v>
      </c>
      <c r="D785" s="7">
        <f t="shared" si="68"/>
        <v>0.48258321307087182</v>
      </c>
      <c r="E785" s="7">
        <f t="shared" si="70"/>
        <v>0.5142787506296379</v>
      </c>
      <c r="G785" s="8"/>
      <c r="H785" s="8">
        <f t="shared" si="69"/>
        <v>7.2411398589782689E-4</v>
      </c>
      <c r="I785" s="8">
        <f t="shared" si="71"/>
        <v>7.9248024304802092E-5</v>
      </c>
      <c r="J785" s="8">
        <f t="shared" si="72"/>
        <v>4.1585210842129659E-7</v>
      </c>
    </row>
    <row r="786" spans="1:10" x14ac:dyDescent="0.25">
      <c r="A786" s="1">
        <v>34046</v>
      </c>
      <c r="B786" s="2">
        <v>2.0310000000000001</v>
      </c>
      <c r="C786" s="3">
        <f t="shared" si="73"/>
        <v>8.9021359405932511E-3</v>
      </c>
      <c r="D786" s="7">
        <f t="shared" si="68"/>
        <v>0.4800411199551613</v>
      </c>
      <c r="E786" s="7">
        <f t="shared" si="70"/>
        <v>0.4957223447482631</v>
      </c>
      <c r="G786" s="8"/>
      <c r="H786" s="8">
        <f t="shared" si="69"/>
        <v>6.7280121309436225E-4</v>
      </c>
      <c r="I786" s="8">
        <f t="shared" si="71"/>
        <v>7.3980439545517245E-4</v>
      </c>
      <c r="J786" s="8">
        <f t="shared" si="72"/>
        <v>4.4894264464759881E-9</v>
      </c>
    </row>
    <row r="787" spans="1:10" x14ac:dyDescent="0.25">
      <c r="A787" s="1">
        <v>34047</v>
      </c>
      <c r="B787" s="2">
        <v>2.0870000000000002</v>
      </c>
      <c r="C787" s="3">
        <f t="shared" si="73"/>
        <v>2.719934549681614E-2</v>
      </c>
      <c r="D787" s="7">
        <f t="shared" si="68"/>
        <v>0.46418398174908843</v>
      </c>
      <c r="E787" s="7">
        <f t="shared" si="70"/>
        <v>0.49768261234744665</v>
      </c>
      <c r="G787" s="8"/>
      <c r="H787" s="8">
        <f t="shared" si="69"/>
        <v>6.7813273821486339E-4</v>
      </c>
      <c r="I787" s="8">
        <f t="shared" si="71"/>
        <v>4.7514880854791503E-4</v>
      </c>
      <c r="J787" s="8">
        <f t="shared" si="72"/>
        <v>4.1202475703036635E-8</v>
      </c>
    </row>
    <row r="788" spans="1:10" x14ac:dyDescent="0.25">
      <c r="A788" s="1">
        <v>34050</v>
      </c>
      <c r="B788" s="2">
        <v>2.0419999999999998</v>
      </c>
      <c r="C788" s="3">
        <f t="shared" si="73"/>
        <v>-2.1797908352590049E-2</v>
      </c>
      <c r="D788" s="7">
        <f t="shared" si="68"/>
        <v>0.47394175483899215</v>
      </c>
      <c r="E788" s="7">
        <f t="shared" si="70"/>
        <v>0.49172002372609075</v>
      </c>
      <c r="G788" s="8"/>
      <c r="H788" s="8">
        <f t="shared" si="69"/>
        <v>6.6198105881776106E-4</v>
      </c>
      <c r="I788" s="8">
        <f t="shared" si="71"/>
        <v>1.3010645517499567E-3</v>
      </c>
      <c r="J788" s="8">
        <f t="shared" si="72"/>
        <v>4.0842771093841575E-7</v>
      </c>
    </row>
    <row r="789" spans="1:10" x14ac:dyDescent="0.25">
      <c r="A789" s="1">
        <v>34051</v>
      </c>
      <c r="B789" s="2">
        <v>2.117</v>
      </c>
      <c r="C789" s="3">
        <f t="shared" si="73"/>
        <v>3.6070272410254359E-2</v>
      </c>
      <c r="D789" s="7">
        <f t="shared" si="68"/>
        <v>0.46876939459370964</v>
      </c>
      <c r="E789" s="7">
        <f t="shared" si="70"/>
        <v>0.51025730162716476</v>
      </c>
      <c r="G789" s="8"/>
      <c r="H789" s="8">
        <f t="shared" si="69"/>
        <v>7.1283371352179445E-4</v>
      </c>
      <c r="I789" s="8">
        <f t="shared" si="71"/>
        <v>2.431218140157879E-3</v>
      </c>
      <c r="J789" s="8">
        <f t="shared" si="72"/>
        <v>2.9528450377054244E-6</v>
      </c>
    </row>
    <row r="790" spans="1:10" x14ac:dyDescent="0.25">
      <c r="A790" s="1">
        <v>34052</v>
      </c>
      <c r="B790" s="2">
        <v>2.2240000000000002</v>
      </c>
      <c r="C790" s="3">
        <f t="shared" si="73"/>
        <v>4.9307384235607946E-2</v>
      </c>
      <c r="D790" s="7">
        <f t="shared" si="68"/>
        <v>0.496866423606177</v>
      </c>
      <c r="E790" s="7">
        <f t="shared" si="70"/>
        <v>0.55704989797291271</v>
      </c>
      <c r="G790" s="8"/>
      <c r="H790" s="8">
        <f t="shared" si="69"/>
        <v>8.4956766278338803E-4</v>
      </c>
      <c r="I790" s="8">
        <f t="shared" si="71"/>
        <v>8.9729806341761979E-3</v>
      </c>
      <c r="J790" s="8">
        <f t="shared" si="72"/>
        <v>6.5989838303792968E-5</v>
      </c>
    </row>
    <row r="791" spans="1:10" x14ac:dyDescent="0.25">
      <c r="A791" s="1">
        <v>34053</v>
      </c>
      <c r="B791" s="2">
        <v>2.0230000000000001</v>
      </c>
      <c r="C791" s="3">
        <f t="shared" si="73"/>
        <v>-9.4725818202727588E-2</v>
      </c>
      <c r="D791" s="7">
        <f t="shared" si="68"/>
        <v>0.6594410251993752</v>
      </c>
      <c r="E791" s="7">
        <f t="shared" si="70"/>
        <v>0.73918772965464452</v>
      </c>
      <c r="G791" s="8"/>
      <c r="H791" s="8">
        <f t="shared" si="69"/>
        <v>1.4959575624147511E-3</v>
      </c>
      <c r="I791" s="8">
        <f t="shared" si="71"/>
        <v>5.7663184514230887E-4</v>
      </c>
      <c r="J791" s="8">
        <f t="shared" si="72"/>
        <v>8.4515977443849038E-7</v>
      </c>
    </row>
    <row r="792" spans="1:10" x14ac:dyDescent="0.25">
      <c r="A792" s="1">
        <v>34054</v>
      </c>
      <c r="B792" s="2">
        <v>1.9750000000000001</v>
      </c>
      <c r="C792" s="3">
        <f t="shared" si="73"/>
        <v>-2.4013159832523268E-2</v>
      </c>
      <c r="D792" s="7">
        <f t="shared" si="68"/>
        <v>0.66328507125310132</v>
      </c>
      <c r="E792" s="7">
        <f t="shared" si="70"/>
        <v>0.72088818742808969</v>
      </c>
      <c r="G792" s="8"/>
      <c r="H792" s="8">
        <f t="shared" si="69"/>
        <v>1.4228056913712706E-3</v>
      </c>
      <c r="I792" s="8">
        <f t="shared" si="71"/>
        <v>6.7540052703371565E-4</v>
      </c>
      <c r="J792" s="8">
        <f t="shared" si="72"/>
        <v>5.586144796784476E-7</v>
      </c>
    </row>
    <row r="793" spans="1:10" x14ac:dyDescent="0.25">
      <c r="A793" s="1">
        <v>34057</v>
      </c>
      <c r="B793" s="2">
        <v>2.0270000000000001</v>
      </c>
      <c r="C793" s="3">
        <f t="shared" si="73"/>
        <v>2.5988469116777841E-2</v>
      </c>
      <c r="D793" s="7">
        <f t="shared" si="68"/>
        <v>0.66298579250928336</v>
      </c>
      <c r="E793" s="7">
        <f t="shared" si="70"/>
        <v>0.70566114514989164</v>
      </c>
      <c r="G793" s="8"/>
      <c r="H793" s="8">
        <f t="shared" si="69"/>
        <v>1.3633337488686008E-3</v>
      </c>
      <c r="I793" s="8">
        <f t="shared" si="71"/>
        <v>5.4358950633740336E-5</v>
      </c>
      <c r="J793" s="8">
        <f t="shared" si="72"/>
        <v>1.7134150224139935E-6</v>
      </c>
    </row>
    <row r="794" spans="1:10" x14ac:dyDescent="0.25">
      <c r="A794" s="1">
        <v>34058</v>
      </c>
      <c r="B794" s="2">
        <v>2.0419999999999998</v>
      </c>
      <c r="C794" s="3">
        <f t="shared" si="73"/>
        <v>7.3728522726106711E-3</v>
      </c>
      <c r="D794" s="7">
        <f t="shared" si="68"/>
        <v>0.66097327591384492</v>
      </c>
      <c r="E794" s="7">
        <f t="shared" si="70"/>
        <v>0.6781698961758359</v>
      </c>
      <c r="G794" s="8"/>
      <c r="H794" s="8">
        <f t="shared" si="69"/>
        <v>1.259177024172879E-3</v>
      </c>
      <c r="I794" s="8">
        <f t="shared" si="71"/>
        <v>1.7254606334095825E-4</v>
      </c>
      <c r="J794" s="8">
        <f t="shared" si="72"/>
        <v>1.180766845038503E-6</v>
      </c>
    </row>
    <row r="795" spans="1:10" x14ac:dyDescent="0.25">
      <c r="A795" s="1">
        <v>34059</v>
      </c>
      <c r="B795" s="2">
        <v>2.069</v>
      </c>
      <c r="C795" s="3">
        <f t="shared" si="73"/>
        <v>1.3135679020932198E-2</v>
      </c>
      <c r="D795" s="7">
        <f t="shared" si="68"/>
        <v>0.65933933121793598</v>
      </c>
      <c r="E795" s="7">
        <f t="shared" si="70"/>
        <v>0.65447171811508609</v>
      </c>
      <c r="G795" s="8"/>
      <c r="H795" s="8">
        <f t="shared" si="69"/>
        <v>1.1727124703970232E-3</v>
      </c>
      <c r="I795" s="8">
        <f t="shared" si="71"/>
        <v>2.4296272165350797E-4</v>
      </c>
      <c r="J795" s="8">
        <f t="shared" si="72"/>
        <v>8.6443459528862972E-7</v>
      </c>
    </row>
    <row r="796" spans="1:10" x14ac:dyDescent="0.25">
      <c r="A796" s="1">
        <v>34060</v>
      </c>
      <c r="B796" s="2">
        <v>2.0369999999999999</v>
      </c>
      <c r="C796" s="3">
        <f t="shared" si="73"/>
        <v>-1.5587261518737279E-2</v>
      </c>
      <c r="D796" s="7">
        <f t="shared" si="68"/>
        <v>0.64197078051102641</v>
      </c>
      <c r="E796" s="7">
        <f t="shared" si="70"/>
        <v>0.63349155577067062</v>
      </c>
      <c r="G796" s="8"/>
      <c r="H796" s="8">
        <f t="shared" si="69"/>
        <v>1.0987311464277748E-3</v>
      </c>
      <c r="I796" s="8">
        <f t="shared" si="71"/>
        <v>3.490962407443561E-5</v>
      </c>
      <c r="J796" s="8">
        <f t="shared" si="72"/>
        <v>1.1317162314221761E-6</v>
      </c>
    </row>
    <row r="797" spans="1:10" x14ac:dyDescent="0.25">
      <c r="A797" s="1">
        <v>34061</v>
      </c>
      <c r="B797" s="2">
        <v>2.0249999999999999</v>
      </c>
      <c r="C797" s="3">
        <f t="shared" si="73"/>
        <v>-5.9084366861662831E-3</v>
      </c>
      <c r="D797" s="7">
        <f t="shared" si="68"/>
        <v>0.64173292665101078</v>
      </c>
      <c r="E797" s="7">
        <f t="shared" si="70"/>
        <v>0.60859945164984453</v>
      </c>
      <c r="G797" s="8"/>
      <c r="H797" s="8">
        <f t="shared" si="69"/>
        <v>1.014081567552338E-3</v>
      </c>
      <c r="I797" s="8">
        <f t="shared" si="71"/>
        <v>1.0908978579083793E-3</v>
      </c>
      <c r="J797" s="8">
        <f t="shared" si="72"/>
        <v>5.9007424640636354E-9</v>
      </c>
    </row>
    <row r="798" spans="1:10" x14ac:dyDescent="0.25">
      <c r="A798" s="1">
        <v>34064</v>
      </c>
      <c r="B798" s="2">
        <v>2.093</v>
      </c>
      <c r="C798" s="3">
        <f t="shared" si="73"/>
        <v>3.3028742905360162E-2</v>
      </c>
      <c r="D798" s="7">
        <f t="shared" si="68"/>
        <v>0.64932491898670219</v>
      </c>
      <c r="E798" s="7">
        <f t="shared" si="70"/>
        <v>0.61043085953553344</v>
      </c>
      <c r="G798" s="8"/>
      <c r="H798" s="8">
        <f t="shared" si="69"/>
        <v>1.0201939336708834E-3</v>
      </c>
      <c r="I798" s="8">
        <f t="shared" si="71"/>
        <v>7.988409726358977E-4</v>
      </c>
      <c r="J798" s="8">
        <f t="shared" si="72"/>
        <v>4.8997133358955905E-8</v>
      </c>
    </row>
    <row r="799" spans="1:10" x14ac:dyDescent="0.25">
      <c r="A799" s="1">
        <v>34065</v>
      </c>
      <c r="B799" s="2">
        <v>2.153</v>
      </c>
      <c r="C799" s="3">
        <f t="shared" si="73"/>
        <v>2.8263774918363217E-2</v>
      </c>
      <c r="D799" s="7">
        <f t="shared" si="68"/>
        <v>0.65295713136011502</v>
      </c>
      <c r="E799" s="7">
        <f t="shared" si="70"/>
        <v>0.60513846933581961</v>
      </c>
      <c r="G799" s="8"/>
      <c r="H799" s="8">
        <f t="shared" si="69"/>
        <v>1.0025806079947944E-3</v>
      </c>
      <c r="I799" s="8">
        <f t="shared" si="71"/>
        <v>2.1563053648250606E-7</v>
      </c>
      <c r="J799" s="8">
        <f t="shared" si="72"/>
        <v>1.0047355480350022E-6</v>
      </c>
    </row>
    <row r="800" spans="1:10" x14ac:dyDescent="0.25">
      <c r="A800" s="1">
        <v>34066</v>
      </c>
      <c r="B800" s="2">
        <v>2.1539999999999999</v>
      </c>
      <c r="C800" s="3">
        <f t="shared" si="73"/>
        <v>4.6436035197086546E-4</v>
      </c>
      <c r="D800" s="7">
        <f t="shared" si="68"/>
        <v>0.62437595284940861</v>
      </c>
      <c r="E800" s="7">
        <f t="shared" si="70"/>
        <v>0.58056906897805094</v>
      </c>
      <c r="G800" s="8"/>
      <c r="H800" s="8">
        <f t="shared" si="69"/>
        <v>9.228212015168813E-4</v>
      </c>
      <c r="I800" s="8">
        <f t="shared" si="71"/>
        <v>1.1714516367572797E-3</v>
      </c>
      <c r="J800" s="8">
        <f t="shared" si="72"/>
        <v>6.1817093327829951E-8</v>
      </c>
    </row>
    <row r="801" spans="1:10" x14ac:dyDescent="0.25">
      <c r="A801" s="1">
        <v>34067</v>
      </c>
      <c r="B801" s="2">
        <v>2.2290000000000001</v>
      </c>
      <c r="C801" s="3">
        <f t="shared" si="73"/>
        <v>3.4226475669535121E-2</v>
      </c>
      <c r="D801" s="7">
        <f t="shared" si="68"/>
        <v>0.635569256783731</v>
      </c>
      <c r="E801" s="7">
        <f t="shared" si="70"/>
        <v>0.58675930917183594</v>
      </c>
      <c r="G801" s="8"/>
      <c r="H801" s="8">
        <f t="shared" si="69"/>
        <v>9.4260502915759117E-4</v>
      </c>
      <c r="I801" s="8">
        <f t="shared" si="71"/>
        <v>6.4868064336612004E-4</v>
      </c>
      <c r="J801" s="8">
        <f t="shared" si="72"/>
        <v>8.6391544562893559E-8</v>
      </c>
    </row>
    <row r="802" spans="1:10" x14ac:dyDescent="0.25">
      <c r="A802" s="1">
        <v>34068</v>
      </c>
      <c r="B802" s="2">
        <v>2.2865000000000002</v>
      </c>
      <c r="C802" s="3">
        <f t="shared" si="73"/>
        <v>2.5469209712241172E-2</v>
      </c>
      <c r="D802" s="7">
        <f t="shared" si="68"/>
        <v>0.6401907310547017</v>
      </c>
      <c r="E802" s="7">
        <f t="shared" si="70"/>
        <v>0.57943424834212809</v>
      </c>
      <c r="G802" s="8"/>
      <c r="H802" s="8">
        <f t="shared" si="69"/>
        <v>9.1921710650734283E-4</v>
      </c>
      <c r="I802" s="8">
        <f t="shared" si="71"/>
        <v>6.1685707701643778E-4</v>
      </c>
      <c r="J802" s="8">
        <f t="shared" si="72"/>
        <v>9.1421587433740976E-8</v>
      </c>
    </row>
    <row r="803" spans="1:10" x14ac:dyDescent="0.25">
      <c r="A803" s="1">
        <v>34071</v>
      </c>
      <c r="B803" s="2">
        <v>2.3439999999999999</v>
      </c>
      <c r="C803" s="3">
        <f t="shared" si="73"/>
        <v>2.4836607598793314E-2</v>
      </c>
      <c r="D803" s="7">
        <f t="shared" ref="D803:D866" si="74">STDEV(C783:C803)*SQRT(365.25)</f>
        <v>0.63554518050122966</v>
      </c>
      <c r="E803" s="7">
        <f t="shared" si="70"/>
        <v>0.57180105020004135</v>
      </c>
      <c r="G803" s="8"/>
      <c r="H803" s="8">
        <f t="shared" si="69"/>
        <v>8.9515794937678362E-4</v>
      </c>
      <c r="I803" s="8">
        <f t="shared" si="71"/>
        <v>1.0591880147486958E-4</v>
      </c>
      <c r="J803" s="8">
        <f t="shared" si="72"/>
        <v>6.2289843258093927E-7</v>
      </c>
    </row>
    <row r="804" spans="1:10" x14ac:dyDescent="0.25">
      <c r="A804" s="1">
        <v>34072</v>
      </c>
      <c r="B804" s="2">
        <v>2.3199999999999998</v>
      </c>
      <c r="C804" s="3">
        <f t="shared" si="73"/>
        <v>-1.0291686036547636E-2</v>
      </c>
      <c r="D804" s="7">
        <f t="shared" si="74"/>
        <v>0.63660717910638809</v>
      </c>
      <c r="E804" s="7">
        <f t="shared" si="70"/>
        <v>0.55137870531500133</v>
      </c>
      <c r="G804" s="8"/>
      <c r="H804" s="8">
        <f t="shared" ref="H804:H867" si="75">(E804^2)/365.25</f>
        <v>8.3235722566693234E-4</v>
      </c>
      <c r="I804" s="8">
        <f t="shared" si="71"/>
        <v>3.5298570742245487E-4</v>
      </c>
      <c r="J804" s="8">
        <f t="shared" si="72"/>
        <v>2.2979705250401539E-7</v>
      </c>
    </row>
    <row r="805" spans="1:10" x14ac:dyDescent="0.25">
      <c r="A805" s="1">
        <v>34073</v>
      </c>
      <c r="B805" s="2">
        <v>2.3639999999999999</v>
      </c>
      <c r="C805" s="3">
        <f t="shared" si="73"/>
        <v>1.878791386563327E-2</v>
      </c>
      <c r="D805" s="7">
        <f t="shared" si="74"/>
        <v>0.61935159983539145</v>
      </c>
      <c r="E805" s="7">
        <f t="shared" ref="E805:E868" si="76">SQRT(alpha*(E804/SQRT(365.25))^2+(1-alpha)*C805^2)*SQRT(365.25)</f>
        <v>0.53859661694586336</v>
      </c>
      <c r="G805" s="8"/>
      <c r="H805" s="8">
        <f t="shared" si="75"/>
        <v>7.942130480096621E-4</v>
      </c>
      <c r="I805" s="8">
        <f t="shared" ref="I805:I868" si="77">C806^2</f>
        <v>8.7940454740412272E-6</v>
      </c>
      <c r="J805" s="8">
        <f t="shared" ref="J805:J868" si="78">(H805-I805)^2</f>
        <v>6.1688300954404964E-7</v>
      </c>
    </row>
    <row r="806" spans="1:10" x14ac:dyDescent="0.25">
      <c r="A806" s="1">
        <v>34074</v>
      </c>
      <c r="B806" s="2">
        <v>2.3570000000000002</v>
      </c>
      <c r="C806" s="3">
        <f t="shared" si="73"/>
        <v>-2.9654755898575911E-3</v>
      </c>
      <c r="D806" s="7">
        <f t="shared" si="74"/>
        <v>0.59469849560492039</v>
      </c>
      <c r="E806" s="7">
        <f t="shared" si="76"/>
        <v>0.51697135106421144</v>
      </c>
      <c r="G806" s="8"/>
      <c r="H806" s="8">
        <f t="shared" si="75"/>
        <v>7.3171629793608811E-4</v>
      </c>
      <c r="I806" s="8">
        <f t="shared" si="77"/>
        <v>2.0512153217787396E-4</v>
      </c>
      <c r="J806" s="8">
        <f t="shared" si="78"/>
        <v>2.7730204732394843E-7</v>
      </c>
    </row>
    <row r="807" spans="1:10" x14ac:dyDescent="0.25">
      <c r="A807" s="1">
        <v>34075</v>
      </c>
      <c r="B807" s="2">
        <v>2.391</v>
      </c>
      <c r="C807" s="3">
        <f t="shared" si="73"/>
        <v>1.4322064522193508E-2</v>
      </c>
      <c r="D807" s="7">
        <f t="shared" si="74"/>
        <v>0.59535897899869128</v>
      </c>
      <c r="E807" s="7">
        <f t="shared" si="76"/>
        <v>0.50195094314242117</v>
      </c>
      <c r="G807" s="8"/>
      <c r="H807" s="8">
        <f t="shared" si="75"/>
        <v>6.8981450875172116E-4</v>
      </c>
      <c r="I807" s="8">
        <f t="shared" si="77"/>
        <v>5.019494323631278E-5</v>
      </c>
      <c r="J807" s="8">
        <f t="shared" si="78"/>
        <v>4.0911318859011982E-7</v>
      </c>
    </row>
    <row r="808" spans="1:10" x14ac:dyDescent="0.25">
      <c r="A808" s="1">
        <v>34078</v>
      </c>
      <c r="B808" s="2">
        <v>2.4079999999999999</v>
      </c>
      <c r="C808" s="3">
        <f t="shared" si="73"/>
        <v>7.0848389703868911E-3</v>
      </c>
      <c r="D808" s="7">
        <f t="shared" si="74"/>
        <v>0.58924987941091855</v>
      </c>
      <c r="E808" s="7">
        <f t="shared" si="76"/>
        <v>0.48307891395187519</v>
      </c>
      <c r="G808" s="8"/>
      <c r="H808" s="8">
        <f t="shared" si="75"/>
        <v>6.3891919809698353E-4</v>
      </c>
      <c r="I808" s="8">
        <f t="shared" si="77"/>
        <v>1.9658418542346854E-4</v>
      </c>
      <c r="J808" s="8">
        <f t="shared" si="78"/>
        <v>1.9566026343687868E-7</v>
      </c>
    </row>
    <row r="809" spans="1:10" x14ac:dyDescent="0.25">
      <c r="A809" s="1">
        <v>34079</v>
      </c>
      <c r="B809" s="2">
        <v>2.4420000000000002</v>
      </c>
      <c r="C809" s="3">
        <f t="shared" si="73"/>
        <v>1.4020848241938451E-2</v>
      </c>
      <c r="D809" s="7">
        <f t="shared" si="74"/>
        <v>0.57628060866427733</v>
      </c>
      <c r="E809" s="7">
        <f t="shared" si="76"/>
        <v>0.4695843721660643</v>
      </c>
      <c r="G809" s="8"/>
      <c r="H809" s="8">
        <f t="shared" si="75"/>
        <v>6.0372206045885494E-4</v>
      </c>
      <c r="I809" s="8">
        <f t="shared" si="77"/>
        <v>5.6710696690570666E-3</v>
      </c>
      <c r="J809" s="8">
        <f t="shared" si="78"/>
        <v>2.5678011786366012E-5</v>
      </c>
    </row>
    <row r="810" spans="1:10" x14ac:dyDescent="0.25">
      <c r="A810" s="1">
        <v>34080</v>
      </c>
      <c r="B810" s="2">
        <v>2.633</v>
      </c>
      <c r="C810" s="3">
        <f t="shared" si="73"/>
        <v>7.5306504825659426E-2</v>
      </c>
      <c r="D810" s="7">
        <f t="shared" si="74"/>
        <v>0.63115760733067183</v>
      </c>
      <c r="E810" s="7">
        <f t="shared" si="76"/>
        <v>0.60645179289712225</v>
      </c>
      <c r="G810" s="8"/>
      <c r="H810" s="8">
        <f t="shared" si="75"/>
        <v>1.006937103649922E-3</v>
      </c>
      <c r="I810" s="8">
        <f t="shared" si="77"/>
        <v>1.256338062638455E-3</v>
      </c>
      <c r="J810" s="8">
        <f t="shared" si="78"/>
        <v>6.2200838344399914E-8</v>
      </c>
    </row>
    <row r="811" spans="1:10" x14ac:dyDescent="0.25">
      <c r="A811" s="1">
        <v>34081</v>
      </c>
      <c r="B811" s="2">
        <v>2.7280000000000002</v>
      </c>
      <c r="C811" s="3">
        <f t="shared" si="73"/>
        <v>3.5444859467043385E-2</v>
      </c>
      <c r="D811" s="7">
        <f t="shared" si="74"/>
        <v>0.61805802342715999</v>
      </c>
      <c r="E811" s="7">
        <f t="shared" si="76"/>
        <v>0.6123987379030883</v>
      </c>
      <c r="G811" s="8"/>
      <c r="H811" s="8">
        <f t="shared" si="75"/>
        <v>1.026782242807106E-3</v>
      </c>
      <c r="I811" s="8">
        <f t="shared" si="77"/>
        <v>1.1961883061610153E-4</v>
      </c>
      <c r="J811" s="8">
        <f t="shared" si="78"/>
        <v>8.2294545641802614E-7</v>
      </c>
    </row>
    <row r="812" spans="1:10" x14ac:dyDescent="0.25">
      <c r="A812" s="1">
        <v>34082</v>
      </c>
      <c r="B812" s="2">
        <v>2.758</v>
      </c>
      <c r="C812" s="3">
        <f t="shared" si="73"/>
        <v>1.0937039389894394E-2</v>
      </c>
      <c r="D812" s="7">
        <f t="shared" si="74"/>
        <v>0.41600868646978217</v>
      </c>
      <c r="E812" s="7">
        <f t="shared" si="76"/>
        <v>0.59048028848544243</v>
      </c>
      <c r="G812" s="8"/>
      <c r="H812" s="8">
        <f t="shared" si="75"/>
        <v>9.5459814124531511E-4</v>
      </c>
      <c r="I812" s="8">
        <f t="shared" si="77"/>
        <v>3.0356975876487429E-2</v>
      </c>
      <c r="J812" s="8">
        <f t="shared" si="78"/>
        <v>8.6449981648586114E-4</v>
      </c>
    </row>
    <row r="813" spans="1:10" x14ac:dyDescent="0.25">
      <c r="A813" s="1">
        <v>34085</v>
      </c>
      <c r="B813" s="2">
        <v>2.3170000000000002</v>
      </c>
      <c r="C813" s="3">
        <f t="shared" si="73"/>
        <v>-0.1742325339208709</v>
      </c>
      <c r="D813" s="7">
        <f t="shared" si="74"/>
        <v>0.88220053801700371</v>
      </c>
      <c r="E813" s="7">
        <f t="shared" si="76"/>
        <v>1.0969046045348059</v>
      </c>
      <c r="G813" s="8"/>
      <c r="H813" s="8">
        <f t="shared" si="75"/>
        <v>3.2941812770695658E-3</v>
      </c>
      <c r="I813" s="8">
        <f t="shared" si="77"/>
        <v>1.861917902981006E-7</v>
      </c>
      <c r="J813" s="8">
        <f t="shared" si="78"/>
        <v>1.085040362184397E-5</v>
      </c>
    </row>
    <row r="814" spans="1:10" x14ac:dyDescent="0.25">
      <c r="A814" s="1">
        <v>34086</v>
      </c>
      <c r="B814" s="2">
        <v>2.3180000000000001</v>
      </c>
      <c r="C814" s="3">
        <f t="shared" si="73"/>
        <v>4.3149946732076115E-4</v>
      </c>
      <c r="D814" s="7">
        <f t="shared" si="74"/>
        <v>0.87890710113982728</v>
      </c>
      <c r="E814" s="7">
        <f t="shared" si="76"/>
        <v>1.0523616541218141</v>
      </c>
      <c r="G814" s="8"/>
      <c r="H814" s="8">
        <f t="shared" si="75"/>
        <v>3.0320740617823432E-3</v>
      </c>
      <c r="I814" s="8">
        <f t="shared" si="77"/>
        <v>2.3750705562807393E-4</v>
      </c>
      <c r="J814" s="8">
        <f t="shared" si="78"/>
        <v>7.809604751886036E-6</v>
      </c>
    </row>
    <row r="815" spans="1:10" x14ac:dyDescent="0.25">
      <c r="A815" s="1">
        <v>34087</v>
      </c>
      <c r="B815" s="2">
        <v>2.3540000000000001</v>
      </c>
      <c r="C815" s="3">
        <f t="shared" si="73"/>
        <v>1.5411263920524946E-2</v>
      </c>
      <c r="D815" s="7">
        <f t="shared" si="74"/>
        <v>0.87971058175247507</v>
      </c>
      <c r="E815" s="7">
        <f t="shared" si="76"/>
        <v>1.0130377402652171</v>
      </c>
      <c r="G815" s="8"/>
      <c r="H815" s="8">
        <f t="shared" si="75"/>
        <v>2.809706949217406E-3</v>
      </c>
      <c r="I815" s="8">
        <f t="shared" si="77"/>
        <v>5.8025884201563124E-5</v>
      </c>
      <c r="J815" s="8">
        <f t="shared" si="78"/>
        <v>7.5717486835667222E-6</v>
      </c>
    </row>
    <row r="816" spans="1:10" x14ac:dyDescent="0.25">
      <c r="A816" s="1">
        <v>34088</v>
      </c>
      <c r="B816" s="2">
        <v>2.3719999999999999</v>
      </c>
      <c r="C816" s="3">
        <f t="shared" si="73"/>
        <v>7.6174722973938753E-3</v>
      </c>
      <c r="D816" s="7">
        <f t="shared" si="74"/>
        <v>0.87928235993428572</v>
      </c>
      <c r="E816" s="7">
        <f t="shared" si="76"/>
        <v>0.97276527802208157</v>
      </c>
      <c r="G816" s="8"/>
      <c r="H816" s="8">
        <f t="shared" si="75"/>
        <v>2.590752323409658E-3</v>
      </c>
      <c r="I816" s="8">
        <f t="shared" si="77"/>
        <v>8.7347390331102041E-6</v>
      </c>
      <c r="J816" s="8">
        <f t="shared" si="78"/>
        <v>6.6668148060297037E-6</v>
      </c>
    </row>
    <row r="817" spans="1:10" x14ac:dyDescent="0.25">
      <c r="A817" s="1">
        <v>34089</v>
      </c>
      <c r="B817" s="2">
        <v>2.3650000000000002</v>
      </c>
      <c r="C817" s="3">
        <f t="shared" si="73"/>
        <v>-2.9554591915826219E-3</v>
      </c>
      <c r="D817" s="7">
        <f t="shared" si="74"/>
        <v>0.87505341382059643</v>
      </c>
      <c r="E817" s="7">
        <f t="shared" si="76"/>
        <v>0.93339707776412062</v>
      </c>
      <c r="G817" s="8"/>
      <c r="H817" s="8">
        <f t="shared" si="75"/>
        <v>2.3852980281412728E-3</v>
      </c>
      <c r="I817" s="8">
        <f t="shared" si="77"/>
        <v>1.0668703260730493E-3</v>
      </c>
      <c r="J817" s="8">
        <f t="shared" si="78"/>
        <v>1.7382516055808963E-6</v>
      </c>
    </row>
    <row r="818" spans="1:10" x14ac:dyDescent="0.25">
      <c r="A818" s="1">
        <v>34092</v>
      </c>
      <c r="B818" s="2">
        <v>2.2890000000000001</v>
      </c>
      <c r="C818" s="3">
        <f t="shared" si="73"/>
        <v>-3.2662980973466725E-2</v>
      </c>
      <c r="D818" s="7">
        <f t="shared" si="74"/>
        <v>0.88931977070961332</v>
      </c>
      <c r="E818" s="7">
        <f t="shared" si="76"/>
        <v>0.91264019616857328</v>
      </c>
      <c r="G818" s="8"/>
      <c r="H818" s="8">
        <f t="shared" si="75"/>
        <v>2.2803891243329552E-3</v>
      </c>
      <c r="I818" s="8">
        <f t="shared" si="77"/>
        <v>1.4782193617286183E-4</v>
      </c>
      <c r="J818" s="8">
        <f t="shared" si="78"/>
        <v>4.547842812017048E-6</v>
      </c>
    </row>
    <row r="819" spans="1:10" x14ac:dyDescent="0.25">
      <c r="A819" s="1">
        <v>34093</v>
      </c>
      <c r="B819" s="2">
        <v>2.3170000000000002</v>
      </c>
      <c r="C819" s="3">
        <f t="shared" si="73"/>
        <v>1.2158204479809583E-2</v>
      </c>
      <c r="D819" s="7">
        <f t="shared" si="74"/>
        <v>0.88189359165680825</v>
      </c>
      <c r="E819" s="7">
        <f t="shared" si="76"/>
        <v>0.87802761801531182</v>
      </c>
      <c r="G819" s="8"/>
      <c r="H819" s="8">
        <f t="shared" si="75"/>
        <v>2.1106981464685619E-3</v>
      </c>
      <c r="I819" s="8">
        <f t="shared" si="77"/>
        <v>1.678202427997E-3</v>
      </c>
      <c r="J819" s="8">
        <f t="shared" si="78"/>
        <v>1.8705254649623258E-7</v>
      </c>
    </row>
    <row r="820" spans="1:10" x14ac:dyDescent="0.25">
      <c r="A820" s="1">
        <v>34094</v>
      </c>
      <c r="B820" s="2">
        <v>2.2240000000000002</v>
      </c>
      <c r="C820" s="3">
        <f t="shared" si="73"/>
        <v>-4.0965869061903228E-2</v>
      </c>
      <c r="D820" s="7">
        <f t="shared" si="74"/>
        <v>0.89547213610772203</v>
      </c>
      <c r="E820" s="7">
        <f t="shared" si="76"/>
        <v>0.87084023030046265</v>
      </c>
      <c r="G820" s="8"/>
      <c r="H820" s="8">
        <f t="shared" si="75"/>
        <v>2.076283933496955E-3</v>
      </c>
      <c r="I820" s="8">
        <f t="shared" si="77"/>
        <v>5.1704337010481888E-4</v>
      </c>
      <c r="J820" s="8">
        <f t="shared" si="78"/>
        <v>2.4312311345274264E-6</v>
      </c>
    </row>
    <row r="821" spans="1:10" x14ac:dyDescent="0.25">
      <c r="A821" s="1">
        <v>34095</v>
      </c>
      <c r="B821" s="2">
        <v>2.1739999999999999</v>
      </c>
      <c r="C821" s="3">
        <f t="shared" si="73"/>
        <v>-2.2738587689318326E-2</v>
      </c>
      <c r="D821" s="7">
        <f t="shared" si="74"/>
        <v>0.901193704172637</v>
      </c>
      <c r="E821" s="7">
        <f t="shared" si="76"/>
        <v>0.84442044725328325</v>
      </c>
      <c r="G821" s="8"/>
      <c r="H821" s="8">
        <f t="shared" si="75"/>
        <v>1.9522132559601228E-3</v>
      </c>
      <c r="I821" s="8">
        <f t="shared" si="77"/>
        <v>3.0636994170580362E-5</v>
      </c>
      <c r="J821" s="8">
        <f t="shared" si="78"/>
        <v>3.6924553298730723E-6</v>
      </c>
    </row>
    <row r="822" spans="1:10" x14ac:dyDescent="0.25">
      <c r="A822" s="1">
        <v>34096</v>
      </c>
      <c r="B822" s="2">
        <v>2.1619999999999999</v>
      </c>
      <c r="C822" s="3">
        <f t="shared" si="73"/>
        <v>-5.5350694820011396E-3</v>
      </c>
      <c r="D822" s="7">
        <f t="shared" si="74"/>
        <v>0.88914579079060474</v>
      </c>
      <c r="E822" s="7">
        <f t="shared" si="76"/>
        <v>0.81067772476726263</v>
      </c>
      <c r="G822" s="8"/>
      <c r="H822" s="8">
        <f t="shared" si="75"/>
        <v>1.7993110840077359E-3</v>
      </c>
      <c r="I822" s="8">
        <f t="shared" si="77"/>
        <v>1.4216480989808855E-3</v>
      </c>
      <c r="J822" s="8">
        <f t="shared" si="78"/>
        <v>1.4262933025939103E-7</v>
      </c>
    </row>
    <row r="823" spans="1:10" x14ac:dyDescent="0.25">
      <c r="A823" s="1">
        <v>34099</v>
      </c>
      <c r="B823" s="2">
        <v>2.0819999999999999</v>
      </c>
      <c r="C823" s="3">
        <f t="shared" si="73"/>
        <v>-3.7704749024239446E-2</v>
      </c>
      <c r="D823" s="7">
        <f t="shared" si="74"/>
        <v>0.89323707093352289</v>
      </c>
      <c r="E823" s="7">
        <f t="shared" si="76"/>
        <v>0.80387947305898266</v>
      </c>
      <c r="G823" s="8"/>
      <c r="H823" s="8">
        <f t="shared" si="75"/>
        <v>1.7692599786600621E-3</v>
      </c>
      <c r="I823" s="8">
        <f t="shared" si="77"/>
        <v>1.2524094351874177E-3</v>
      </c>
      <c r="J823" s="8">
        <f t="shared" si="78"/>
        <v>2.6713448428796785E-7</v>
      </c>
    </row>
    <row r="824" spans="1:10" x14ac:dyDescent="0.25">
      <c r="A824" s="1">
        <v>34100</v>
      </c>
      <c r="B824" s="2">
        <v>2.157</v>
      </c>
      <c r="C824" s="3">
        <f t="shared" si="73"/>
        <v>3.5389397214242259E-2</v>
      </c>
      <c r="D824" s="7">
        <f t="shared" si="74"/>
        <v>0.90061205385943455</v>
      </c>
      <c r="E824" s="7">
        <f t="shared" si="76"/>
        <v>0.7944814527906614</v>
      </c>
      <c r="G824" s="8"/>
      <c r="H824" s="8">
        <f t="shared" si="75"/>
        <v>1.7281335491536206E-3</v>
      </c>
      <c r="I824" s="8">
        <f t="shared" si="77"/>
        <v>7.0405507122964705E-4</v>
      </c>
      <c r="J824" s="8">
        <f t="shared" si="78"/>
        <v>1.0487367289470822E-6</v>
      </c>
    </row>
    <row r="825" spans="1:10" x14ac:dyDescent="0.25">
      <c r="A825" s="1">
        <v>34101</v>
      </c>
      <c r="B825" s="2">
        <v>2.2149999999999999</v>
      </c>
      <c r="C825" s="3">
        <f t="shared" si="73"/>
        <v>2.6534036090079607E-2</v>
      </c>
      <c r="D825" s="7">
        <f t="shared" si="74"/>
        <v>0.9089396954786082</v>
      </c>
      <c r="E825" s="7">
        <f t="shared" si="76"/>
        <v>0.77552407293562819</v>
      </c>
      <c r="G825" s="8"/>
      <c r="H825" s="8">
        <f t="shared" si="75"/>
        <v>1.646646372902575E-3</v>
      </c>
      <c r="I825" s="8">
        <f t="shared" si="77"/>
        <v>6.2339401431973972E-4</v>
      </c>
      <c r="J825" s="8">
        <f t="shared" si="78"/>
        <v>1.0470453893453356E-6</v>
      </c>
    </row>
    <row r="826" spans="1:10" x14ac:dyDescent="0.25">
      <c r="A826" s="1">
        <v>34102</v>
      </c>
      <c r="B826" s="2">
        <v>2.2709999999999999</v>
      </c>
      <c r="C826" s="3">
        <f t="shared" si="73"/>
        <v>2.4967859626322392E-2</v>
      </c>
      <c r="D826" s="7">
        <f t="shared" si="74"/>
        <v>0.9119069644741421</v>
      </c>
      <c r="E826" s="7">
        <f t="shared" si="76"/>
        <v>0.75610740401394494</v>
      </c>
      <c r="G826" s="8"/>
      <c r="H826" s="8">
        <f t="shared" si="75"/>
        <v>1.5652249319772949E-3</v>
      </c>
      <c r="I826" s="8">
        <f t="shared" si="77"/>
        <v>1.5767931094156789E-5</v>
      </c>
      <c r="J826" s="8">
        <f t="shared" si="78"/>
        <v>2.4008169975857691E-6</v>
      </c>
    </row>
    <row r="827" spans="1:10" x14ac:dyDescent="0.25">
      <c r="A827" s="1">
        <v>34103</v>
      </c>
      <c r="B827" s="2">
        <v>2.262</v>
      </c>
      <c r="C827" s="3">
        <f t="shared" si="73"/>
        <v>-3.9708854294926198E-3</v>
      </c>
      <c r="D827" s="7">
        <f t="shared" si="74"/>
        <v>0.91193783218945523</v>
      </c>
      <c r="E827" s="7">
        <f t="shared" si="76"/>
        <v>0.72571753108007298</v>
      </c>
      <c r="G827" s="8"/>
      <c r="H827" s="8">
        <f t="shared" si="75"/>
        <v>1.441932744468054E-3</v>
      </c>
      <c r="I827" s="8">
        <f t="shared" si="77"/>
        <v>5.1657339704442966E-4</v>
      </c>
      <c r="J827" s="8">
        <f t="shared" si="78"/>
        <v>8.5628992186427582E-7</v>
      </c>
    </row>
    <row r="828" spans="1:10" x14ac:dyDescent="0.25">
      <c r="A828" s="1">
        <v>34106</v>
      </c>
      <c r="B828" s="2">
        <v>2.3140000000000001</v>
      </c>
      <c r="C828" s="3">
        <f t="shared" si="73"/>
        <v>2.2728251077556091E-2</v>
      </c>
      <c r="D828" s="7">
        <f t="shared" si="74"/>
        <v>0.91534613601428827</v>
      </c>
      <c r="E828" s="7">
        <f t="shared" si="76"/>
        <v>0.70694544080743815</v>
      </c>
      <c r="G828" s="8"/>
      <c r="H828" s="8">
        <f t="shared" si="75"/>
        <v>1.3683007700983519E-3</v>
      </c>
      <c r="I828" s="8">
        <f t="shared" si="77"/>
        <v>2.2536245301037254E-4</v>
      </c>
      <c r="J828" s="8">
        <f t="shared" si="78"/>
        <v>1.3063079966679025E-6</v>
      </c>
    </row>
    <row r="829" spans="1:10" x14ac:dyDescent="0.25">
      <c r="A829" s="1">
        <v>34107</v>
      </c>
      <c r="B829" s="2">
        <v>2.3490000000000002</v>
      </c>
      <c r="C829" s="3">
        <f t="shared" si="73"/>
        <v>1.5012076905291038E-2</v>
      </c>
      <c r="D829" s="7">
        <f t="shared" si="74"/>
        <v>0.91730814042018505</v>
      </c>
      <c r="E829" s="7">
        <f t="shared" si="76"/>
        <v>0.68304772557693227</v>
      </c>
      <c r="G829" s="8"/>
      <c r="H829" s="8">
        <f t="shared" si="75"/>
        <v>1.2773557711589873E-3</v>
      </c>
      <c r="I829" s="8">
        <f t="shared" si="77"/>
        <v>2.1257692892127531E-4</v>
      </c>
      <c r="J829" s="8">
        <f t="shared" si="78"/>
        <v>1.1337539828770825E-6</v>
      </c>
    </row>
    <row r="830" spans="1:10" x14ac:dyDescent="0.25">
      <c r="A830" s="1">
        <v>34108</v>
      </c>
      <c r="B830" s="2">
        <v>2.3149999999999999</v>
      </c>
      <c r="C830" s="3">
        <f t="shared" si="73"/>
        <v>-1.4580018138578406E-2</v>
      </c>
      <c r="D830" s="7">
        <f t="shared" si="74"/>
        <v>0.91640651378016613</v>
      </c>
      <c r="E830" s="7">
        <f t="shared" si="76"/>
        <v>0.66000614676790093</v>
      </c>
      <c r="G830" s="8"/>
      <c r="H830" s="8">
        <f t="shared" si="75"/>
        <v>1.19263001717019E-3</v>
      </c>
      <c r="I830" s="8">
        <f t="shared" si="77"/>
        <v>9.1155429013531847E-6</v>
      </c>
      <c r="J830" s="8">
        <f t="shared" si="78"/>
        <v>1.4007065108038411E-6</v>
      </c>
    </row>
    <row r="831" spans="1:10" x14ac:dyDescent="0.25">
      <c r="A831" s="1">
        <v>34109</v>
      </c>
      <c r="B831" s="2">
        <v>2.3220000000000001</v>
      </c>
      <c r="C831" s="3">
        <f t="shared" si="73"/>
        <v>3.0191957375024867E-3</v>
      </c>
      <c r="D831" s="7">
        <f t="shared" si="74"/>
        <v>0.85155171576425104</v>
      </c>
      <c r="E831" s="7">
        <f t="shared" si="76"/>
        <v>0.6334123240593833</v>
      </c>
      <c r="G831" s="8"/>
      <c r="H831" s="8">
        <f t="shared" si="75"/>
        <v>1.0984563238064591E-3</v>
      </c>
      <c r="I831" s="8">
        <f t="shared" si="77"/>
        <v>8.3694327671225265E-3</v>
      </c>
      <c r="J831" s="8">
        <f t="shared" si="78"/>
        <v>5.2867098439257167E-5</v>
      </c>
    </row>
    <row r="832" spans="1:10" x14ac:dyDescent="0.25">
      <c r="A832" s="1">
        <v>34110</v>
      </c>
      <c r="B832" s="2">
        <v>2.1190000000000002</v>
      </c>
      <c r="C832" s="3">
        <f t="shared" si="73"/>
        <v>-9.1484603989537644E-2</v>
      </c>
      <c r="D832" s="7">
        <f t="shared" si="74"/>
        <v>0.90182208110336282</v>
      </c>
      <c r="E832" s="7">
        <f t="shared" si="76"/>
        <v>0.7826432065344977</v>
      </c>
      <c r="G832" s="8"/>
      <c r="H832" s="8">
        <f t="shared" si="75"/>
        <v>1.6770168069393577E-3</v>
      </c>
      <c r="I832" s="8">
        <f t="shared" si="77"/>
        <v>2.8416568738744655E-3</v>
      </c>
      <c r="J832" s="8">
        <f t="shared" si="78"/>
        <v>1.3563864855106125E-6</v>
      </c>
    </row>
    <row r="833" spans="1:10" x14ac:dyDescent="0.25">
      <c r="A833" s="1">
        <v>34113</v>
      </c>
      <c r="B833" s="2">
        <v>2.0089999999999999</v>
      </c>
      <c r="C833" s="3">
        <f t="shared" si="73"/>
        <v>-5.3307193453364862E-2</v>
      </c>
      <c r="D833" s="7">
        <f t="shared" si="74"/>
        <v>0.9116890732002958</v>
      </c>
      <c r="E833" s="7">
        <f t="shared" si="76"/>
        <v>0.80397685040929079</v>
      </c>
      <c r="G833" s="8"/>
      <c r="H833" s="8">
        <f t="shared" si="75"/>
        <v>1.7696886406407752E-3</v>
      </c>
      <c r="I833" s="8">
        <f t="shared" si="77"/>
        <v>1.3433718938287717E-3</v>
      </c>
      <c r="J833" s="8">
        <f t="shared" si="78"/>
        <v>1.8174596861236986E-7</v>
      </c>
    </row>
    <row r="834" spans="1:10" x14ac:dyDescent="0.25">
      <c r="A834" s="1">
        <v>34114</v>
      </c>
      <c r="B834" s="2">
        <v>2.0840000000000001</v>
      </c>
      <c r="C834" s="3">
        <f t="shared" si="73"/>
        <v>3.6652038058323191E-2</v>
      </c>
      <c r="D834" s="7">
        <f t="shared" si="74"/>
        <v>0.61551994548794331</v>
      </c>
      <c r="E834" s="7">
        <f t="shared" si="76"/>
        <v>0.79623398983141602</v>
      </c>
      <c r="G834" s="8"/>
      <c r="H834" s="8">
        <f t="shared" si="75"/>
        <v>1.7357660959968666E-3</v>
      </c>
      <c r="I834" s="8">
        <f t="shared" si="77"/>
        <v>9.201273486919916E-7</v>
      </c>
      <c r="J834" s="8">
        <f t="shared" si="78"/>
        <v>3.0096905349348228E-6</v>
      </c>
    </row>
    <row r="835" spans="1:10" x14ac:dyDescent="0.25">
      <c r="A835" s="1">
        <v>34115</v>
      </c>
      <c r="B835" s="2">
        <v>2.0859999999999999</v>
      </c>
      <c r="C835" s="3">
        <f t="shared" si="73"/>
        <v>9.5923268746013425E-4</v>
      </c>
      <c r="D835" s="7">
        <f t="shared" si="74"/>
        <v>0.61560965325255312</v>
      </c>
      <c r="E835" s="7">
        <f t="shared" si="76"/>
        <v>0.76391626726804307</v>
      </c>
      <c r="G835" s="8"/>
      <c r="H835" s="8">
        <f t="shared" si="75"/>
        <v>1.597722281715921E-3</v>
      </c>
      <c r="I835" s="8">
        <f t="shared" si="77"/>
        <v>7.3821403697442239E-5</v>
      </c>
      <c r="J835" s="8">
        <f t="shared" si="78"/>
        <v>2.3222738860254907E-6</v>
      </c>
    </row>
    <row r="836" spans="1:10" x14ac:dyDescent="0.25">
      <c r="A836" s="1">
        <v>34116</v>
      </c>
      <c r="B836" s="2">
        <v>2.1040000000000001</v>
      </c>
      <c r="C836" s="3">
        <f t="shared" si="73"/>
        <v>8.5919382968828537E-3</v>
      </c>
      <c r="D836" s="7">
        <f t="shared" si="74"/>
        <v>0.61212311043559142</v>
      </c>
      <c r="E836" s="7">
        <f t="shared" si="76"/>
        <v>0.73435573086074624</v>
      </c>
      <c r="G836" s="8"/>
      <c r="H836" s="8">
        <f t="shared" si="75"/>
        <v>1.476463626141056E-3</v>
      </c>
      <c r="I836" s="8">
        <f t="shared" si="77"/>
        <v>3.0389954293016166E-4</v>
      </c>
      <c r="J836" s="8">
        <f t="shared" si="78"/>
        <v>1.3749065292362053E-6</v>
      </c>
    </row>
    <row r="837" spans="1:10" x14ac:dyDescent="0.25">
      <c r="A837" s="1">
        <v>34117</v>
      </c>
      <c r="B837" s="2">
        <v>2.141</v>
      </c>
      <c r="C837" s="3">
        <f t="shared" si="73"/>
        <v>1.7432714732082369E-2</v>
      </c>
      <c r="D837" s="7">
        <f t="shared" si="74"/>
        <v>0.61726647859148998</v>
      </c>
      <c r="E837" s="7">
        <f t="shared" si="76"/>
        <v>0.71077398195309516</v>
      </c>
      <c r="G837" s="8"/>
      <c r="H837" s="8">
        <f t="shared" si="75"/>
        <v>1.383161268778806E-3</v>
      </c>
      <c r="I837" s="8">
        <f t="shared" si="77"/>
        <v>7.8060972649269308E-5</v>
      </c>
      <c r="J837" s="8">
        <f t="shared" si="78"/>
        <v>1.7032867829574045E-6</v>
      </c>
    </row>
    <row r="838" spans="1:10" x14ac:dyDescent="0.25">
      <c r="A838" s="1">
        <v>34120</v>
      </c>
      <c r="B838" s="2">
        <v>2.16</v>
      </c>
      <c r="C838" s="3">
        <f t="shared" si="73"/>
        <v>8.8352120885278867E-3</v>
      </c>
      <c r="D838" s="7">
        <f t="shared" si="74"/>
        <v>0.61989053114148052</v>
      </c>
      <c r="E838" s="7">
        <f t="shared" si="76"/>
        <v>0.68357078337802413</v>
      </c>
      <c r="G838" s="8"/>
      <c r="H838" s="8">
        <f t="shared" si="75"/>
        <v>1.2793128429515279E-3</v>
      </c>
      <c r="I838" s="8">
        <f t="shared" si="77"/>
        <v>7.669966103788916E-5</v>
      </c>
      <c r="J838" s="8">
        <f t="shared" si="78"/>
        <v>1.4462784653124469E-6</v>
      </c>
    </row>
    <row r="839" spans="1:10" x14ac:dyDescent="0.25">
      <c r="A839" s="1">
        <v>34121</v>
      </c>
      <c r="B839" s="2">
        <v>2.1789999999999998</v>
      </c>
      <c r="C839" s="3">
        <f t="shared" si="73"/>
        <v>8.7578342664090848E-3</v>
      </c>
      <c r="D839" s="7">
        <f t="shared" si="74"/>
        <v>0.60927935926153143</v>
      </c>
      <c r="E839" s="7">
        <f t="shared" si="76"/>
        <v>0.65750817578042264</v>
      </c>
      <c r="G839" s="8"/>
      <c r="H839" s="8">
        <f t="shared" si="75"/>
        <v>1.1836194420755625E-3</v>
      </c>
      <c r="I839" s="8">
        <f t="shared" si="77"/>
        <v>1.0973600520544802E-3</v>
      </c>
      <c r="J839" s="8">
        <f t="shared" si="78"/>
        <v>7.4406823668091859E-9</v>
      </c>
    </row>
    <row r="840" spans="1:10" x14ac:dyDescent="0.25">
      <c r="A840" s="1">
        <v>34122</v>
      </c>
      <c r="B840" s="2">
        <v>2.1080000000000001</v>
      </c>
      <c r="C840" s="3">
        <f t="shared" si="73"/>
        <v>-3.3126425283366755E-2</v>
      </c>
      <c r="D840" s="7">
        <f t="shared" si="74"/>
        <v>0.61878906705556191</v>
      </c>
      <c r="E840" s="7">
        <f t="shared" si="76"/>
        <v>0.65559897118191246</v>
      </c>
      <c r="G840" s="8"/>
      <c r="H840" s="8">
        <f t="shared" si="75"/>
        <v>1.1767556769740784E-3</v>
      </c>
      <c r="I840" s="8">
        <f t="shared" si="77"/>
        <v>8.078423540527565E-6</v>
      </c>
      <c r="J840" s="8">
        <f t="shared" si="78"/>
        <v>1.3658065226929878E-6</v>
      </c>
    </row>
    <row r="841" spans="1:10" x14ac:dyDescent="0.25">
      <c r="A841" s="1">
        <v>34123</v>
      </c>
      <c r="B841" s="2">
        <v>2.1139999999999999</v>
      </c>
      <c r="C841" s="3">
        <f t="shared" si="73"/>
        <v>2.8422567689298526E-3</v>
      </c>
      <c r="D841" s="7">
        <f t="shared" si="74"/>
        <v>0.59827524392912823</v>
      </c>
      <c r="E841" s="7">
        <f t="shared" si="76"/>
        <v>0.62916157657142902</v>
      </c>
      <c r="G841" s="8"/>
      <c r="H841" s="8">
        <f t="shared" si="75"/>
        <v>1.083762599408203E-3</v>
      </c>
      <c r="I841" s="8">
        <f t="shared" si="77"/>
        <v>3.5870085723530627E-6</v>
      </c>
      <c r="J841" s="8">
        <f t="shared" si="78"/>
        <v>1.1667793070375776E-6</v>
      </c>
    </row>
    <row r="842" spans="1:10" x14ac:dyDescent="0.25">
      <c r="A842" s="1">
        <v>34124</v>
      </c>
      <c r="B842" s="2">
        <v>2.11</v>
      </c>
      <c r="C842" s="3">
        <f t="shared" si="73"/>
        <v>-1.8939399600708209E-3</v>
      </c>
      <c r="D842" s="7">
        <f t="shared" si="74"/>
        <v>0.59162272928374426</v>
      </c>
      <c r="E842" s="7">
        <f t="shared" si="76"/>
        <v>0.60369754521305408</v>
      </c>
      <c r="G842" s="8"/>
      <c r="H842" s="8">
        <f t="shared" si="75"/>
        <v>9.9781170731353189E-4</v>
      </c>
      <c r="I842" s="8">
        <f t="shared" si="77"/>
        <v>1.2745506050189502E-3</v>
      </c>
      <c r="J842" s="8">
        <f t="shared" si="78"/>
        <v>7.6584417503210002E-8</v>
      </c>
    </row>
    <row r="843" spans="1:10" x14ac:dyDescent="0.25">
      <c r="A843" s="1">
        <v>34127</v>
      </c>
      <c r="B843" s="2">
        <v>2.036</v>
      </c>
      <c r="C843" s="3">
        <f t="shared" si="73"/>
        <v>-3.5700848799698731E-2</v>
      </c>
      <c r="D843" s="7">
        <f t="shared" si="74"/>
        <v>0.60858468444923441</v>
      </c>
      <c r="E843" s="7">
        <f t="shared" si="76"/>
        <v>0.61032261658865439</v>
      </c>
      <c r="G843" s="8"/>
      <c r="H843" s="8">
        <f t="shared" si="75"/>
        <v>1.0198321596704221E-3</v>
      </c>
      <c r="I843" s="8">
        <f t="shared" si="77"/>
        <v>1.8710107033681699E-3</v>
      </c>
      <c r="J843" s="8">
        <f t="shared" si="78"/>
        <v>7.245049132514188E-7</v>
      </c>
    </row>
    <row r="844" spans="1:10" x14ac:dyDescent="0.25">
      <c r="A844" s="1">
        <v>34128</v>
      </c>
      <c r="B844" s="2">
        <v>2.1259999999999999</v>
      </c>
      <c r="C844" s="3">
        <f t="shared" si="73"/>
        <v>4.3255181231479888E-2</v>
      </c>
      <c r="D844" s="7">
        <f t="shared" si="74"/>
        <v>0.61752492370471501</v>
      </c>
      <c r="E844" s="7">
        <f t="shared" si="76"/>
        <v>0.63026330164969802</v>
      </c>
      <c r="G844" s="8"/>
      <c r="H844" s="8">
        <f t="shared" si="75"/>
        <v>1.0875614768141772E-3</v>
      </c>
      <c r="I844" s="8">
        <f t="shared" si="77"/>
        <v>4.3871861917462606E-4</v>
      </c>
      <c r="J844" s="8">
        <f t="shared" si="78"/>
        <v>4.2099705390985879E-7</v>
      </c>
    </row>
    <row r="845" spans="1:10" x14ac:dyDescent="0.25">
      <c r="A845" s="1">
        <v>34129</v>
      </c>
      <c r="B845" s="2">
        <v>2.1709999999999998</v>
      </c>
      <c r="C845" s="3">
        <f t="shared" si="73"/>
        <v>2.0945610976398518E-2</v>
      </c>
      <c r="D845" s="7">
        <f t="shared" si="74"/>
        <v>0.60565745836387364</v>
      </c>
      <c r="E845" s="7">
        <f t="shared" si="76"/>
        <v>0.61512133523661305</v>
      </c>
      <c r="G845" s="8"/>
      <c r="H845" s="8">
        <f t="shared" si="75"/>
        <v>1.035932257531208E-3</v>
      </c>
      <c r="I845" s="8">
        <f t="shared" si="77"/>
        <v>1.9362392127607851E-4</v>
      </c>
      <c r="J845" s="8">
        <f t="shared" si="78"/>
        <v>7.094833333248843E-7</v>
      </c>
    </row>
    <row r="846" spans="1:10" x14ac:dyDescent="0.25">
      <c r="A846" s="1">
        <v>34130</v>
      </c>
      <c r="B846" s="2">
        <v>2.141</v>
      </c>
      <c r="C846" s="3">
        <f t="shared" si="73"/>
        <v>-1.3914881288608915E-2</v>
      </c>
      <c r="D846" s="7">
        <f t="shared" si="74"/>
        <v>0.59710260233172374</v>
      </c>
      <c r="E846" s="7">
        <f t="shared" si="76"/>
        <v>0.59488984044572923</v>
      </c>
      <c r="G846" s="8"/>
      <c r="H846" s="8">
        <f t="shared" si="75"/>
        <v>9.6890875363598954E-4</v>
      </c>
      <c r="I846" s="8">
        <f t="shared" si="77"/>
        <v>2.9357446670386631E-4</v>
      </c>
      <c r="J846" s="8">
        <f t="shared" si="78"/>
        <v>4.5607639910611936E-7</v>
      </c>
    </row>
    <row r="847" spans="1:10" x14ac:dyDescent="0.25">
      <c r="A847" s="1">
        <v>34131</v>
      </c>
      <c r="B847" s="2">
        <v>2.1779999999999999</v>
      </c>
      <c r="C847" s="3">
        <f t="shared" si="73"/>
        <v>1.7134014903222954E-2</v>
      </c>
      <c r="D847" s="7">
        <f t="shared" si="74"/>
        <v>0.59160108161192759</v>
      </c>
      <c r="E847" s="7">
        <f t="shared" si="76"/>
        <v>0.57815778054861633</v>
      </c>
      <c r="G847" s="8"/>
      <c r="H847" s="8">
        <f t="shared" si="75"/>
        <v>9.1517157894292127E-4</v>
      </c>
      <c r="I847" s="8">
        <f t="shared" si="77"/>
        <v>1.0100925076817785E-4</v>
      </c>
      <c r="J847" s="8">
        <f t="shared" si="78"/>
        <v>6.6286029661891862E-7</v>
      </c>
    </row>
    <row r="848" spans="1:10" x14ac:dyDescent="0.25">
      <c r="A848" s="1">
        <v>34134</v>
      </c>
      <c r="B848" s="2">
        <v>2.2000000000000002</v>
      </c>
      <c r="C848" s="3">
        <f t="shared" ref="C848:C911" si="79">LN(B848/B847)</f>
        <v>1.0050335853501506E-2</v>
      </c>
      <c r="D848" s="7">
        <f t="shared" si="74"/>
        <v>0.59363059887161518</v>
      </c>
      <c r="E848" s="7">
        <f t="shared" si="76"/>
        <v>0.55731867256676526</v>
      </c>
      <c r="G848" s="8"/>
      <c r="H848" s="8">
        <f t="shared" si="75"/>
        <v>8.5038768731439092E-4</v>
      </c>
      <c r="I848" s="8">
        <f t="shared" si="77"/>
        <v>4.8663116109547296E-4</v>
      </c>
      <c r="J848" s="8">
        <f t="shared" si="78"/>
        <v>1.3231881036685434E-7</v>
      </c>
    </row>
    <row r="849" spans="1:10" x14ac:dyDescent="0.25">
      <c r="A849" s="1">
        <v>34135</v>
      </c>
      <c r="B849" s="2">
        <v>2.1520000000000001</v>
      </c>
      <c r="C849" s="3">
        <f t="shared" si="79"/>
        <v>-2.2059718064732219E-2</v>
      </c>
      <c r="D849" s="7">
        <f t="shared" si="74"/>
        <v>0.58986525979379367</v>
      </c>
      <c r="E849" s="7">
        <f t="shared" si="76"/>
        <v>0.54775186479343296</v>
      </c>
      <c r="G849" s="8"/>
      <c r="H849" s="8">
        <f t="shared" si="75"/>
        <v>8.2144313589235666E-4</v>
      </c>
      <c r="I849" s="8">
        <f t="shared" si="77"/>
        <v>3.5618360411338149E-4</v>
      </c>
      <c r="J849" s="8">
        <f t="shared" si="78"/>
        <v>2.164664319111912E-7</v>
      </c>
    </row>
    <row r="850" spans="1:10" x14ac:dyDescent="0.25">
      <c r="A850" s="1">
        <v>34136</v>
      </c>
      <c r="B850" s="2">
        <v>2.1930000000000001</v>
      </c>
      <c r="C850" s="3">
        <f t="shared" si="79"/>
        <v>1.8872827136213098E-2</v>
      </c>
      <c r="D850" s="7">
        <f t="shared" si="74"/>
        <v>0.59228756059074228</v>
      </c>
      <c r="E850" s="7">
        <f t="shared" si="76"/>
        <v>0.53526636980755515</v>
      </c>
      <c r="G850" s="8"/>
      <c r="H850" s="8">
        <f t="shared" si="75"/>
        <v>7.8442186624766148E-4</v>
      </c>
      <c r="I850" s="8">
        <f t="shared" si="77"/>
        <v>4.6879721206252679E-4</v>
      </c>
      <c r="J850" s="8">
        <f t="shared" si="78"/>
        <v>9.9618922329485859E-8</v>
      </c>
    </row>
    <row r="851" spans="1:10" x14ac:dyDescent="0.25">
      <c r="A851" s="1">
        <v>34137</v>
      </c>
      <c r="B851" s="2">
        <v>2.2410000000000001</v>
      </c>
      <c r="C851" s="3">
        <f t="shared" si="79"/>
        <v>2.1651725383038802E-2</v>
      </c>
      <c r="D851" s="7">
        <f t="shared" si="74"/>
        <v>0.59889286811576492</v>
      </c>
      <c r="E851" s="7">
        <f t="shared" si="76"/>
        <v>0.52662791851379631</v>
      </c>
      <c r="G851" s="8"/>
      <c r="H851" s="8">
        <f t="shared" si="75"/>
        <v>7.5930722671642349E-4</v>
      </c>
      <c r="I851" s="8">
        <f t="shared" si="77"/>
        <v>3.8785220509392825E-5</v>
      </c>
      <c r="J851" s="8">
        <f t="shared" si="78"/>
        <v>5.1915196142860434E-7</v>
      </c>
    </row>
    <row r="852" spans="1:10" x14ac:dyDescent="0.25">
      <c r="A852" s="1">
        <v>34138</v>
      </c>
      <c r="B852" s="2">
        <v>2.2549999999999999</v>
      </c>
      <c r="C852" s="3">
        <f t="shared" si="79"/>
        <v>6.2277781358517281E-3</v>
      </c>
      <c r="D852" s="7">
        <f t="shared" si="74"/>
        <v>0.59948883062504377</v>
      </c>
      <c r="E852" s="7">
        <f t="shared" si="76"/>
        <v>0.50635575758570683</v>
      </c>
      <c r="G852" s="8"/>
      <c r="H852" s="8">
        <f t="shared" si="75"/>
        <v>7.0197440996631107E-4</v>
      </c>
      <c r="I852" s="8">
        <f t="shared" si="77"/>
        <v>7.2726905579943051E-4</v>
      </c>
      <c r="J852" s="8">
        <f t="shared" si="78"/>
        <v>6.3981910782294659E-10</v>
      </c>
    </row>
    <row r="853" spans="1:10" x14ac:dyDescent="0.25">
      <c r="A853" s="1">
        <v>34141</v>
      </c>
      <c r="B853" s="2">
        <v>2.1949999999999998</v>
      </c>
      <c r="C853" s="3">
        <f t="shared" si="79"/>
        <v>-2.6967926427507002E-2</v>
      </c>
      <c r="D853" s="7">
        <f t="shared" si="74"/>
        <v>0.46849494431871125</v>
      </c>
      <c r="E853" s="7">
        <f t="shared" si="76"/>
        <v>0.50708115856394742</v>
      </c>
      <c r="G853" s="8"/>
      <c r="H853" s="8">
        <f t="shared" si="75"/>
        <v>7.0398713585367607E-4</v>
      </c>
      <c r="I853" s="8">
        <f t="shared" si="77"/>
        <v>2.5942407717754268E-3</v>
      </c>
      <c r="J853" s="8">
        <f t="shared" si="78"/>
        <v>3.5730588081153987E-6</v>
      </c>
    </row>
    <row r="854" spans="1:10" x14ac:dyDescent="0.25">
      <c r="A854" s="1">
        <v>34142</v>
      </c>
      <c r="B854" s="2">
        <v>2.0859999999999999</v>
      </c>
      <c r="C854" s="3">
        <f t="shared" si="79"/>
        <v>-5.0933689948553962E-2</v>
      </c>
      <c r="D854" s="7">
        <f t="shared" si="74"/>
        <v>0.46348539196116262</v>
      </c>
      <c r="E854" s="7">
        <f t="shared" si="76"/>
        <v>0.5586308960462496</v>
      </c>
      <c r="G854" s="8"/>
      <c r="H854" s="8">
        <f t="shared" si="75"/>
        <v>8.5439692817915332E-4</v>
      </c>
      <c r="I854" s="8">
        <f t="shared" si="77"/>
        <v>7.0501850582484248E-3</v>
      </c>
      <c r="J854" s="8">
        <f t="shared" si="78"/>
        <v>3.8387790552707278E-5</v>
      </c>
    </row>
    <row r="855" spans="1:10" x14ac:dyDescent="0.25">
      <c r="A855" s="1">
        <v>34143</v>
      </c>
      <c r="B855" s="2">
        <v>1.9179999999999999</v>
      </c>
      <c r="C855" s="3">
        <f t="shared" si="79"/>
        <v>-8.3965380117334218E-2</v>
      </c>
      <c r="D855" s="7">
        <f t="shared" si="74"/>
        <v>0.56060478977999628</v>
      </c>
      <c r="E855" s="7">
        <f t="shared" si="76"/>
        <v>0.70152624921135487</v>
      </c>
      <c r="G855" s="8"/>
      <c r="H855" s="8">
        <f t="shared" si="75"/>
        <v>1.3474033629912443E-3</v>
      </c>
      <c r="I855" s="8">
        <f t="shared" si="77"/>
        <v>1.4009604487638364E-2</v>
      </c>
      <c r="J855" s="8">
        <f t="shared" si="78"/>
        <v>1.6033133732101481E-4</v>
      </c>
    </row>
    <row r="856" spans="1:10" x14ac:dyDescent="0.25">
      <c r="A856" s="1">
        <v>34144</v>
      </c>
      <c r="B856" s="2">
        <v>2.1589999999999998</v>
      </c>
      <c r="C856" s="3">
        <f t="shared" si="79"/>
        <v>0.11836217507142374</v>
      </c>
      <c r="D856" s="7">
        <f t="shared" si="74"/>
        <v>0.75833651946828129</v>
      </c>
      <c r="E856" s="7">
        <f t="shared" si="76"/>
        <v>0.92744032404314158</v>
      </c>
      <c r="G856" s="8"/>
      <c r="H856" s="8">
        <f t="shared" si="75"/>
        <v>2.3549501838774742E-3</v>
      </c>
      <c r="I856" s="8">
        <f t="shared" si="77"/>
        <v>8.5892881555838166E-7</v>
      </c>
      <c r="J856" s="8">
        <f t="shared" si="78"/>
        <v>5.5417456371589873E-6</v>
      </c>
    </row>
    <row r="857" spans="1:10" x14ac:dyDescent="0.25">
      <c r="A857" s="1">
        <v>34145</v>
      </c>
      <c r="B857" s="2">
        <v>2.157</v>
      </c>
      <c r="C857" s="3">
        <f t="shared" si="79"/>
        <v>-9.267841256508344E-4</v>
      </c>
      <c r="D857" s="7">
        <f t="shared" si="74"/>
        <v>0.75778128132933675</v>
      </c>
      <c r="E857" s="7">
        <f t="shared" si="76"/>
        <v>0.88979080961579149</v>
      </c>
      <c r="G857" s="8"/>
      <c r="H857" s="8">
        <f t="shared" si="75"/>
        <v>2.1676322652340197E-3</v>
      </c>
      <c r="I857" s="8">
        <f t="shared" si="77"/>
        <v>3.3761953066241049E-4</v>
      </c>
      <c r="J857" s="8">
        <f t="shared" si="78"/>
        <v>3.3489466086942594E-6</v>
      </c>
    </row>
    <row r="858" spans="1:10" x14ac:dyDescent="0.25">
      <c r="A858" s="1">
        <v>34148</v>
      </c>
      <c r="B858" s="2">
        <v>2.1970000000000001</v>
      </c>
      <c r="C858" s="3">
        <f t="shared" si="79"/>
        <v>1.8374425995453858E-2</v>
      </c>
      <c r="D858" s="7">
        <f t="shared" si="74"/>
        <v>0.7581601166470332</v>
      </c>
      <c r="E858" s="7">
        <f t="shared" si="76"/>
        <v>0.85938426386388012</v>
      </c>
      <c r="G858" s="8"/>
      <c r="H858" s="8">
        <f t="shared" si="75"/>
        <v>2.0220159150632802E-3</v>
      </c>
      <c r="I858" s="8">
        <f t="shared" si="77"/>
        <v>1.4172670368494674E-4</v>
      </c>
      <c r="J858" s="8">
        <f t="shared" si="78"/>
        <v>3.5354875184257553E-6</v>
      </c>
    </row>
    <row r="859" spans="1:10" x14ac:dyDescent="0.25">
      <c r="A859" s="1">
        <v>34149</v>
      </c>
      <c r="B859" s="2">
        <v>2.1709999999999998</v>
      </c>
      <c r="C859" s="3">
        <f t="shared" si="79"/>
        <v>-1.1904902506318427E-2</v>
      </c>
      <c r="D859" s="7">
        <f t="shared" si="74"/>
        <v>0.75929360305477667</v>
      </c>
      <c r="E859" s="7">
        <f t="shared" si="76"/>
        <v>0.82697867945686099</v>
      </c>
      <c r="G859" s="8"/>
      <c r="H859" s="8">
        <f t="shared" si="75"/>
        <v>1.8723990041785452E-3</v>
      </c>
      <c r="I859" s="8">
        <f t="shared" si="77"/>
        <v>2.1119505567071479E-5</v>
      </c>
      <c r="J859" s="8">
        <f t="shared" si="78"/>
        <v>3.4272357819791494E-6</v>
      </c>
    </row>
    <row r="860" spans="1:10" x14ac:dyDescent="0.25">
      <c r="A860" s="1">
        <v>34150</v>
      </c>
      <c r="B860" s="2">
        <v>2.181</v>
      </c>
      <c r="C860" s="3">
        <f t="shared" si="79"/>
        <v>4.5955963233373183E-3</v>
      </c>
      <c r="D860" s="7">
        <f t="shared" si="74"/>
        <v>0.75863920971581722</v>
      </c>
      <c r="E860" s="7">
        <f t="shared" si="76"/>
        <v>0.79378163252951284</v>
      </c>
      <c r="G860" s="8"/>
      <c r="H860" s="8">
        <f t="shared" si="75"/>
        <v>1.7250904315981343E-3</v>
      </c>
      <c r="I860" s="8">
        <f t="shared" si="77"/>
        <v>7.781763068840041E-4</v>
      </c>
      <c r="J860" s="8">
        <f t="shared" si="78"/>
        <v>8.9664635958312729E-7</v>
      </c>
    </row>
    <row r="861" spans="1:10" x14ac:dyDescent="0.25">
      <c r="A861" s="1">
        <v>34151</v>
      </c>
      <c r="B861" s="2">
        <v>2.121</v>
      </c>
      <c r="C861" s="3">
        <f t="shared" si="79"/>
        <v>-2.7895811636946578E-2</v>
      </c>
      <c r="D861" s="7">
        <f t="shared" si="74"/>
        <v>0.7547663334938649</v>
      </c>
      <c r="E861" s="7">
        <f t="shared" si="76"/>
        <v>0.7762530171448121</v>
      </c>
      <c r="G861" s="8"/>
      <c r="H861" s="8">
        <f t="shared" si="75"/>
        <v>1.6497433172523585E-3</v>
      </c>
      <c r="I861" s="8">
        <f t="shared" si="77"/>
        <v>6.476033624471356E-5</v>
      </c>
      <c r="J861" s="8">
        <f t="shared" si="78"/>
        <v>2.5121710500838805E-6</v>
      </c>
    </row>
    <row r="862" spans="1:10" x14ac:dyDescent="0.25">
      <c r="A862" s="1">
        <v>34152</v>
      </c>
      <c r="B862" s="2">
        <v>2.1040000000000001</v>
      </c>
      <c r="C862" s="3">
        <f t="shared" si="79"/>
        <v>-8.0473807070818738E-3</v>
      </c>
      <c r="D862" s="7">
        <f t="shared" si="74"/>
        <v>0.75546058192624999</v>
      </c>
      <c r="E862" s="7">
        <f t="shared" si="76"/>
        <v>0.74599180274334165</v>
      </c>
      <c r="G862" s="8"/>
      <c r="H862" s="8">
        <f t="shared" si="75"/>
        <v>1.5236242840801115E-3</v>
      </c>
      <c r="I862" s="8">
        <f t="shared" si="77"/>
        <v>8.9506897553689663E-5</v>
      </c>
      <c r="J862" s="8">
        <f t="shared" si="78"/>
        <v>2.0566926783373745E-6</v>
      </c>
    </row>
    <row r="863" spans="1:10" x14ac:dyDescent="0.25">
      <c r="A863" s="1">
        <v>34155</v>
      </c>
      <c r="B863" s="2">
        <v>2.1240000000000001</v>
      </c>
      <c r="C863" s="3">
        <f t="shared" si="79"/>
        <v>9.4608085042288889E-3</v>
      </c>
      <c r="D863" s="7">
        <f t="shared" si="74"/>
        <v>0.75648616770092358</v>
      </c>
      <c r="E863" s="7">
        <f t="shared" si="76"/>
        <v>0.71751199177897429</v>
      </c>
      <c r="G863" s="8"/>
      <c r="H863" s="8">
        <f t="shared" si="75"/>
        <v>1.4095098106683939E-3</v>
      </c>
      <c r="I863" s="8">
        <f t="shared" si="77"/>
        <v>8.7837004971764909E-5</v>
      </c>
      <c r="J863" s="8">
        <f t="shared" si="78"/>
        <v>1.7468190053179994E-6</v>
      </c>
    </row>
    <row r="864" spans="1:10" x14ac:dyDescent="0.25">
      <c r="A864" s="1">
        <v>34156</v>
      </c>
      <c r="B864" s="2">
        <v>2.1440000000000001</v>
      </c>
      <c r="C864" s="3">
        <f t="shared" si="79"/>
        <v>9.3721398288632522E-3</v>
      </c>
      <c r="D864" s="7">
        <f t="shared" si="74"/>
        <v>0.74048212919136991</v>
      </c>
      <c r="E864" s="7">
        <f t="shared" si="76"/>
        <v>0.69022544688071796</v>
      </c>
      <c r="G864" s="8"/>
      <c r="H864" s="8">
        <f t="shared" si="75"/>
        <v>1.3043426899977738E-3</v>
      </c>
      <c r="I864" s="8">
        <f t="shared" si="77"/>
        <v>4.2362181522983648E-5</v>
      </c>
      <c r="J864" s="8">
        <f t="shared" si="78"/>
        <v>1.5925948037702898E-6</v>
      </c>
    </row>
    <row r="865" spans="1:10" x14ac:dyDescent="0.25">
      <c r="A865" s="1">
        <v>34157</v>
      </c>
      <c r="B865" s="2">
        <v>2.1579999999999999</v>
      </c>
      <c r="C865" s="3">
        <f t="shared" si="79"/>
        <v>6.5086236273872566E-3</v>
      </c>
      <c r="D865" s="7">
        <f t="shared" si="74"/>
        <v>0.71905994694653907</v>
      </c>
      <c r="E865" s="7">
        <f t="shared" si="76"/>
        <v>0.66312422452252273</v>
      </c>
      <c r="G865" s="8"/>
      <c r="H865" s="8">
        <f t="shared" si="75"/>
        <v>1.2039253583808272E-3</v>
      </c>
      <c r="I865" s="8">
        <f t="shared" si="77"/>
        <v>2.2319125722629717E-4</v>
      </c>
      <c r="J865" s="8">
        <f t="shared" si="78"/>
        <v>9.6183937716738414E-7</v>
      </c>
    </row>
    <row r="866" spans="1:10" x14ac:dyDescent="0.25">
      <c r="A866" s="1">
        <v>34158</v>
      </c>
      <c r="B866" s="2">
        <v>2.1259999999999999</v>
      </c>
      <c r="C866" s="3">
        <f t="shared" si="79"/>
        <v>-1.4939586916186711E-2</v>
      </c>
      <c r="D866" s="7">
        <f t="shared" si="74"/>
        <v>0.71618692184676269</v>
      </c>
      <c r="E866" s="7">
        <f t="shared" si="76"/>
        <v>0.64127239181491502</v>
      </c>
      <c r="G866" s="8"/>
      <c r="H866" s="8">
        <f t="shared" si="75"/>
        <v>1.1258871471704912E-3</v>
      </c>
      <c r="I866" s="8">
        <f t="shared" si="77"/>
        <v>1.5926284679652639E-4</v>
      </c>
      <c r="J866" s="8">
        <f t="shared" si="78"/>
        <v>9.3436253807345687E-7</v>
      </c>
    </row>
    <row r="867" spans="1:10" x14ac:dyDescent="0.25">
      <c r="A867" s="1">
        <v>34159</v>
      </c>
      <c r="B867" s="2">
        <v>2.153</v>
      </c>
      <c r="C867" s="3">
        <f t="shared" si="79"/>
        <v>1.261993846246987E-2</v>
      </c>
      <c r="D867" s="7">
        <f t="shared" ref="D867:D930" si="80">STDEV(C847:C867)*SQRT(365.25)</f>
        <v>0.71599619371920065</v>
      </c>
      <c r="E867" s="7">
        <f t="shared" si="76"/>
        <v>0.61898053482127247</v>
      </c>
      <c r="G867" s="8"/>
      <c r="H867" s="8">
        <f t="shared" si="75"/>
        <v>1.0489716700551087E-3</v>
      </c>
      <c r="I867" s="8">
        <f t="shared" si="77"/>
        <v>1.0299839570878373E-3</v>
      </c>
      <c r="J867" s="8">
        <f t="shared" si="78"/>
        <v>3.6053324372748709E-10</v>
      </c>
    </row>
    <row r="868" spans="1:10" x14ac:dyDescent="0.25">
      <c r="A868" s="1">
        <v>34162</v>
      </c>
      <c r="B868" s="2">
        <v>2.085</v>
      </c>
      <c r="C868" s="3">
        <f t="shared" si="79"/>
        <v>-3.2093363131461265E-2</v>
      </c>
      <c r="D868" s="7">
        <f t="shared" si="80"/>
        <v>0.72420324681440407</v>
      </c>
      <c r="E868" s="7">
        <f t="shared" si="76"/>
        <v>0.61853460307429031</v>
      </c>
      <c r="G868" s="8"/>
      <c r="H868" s="8">
        <f t="shared" ref="H868:H931" si="81">(E868^2)/365.25</f>
        <v>1.0474607945250372E-3</v>
      </c>
      <c r="I868" s="8">
        <f t="shared" si="77"/>
        <v>3.6875821975520336E-6</v>
      </c>
      <c r="J868" s="8">
        <f t="shared" si="78"/>
        <v>1.0894625187724376E-6</v>
      </c>
    </row>
    <row r="869" spans="1:10" x14ac:dyDescent="0.25">
      <c r="A869" s="1">
        <v>34163</v>
      </c>
      <c r="B869" s="2">
        <v>2.081</v>
      </c>
      <c r="C869" s="3">
        <f t="shared" si="79"/>
        <v>-1.9203078392674528E-3</v>
      </c>
      <c r="D869" s="7">
        <f t="shared" si="80"/>
        <v>0.72226022062708217</v>
      </c>
      <c r="E869" s="7">
        <f t="shared" ref="E869:E932" si="82">SQRT(alpha*(E868/SQRT(365.25))^2+(1-alpha)*C869^2)*SQRT(365.25)</f>
        <v>0.59350608113836112</v>
      </c>
      <c r="G869" s="8"/>
      <c r="H869" s="8">
        <f t="shared" si="81"/>
        <v>9.6440648418402437E-4</v>
      </c>
      <c r="I869" s="8">
        <f t="shared" ref="I869:I932" si="83">C870^2</f>
        <v>5.2185974824537577E-4</v>
      </c>
      <c r="J869" s="8">
        <f t="shared" ref="J869:J932" si="84">(H869-I869)^2</f>
        <v>1.9584761348995199E-7</v>
      </c>
    </row>
    <row r="870" spans="1:10" x14ac:dyDescent="0.25">
      <c r="A870" s="1">
        <v>34164</v>
      </c>
      <c r="B870" s="2">
        <v>2.0339999999999998</v>
      </c>
      <c r="C870" s="3">
        <f t="shared" si="79"/>
        <v>-2.2844249785129205E-2</v>
      </c>
      <c r="D870" s="7">
        <f t="shared" si="80"/>
        <v>0.72265259531221016</v>
      </c>
      <c r="E870" s="7">
        <f t="shared" si="82"/>
        <v>0.58256979017992583</v>
      </c>
      <c r="G870" s="8"/>
      <c r="H870" s="8">
        <f t="shared" si="81"/>
        <v>9.2919249946689332E-4</v>
      </c>
      <c r="I870" s="8">
        <f t="shared" si="83"/>
        <v>2.1786203632373544E-6</v>
      </c>
      <c r="J870" s="8">
        <f t="shared" si="84"/>
        <v>8.5935473205080767E-7</v>
      </c>
    </row>
    <row r="871" spans="1:10" x14ac:dyDescent="0.25">
      <c r="A871" s="1">
        <v>34165</v>
      </c>
      <c r="B871" s="2">
        <v>2.0310000000000001</v>
      </c>
      <c r="C871" s="3">
        <f t="shared" si="79"/>
        <v>-1.4760150281204303E-3</v>
      </c>
      <c r="D871" s="7">
        <f t="shared" si="80"/>
        <v>0.71652338492387235</v>
      </c>
      <c r="E871" s="7">
        <f t="shared" si="82"/>
        <v>0.55896815248633958</v>
      </c>
      <c r="G871" s="8"/>
      <c r="H871" s="8">
        <f t="shared" si="81"/>
        <v>8.55428871989026E-4</v>
      </c>
      <c r="I871" s="8">
        <f t="shared" si="83"/>
        <v>3.0870483328261926E-4</v>
      </c>
      <c r="J871" s="8">
        <f t="shared" si="84"/>
        <v>2.9890717449944455E-7</v>
      </c>
    </row>
    <row r="872" spans="1:10" x14ac:dyDescent="0.25">
      <c r="A872" s="1">
        <v>34166</v>
      </c>
      <c r="B872" s="2">
        <v>2.0670000000000002</v>
      </c>
      <c r="C872" s="3">
        <f t="shared" si="79"/>
        <v>1.7569998101383485E-2</v>
      </c>
      <c r="D872" s="7">
        <f t="shared" si="80"/>
        <v>0.71408876924144227</v>
      </c>
      <c r="E872" s="7">
        <f t="shared" si="82"/>
        <v>0.54456931799845343</v>
      </c>
      <c r="G872" s="8"/>
      <c r="H872" s="8">
        <f t="shared" si="81"/>
        <v>8.1192537195154185E-4</v>
      </c>
      <c r="I872" s="8">
        <f t="shared" si="83"/>
        <v>4.4194673709351792E-4</v>
      </c>
      <c r="J872" s="8">
        <f t="shared" si="84"/>
        <v>1.36884190251407E-7</v>
      </c>
    </row>
    <row r="873" spans="1:10" x14ac:dyDescent="0.25">
      <c r="A873" s="1">
        <v>34169</v>
      </c>
      <c r="B873" s="2">
        <v>2.024</v>
      </c>
      <c r="C873" s="3">
        <f t="shared" si="79"/>
        <v>-2.1022529274412199E-2</v>
      </c>
      <c r="D873" s="7">
        <f t="shared" si="80"/>
        <v>0.71610683063816727</v>
      </c>
      <c r="E873" s="7">
        <f t="shared" si="82"/>
        <v>0.5346053770164455</v>
      </c>
      <c r="G873" s="8"/>
      <c r="H873" s="8">
        <f t="shared" si="81"/>
        <v>7.8248571973961911E-4</v>
      </c>
      <c r="I873" s="8">
        <f t="shared" si="83"/>
        <v>1.9685045350062835E-5</v>
      </c>
      <c r="J873" s="8">
        <f t="shared" si="84"/>
        <v>5.8186486884916178E-7</v>
      </c>
    </row>
    <row r="874" spans="1:10" x14ac:dyDescent="0.25">
      <c r="A874" s="1">
        <v>34170</v>
      </c>
      <c r="B874" s="2">
        <v>2.0329999999999999</v>
      </c>
      <c r="C874" s="3">
        <f t="shared" si="79"/>
        <v>4.4367832209904999E-3</v>
      </c>
      <c r="D874" s="7">
        <f t="shared" si="80"/>
        <v>0.71058585272524322</v>
      </c>
      <c r="E874" s="7">
        <f t="shared" si="82"/>
        <v>0.51345237017563128</v>
      </c>
      <c r="G874" s="8"/>
      <c r="H874" s="8">
        <f t="shared" si="81"/>
        <v>7.2178873768370569E-4</v>
      </c>
      <c r="I874" s="8">
        <f t="shared" si="83"/>
        <v>9.0246280620953179E-4</v>
      </c>
      <c r="J874" s="8">
        <f t="shared" si="84"/>
        <v>3.2643119037674905E-8</v>
      </c>
    </row>
    <row r="875" spans="1:10" x14ac:dyDescent="0.25">
      <c r="A875" s="1">
        <v>34171</v>
      </c>
      <c r="B875" s="2">
        <v>2.0950000000000002</v>
      </c>
      <c r="C875" s="3">
        <f t="shared" si="79"/>
        <v>3.0041018727891566E-2</v>
      </c>
      <c r="D875" s="7">
        <f t="shared" si="80"/>
        <v>0.69219360534020158</v>
      </c>
      <c r="E875" s="7">
        <f t="shared" si="82"/>
        <v>0.51854058391495184</v>
      </c>
      <c r="G875" s="8"/>
      <c r="H875" s="8">
        <f t="shared" si="81"/>
        <v>7.3616519415977885E-4</v>
      </c>
      <c r="I875" s="8">
        <f t="shared" si="83"/>
        <v>2.2773232820379649E-7</v>
      </c>
      <c r="J875" s="8">
        <f t="shared" si="84"/>
        <v>5.4160394772710097E-7</v>
      </c>
    </row>
    <row r="876" spans="1:10" x14ac:dyDescent="0.25">
      <c r="A876" s="1">
        <v>34172</v>
      </c>
      <c r="B876" s="2">
        <v>2.0960000000000001</v>
      </c>
      <c r="C876" s="3">
        <f t="shared" si="79"/>
        <v>4.7721308469466392E-4</v>
      </c>
      <c r="D876" s="7">
        <f t="shared" si="80"/>
        <v>0.58613036520380368</v>
      </c>
      <c r="E876" s="7">
        <f t="shared" si="82"/>
        <v>0.49748919633106176</v>
      </c>
      <c r="G876" s="8"/>
      <c r="H876" s="8">
        <f t="shared" si="81"/>
        <v>6.7760575076283554E-4</v>
      </c>
      <c r="I876" s="8">
        <f t="shared" si="83"/>
        <v>1.4058629396885902E-4</v>
      </c>
      <c r="J876" s="8">
        <f t="shared" si="84"/>
        <v>2.8838989697529756E-7</v>
      </c>
    </row>
    <row r="877" spans="1:10" x14ac:dyDescent="0.25">
      <c r="A877" s="1">
        <v>34173</v>
      </c>
      <c r="B877" s="2">
        <v>2.121</v>
      </c>
      <c r="C877" s="3">
        <f t="shared" si="79"/>
        <v>1.1856909123749705E-2</v>
      </c>
      <c r="D877" s="7">
        <f t="shared" si="80"/>
        <v>0.31119301523735815</v>
      </c>
      <c r="E877" s="7">
        <f t="shared" si="82"/>
        <v>0.48154739654182949</v>
      </c>
      <c r="G877" s="8"/>
      <c r="H877" s="8">
        <f t="shared" si="81"/>
        <v>6.3487445617033253E-4</v>
      </c>
      <c r="I877" s="8">
        <f t="shared" si="83"/>
        <v>1.9977781377482862E-6</v>
      </c>
      <c r="J877" s="8">
        <f t="shared" si="84"/>
        <v>4.0053288959755935E-7</v>
      </c>
    </row>
    <row r="878" spans="1:10" x14ac:dyDescent="0.25">
      <c r="A878" s="1">
        <v>34176</v>
      </c>
      <c r="B878" s="2">
        <v>2.1240000000000001</v>
      </c>
      <c r="C878" s="3">
        <f t="shared" si="79"/>
        <v>1.4134277971471646E-3</v>
      </c>
      <c r="D878" s="7">
        <f t="shared" si="80"/>
        <v>0.31133487837586882</v>
      </c>
      <c r="E878" s="7">
        <f t="shared" si="82"/>
        <v>0.46205449252352598</v>
      </c>
      <c r="G878" s="8"/>
      <c r="H878" s="8">
        <f t="shared" si="81"/>
        <v>5.8451568531464235E-4</v>
      </c>
      <c r="I878" s="8">
        <f t="shared" si="83"/>
        <v>4.3733830848155788E-5</v>
      </c>
      <c r="J878" s="8">
        <f t="shared" si="84"/>
        <v>2.9244501412021226E-7</v>
      </c>
    </row>
    <row r="879" spans="1:10" x14ac:dyDescent="0.25">
      <c r="A879" s="1">
        <v>34177</v>
      </c>
      <c r="B879" s="2">
        <v>2.11</v>
      </c>
      <c r="C879" s="3">
        <f t="shared" si="79"/>
        <v>-6.6131558917173414E-3</v>
      </c>
      <c r="D879" s="7">
        <f t="shared" si="80"/>
        <v>0.30058158503461752</v>
      </c>
      <c r="E879" s="7">
        <f t="shared" si="82"/>
        <v>0.44472171150540524</v>
      </c>
      <c r="G879" s="8"/>
      <c r="H879" s="8">
        <f t="shared" si="81"/>
        <v>5.4148501214044324E-4</v>
      </c>
      <c r="I879" s="8">
        <f t="shared" si="83"/>
        <v>1.9931457934081729E-4</v>
      </c>
      <c r="J879" s="8">
        <f t="shared" si="84"/>
        <v>1.1708060508228332E-7</v>
      </c>
    </row>
    <row r="880" spans="1:10" x14ac:dyDescent="0.25">
      <c r="A880" s="1">
        <v>34178</v>
      </c>
      <c r="B880" s="2">
        <v>2.14</v>
      </c>
      <c r="C880" s="3">
        <f t="shared" si="79"/>
        <v>1.4117881545785022E-2</v>
      </c>
      <c r="D880" s="7">
        <f t="shared" si="80"/>
        <v>0.30436958538357917</v>
      </c>
      <c r="E880" s="7">
        <f t="shared" si="82"/>
        <v>0.43339677929870579</v>
      </c>
      <c r="G880" s="8"/>
      <c r="H880" s="8">
        <f t="shared" si="81"/>
        <v>5.1425809255712827E-4</v>
      </c>
      <c r="I880" s="8">
        <f t="shared" si="83"/>
        <v>3.6015151021447279E-4</v>
      </c>
      <c r="J880" s="8">
        <f t="shared" si="84"/>
        <v>2.3748838721333653E-8</v>
      </c>
    </row>
    <row r="881" spans="1:10" x14ac:dyDescent="0.25">
      <c r="A881" s="1">
        <v>34179</v>
      </c>
      <c r="B881" s="2">
        <v>2.181</v>
      </c>
      <c r="C881" s="3">
        <f t="shared" si="79"/>
        <v>1.8977658185731789E-2</v>
      </c>
      <c r="D881" s="7">
        <f t="shared" si="80"/>
        <v>0.31466219448904847</v>
      </c>
      <c r="E881" s="7">
        <f t="shared" si="82"/>
        <v>0.42819844554031061</v>
      </c>
      <c r="G881" s="8"/>
      <c r="H881" s="8">
        <f t="shared" si="81"/>
        <v>5.0199564343090576E-4</v>
      </c>
      <c r="I881" s="8">
        <f t="shared" si="83"/>
        <v>3.1412984883102762E-4</v>
      </c>
      <c r="J881" s="8">
        <f t="shared" si="84"/>
        <v>3.5293556780643606E-8</v>
      </c>
    </row>
    <row r="882" spans="1:10" x14ac:dyDescent="0.25">
      <c r="A882" s="1">
        <v>34180</v>
      </c>
      <c r="B882" s="2">
        <v>2.2200000000000002</v>
      </c>
      <c r="C882" s="3">
        <f t="shared" si="79"/>
        <v>1.7723708664696212E-2</v>
      </c>
      <c r="D882" s="7">
        <f t="shared" si="80"/>
        <v>0.29787211872658154</v>
      </c>
      <c r="E882" s="7">
        <f t="shared" si="82"/>
        <v>0.4217746935309124</v>
      </c>
      <c r="G882" s="8"/>
      <c r="H882" s="8">
        <f t="shared" si="81"/>
        <v>4.8704693252045196E-4</v>
      </c>
      <c r="I882" s="8">
        <f t="shared" si="83"/>
        <v>3.2523489412656365E-6</v>
      </c>
      <c r="J882" s="8">
        <f t="shared" si="84"/>
        <v>2.3405719910055832E-7</v>
      </c>
    </row>
    <row r="883" spans="1:10" x14ac:dyDescent="0.25">
      <c r="A883" s="1">
        <v>34183</v>
      </c>
      <c r="B883" s="2">
        <v>2.2160000000000002</v>
      </c>
      <c r="C883" s="3">
        <f t="shared" si="79"/>
        <v>-1.8034269991506827E-3</v>
      </c>
      <c r="D883" s="7">
        <f t="shared" si="80"/>
        <v>0.29508503162258504</v>
      </c>
      <c r="E883" s="7">
        <f t="shared" si="82"/>
        <v>0.40476311831190259</v>
      </c>
      <c r="G883" s="8"/>
      <c r="H883" s="8">
        <f t="shared" si="81"/>
        <v>4.4855080614804999E-4</v>
      </c>
      <c r="I883" s="8">
        <f t="shared" si="83"/>
        <v>1.5028186354429628E-4</v>
      </c>
      <c r="J883" s="8">
        <f t="shared" si="84"/>
        <v>8.8964362121961314E-8</v>
      </c>
    </row>
    <row r="884" spans="1:10" x14ac:dyDescent="0.25">
      <c r="A884" s="1">
        <v>34184</v>
      </c>
      <c r="B884" s="2">
        <v>2.1890000000000001</v>
      </c>
      <c r="C884" s="3">
        <f t="shared" si="79"/>
        <v>-1.2258950344311551E-2</v>
      </c>
      <c r="D884" s="7">
        <f t="shared" si="80"/>
        <v>0.29955644879367355</v>
      </c>
      <c r="E884" s="7">
        <f t="shared" si="82"/>
        <v>0.39390922260476952</v>
      </c>
      <c r="G884" s="8"/>
      <c r="H884" s="8">
        <f t="shared" si="81"/>
        <v>4.2481718180176279E-4</v>
      </c>
      <c r="I884" s="8">
        <f t="shared" si="83"/>
        <v>2.5125575532781956E-5</v>
      </c>
      <c r="J884" s="8">
        <f t="shared" si="84"/>
        <v>1.5975338012187803E-7</v>
      </c>
    </row>
    <row r="885" spans="1:10" x14ac:dyDescent="0.25">
      <c r="A885" s="1">
        <v>34185</v>
      </c>
      <c r="B885" s="2">
        <v>2.2000000000000002</v>
      </c>
      <c r="C885" s="3">
        <f t="shared" si="79"/>
        <v>5.0125418235444138E-3</v>
      </c>
      <c r="D885" s="7">
        <f t="shared" si="80"/>
        <v>0.29799469348925467</v>
      </c>
      <c r="E885" s="7">
        <f t="shared" si="82"/>
        <v>0.37887739842530138</v>
      </c>
      <c r="G885" s="8"/>
      <c r="H885" s="8">
        <f t="shared" si="81"/>
        <v>3.9301323213559086E-4</v>
      </c>
      <c r="I885" s="8">
        <f t="shared" si="83"/>
        <v>1.2767994893669044E-4</v>
      </c>
      <c r="J885" s="8">
        <f t="shared" si="84"/>
        <v>7.0401751173107879E-8</v>
      </c>
    </row>
    <row r="886" spans="1:10" x14ac:dyDescent="0.25">
      <c r="A886" s="1">
        <v>34186</v>
      </c>
      <c r="B886" s="2">
        <v>2.2250000000000001</v>
      </c>
      <c r="C886" s="3">
        <f t="shared" si="79"/>
        <v>1.1299555253933247E-2</v>
      </c>
      <c r="D886" s="7">
        <f t="shared" si="80"/>
        <v>0.30020682583206187</v>
      </c>
      <c r="E886" s="7">
        <f t="shared" si="82"/>
        <v>0.36856016961258731</v>
      </c>
      <c r="G886" s="8"/>
      <c r="H886" s="8">
        <f t="shared" si="81"/>
        <v>3.719003384664178E-4</v>
      </c>
      <c r="I886" s="8">
        <f t="shared" si="83"/>
        <v>9.8740944160570046E-5</v>
      </c>
      <c r="J886" s="8">
        <f t="shared" si="84"/>
        <v>7.4616054697537623E-8</v>
      </c>
    </row>
    <row r="887" spans="1:10" x14ac:dyDescent="0.25">
      <c r="A887" s="1">
        <v>34187</v>
      </c>
      <c r="B887" s="2">
        <v>2.2029999999999998</v>
      </c>
      <c r="C887" s="3">
        <f t="shared" si="79"/>
        <v>-9.9368477979976146E-3</v>
      </c>
      <c r="D887" s="7">
        <f t="shared" si="80"/>
        <v>0.29591140590492288</v>
      </c>
      <c r="E887" s="7">
        <f t="shared" si="82"/>
        <v>0.35762782456217962</v>
      </c>
      <c r="G887" s="8"/>
      <c r="H887" s="8">
        <f t="shared" si="81"/>
        <v>3.5016471157036858E-4</v>
      </c>
      <c r="I887" s="8">
        <f t="shared" si="83"/>
        <v>1.5207178248524832E-4</v>
      </c>
      <c r="J887" s="8">
        <f t="shared" si="84"/>
        <v>3.9240808553522484E-8</v>
      </c>
    </row>
    <row r="888" spans="1:10" x14ac:dyDescent="0.25">
      <c r="A888" s="1">
        <v>34190</v>
      </c>
      <c r="B888" s="2">
        <v>2.1760000000000002</v>
      </c>
      <c r="C888" s="3">
        <f t="shared" si="79"/>
        <v>-1.233173882650976E-2</v>
      </c>
      <c r="D888" s="7">
        <f t="shared" si="80"/>
        <v>0.29737991516058765</v>
      </c>
      <c r="E888" s="7">
        <f t="shared" si="82"/>
        <v>0.34948592110924975</v>
      </c>
      <c r="G888" s="8"/>
      <c r="H888" s="8">
        <f t="shared" si="81"/>
        <v>3.3440221506798287E-4</v>
      </c>
      <c r="I888" s="8">
        <f t="shared" si="83"/>
        <v>3.6548109784839992E-4</v>
      </c>
      <c r="J888" s="8">
        <f t="shared" si="84"/>
        <v>9.6589695487890316E-10</v>
      </c>
    </row>
    <row r="889" spans="1:10" x14ac:dyDescent="0.25">
      <c r="A889" s="1">
        <v>34191</v>
      </c>
      <c r="B889" s="2">
        <v>2.218</v>
      </c>
      <c r="C889" s="3">
        <f t="shared" si="79"/>
        <v>1.9117559934479084E-2</v>
      </c>
      <c r="D889" s="7">
        <f t="shared" si="80"/>
        <v>0.27031864322637938</v>
      </c>
      <c r="E889" s="7">
        <f t="shared" si="82"/>
        <v>0.35077580690828108</v>
      </c>
      <c r="G889" s="8"/>
      <c r="H889" s="8">
        <f t="shared" si="81"/>
        <v>3.3687519975949539E-4</v>
      </c>
      <c r="I889" s="8">
        <f t="shared" si="83"/>
        <v>2.4513452580352896E-4</v>
      </c>
      <c r="J889" s="8">
        <f t="shared" si="84"/>
        <v>8.416351257894937E-9</v>
      </c>
    </row>
    <row r="890" spans="1:10" x14ac:dyDescent="0.25">
      <c r="A890" s="1">
        <v>34192</v>
      </c>
      <c r="B890" s="2">
        <v>2.2530000000000001</v>
      </c>
      <c r="C890" s="3">
        <f t="shared" si="79"/>
        <v>1.5656772521932129E-2</v>
      </c>
      <c r="D890" s="7">
        <f t="shared" si="80"/>
        <v>0.27444937489026905</v>
      </c>
      <c r="E890" s="7">
        <f t="shared" si="82"/>
        <v>0.3469544232631413</v>
      </c>
      <c r="G890" s="8"/>
      <c r="H890" s="8">
        <f t="shared" si="81"/>
        <v>3.2957528219537029E-4</v>
      </c>
      <c r="I890" s="8">
        <f t="shared" si="83"/>
        <v>3.5742991671020621E-4</v>
      </c>
      <c r="J890" s="8">
        <f t="shared" si="84"/>
        <v>7.7588066395508837E-10</v>
      </c>
    </row>
    <row r="891" spans="1:10" x14ac:dyDescent="0.25">
      <c r="A891" s="1">
        <v>34193</v>
      </c>
      <c r="B891" s="2">
        <v>2.2959999999999998</v>
      </c>
      <c r="C891" s="3">
        <f t="shared" si="79"/>
        <v>1.8905817007212521E-2</v>
      </c>
      <c r="D891" s="7">
        <f t="shared" si="80"/>
        <v>0.25502359416102716</v>
      </c>
      <c r="E891" s="7">
        <f t="shared" si="82"/>
        <v>0.34811912027206965</v>
      </c>
      <c r="G891" s="8"/>
      <c r="H891" s="8">
        <f t="shared" si="81"/>
        <v>3.3179170951129283E-4</v>
      </c>
      <c r="I891" s="8">
        <f t="shared" si="83"/>
        <v>1.8977780514089848E-7</v>
      </c>
      <c r="J891" s="8">
        <f t="shared" si="84"/>
        <v>1.0995984111125147E-7</v>
      </c>
    </row>
    <row r="892" spans="1:10" x14ac:dyDescent="0.25">
      <c r="A892" s="1">
        <v>34194</v>
      </c>
      <c r="B892" s="2">
        <v>2.2949999999999999</v>
      </c>
      <c r="C892" s="3">
        <f t="shared" si="79"/>
        <v>-4.3563494481147684E-4</v>
      </c>
      <c r="D892" s="7">
        <f t="shared" si="80"/>
        <v>0.25452018044912439</v>
      </c>
      <c r="E892" s="7">
        <f t="shared" si="82"/>
        <v>0.33399018844744333</v>
      </c>
      <c r="G892" s="8"/>
      <c r="H892" s="8">
        <f t="shared" si="81"/>
        <v>3.0540573847818948E-4</v>
      </c>
      <c r="I892" s="8">
        <f t="shared" si="83"/>
        <v>7.1058394350557107E-4</v>
      </c>
      <c r="J892" s="8">
        <f t="shared" si="84"/>
        <v>1.6416937782921088E-7</v>
      </c>
    </row>
    <row r="893" spans="1:10" x14ac:dyDescent="0.25">
      <c r="A893" s="1">
        <v>34197</v>
      </c>
      <c r="B893" s="2">
        <v>2.3570000000000002</v>
      </c>
      <c r="C893" s="3">
        <f t="shared" si="79"/>
        <v>2.6656780441485634E-2</v>
      </c>
      <c r="D893" s="7">
        <f t="shared" si="80"/>
        <v>0.26479548738552705</v>
      </c>
      <c r="E893" s="7">
        <f t="shared" si="82"/>
        <v>0.35117701768266479</v>
      </c>
      <c r="G893" s="8"/>
      <c r="H893" s="8">
        <f t="shared" si="81"/>
        <v>3.376462635140059E-4</v>
      </c>
      <c r="I893" s="8">
        <f t="shared" si="83"/>
        <v>8.8464354935631876E-6</v>
      </c>
      <c r="J893" s="8">
        <f t="shared" si="84"/>
        <v>1.0810932690627269E-7</v>
      </c>
    </row>
    <row r="894" spans="1:10" x14ac:dyDescent="0.25">
      <c r="A894" s="1">
        <v>34198</v>
      </c>
      <c r="B894" s="2">
        <v>2.35</v>
      </c>
      <c r="C894" s="3">
        <f t="shared" si="79"/>
        <v>-2.9742957979264919E-3</v>
      </c>
      <c r="D894" s="7">
        <f t="shared" si="80"/>
        <v>0.24042152236163383</v>
      </c>
      <c r="E894" s="7">
        <f t="shared" si="82"/>
        <v>0.3372969914748179</v>
      </c>
      <c r="G894" s="8"/>
      <c r="H894" s="8">
        <f t="shared" si="81"/>
        <v>3.1148325929627205E-4</v>
      </c>
      <c r="I894" s="8">
        <f t="shared" si="83"/>
        <v>6.3561566546487631E-4</v>
      </c>
      <c r="J894" s="8">
        <f t="shared" si="84"/>
        <v>1.0506181672864904E-7</v>
      </c>
    </row>
    <row r="895" spans="1:10" x14ac:dyDescent="0.25">
      <c r="A895" s="1">
        <v>34199</v>
      </c>
      <c r="B895" s="2">
        <v>2.41</v>
      </c>
      <c r="C895" s="3">
        <f t="shared" si="79"/>
        <v>2.521141934649607E-2</v>
      </c>
      <c r="D895" s="7">
        <f t="shared" si="80"/>
        <v>0.251554218866121</v>
      </c>
      <c r="E895" s="7">
        <f t="shared" si="82"/>
        <v>0.35098382676668655</v>
      </c>
      <c r="G895" s="8"/>
      <c r="H895" s="8">
        <f t="shared" si="81"/>
        <v>3.3727487105212164E-4</v>
      </c>
      <c r="I895" s="8">
        <f t="shared" si="83"/>
        <v>6.9445248210286278E-5</v>
      </c>
      <c r="J895" s="8">
        <f t="shared" si="84"/>
        <v>7.1732706871599778E-8</v>
      </c>
    </row>
    <row r="896" spans="1:10" x14ac:dyDescent="0.25">
      <c r="A896" s="1">
        <v>34200</v>
      </c>
      <c r="B896" s="2">
        <v>2.39</v>
      </c>
      <c r="C896" s="3">
        <f t="shared" si="79"/>
        <v>-8.3333815591442994E-3</v>
      </c>
      <c r="D896" s="7">
        <f t="shared" si="80"/>
        <v>0.24112241991933811</v>
      </c>
      <c r="E896" s="7">
        <f t="shared" si="82"/>
        <v>0.33971401229433018</v>
      </c>
      <c r="G896" s="8"/>
      <c r="H896" s="8">
        <f t="shared" si="81"/>
        <v>3.1596334058620756E-4</v>
      </c>
      <c r="I896" s="8">
        <f t="shared" si="83"/>
        <v>8.3336050027344995E-4</v>
      </c>
      <c r="J896" s="8">
        <f t="shared" si="84"/>
        <v>2.6769982085242572E-7</v>
      </c>
    </row>
    <row r="897" spans="1:10" x14ac:dyDescent="0.25">
      <c r="A897" s="1">
        <v>34201</v>
      </c>
      <c r="B897" s="2">
        <v>2.46</v>
      </c>
      <c r="C897" s="3">
        <f t="shared" si="79"/>
        <v>2.886798400085205E-2</v>
      </c>
      <c r="D897" s="7">
        <f t="shared" si="80"/>
        <v>0.25719424132387347</v>
      </c>
      <c r="E897" s="7">
        <f t="shared" si="82"/>
        <v>0.36116883177538278</v>
      </c>
      <c r="G897" s="8"/>
      <c r="H897" s="8">
        <f t="shared" si="81"/>
        <v>3.5713326501299043E-4</v>
      </c>
      <c r="I897" s="8">
        <f t="shared" si="83"/>
        <v>2.965489869248359E-4</v>
      </c>
      <c r="J897" s="8">
        <f t="shared" si="84"/>
        <v>3.6704547514628409E-9</v>
      </c>
    </row>
    <row r="898" spans="1:10" x14ac:dyDescent="0.25">
      <c r="A898" s="1">
        <v>34204</v>
      </c>
      <c r="B898" s="2">
        <v>2.4180000000000001</v>
      </c>
      <c r="C898" s="3">
        <f t="shared" si="79"/>
        <v>-1.7220597751670407E-2</v>
      </c>
      <c r="D898" s="7">
        <f t="shared" si="80"/>
        <v>0.27633371329514661</v>
      </c>
      <c r="E898" s="7">
        <f t="shared" si="82"/>
        <v>0.35872293013868128</v>
      </c>
      <c r="G898" s="8"/>
      <c r="H898" s="8">
        <f t="shared" si="81"/>
        <v>3.5231249995148865E-4</v>
      </c>
      <c r="I898" s="8">
        <f t="shared" si="83"/>
        <v>4.9779162382856258E-5</v>
      </c>
      <c r="J898" s="8">
        <f t="shared" si="84"/>
        <v>9.152642034041608E-8</v>
      </c>
    </row>
    <row r="899" spans="1:10" x14ac:dyDescent="0.25">
      <c r="A899" s="1">
        <v>34205</v>
      </c>
      <c r="B899" s="2">
        <v>2.4009999999999998</v>
      </c>
      <c r="C899" s="3">
        <f t="shared" si="79"/>
        <v>-7.055434953484885E-3</v>
      </c>
      <c r="D899" s="7">
        <f t="shared" si="80"/>
        <v>0.28124889042041906</v>
      </c>
      <c r="E899" s="7">
        <f t="shared" si="82"/>
        <v>0.34625062677960922</v>
      </c>
      <c r="G899" s="8"/>
      <c r="H899" s="8">
        <f t="shared" si="81"/>
        <v>3.2823955248534493E-4</v>
      </c>
      <c r="I899" s="8">
        <f t="shared" si="83"/>
        <v>6.9969038118985934E-5</v>
      </c>
      <c r="J899" s="8">
        <f t="shared" si="84"/>
        <v>6.670365859106363E-8</v>
      </c>
    </row>
    <row r="900" spans="1:10" x14ac:dyDescent="0.25">
      <c r="A900" s="1">
        <v>34206</v>
      </c>
      <c r="B900" s="2">
        <v>2.3809999999999998</v>
      </c>
      <c r="C900" s="3">
        <f t="shared" si="79"/>
        <v>-8.3647497343904993E-3</v>
      </c>
      <c r="D900" s="7">
        <f t="shared" si="80"/>
        <v>0.28275580670125067</v>
      </c>
      <c r="E900" s="7">
        <f t="shared" si="82"/>
        <v>0.33523615576231552</v>
      </c>
      <c r="G900" s="8"/>
      <c r="H900" s="8">
        <f t="shared" si="81"/>
        <v>3.0768865196521692E-4</v>
      </c>
      <c r="I900" s="8">
        <f t="shared" si="83"/>
        <v>3.820971598370683E-4</v>
      </c>
      <c r="J900" s="8">
        <f t="shared" si="84"/>
        <v>5.5366260437153689E-9</v>
      </c>
    </row>
    <row r="901" spans="1:10" x14ac:dyDescent="0.25">
      <c r="A901" s="1">
        <v>34207</v>
      </c>
      <c r="B901" s="2">
        <v>2.4279999999999999</v>
      </c>
      <c r="C901" s="3">
        <f t="shared" si="79"/>
        <v>1.9547305692526228E-2</v>
      </c>
      <c r="D901" s="7">
        <f t="shared" si="80"/>
        <v>0.28656974042177086</v>
      </c>
      <c r="E901" s="7">
        <f t="shared" si="82"/>
        <v>0.33844621956262722</v>
      </c>
      <c r="G901" s="8"/>
      <c r="H901" s="8">
        <f t="shared" si="81"/>
        <v>3.1360942788838896E-4</v>
      </c>
      <c r="I901" s="8">
        <f t="shared" si="83"/>
        <v>6.076064160245499E-5</v>
      </c>
      <c r="J901" s="8">
        <f t="shared" si="84"/>
        <v>6.3932508726269894E-8</v>
      </c>
    </row>
    <row r="902" spans="1:10" x14ac:dyDescent="0.25">
      <c r="A902" s="1">
        <v>34208</v>
      </c>
      <c r="B902" s="2">
        <v>2.4470000000000001</v>
      </c>
      <c r="C902" s="3">
        <f t="shared" si="79"/>
        <v>7.794911263282924E-3</v>
      </c>
      <c r="D902" s="7">
        <f t="shared" si="80"/>
        <v>0.28107229312650051</v>
      </c>
      <c r="E902" s="7">
        <f t="shared" si="82"/>
        <v>0.32740983631111947</v>
      </c>
      <c r="G902" s="8"/>
      <c r="H902" s="8">
        <f t="shared" si="81"/>
        <v>2.9348994089876534E-4</v>
      </c>
      <c r="I902" s="8">
        <f t="shared" si="83"/>
        <v>3.2923477248778264E-4</v>
      </c>
      <c r="J902" s="8">
        <f t="shared" si="84"/>
        <v>1.2776929853272096E-9</v>
      </c>
    </row>
    <row r="903" spans="1:10" x14ac:dyDescent="0.25">
      <c r="A903" s="1">
        <v>34211</v>
      </c>
      <c r="B903" s="2">
        <v>2.403</v>
      </c>
      <c r="C903" s="3">
        <f t="shared" si="79"/>
        <v>-1.8144827706202741E-2</v>
      </c>
      <c r="D903" s="7">
        <f t="shared" si="80"/>
        <v>0.29212658515207202</v>
      </c>
      <c r="E903" s="7">
        <f t="shared" si="82"/>
        <v>0.32899250273664843</v>
      </c>
      <c r="G903" s="8"/>
      <c r="H903" s="8">
        <f t="shared" si="81"/>
        <v>2.9633420084031106E-4</v>
      </c>
      <c r="I903" s="8">
        <f t="shared" si="83"/>
        <v>1.373705719051691E-4</v>
      </c>
      <c r="J903" s="8">
        <f t="shared" si="84"/>
        <v>2.5269435324229501E-8</v>
      </c>
    </row>
    <row r="904" spans="1:10" x14ac:dyDescent="0.25">
      <c r="A904" s="1">
        <v>34212</v>
      </c>
      <c r="B904" s="2">
        <v>2.375</v>
      </c>
      <c r="C904" s="3">
        <f t="shared" si="79"/>
        <v>-1.1720519267727394E-2</v>
      </c>
      <c r="D904" s="7">
        <f t="shared" si="80"/>
        <v>0.29844266916155715</v>
      </c>
      <c r="E904" s="7">
        <f t="shared" si="82"/>
        <v>0.32189446264152238</v>
      </c>
      <c r="G904" s="8"/>
      <c r="H904" s="8">
        <f t="shared" si="81"/>
        <v>2.8368527057980687E-4</v>
      </c>
      <c r="I904" s="8">
        <f t="shared" si="83"/>
        <v>1.4414717747158822E-5</v>
      </c>
      <c r="J904" s="8">
        <f t="shared" si="84"/>
        <v>7.2506630622799897E-8</v>
      </c>
    </row>
    <row r="905" spans="1:10" x14ac:dyDescent="0.25">
      <c r="A905" s="1">
        <v>34213</v>
      </c>
      <c r="B905" s="2">
        <v>2.3660000000000001</v>
      </c>
      <c r="C905" s="3">
        <f t="shared" si="79"/>
        <v>-3.7966719304094241E-3</v>
      </c>
      <c r="D905" s="7">
        <f t="shared" si="80"/>
        <v>0.29241168133327722</v>
      </c>
      <c r="E905" s="7">
        <f t="shared" si="82"/>
        <v>0.30949980657153486</v>
      </c>
      <c r="G905" s="8"/>
      <c r="H905" s="8">
        <f t="shared" si="81"/>
        <v>2.6225908355323062E-4</v>
      </c>
      <c r="I905" s="8">
        <f t="shared" si="83"/>
        <v>2.8106026245757891E-4</v>
      </c>
      <c r="J905" s="8">
        <f t="shared" si="84"/>
        <v>3.5348432819331146E-10</v>
      </c>
    </row>
    <row r="906" spans="1:10" x14ac:dyDescent="0.25">
      <c r="A906" s="1">
        <v>34214</v>
      </c>
      <c r="B906" s="2">
        <v>2.4060000000000001</v>
      </c>
      <c r="C906" s="3">
        <f t="shared" si="79"/>
        <v>1.6764851996292091E-2</v>
      </c>
      <c r="D906" s="7">
        <f t="shared" si="80"/>
        <v>0.29743756680507816</v>
      </c>
      <c r="E906" s="7">
        <f t="shared" si="82"/>
        <v>0.31038130781854728</v>
      </c>
      <c r="G906" s="8"/>
      <c r="H906" s="8">
        <f t="shared" si="81"/>
        <v>2.6375511633990907E-4</v>
      </c>
      <c r="I906" s="8">
        <f t="shared" si="83"/>
        <v>3.9111628891383772E-5</v>
      </c>
      <c r="J906" s="8">
        <f t="shared" si="84"/>
        <v>5.0464696453035742E-8</v>
      </c>
    </row>
    <row r="907" spans="1:10" x14ac:dyDescent="0.25">
      <c r="A907" s="1">
        <v>34215</v>
      </c>
      <c r="B907" s="2">
        <v>2.391</v>
      </c>
      <c r="C907" s="3">
        <f t="shared" si="79"/>
        <v>-6.2539290762994564E-3</v>
      </c>
      <c r="D907" s="7">
        <f t="shared" si="80"/>
        <v>0.29885849946417253</v>
      </c>
      <c r="E907" s="7">
        <f t="shared" si="82"/>
        <v>0.29967925385473798</v>
      </c>
      <c r="G907" s="8"/>
      <c r="H907" s="8">
        <f t="shared" si="81"/>
        <v>2.4587995945498287E-4</v>
      </c>
      <c r="I907" s="8">
        <f t="shared" si="83"/>
        <v>6.3503250100357652E-4</v>
      </c>
      <c r="J907" s="8">
        <f t="shared" si="84"/>
        <v>1.514397005937299E-7</v>
      </c>
    </row>
    <row r="908" spans="1:10" x14ac:dyDescent="0.25">
      <c r="A908" s="1">
        <v>34218</v>
      </c>
      <c r="B908" s="2">
        <v>2.3315000000000001</v>
      </c>
      <c r="C908" s="3">
        <f t="shared" si="79"/>
        <v>-2.5199851209949168E-2</v>
      </c>
      <c r="D908" s="7">
        <f t="shared" si="80"/>
        <v>0.31751850240806506</v>
      </c>
      <c r="E908" s="7">
        <f t="shared" si="82"/>
        <v>0.31799016788148876</v>
      </c>
      <c r="G908" s="8"/>
      <c r="H908" s="8">
        <f t="shared" si="81"/>
        <v>2.7684530285913047E-4</v>
      </c>
      <c r="I908" s="8">
        <f t="shared" si="83"/>
        <v>6.6829159404513709E-4</v>
      </c>
      <c r="J908" s="8">
        <f t="shared" si="84"/>
        <v>1.5323019888327988E-7</v>
      </c>
    </row>
    <row r="909" spans="1:10" x14ac:dyDescent="0.25">
      <c r="A909" s="1">
        <v>34219</v>
      </c>
      <c r="B909" s="2">
        <v>2.2719999999999998</v>
      </c>
      <c r="C909" s="3">
        <f t="shared" si="79"/>
        <v>-2.5851336407333704E-2</v>
      </c>
      <c r="D909" s="7">
        <f t="shared" si="80"/>
        <v>0.33379572518937023</v>
      </c>
      <c r="E909" s="7">
        <f t="shared" si="82"/>
        <v>0.33540200161230832</v>
      </c>
      <c r="G909" s="8"/>
      <c r="H909" s="8">
        <f t="shared" si="81"/>
        <v>3.0799316272564785E-4</v>
      </c>
      <c r="I909" s="8">
        <f t="shared" si="83"/>
        <v>2.3327612231132147E-5</v>
      </c>
      <c r="J909" s="8">
        <f t="shared" si="84"/>
        <v>8.103447563834568E-8</v>
      </c>
    </row>
    <row r="910" spans="1:10" x14ac:dyDescent="0.25">
      <c r="A910" s="1">
        <v>34220</v>
      </c>
      <c r="B910" s="2">
        <v>2.2829999999999999</v>
      </c>
      <c r="C910" s="3">
        <f t="shared" si="79"/>
        <v>4.82986668875365E-3</v>
      </c>
      <c r="D910" s="7">
        <f t="shared" si="80"/>
        <v>0.32567825491388785</v>
      </c>
      <c r="E910" s="7">
        <f t="shared" si="82"/>
        <v>0.32283301731554276</v>
      </c>
      <c r="G910" s="8"/>
      <c r="H910" s="8">
        <f t="shared" si="81"/>
        <v>2.8534197691733754E-4</v>
      </c>
      <c r="I910" s="8">
        <f t="shared" si="83"/>
        <v>6.9842912296085938E-5</v>
      </c>
      <c r="J910" s="8">
        <f t="shared" si="84"/>
        <v>4.6439846852634384E-8</v>
      </c>
    </row>
    <row r="911" spans="1:10" x14ac:dyDescent="0.25">
      <c r="A911" s="1">
        <v>34221</v>
      </c>
      <c r="B911" s="2">
        <v>2.2639999999999998</v>
      </c>
      <c r="C911" s="3">
        <f t="shared" si="79"/>
        <v>-8.3572072067219887E-3</v>
      </c>
      <c r="D911" s="7">
        <f t="shared" si="80"/>
        <v>0.32182291342585084</v>
      </c>
      <c r="E911" s="7">
        <f t="shared" si="82"/>
        <v>0.31298246585751133</v>
      </c>
      <c r="G911" s="8"/>
      <c r="H911" s="8">
        <f t="shared" si="81"/>
        <v>2.6819445293428678E-4</v>
      </c>
      <c r="I911" s="8">
        <f t="shared" si="83"/>
        <v>9.2998385735122528E-4</v>
      </c>
      <c r="J911" s="8">
        <f t="shared" si="84"/>
        <v>4.3796521579852618E-7</v>
      </c>
    </row>
    <row r="912" spans="1:10" x14ac:dyDescent="0.25">
      <c r="A912" s="1">
        <v>34222</v>
      </c>
      <c r="B912" s="2">
        <v>2.1960000000000002</v>
      </c>
      <c r="C912" s="3">
        <f t="shared" ref="C912:C975" si="85">LN(B912/B911)</f>
        <v>-3.049563669365218E-2</v>
      </c>
      <c r="D912" s="7">
        <f t="shared" si="80"/>
        <v>0.33514530648265167</v>
      </c>
      <c r="E912" s="7">
        <f t="shared" si="82"/>
        <v>0.34233297650384936</v>
      </c>
      <c r="G912" s="8"/>
      <c r="H912" s="8">
        <f t="shared" si="81"/>
        <v>3.2085384476929522E-4</v>
      </c>
      <c r="I912" s="8">
        <f t="shared" si="83"/>
        <v>0</v>
      </c>
      <c r="J912" s="8">
        <f t="shared" si="84"/>
        <v>1.0294718970323899E-7</v>
      </c>
    </row>
    <row r="913" spans="1:10" x14ac:dyDescent="0.25">
      <c r="A913" s="1">
        <v>34225</v>
      </c>
      <c r="B913" s="2">
        <v>2.1960000000000002</v>
      </c>
      <c r="C913" s="3">
        <f t="shared" si="85"/>
        <v>0</v>
      </c>
      <c r="D913" s="7">
        <f t="shared" si="80"/>
        <v>0.33519022423445299</v>
      </c>
      <c r="E913" s="7">
        <f t="shared" si="82"/>
        <v>0.32843076395692028</v>
      </c>
      <c r="G913" s="8"/>
      <c r="H913" s="8">
        <f t="shared" si="81"/>
        <v>2.9532311215147512E-4</v>
      </c>
      <c r="I913" s="8">
        <f t="shared" si="83"/>
        <v>3.2109616036302613E-4</v>
      </c>
      <c r="J913" s="8">
        <f t="shared" si="84"/>
        <v>6.6425001411493228E-10</v>
      </c>
    </row>
    <row r="914" spans="1:10" x14ac:dyDescent="0.25">
      <c r="A914" s="1">
        <v>34226</v>
      </c>
      <c r="B914" s="2">
        <v>2.157</v>
      </c>
      <c r="C914" s="3">
        <f t="shared" si="85"/>
        <v>-1.7919156240264945E-2</v>
      </c>
      <c r="D914" s="7">
        <f t="shared" si="80"/>
        <v>0.31637438297918774</v>
      </c>
      <c r="E914" s="7">
        <f t="shared" si="82"/>
        <v>0.32956914121029052</v>
      </c>
      <c r="G914" s="8"/>
      <c r="H914" s="8">
        <f t="shared" si="81"/>
        <v>2.9737390510085806E-4</v>
      </c>
      <c r="I914" s="8">
        <f t="shared" si="83"/>
        <v>2.5243441261327423E-4</v>
      </c>
      <c r="J914" s="8">
        <f t="shared" si="84"/>
        <v>2.0195579850416039E-9</v>
      </c>
    </row>
    <row r="915" spans="1:10" x14ac:dyDescent="0.25">
      <c r="A915" s="1">
        <v>34227</v>
      </c>
      <c r="B915" s="2">
        <v>2.1230000000000002</v>
      </c>
      <c r="C915" s="3">
        <f t="shared" si="85"/>
        <v>-1.5888184685900218E-2</v>
      </c>
      <c r="D915" s="7">
        <f t="shared" si="80"/>
        <v>0.32000719771428643</v>
      </c>
      <c r="E915" s="7">
        <f t="shared" si="82"/>
        <v>0.32758163087759118</v>
      </c>
      <c r="G915" s="8"/>
      <c r="H915" s="8">
        <f t="shared" si="81"/>
        <v>2.9379801475269652E-4</v>
      </c>
      <c r="I915" s="8">
        <f t="shared" si="83"/>
        <v>3.2621154999137885E-4</v>
      </c>
      <c r="J915" s="8">
        <f t="shared" si="84"/>
        <v>1.0506372666693013E-9</v>
      </c>
    </row>
    <row r="916" spans="1:10" x14ac:dyDescent="0.25">
      <c r="A916" s="1">
        <v>34228</v>
      </c>
      <c r="B916" s="2">
        <v>2.085</v>
      </c>
      <c r="C916" s="3">
        <f t="shared" si="85"/>
        <v>-1.806132747035441E-2</v>
      </c>
      <c r="D916" s="7">
        <f t="shared" si="80"/>
        <v>0.2957701982199471</v>
      </c>
      <c r="E916" s="7">
        <f t="shared" si="82"/>
        <v>0.32901637052054633</v>
      </c>
      <c r="G916" s="8"/>
      <c r="H916" s="8">
        <f t="shared" si="81"/>
        <v>2.9637719937169999E-4</v>
      </c>
      <c r="I916" s="8">
        <f t="shared" si="83"/>
        <v>1.4176359194063846E-3</v>
      </c>
      <c r="J916" s="8">
        <f t="shared" si="84"/>
        <v>1.2572211172538192E-6</v>
      </c>
    </row>
    <row r="917" spans="1:10" x14ac:dyDescent="0.25">
      <c r="A917" s="1">
        <v>34229</v>
      </c>
      <c r="B917" s="2">
        <v>2.165</v>
      </c>
      <c r="C917" s="3">
        <f t="shared" si="85"/>
        <v>3.765150620368838E-2</v>
      </c>
      <c r="D917" s="7">
        <f t="shared" si="80"/>
        <v>0.34906768033254554</v>
      </c>
      <c r="E917" s="7">
        <f t="shared" si="82"/>
        <v>0.3752856916690806</v>
      </c>
      <c r="G917" s="8"/>
      <c r="H917" s="8">
        <f t="shared" si="81"/>
        <v>3.8559712627389526E-4</v>
      </c>
      <c r="I917" s="8">
        <f t="shared" si="83"/>
        <v>1.6512527513101889E-4</v>
      </c>
      <c r="J917" s="8">
        <f t="shared" si="84"/>
        <v>4.8607837146366637E-8</v>
      </c>
    </row>
    <row r="918" spans="1:10" x14ac:dyDescent="0.25">
      <c r="A918" s="1">
        <v>34232</v>
      </c>
      <c r="B918" s="2">
        <v>2.1930000000000001</v>
      </c>
      <c r="C918" s="3">
        <f t="shared" si="85"/>
        <v>1.2850107981298013E-2</v>
      </c>
      <c r="D918" s="7">
        <f t="shared" si="80"/>
        <v>0.32659899687817989</v>
      </c>
      <c r="E918" s="7">
        <f t="shared" si="82"/>
        <v>0.36664927547706438</v>
      </c>
      <c r="G918" s="8"/>
      <c r="H918" s="8">
        <f t="shared" si="81"/>
        <v>3.6805391158892882E-4</v>
      </c>
      <c r="I918" s="8">
        <f t="shared" si="83"/>
        <v>4.1258304982230454E-4</v>
      </c>
      <c r="J918" s="8">
        <f t="shared" si="84"/>
        <v>1.9828441518070834E-9</v>
      </c>
    </row>
    <row r="919" spans="1:10" x14ac:dyDescent="0.25">
      <c r="A919" s="1">
        <v>34233</v>
      </c>
      <c r="B919" s="2">
        <v>2.238</v>
      </c>
      <c r="C919" s="3">
        <f t="shared" si="85"/>
        <v>2.0312140453982306E-2</v>
      </c>
      <c r="D919" s="7">
        <f t="shared" si="80"/>
        <v>0.33920642664283912</v>
      </c>
      <c r="E919" s="7">
        <f t="shared" si="82"/>
        <v>0.36840990604518542</v>
      </c>
      <c r="G919" s="8"/>
      <c r="H919" s="8">
        <f t="shared" si="81"/>
        <v>3.7159714954749449E-4</v>
      </c>
      <c r="I919" s="8">
        <f t="shared" si="83"/>
        <v>1.3250140948680874E-3</v>
      </c>
      <c r="J919" s="8">
        <f t="shared" si="84"/>
        <v>9.0900387162445033E-7</v>
      </c>
    </row>
    <row r="920" spans="1:10" x14ac:dyDescent="0.25">
      <c r="A920" s="1">
        <v>34234</v>
      </c>
      <c r="B920" s="2">
        <v>2.1579999999999999</v>
      </c>
      <c r="C920" s="3">
        <f t="shared" si="85"/>
        <v>-3.6400743053790638E-2</v>
      </c>
      <c r="D920" s="7">
        <f t="shared" si="80"/>
        <v>0.36558547218614379</v>
      </c>
      <c r="E920" s="7">
        <f t="shared" si="82"/>
        <v>0.40427142663267146</v>
      </c>
      <c r="G920" s="8"/>
      <c r="H920" s="8">
        <f t="shared" si="81"/>
        <v>4.4746170127752348E-4</v>
      </c>
      <c r="I920" s="8">
        <f t="shared" si="83"/>
        <v>1.8981267197778788E-3</v>
      </c>
      <c r="J920" s="8">
        <f t="shared" si="84"/>
        <v>2.1044289959006357E-6</v>
      </c>
    </row>
    <row r="921" spans="1:10" x14ac:dyDescent="0.25">
      <c r="A921" s="1">
        <v>34235</v>
      </c>
      <c r="B921" s="2">
        <v>2.0659999999999998</v>
      </c>
      <c r="C921" s="3">
        <f t="shared" si="85"/>
        <v>-4.356749613849617E-2</v>
      </c>
      <c r="D921" s="7">
        <f t="shared" si="80"/>
        <v>0.39928508224091946</v>
      </c>
      <c r="E921" s="7">
        <f t="shared" si="82"/>
        <v>0.45342764369809846</v>
      </c>
      <c r="G921" s="8"/>
      <c r="H921" s="8">
        <f t="shared" si="81"/>
        <v>5.6289288999208692E-4</v>
      </c>
      <c r="I921" s="8">
        <f t="shared" si="83"/>
        <v>7.8184725676001595E-3</v>
      </c>
      <c r="J921" s="8">
        <f t="shared" si="84"/>
        <v>5.2643436458119264E-5</v>
      </c>
    </row>
    <row r="922" spans="1:10" x14ac:dyDescent="0.25">
      <c r="A922" s="1">
        <v>34236</v>
      </c>
      <c r="B922" s="2">
        <v>2.2570000000000001</v>
      </c>
      <c r="C922" s="3">
        <f t="shared" si="85"/>
        <v>8.842212713795207E-2</v>
      </c>
      <c r="D922" s="7">
        <f t="shared" si="80"/>
        <v>0.55507602211324503</v>
      </c>
      <c r="E922" s="7">
        <f t="shared" si="82"/>
        <v>0.64534360021887582</v>
      </c>
      <c r="G922" s="8"/>
      <c r="H922" s="8">
        <f t="shared" si="81"/>
        <v>1.1402282336576597E-3</v>
      </c>
      <c r="I922" s="8">
        <f t="shared" si="83"/>
        <v>9.5893186732026307E-6</v>
      </c>
      <c r="J922" s="8">
        <f t="shared" si="84"/>
        <v>1.2783443560772304E-6</v>
      </c>
    </row>
    <row r="923" spans="1:10" x14ac:dyDescent="0.25">
      <c r="A923" s="1">
        <v>34239</v>
      </c>
      <c r="B923" s="2">
        <v>2.2639999999999998</v>
      </c>
      <c r="C923" s="3">
        <f t="shared" si="85"/>
        <v>3.0966625055376361E-3</v>
      </c>
      <c r="D923" s="7">
        <f t="shared" si="80"/>
        <v>0.55367760924436948</v>
      </c>
      <c r="E923" s="7">
        <f t="shared" si="82"/>
        <v>0.61936109321471111</v>
      </c>
      <c r="G923" s="8"/>
      <c r="H923" s="8">
        <f t="shared" si="81"/>
        <v>1.05026191317761E-3</v>
      </c>
      <c r="I923" s="8">
        <f t="shared" si="83"/>
        <v>2.7706101714942554E-4</v>
      </c>
      <c r="J923" s="8">
        <f t="shared" si="84"/>
        <v>5.9783962561878729E-7</v>
      </c>
    </row>
    <row r="924" spans="1:10" x14ac:dyDescent="0.25">
      <c r="A924" s="1">
        <v>34240</v>
      </c>
      <c r="B924" s="2">
        <v>2.302</v>
      </c>
      <c r="C924" s="3">
        <f t="shared" si="85"/>
        <v>1.6645149958754518E-2</v>
      </c>
      <c r="D924" s="7">
        <f t="shared" si="80"/>
        <v>0.55610871520363525</v>
      </c>
      <c r="E924" s="7">
        <f t="shared" si="82"/>
        <v>0.60094619177217889</v>
      </c>
      <c r="G924" s="8"/>
      <c r="H924" s="8">
        <f t="shared" si="81"/>
        <v>9.887373727734002E-4</v>
      </c>
      <c r="I924" s="8">
        <f t="shared" si="83"/>
        <v>4.7975496515616322E-5</v>
      </c>
      <c r="J924" s="8">
        <f t="shared" si="84"/>
        <v>8.8503290782006589E-7</v>
      </c>
    </row>
    <row r="925" spans="1:10" x14ac:dyDescent="0.25">
      <c r="A925" s="1">
        <v>34241</v>
      </c>
      <c r="B925" s="2">
        <v>2.3180000000000001</v>
      </c>
      <c r="C925" s="3">
        <f t="shared" si="85"/>
        <v>6.9264346178691616E-3</v>
      </c>
      <c r="D925" s="7">
        <f t="shared" si="80"/>
        <v>0.55562089410133886</v>
      </c>
      <c r="E925" s="7">
        <f t="shared" si="82"/>
        <v>0.57774959721364827</v>
      </c>
      <c r="G925" s="8"/>
      <c r="H925" s="8">
        <f t="shared" si="81"/>
        <v>9.1387980035737937E-4</v>
      </c>
      <c r="I925" s="8">
        <f t="shared" si="83"/>
        <v>1.3727265688397917E-4</v>
      </c>
      <c r="J925" s="8">
        <f t="shared" si="84"/>
        <v>6.031186552939143E-7</v>
      </c>
    </row>
    <row r="926" spans="1:10" x14ac:dyDescent="0.25">
      <c r="A926" s="1">
        <v>34242</v>
      </c>
      <c r="B926" s="2">
        <v>2.2909999999999999</v>
      </c>
      <c r="C926" s="3">
        <f t="shared" si="85"/>
        <v>-1.1716341446201504E-2</v>
      </c>
      <c r="D926" s="7">
        <f t="shared" si="80"/>
        <v>0.55728727306048242</v>
      </c>
      <c r="E926" s="7">
        <f t="shared" si="82"/>
        <v>0.5578743242017089</v>
      </c>
      <c r="G926" s="8"/>
      <c r="H926" s="8">
        <f t="shared" si="81"/>
        <v>8.520842206803926E-4</v>
      </c>
      <c r="I926" s="8">
        <f t="shared" si="83"/>
        <v>3.7572197085563661E-5</v>
      </c>
      <c r="J926" s="8">
        <f t="shared" si="84"/>
        <v>6.6342983658054325E-7</v>
      </c>
    </row>
    <row r="927" spans="1:10" x14ac:dyDescent="0.25">
      <c r="A927" s="1">
        <v>34243</v>
      </c>
      <c r="B927" s="2">
        <v>2.2770000000000001</v>
      </c>
      <c r="C927" s="3">
        <f t="shared" si="85"/>
        <v>-6.1296163897558596E-3</v>
      </c>
      <c r="D927" s="7">
        <f t="shared" si="80"/>
        <v>0.5517099580810263</v>
      </c>
      <c r="E927" s="7">
        <f t="shared" si="82"/>
        <v>0.5362380831796475</v>
      </c>
      <c r="G927" s="8"/>
      <c r="H927" s="8">
        <f t="shared" si="81"/>
        <v>7.8727250335984273E-4</v>
      </c>
      <c r="I927" s="8">
        <f t="shared" si="83"/>
        <v>1.2792063038555243E-3</v>
      </c>
      <c r="J927" s="8">
        <f t="shared" si="84"/>
        <v>2.4199886407012499E-7</v>
      </c>
    </row>
    <row r="928" spans="1:10" x14ac:dyDescent="0.25">
      <c r="A928" s="1">
        <v>34246</v>
      </c>
      <c r="B928" s="2">
        <v>2.1970000000000001</v>
      </c>
      <c r="C928" s="3">
        <f t="shared" si="85"/>
        <v>-3.5765993679129401E-2</v>
      </c>
      <c r="D928" s="7">
        <f t="shared" si="80"/>
        <v>0.56872229798363405</v>
      </c>
      <c r="E928" s="7">
        <f t="shared" si="82"/>
        <v>0.54940744920026918</v>
      </c>
      <c r="G928" s="8"/>
      <c r="H928" s="8">
        <f t="shared" si="81"/>
        <v>8.2641627717110568E-4</v>
      </c>
      <c r="I928" s="8">
        <f t="shared" si="83"/>
        <v>7.5442581240100687E-5</v>
      </c>
      <c r="J928" s="8">
        <f t="shared" si="84"/>
        <v>5.6396149198027365E-7</v>
      </c>
    </row>
    <row r="929" spans="1:10" x14ac:dyDescent="0.25">
      <c r="A929" s="1">
        <v>34247</v>
      </c>
      <c r="B929" s="2">
        <v>2.1779999999999999</v>
      </c>
      <c r="C929" s="3">
        <f t="shared" si="85"/>
        <v>-8.6857688917044464E-3</v>
      </c>
      <c r="D929" s="7">
        <f t="shared" si="80"/>
        <v>0.56162163464849491</v>
      </c>
      <c r="E929" s="7">
        <f t="shared" si="82"/>
        <v>0.52917171562352316</v>
      </c>
      <c r="G929" s="8"/>
      <c r="H929" s="8">
        <f t="shared" si="81"/>
        <v>7.6666038224761904E-4</v>
      </c>
      <c r="I929" s="8">
        <f t="shared" si="83"/>
        <v>5.2822896993261909E-6</v>
      </c>
      <c r="J929" s="8">
        <f t="shared" si="84"/>
        <v>5.7969659981247684E-7</v>
      </c>
    </row>
    <row r="930" spans="1:10" x14ac:dyDescent="0.25">
      <c r="A930" s="1">
        <v>34248</v>
      </c>
      <c r="B930" s="2">
        <v>2.173</v>
      </c>
      <c r="C930" s="3">
        <f t="shared" si="85"/>
        <v>-2.2983232364761469E-3</v>
      </c>
      <c r="D930" s="7">
        <f t="shared" si="80"/>
        <v>0.55282742855922062</v>
      </c>
      <c r="E930" s="7">
        <f t="shared" si="82"/>
        <v>0.50783311921279362</v>
      </c>
      <c r="G930" s="8"/>
      <c r="H930" s="8">
        <f t="shared" si="81"/>
        <v>7.0607659676768088E-4</v>
      </c>
      <c r="I930" s="8">
        <f t="shared" si="83"/>
        <v>5.6404640153367449E-4</v>
      </c>
      <c r="J930" s="8">
        <f t="shared" si="84"/>
        <v>2.0172576358209971E-8</v>
      </c>
    </row>
    <row r="931" spans="1:10" x14ac:dyDescent="0.25">
      <c r="A931" s="1">
        <v>34249</v>
      </c>
      <c r="B931" s="2">
        <v>2.1219999999999999</v>
      </c>
      <c r="C931" s="3">
        <f t="shared" si="85"/>
        <v>-2.3749661082501251E-2</v>
      </c>
      <c r="D931" s="7">
        <f t="shared" ref="D931:D994" si="86">STDEV(C911:C931)*SQRT(365.25)</f>
        <v>0.55907794475938111</v>
      </c>
      <c r="E931" s="7">
        <f t="shared" si="82"/>
        <v>0.50375251677958721</v>
      </c>
      <c r="G931" s="8"/>
      <c r="H931" s="8">
        <f t="shared" si="81"/>
        <v>6.9477508052503295E-4</v>
      </c>
      <c r="I931" s="8">
        <f t="shared" si="83"/>
        <v>7.9458850745005744E-5</v>
      </c>
      <c r="J931" s="8">
        <f t="shared" si="84"/>
        <v>3.7861406263070729E-7</v>
      </c>
    </row>
    <row r="932" spans="1:10" x14ac:dyDescent="0.25">
      <c r="A932" s="1">
        <v>34250</v>
      </c>
      <c r="B932" s="2">
        <v>2.141</v>
      </c>
      <c r="C932" s="3">
        <f t="shared" si="85"/>
        <v>8.9139694157544507E-3</v>
      </c>
      <c r="D932" s="7">
        <f t="shared" si="86"/>
        <v>0.56096450853850166</v>
      </c>
      <c r="E932" s="7">
        <f t="shared" si="82"/>
        <v>0.4856783125120358</v>
      </c>
      <c r="G932" s="8"/>
      <c r="H932" s="8">
        <f t="shared" ref="H932:H995" si="87">(E932^2)/365.25</f>
        <v>6.4581361600147484E-4</v>
      </c>
      <c r="I932" s="8">
        <f t="shared" si="83"/>
        <v>4.1383028242593367E-4</v>
      </c>
      <c r="J932" s="8">
        <f t="shared" si="84"/>
        <v>5.3816267056820802E-8</v>
      </c>
    </row>
    <row r="933" spans="1:10" x14ac:dyDescent="0.25">
      <c r="A933" s="1">
        <v>34253</v>
      </c>
      <c r="B933" s="2">
        <v>2.1850000000000001</v>
      </c>
      <c r="C933" s="3">
        <f t="shared" si="85"/>
        <v>2.0342818940007643E-2</v>
      </c>
      <c r="D933" s="7">
        <f t="shared" si="86"/>
        <v>0.55492935651025266</v>
      </c>
      <c r="E933" s="7">
        <f t="shared" ref="E933:E996" si="88">SQRT(alpha*(E932/SQRT(365.25))^2+(1-alpha)*C933^2)*SQRT(365.25)</f>
        <v>0.47868695552464186</v>
      </c>
      <c r="G933" s="8"/>
      <c r="H933" s="8">
        <f t="shared" si="87"/>
        <v>6.2735441858850229E-4</v>
      </c>
      <c r="I933" s="8">
        <f t="shared" ref="I933:I996" si="89">C934^2</f>
        <v>2.4595580716512956E-4</v>
      </c>
      <c r="J933" s="8">
        <f t="shared" ref="J933:J996" si="90">(H933-I933)^2</f>
        <v>1.4546490079567686E-7</v>
      </c>
    </row>
    <row r="934" spans="1:10" x14ac:dyDescent="0.25">
      <c r="A934" s="1">
        <v>34254</v>
      </c>
      <c r="B934" s="2">
        <v>2.1509999999999998</v>
      </c>
      <c r="C934" s="3">
        <f t="shared" si="85"/>
        <v>-1.5682978261960627E-2</v>
      </c>
      <c r="D934" s="7">
        <f t="shared" si="86"/>
        <v>0.55864790991551949</v>
      </c>
      <c r="E934" s="7">
        <f t="shared" si="88"/>
        <v>0.46696516486591899</v>
      </c>
      <c r="G934" s="8"/>
      <c r="H934" s="8">
        <f t="shared" si="87"/>
        <v>5.9700606488228593E-4</v>
      </c>
      <c r="I934" s="8">
        <f t="shared" si="89"/>
        <v>6.1477509574595058E-4</v>
      </c>
      <c r="J934" s="8">
        <f t="shared" si="90"/>
        <v>3.1573845783386689E-10</v>
      </c>
    </row>
    <row r="935" spans="1:10" x14ac:dyDescent="0.25">
      <c r="A935" s="1">
        <v>34255</v>
      </c>
      <c r="B935" s="2">
        <v>2.2050000000000001</v>
      </c>
      <c r="C935" s="3">
        <f t="shared" si="85"/>
        <v>2.4794658613216489E-2</v>
      </c>
      <c r="D935" s="7">
        <f t="shared" si="86"/>
        <v>0.56338472054637556</v>
      </c>
      <c r="E935" s="7">
        <f t="shared" si="88"/>
        <v>0.46751780014628574</v>
      </c>
      <c r="G935" s="8"/>
      <c r="H935" s="8">
        <f t="shared" si="87"/>
        <v>5.9841996838774097E-4</v>
      </c>
      <c r="I935" s="8">
        <f t="shared" si="89"/>
        <v>3.0219602767426562E-4</v>
      </c>
      <c r="J935" s="8">
        <f t="shared" si="90"/>
        <v>8.7748623051820559E-8</v>
      </c>
    </row>
    <row r="936" spans="1:10" x14ac:dyDescent="0.25">
      <c r="A936" s="1">
        <v>34256</v>
      </c>
      <c r="B936" s="2">
        <v>2.1669999999999998</v>
      </c>
      <c r="C936" s="3">
        <f t="shared" si="85"/>
        <v>-1.7383786344587464E-2</v>
      </c>
      <c r="D936" s="7">
        <f t="shared" si="86"/>
        <v>0.56423968445211736</v>
      </c>
      <c r="E936" s="7">
        <f t="shared" si="88"/>
        <v>0.45821787595694535</v>
      </c>
      <c r="G936" s="8"/>
      <c r="H936" s="8">
        <f t="shared" si="87"/>
        <v>5.7484906734153198E-4</v>
      </c>
      <c r="I936" s="8">
        <f t="shared" si="89"/>
        <v>5.3115476782329589E-6</v>
      </c>
      <c r="J936" s="8">
        <f t="shared" si="90"/>
        <v>3.243729863042227E-7</v>
      </c>
    </row>
    <row r="937" spans="1:10" x14ac:dyDescent="0.25">
      <c r="A937" s="1">
        <v>34257</v>
      </c>
      <c r="B937" s="2">
        <v>2.1720000000000002</v>
      </c>
      <c r="C937" s="3">
        <f t="shared" si="85"/>
        <v>2.3046795174672245E-3</v>
      </c>
      <c r="D937" s="7">
        <f t="shared" si="86"/>
        <v>0.55804896102212165</v>
      </c>
      <c r="E937" s="7">
        <f t="shared" si="88"/>
        <v>0.43978509682264788</v>
      </c>
      <c r="G937" s="8"/>
      <c r="H937" s="8">
        <f t="shared" si="87"/>
        <v>5.2953027073868793E-4</v>
      </c>
      <c r="I937" s="8">
        <f t="shared" si="89"/>
        <v>3.6317111488123714E-4</v>
      </c>
      <c r="J937" s="8">
        <f t="shared" si="90"/>
        <v>2.7675368737603602E-8</v>
      </c>
    </row>
    <row r="938" spans="1:10" x14ac:dyDescent="0.25">
      <c r="A938" s="1">
        <v>34260</v>
      </c>
      <c r="B938" s="2">
        <v>2.1309999999999998</v>
      </c>
      <c r="C938" s="3">
        <f t="shared" si="85"/>
        <v>-1.9057048955209124E-2</v>
      </c>
      <c r="D938" s="7">
        <f t="shared" si="86"/>
        <v>0.54166121932345668</v>
      </c>
      <c r="E938" s="7">
        <f t="shared" si="88"/>
        <v>0.43425334832811202</v>
      </c>
      <c r="G938" s="8"/>
      <c r="H938" s="8">
        <f t="shared" si="87"/>
        <v>5.1629286936119535E-4</v>
      </c>
      <c r="I938" s="8">
        <f t="shared" si="89"/>
        <v>2.6539001679510925E-4</v>
      </c>
      <c r="J938" s="8">
        <f t="shared" si="90"/>
        <v>6.2952241425799129E-8</v>
      </c>
    </row>
    <row r="939" spans="1:10" x14ac:dyDescent="0.25">
      <c r="A939" s="1">
        <v>34261</v>
      </c>
      <c r="B939" s="2">
        <v>2.1659999999999999</v>
      </c>
      <c r="C939" s="3">
        <f t="shared" si="85"/>
        <v>1.6290795462318874E-2</v>
      </c>
      <c r="D939" s="7">
        <f t="shared" si="86"/>
        <v>0.54342652897104693</v>
      </c>
      <c r="E939" s="7">
        <f t="shared" si="88"/>
        <v>0.42577445125300756</v>
      </c>
      <c r="G939" s="8"/>
      <c r="H939" s="8">
        <f t="shared" si="87"/>
        <v>4.9632822269623459E-4</v>
      </c>
      <c r="I939" s="8">
        <f t="shared" si="89"/>
        <v>5.4543895649358646E-4</v>
      </c>
      <c r="J939" s="8">
        <f t="shared" si="90"/>
        <v>2.4118641741143593E-9</v>
      </c>
    </row>
    <row r="940" spans="1:10" x14ac:dyDescent="0.25">
      <c r="A940" s="1">
        <v>34262</v>
      </c>
      <c r="B940" s="2">
        <v>2.1160000000000001</v>
      </c>
      <c r="C940" s="3">
        <f t="shared" si="85"/>
        <v>-2.3354634582745809E-2</v>
      </c>
      <c r="D940" s="7">
        <f t="shared" si="86"/>
        <v>0.54326749297542032</v>
      </c>
      <c r="E940" s="7">
        <f t="shared" si="88"/>
        <v>0.42744731569876787</v>
      </c>
      <c r="G940" s="8"/>
      <c r="H940" s="8">
        <f t="shared" si="87"/>
        <v>5.0023602381405103E-4</v>
      </c>
      <c r="I940" s="8">
        <f t="shared" si="89"/>
        <v>2.2229017715312626E-5</v>
      </c>
      <c r="J940" s="8">
        <f t="shared" si="90"/>
        <v>2.2849069787947933E-7</v>
      </c>
    </row>
    <row r="941" spans="1:10" x14ac:dyDescent="0.25">
      <c r="A941" s="1">
        <v>34263</v>
      </c>
      <c r="B941" s="2">
        <v>2.1259999999999999</v>
      </c>
      <c r="C941" s="3">
        <f t="shared" si="85"/>
        <v>4.7147659237031722E-3</v>
      </c>
      <c r="D941" s="7">
        <f t="shared" si="86"/>
        <v>0.5233411208280575</v>
      </c>
      <c r="E941" s="7">
        <f t="shared" si="88"/>
        <v>0.41087553365464746</v>
      </c>
      <c r="G941" s="8"/>
      <c r="H941" s="8">
        <f t="shared" si="87"/>
        <v>4.6220042205610227E-4</v>
      </c>
      <c r="I941" s="8">
        <f t="shared" si="89"/>
        <v>1.8356032495664849E-4</v>
      </c>
      <c r="J941" s="8">
        <f t="shared" si="90"/>
        <v>7.7640303711593027E-8</v>
      </c>
    </row>
    <row r="942" spans="1:10" x14ac:dyDescent="0.25">
      <c r="A942" s="1">
        <v>34264</v>
      </c>
      <c r="B942" s="2">
        <v>2.1549999999999998</v>
      </c>
      <c r="C942" s="3">
        <f t="shared" si="85"/>
        <v>1.3548443635954961E-2</v>
      </c>
      <c r="D942" s="7">
        <f t="shared" si="86"/>
        <v>0.49114233886348235</v>
      </c>
      <c r="E942" s="7">
        <f t="shared" si="88"/>
        <v>0.40089958672361437</v>
      </c>
      <c r="G942" s="8"/>
      <c r="H942" s="8">
        <f t="shared" si="87"/>
        <v>4.4002868893953397E-4</v>
      </c>
      <c r="I942" s="8">
        <f t="shared" si="89"/>
        <v>5.0062218683559045E-3</v>
      </c>
      <c r="J942" s="8">
        <f t="shared" si="90"/>
        <v>2.0850120151748582E-5</v>
      </c>
    </row>
    <row r="943" spans="1:10" x14ac:dyDescent="0.25">
      <c r="A943" s="1">
        <v>34267</v>
      </c>
      <c r="B943" s="2">
        <v>2.3130000000000002</v>
      </c>
      <c r="C943" s="3">
        <f t="shared" si="85"/>
        <v>7.0754659693591238E-2</v>
      </c>
      <c r="D943" s="7">
        <f t="shared" si="86"/>
        <v>0.43690576378489371</v>
      </c>
      <c r="E943" s="7">
        <f t="shared" si="88"/>
        <v>0.54169135774738986</v>
      </c>
      <c r="G943" s="8"/>
      <c r="H943" s="8">
        <f t="shared" si="87"/>
        <v>8.0336626162412234E-4</v>
      </c>
      <c r="I943" s="8">
        <f t="shared" si="89"/>
        <v>1.2004193214749447E-5</v>
      </c>
      <c r="J943" s="8">
        <f t="shared" si="90"/>
        <v>6.2625392331716098E-7</v>
      </c>
    </row>
    <row r="944" spans="1:10" x14ac:dyDescent="0.25">
      <c r="A944" s="1">
        <v>34268</v>
      </c>
      <c r="B944" s="2">
        <v>2.3050000000000002</v>
      </c>
      <c r="C944" s="3">
        <f t="shared" si="85"/>
        <v>-3.4647068006902759E-3</v>
      </c>
      <c r="D944" s="7">
        <f t="shared" si="86"/>
        <v>0.43723335455755552</v>
      </c>
      <c r="E944" s="7">
        <f t="shared" si="88"/>
        <v>0.52002871407140194</v>
      </c>
      <c r="G944" s="8"/>
      <c r="H944" s="8">
        <f t="shared" si="87"/>
        <v>7.4039661453458158E-4</v>
      </c>
      <c r="I944" s="8">
        <f t="shared" si="89"/>
        <v>6.3879646279718801E-4</v>
      </c>
      <c r="J944" s="8">
        <f t="shared" si="90"/>
        <v>1.0322590833061398E-8</v>
      </c>
    </row>
    <row r="945" spans="1:10" x14ac:dyDescent="0.25">
      <c r="A945" s="1">
        <v>34269</v>
      </c>
      <c r="B945" s="2">
        <v>2.3639999999999999</v>
      </c>
      <c r="C945" s="3">
        <f t="shared" si="85"/>
        <v>2.527442309523974E-2</v>
      </c>
      <c r="D945" s="7">
        <f t="shared" si="86"/>
        <v>0.4443479181355367</v>
      </c>
      <c r="E945" s="7">
        <f t="shared" si="88"/>
        <v>0.51718180433073202</v>
      </c>
      <c r="G945" s="8"/>
      <c r="H945" s="8">
        <f t="shared" si="87"/>
        <v>7.3231216627184562E-4</v>
      </c>
      <c r="I945" s="8">
        <f t="shared" si="89"/>
        <v>7.8216774600271537E-5</v>
      </c>
      <c r="J945" s="8">
        <f t="shared" si="90"/>
        <v>4.2784078140598996E-7</v>
      </c>
    </row>
    <row r="946" spans="1:10" x14ac:dyDescent="0.25">
      <c r="A946" s="1">
        <v>34270</v>
      </c>
      <c r="B946" s="2">
        <v>2.3849999999999998</v>
      </c>
      <c r="C946" s="3">
        <f t="shared" si="85"/>
        <v>8.8440247964527742E-3</v>
      </c>
      <c r="D946" s="7">
        <f t="shared" si="86"/>
        <v>0.44486572804287644</v>
      </c>
      <c r="E946" s="7">
        <f t="shared" si="88"/>
        <v>0.4984644319789609</v>
      </c>
      <c r="G946" s="8"/>
      <c r="H946" s="8">
        <f t="shared" si="87"/>
        <v>6.8026499643561434E-4</v>
      </c>
      <c r="I946" s="8">
        <f t="shared" si="89"/>
        <v>5.1171236265016234E-5</v>
      </c>
      <c r="J946" s="8">
        <f t="shared" si="90"/>
        <v>3.9575895908558196E-7</v>
      </c>
    </row>
    <row r="947" spans="1:10" x14ac:dyDescent="0.25">
      <c r="A947" s="1">
        <v>34271</v>
      </c>
      <c r="B947" s="2">
        <v>2.3679999999999999</v>
      </c>
      <c r="C947" s="3">
        <f t="shared" si="85"/>
        <v>-7.1534073185452142E-3</v>
      </c>
      <c r="D947" s="7">
        <f t="shared" si="86"/>
        <v>0.44281920023873622</v>
      </c>
      <c r="E947" s="7">
        <f t="shared" si="88"/>
        <v>0.47977410654002572</v>
      </c>
      <c r="G947" s="8"/>
      <c r="H947" s="8">
        <f t="shared" si="87"/>
        <v>6.3020723697817919E-4</v>
      </c>
      <c r="I947" s="8">
        <f t="shared" si="89"/>
        <v>7.5571535942285369E-4</v>
      </c>
      <c r="J947" s="8">
        <f t="shared" si="90"/>
        <v>1.5752288799587406E-8</v>
      </c>
    </row>
    <row r="948" spans="1:10" x14ac:dyDescent="0.25">
      <c r="A948" s="1">
        <v>34274</v>
      </c>
      <c r="B948" s="2">
        <v>2.4340000000000002</v>
      </c>
      <c r="C948" s="3">
        <f t="shared" si="85"/>
        <v>2.7490277543576268E-2</v>
      </c>
      <c r="D948" s="7">
        <f t="shared" si="86"/>
        <v>0.45418934975281944</v>
      </c>
      <c r="E948" s="7">
        <f t="shared" si="88"/>
        <v>0.48356063186126536</v>
      </c>
      <c r="G948" s="8"/>
      <c r="H948" s="8">
        <f t="shared" si="87"/>
        <v>6.4019407169354191E-4</v>
      </c>
      <c r="I948" s="8">
        <f t="shared" si="89"/>
        <v>1.2443036093074983E-4</v>
      </c>
      <c r="J948" s="8">
        <f t="shared" si="90"/>
        <v>2.6601220533980504E-7</v>
      </c>
    </row>
    <row r="949" spans="1:10" x14ac:dyDescent="0.25">
      <c r="A949" s="1">
        <v>34275</v>
      </c>
      <c r="B949" s="2">
        <v>2.407</v>
      </c>
      <c r="C949" s="3">
        <f t="shared" si="85"/>
        <v>-1.115483576440056E-2</v>
      </c>
      <c r="D949" s="7">
        <f t="shared" si="86"/>
        <v>0.42640115574130139</v>
      </c>
      <c r="E949" s="7">
        <f t="shared" si="88"/>
        <v>0.46780449265757951</v>
      </c>
      <c r="G949" s="8"/>
      <c r="H949" s="8">
        <f t="shared" si="87"/>
        <v>5.991541227942926E-4</v>
      </c>
      <c r="I949" s="8">
        <f t="shared" si="89"/>
        <v>1.9674642237277719E-4</v>
      </c>
      <c r="J949" s="8">
        <f t="shared" si="90"/>
        <v>1.6193195735853208E-7</v>
      </c>
    </row>
    <row r="950" spans="1:10" x14ac:dyDescent="0.25">
      <c r="A950" s="1">
        <v>34276</v>
      </c>
      <c r="B950" s="2">
        <v>2.4409999999999998</v>
      </c>
      <c r="C950" s="3">
        <f t="shared" si="85"/>
        <v>1.4026632609888134E-2</v>
      </c>
      <c r="D950" s="7">
        <f t="shared" si="86"/>
        <v>0.42423867366455864</v>
      </c>
      <c r="E950" s="7">
        <f t="shared" si="88"/>
        <v>0.45513263103654633</v>
      </c>
      <c r="G950" s="8"/>
      <c r="H950" s="8">
        <f t="shared" si="87"/>
        <v>5.6713405019643811E-4</v>
      </c>
      <c r="I950" s="8">
        <f t="shared" si="89"/>
        <v>4.1871220956573369E-6</v>
      </c>
      <c r="J950" s="8">
        <f t="shared" si="90"/>
        <v>3.1690924385810558E-7</v>
      </c>
    </row>
    <row r="951" spans="1:10" x14ac:dyDescent="0.25">
      <c r="A951" s="1">
        <v>34277</v>
      </c>
      <c r="B951" s="2">
        <v>2.4460000000000002</v>
      </c>
      <c r="C951" s="3">
        <f t="shared" si="85"/>
        <v>2.0462458541576417E-3</v>
      </c>
      <c r="D951" s="7">
        <f t="shared" si="86"/>
        <v>0.42317915382679577</v>
      </c>
      <c r="E951" s="7">
        <f t="shared" si="88"/>
        <v>0.43678892648634521</v>
      </c>
      <c r="G951" s="8"/>
      <c r="H951" s="8">
        <f t="shared" si="87"/>
        <v>5.2233967502010646E-4</v>
      </c>
      <c r="I951" s="8">
        <f t="shared" si="89"/>
        <v>6.0319259788868865E-6</v>
      </c>
      <c r="J951" s="8">
        <f t="shared" si="90"/>
        <v>2.6657369172001102E-7</v>
      </c>
    </row>
    <row r="952" spans="1:10" x14ac:dyDescent="0.25">
      <c r="A952" s="1">
        <v>34278</v>
      </c>
      <c r="B952" s="2">
        <v>2.44</v>
      </c>
      <c r="C952" s="3">
        <f t="shared" si="85"/>
        <v>-2.4559979598702615E-3</v>
      </c>
      <c r="D952" s="7">
        <f t="shared" si="86"/>
        <v>0.40510805149847751</v>
      </c>
      <c r="E952" s="7">
        <f t="shared" si="88"/>
        <v>0.419259959177537</v>
      </c>
      <c r="G952" s="8"/>
      <c r="H952" s="8">
        <f t="shared" si="87"/>
        <v>4.8125643633004789E-4</v>
      </c>
      <c r="I952" s="8">
        <f t="shared" si="89"/>
        <v>4.4618835146614149E-4</v>
      </c>
      <c r="J952" s="8">
        <f t="shared" si="90"/>
        <v>1.229770576022141E-9</v>
      </c>
    </row>
    <row r="953" spans="1:10" x14ac:dyDescent="0.25">
      <c r="A953" s="1">
        <v>34281</v>
      </c>
      <c r="B953" s="2">
        <v>2.3889999999999998</v>
      </c>
      <c r="C953" s="3">
        <f t="shared" si="85"/>
        <v>-2.1123170961438092E-2</v>
      </c>
      <c r="D953" s="7">
        <f t="shared" si="86"/>
        <v>0.42109440395762338</v>
      </c>
      <c r="E953" s="7">
        <f t="shared" si="88"/>
        <v>0.41804272028011358</v>
      </c>
      <c r="G953" s="8"/>
      <c r="H953" s="8">
        <f t="shared" si="87"/>
        <v>4.7846602595262778E-4</v>
      </c>
      <c r="I953" s="8">
        <f t="shared" si="89"/>
        <v>1.4245949368764316E-5</v>
      </c>
      <c r="J953" s="8">
        <f t="shared" si="90"/>
        <v>2.1550027950352808E-7</v>
      </c>
    </row>
    <row r="954" spans="1:10" x14ac:dyDescent="0.25">
      <c r="A954" s="1">
        <v>34282</v>
      </c>
      <c r="B954" s="2">
        <v>2.38</v>
      </c>
      <c r="C954" s="3">
        <f t="shared" si="85"/>
        <v>-3.7743806602890911E-3</v>
      </c>
      <c r="D954" s="7">
        <f t="shared" si="86"/>
        <v>0.41727054299712429</v>
      </c>
      <c r="E954" s="7">
        <f t="shared" si="88"/>
        <v>0.40158175672222785</v>
      </c>
      <c r="G954" s="8"/>
      <c r="H954" s="8">
        <f t="shared" si="87"/>
        <v>4.4152746702836573E-4</v>
      </c>
      <c r="I954" s="8">
        <f t="shared" si="89"/>
        <v>5.876277243039332E-4</v>
      </c>
      <c r="J954" s="8">
        <f t="shared" si="90"/>
        <v>2.1345285175987005E-8</v>
      </c>
    </row>
    <row r="955" spans="1:10" x14ac:dyDescent="0.25">
      <c r="A955" s="1">
        <v>34283</v>
      </c>
      <c r="B955" s="2">
        <v>2.323</v>
      </c>
      <c r="C955" s="3">
        <f t="shared" si="85"/>
        <v>-2.4241033895111265E-2</v>
      </c>
      <c r="D955" s="7">
        <f t="shared" si="86"/>
        <v>0.42610236734683626</v>
      </c>
      <c r="E955" s="7">
        <f t="shared" si="88"/>
        <v>0.40683421185530588</v>
      </c>
      <c r="G955" s="8"/>
      <c r="H955" s="8">
        <f t="shared" si="87"/>
        <v>4.5315284308262261E-4</v>
      </c>
      <c r="I955" s="8">
        <f t="shared" si="89"/>
        <v>1.2668695741129238E-4</v>
      </c>
      <c r="J955" s="8">
        <f t="shared" si="90"/>
        <v>1.0657997450716606E-7</v>
      </c>
    </row>
    <row r="956" spans="1:10" x14ac:dyDescent="0.25">
      <c r="A956" s="1">
        <v>34284</v>
      </c>
      <c r="B956" s="2">
        <v>2.2970000000000002</v>
      </c>
      <c r="C956" s="3">
        <f t="shared" si="85"/>
        <v>-1.1255530081310803E-2</v>
      </c>
      <c r="D956" s="7">
        <f t="shared" si="86"/>
        <v>0.4199318223405753</v>
      </c>
      <c r="E956" s="7">
        <f t="shared" si="88"/>
        <v>0.39500110242845465</v>
      </c>
      <c r="G956" s="8"/>
      <c r="H956" s="8">
        <f t="shared" si="87"/>
        <v>4.2717555351045732E-4</v>
      </c>
      <c r="I956" s="8">
        <f t="shared" si="89"/>
        <v>7.9851178618112976E-4</v>
      </c>
      <c r="J956" s="8">
        <f t="shared" si="90"/>
        <v>1.3789059769404778E-7</v>
      </c>
    </row>
    <row r="957" spans="1:10" x14ac:dyDescent="0.25">
      <c r="A957" s="1">
        <v>34285</v>
      </c>
      <c r="B957" s="2">
        <v>2.2330000000000001</v>
      </c>
      <c r="C957" s="3">
        <f t="shared" si="85"/>
        <v>-2.825795084894037E-2</v>
      </c>
      <c r="D957" s="7">
        <f t="shared" si="86"/>
        <v>0.43136640566623352</v>
      </c>
      <c r="E957" s="7">
        <f t="shared" si="88"/>
        <v>0.40843378935070318</v>
      </c>
      <c r="G957" s="8"/>
      <c r="H957" s="8">
        <f t="shared" si="87"/>
        <v>4.5672323143976609E-4</v>
      </c>
      <c r="I957" s="8">
        <f t="shared" si="89"/>
        <v>1.6649785635932835E-4</v>
      </c>
      <c r="J957" s="8">
        <f t="shared" si="90"/>
        <v>8.4230768340580752E-8</v>
      </c>
    </row>
    <row r="958" spans="1:10" x14ac:dyDescent="0.25">
      <c r="A958" s="1">
        <v>34288</v>
      </c>
      <c r="B958" s="2">
        <v>2.262</v>
      </c>
      <c r="C958" s="3">
        <f t="shared" si="85"/>
        <v>1.2903404835907782E-2</v>
      </c>
      <c r="D958" s="7">
        <f t="shared" si="86"/>
        <v>0.43401599451952422</v>
      </c>
      <c r="E958" s="7">
        <f t="shared" si="88"/>
        <v>0.39797390281577472</v>
      </c>
      <c r="G958" s="8"/>
      <c r="H958" s="8">
        <f t="shared" si="87"/>
        <v>4.3362964359320926E-4</v>
      </c>
      <c r="I958" s="8">
        <f t="shared" si="89"/>
        <v>2.8293478824783102E-5</v>
      </c>
      <c r="J958" s="8">
        <f t="shared" si="90"/>
        <v>1.6429740646917673E-7</v>
      </c>
    </row>
    <row r="959" spans="1:10" x14ac:dyDescent="0.25">
      <c r="A959" s="1">
        <v>34289</v>
      </c>
      <c r="B959" s="2">
        <v>2.25</v>
      </c>
      <c r="C959" s="3">
        <f t="shared" si="85"/>
        <v>-5.3191614775999329E-3</v>
      </c>
      <c r="D959" s="7">
        <f t="shared" si="86"/>
        <v>0.42558187123901564</v>
      </c>
      <c r="E959" s="7">
        <f t="shared" si="88"/>
        <v>0.38288743085624311</v>
      </c>
      <c r="G959" s="8"/>
      <c r="H959" s="8">
        <f t="shared" si="87"/>
        <v>4.013765495077189E-4</v>
      </c>
      <c r="I959" s="8">
        <f t="shared" si="89"/>
        <v>3.921440478314025E-4</v>
      </c>
      <c r="J959" s="8">
        <f t="shared" si="90"/>
        <v>8.5239087203185082E-11</v>
      </c>
    </row>
    <row r="960" spans="1:10" x14ac:dyDescent="0.25">
      <c r="A960" s="1">
        <v>34290</v>
      </c>
      <c r="B960" s="2">
        <v>2.2949999999999999</v>
      </c>
      <c r="C960" s="3">
        <f t="shared" si="85"/>
        <v>1.980262729617973E-2</v>
      </c>
      <c r="D960" s="7">
        <f t="shared" si="86"/>
        <v>0.42789267729276226</v>
      </c>
      <c r="E960" s="7">
        <f t="shared" si="88"/>
        <v>0.38253687001442849</v>
      </c>
      <c r="G960" s="8"/>
      <c r="H960" s="8">
        <f t="shared" si="87"/>
        <v>4.0064190806416361E-4</v>
      </c>
      <c r="I960" s="8">
        <f t="shared" si="89"/>
        <v>3.135456916022995E-4</v>
      </c>
      <c r="J960" s="8">
        <f t="shared" si="90"/>
        <v>7.5857509219718883E-9</v>
      </c>
    </row>
    <row r="961" spans="1:10" x14ac:dyDescent="0.25">
      <c r="A961" s="1">
        <v>34291</v>
      </c>
      <c r="B961" s="2">
        <v>2.3359999999999999</v>
      </c>
      <c r="C961" s="3">
        <f t="shared" si="85"/>
        <v>1.7707221453472012E-2</v>
      </c>
      <c r="D961" s="7">
        <f t="shared" si="86"/>
        <v>0.41624429161145882</v>
      </c>
      <c r="E961" s="7">
        <f t="shared" si="88"/>
        <v>0.37921385220582504</v>
      </c>
      <c r="G961" s="8"/>
      <c r="H961" s="8">
        <f t="shared" si="87"/>
        <v>3.9371155565990777E-4</v>
      </c>
      <c r="I961" s="8">
        <f t="shared" si="89"/>
        <v>4.3093854610670853E-4</v>
      </c>
      <c r="J961" s="8">
        <f t="shared" si="90"/>
        <v>1.3858488177261949E-9</v>
      </c>
    </row>
    <row r="962" spans="1:10" x14ac:dyDescent="0.25">
      <c r="A962" s="1">
        <v>34292</v>
      </c>
      <c r="B962" s="2">
        <v>2.3849999999999998</v>
      </c>
      <c r="C962" s="3">
        <f t="shared" si="85"/>
        <v>2.0759059374323985E-2</v>
      </c>
      <c r="D962" s="7">
        <f t="shared" si="86"/>
        <v>0.42159137805443664</v>
      </c>
      <c r="E962" s="7">
        <f t="shared" si="88"/>
        <v>0.38063773881186513</v>
      </c>
      <c r="G962" s="8"/>
      <c r="H962" s="8">
        <f t="shared" si="87"/>
        <v>3.9667375279345561E-4</v>
      </c>
      <c r="I962" s="8">
        <f t="shared" si="89"/>
        <v>2.1174316819531355E-5</v>
      </c>
      <c r="J962" s="8">
        <f t="shared" si="90"/>
        <v>1.4099982641673522E-7</v>
      </c>
    </row>
    <row r="963" spans="1:10" x14ac:dyDescent="0.25">
      <c r="A963" s="1">
        <v>34295</v>
      </c>
      <c r="B963" s="2">
        <v>2.3959999999999999</v>
      </c>
      <c r="C963" s="3">
        <f t="shared" si="85"/>
        <v>4.6015559128985226E-3</v>
      </c>
      <c r="D963" s="7">
        <f t="shared" si="86"/>
        <v>0.42011066304791495</v>
      </c>
      <c r="E963" s="7">
        <f t="shared" si="88"/>
        <v>0.36602158685960445</v>
      </c>
      <c r="G963" s="8"/>
      <c r="H963" s="8">
        <f t="shared" si="87"/>
        <v>3.6679480368849551E-4</v>
      </c>
      <c r="I963" s="8">
        <f t="shared" si="89"/>
        <v>3.4353325865995709E-4</v>
      </c>
      <c r="J963" s="8">
        <f t="shared" si="90"/>
        <v>5.4109947711472049E-10</v>
      </c>
    </row>
    <row r="964" spans="1:10" x14ac:dyDescent="0.25">
      <c r="A964" s="1">
        <v>34296</v>
      </c>
      <c r="B964" s="2">
        <v>2.3519999999999999</v>
      </c>
      <c r="C964" s="3">
        <f t="shared" si="85"/>
        <v>-1.8534650216822466E-2</v>
      </c>
      <c r="D964" s="7">
        <f t="shared" si="86"/>
        <v>0.31760136426860153</v>
      </c>
      <c r="E964" s="7">
        <f t="shared" si="88"/>
        <v>0.36509689496945025</v>
      </c>
      <c r="G964" s="8"/>
      <c r="H964" s="8">
        <f t="shared" si="87"/>
        <v>3.6494385411727252E-4</v>
      </c>
      <c r="I964" s="8">
        <f t="shared" si="89"/>
        <v>1.6248535431492765E-6</v>
      </c>
      <c r="J964" s="8">
        <f t="shared" si="90"/>
        <v>1.3200069617817976E-7</v>
      </c>
    </row>
    <row r="965" spans="1:10" x14ac:dyDescent="0.25">
      <c r="A965" s="1">
        <v>34297</v>
      </c>
      <c r="B965" s="2">
        <v>2.355</v>
      </c>
      <c r="C965" s="3">
        <f t="shared" si="85"/>
        <v>1.2746974320007381E-3</v>
      </c>
      <c r="D965" s="7">
        <f t="shared" si="86"/>
        <v>0.31705474093439706</v>
      </c>
      <c r="E965" s="7">
        <f t="shared" si="88"/>
        <v>0.35033763898192383</v>
      </c>
      <c r="G965" s="8"/>
      <c r="H965" s="8">
        <f t="shared" si="87"/>
        <v>3.3603411714559561E-4</v>
      </c>
      <c r="I965" s="8">
        <f t="shared" si="89"/>
        <v>1.2968707758678513E-4</v>
      </c>
      <c r="J965" s="8">
        <f t="shared" si="90"/>
        <v>4.2579100734685295E-8</v>
      </c>
    </row>
    <row r="966" spans="1:10" x14ac:dyDescent="0.25">
      <c r="A966" s="1">
        <v>34298</v>
      </c>
      <c r="B966" s="2">
        <v>2.3283333333333331</v>
      </c>
      <c r="C966" s="3">
        <f t="shared" si="85"/>
        <v>-1.1388023427565695E-2</v>
      </c>
      <c r="D966" s="7">
        <f t="shared" si="86"/>
        <v>0.30236668616327322</v>
      </c>
      <c r="E966" s="7">
        <f t="shared" si="88"/>
        <v>0.34167135820367966</v>
      </c>
      <c r="G966" s="8"/>
      <c r="H966" s="8">
        <f t="shared" si="87"/>
        <v>3.1961483098356518E-4</v>
      </c>
      <c r="I966" s="8">
        <f t="shared" si="89"/>
        <v>1.3269210336098544E-4</v>
      </c>
      <c r="J966" s="8">
        <f t="shared" si="90"/>
        <v>3.4940106101865136E-8</v>
      </c>
    </row>
    <row r="967" spans="1:10" x14ac:dyDescent="0.25">
      <c r="A967" s="1">
        <v>34299</v>
      </c>
      <c r="B967" s="2">
        <v>2.3016666666666667</v>
      </c>
      <c r="C967" s="3">
        <f t="shared" si="85"/>
        <v>-1.1519205847669597E-2</v>
      </c>
      <c r="D967" s="7">
        <f t="shared" si="86"/>
        <v>0.30252509151260448</v>
      </c>
      <c r="E967" s="7">
        <f t="shared" si="88"/>
        <v>0.33362660127615279</v>
      </c>
      <c r="G967" s="8"/>
      <c r="H967" s="8">
        <f t="shared" si="87"/>
        <v>3.0474116106523485E-4</v>
      </c>
      <c r="I967" s="8">
        <f t="shared" si="89"/>
        <v>1.3580279878587775E-4</v>
      </c>
      <c r="J967" s="8">
        <f t="shared" si="90"/>
        <v>2.8540170249631307E-8</v>
      </c>
    </row>
    <row r="968" spans="1:10" x14ac:dyDescent="0.25">
      <c r="A968" s="1">
        <v>34302</v>
      </c>
      <c r="B968" s="2">
        <v>2.2749999999999999</v>
      </c>
      <c r="C968" s="3">
        <f t="shared" si="85"/>
        <v>-1.1653445790232078E-2</v>
      </c>
      <c r="D968" s="7">
        <f t="shared" si="86"/>
        <v>0.30458338336458674</v>
      </c>
      <c r="E968" s="7">
        <f t="shared" si="88"/>
        <v>0.32618520467137896</v>
      </c>
      <c r="G968" s="8"/>
      <c r="H968" s="8">
        <f t="shared" si="87"/>
        <v>2.9129852908010785E-4</v>
      </c>
      <c r="I968" s="8">
        <f t="shared" si="89"/>
        <v>2.0066980081598002E-4</v>
      </c>
      <c r="J968" s="8">
        <f t="shared" si="90"/>
        <v>8.213566386773123E-9</v>
      </c>
    </row>
    <row r="969" spans="1:10" x14ac:dyDescent="0.25">
      <c r="A969" s="1">
        <v>34303</v>
      </c>
      <c r="B969" s="2">
        <v>2.2429999999999999</v>
      </c>
      <c r="C969" s="3">
        <f t="shared" si="85"/>
        <v>-1.4165796864842444E-2</v>
      </c>
      <c r="D969" s="7">
        <f t="shared" si="86"/>
        <v>0.27968313978605636</v>
      </c>
      <c r="E969" s="7">
        <f t="shared" si="88"/>
        <v>0.32212235216816748</v>
      </c>
      <c r="G969" s="8"/>
      <c r="H969" s="8">
        <f t="shared" si="87"/>
        <v>2.8408709039384782E-4</v>
      </c>
      <c r="I969" s="8">
        <f t="shared" si="89"/>
        <v>4.1072695098944137E-4</v>
      </c>
      <c r="J969" s="8">
        <f t="shared" si="90"/>
        <v>1.6037654291671368E-8</v>
      </c>
    </row>
    <row r="970" spans="1:10" x14ac:dyDescent="0.25">
      <c r="A970" s="1">
        <v>34304</v>
      </c>
      <c r="B970" s="2">
        <v>2.198</v>
      </c>
      <c r="C970" s="3">
        <f t="shared" si="85"/>
        <v>-2.0266399556641564E-2</v>
      </c>
      <c r="D970" s="7">
        <f t="shared" si="86"/>
        <v>0.28650280525134347</v>
      </c>
      <c r="E970" s="7">
        <f t="shared" si="88"/>
        <v>0.32778559042797478</v>
      </c>
      <c r="G970" s="8"/>
      <c r="H970" s="8">
        <f t="shared" si="87"/>
        <v>2.9416397889723758E-4</v>
      </c>
      <c r="I970" s="8">
        <f t="shared" si="89"/>
        <v>8.4571673439937057E-4</v>
      </c>
      <c r="J970" s="8">
        <f t="shared" si="90"/>
        <v>3.0421044210199564E-7</v>
      </c>
    </row>
    <row r="971" spans="1:10" x14ac:dyDescent="0.25">
      <c r="A971" s="1">
        <v>34305</v>
      </c>
      <c r="B971" s="2">
        <v>2.1349999999999998</v>
      </c>
      <c r="C971" s="3">
        <f t="shared" si="85"/>
        <v>-2.9081209300841852E-2</v>
      </c>
      <c r="D971" s="7">
        <f t="shared" si="86"/>
        <v>0.29241962539436767</v>
      </c>
      <c r="E971" s="7">
        <f t="shared" si="88"/>
        <v>0.35138779938310499</v>
      </c>
      <c r="G971" s="8"/>
      <c r="H971" s="8">
        <f t="shared" si="87"/>
        <v>3.3805170583244693E-4</v>
      </c>
      <c r="I971" s="8">
        <f t="shared" si="89"/>
        <v>7.0485624197347388E-5</v>
      </c>
      <c r="J971" s="8">
        <f t="shared" si="90"/>
        <v>7.1591608041560735E-8</v>
      </c>
    </row>
    <row r="972" spans="1:10" x14ac:dyDescent="0.25">
      <c r="A972" s="1">
        <v>34306</v>
      </c>
      <c r="B972" s="2">
        <v>2.153</v>
      </c>
      <c r="C972" s="3">
        <f t="shared" si="85"/>
        <v>8.3955717016381548E-3</v>
      </c>
      <c r="D972" s="7">
        <f t="shared" si="86"/>
        <v>0.29692441145695858</v>
      </c>
      <c r="E972" s="7">
        <f t="shared" si="88"/>
        <v>0.34014262957357094</v>
      </c>
      <c r="G972" s="8"/>
      <c r="H972" s="8">
        <f t="shared" si="87"/>
        <v>3.1676114566248737E-4</v>
      </c>
      <c r="I972" s="8">
        <f t="shared" si="89"/>
        <v>3.2889862246211149E-3</v>
      </c>
      <c r="J972" s="8">
        <f t="shared" si="90"/>
        <v>8.8341219199906205E-6</v>
      </c>
    </row>
    <row r="973" spans="1:10" x14ac:dyDescent="0.25">
      <c r="A973" s="1">
        <v>34309</v>
      </c>
      <c r="B973" s="2">
        <v>2.0329999999999999</v>
      </c>
      <c r="C973" s="3">
        <f t="shared" si="85"/>
        <v>-5.7349683736016496E-2</v>
      </c>
      <c r="D973" s="7">
        <f t="shared" si="86"/>
        <v>0.36512548280798701</v>
      </c>
      <c r="E973" s="7">
        <f t="shared" si="88"/>
        <v>0.44953302658281857</v>
      </c>
      <c r="G973" s="8"/>
      <c r="H973" s="8">
        <f t="shared" si="87"/>
        <v>5.5326472823739653E-4</v>
      </c>
      <c r="I973" s="8">
        <f t="shared" si="89"/>
        <v>1.0560803196271181E-4</v>
      </c>
      <c r="J973" s="8">
        <f t="shared" si="90"/>
        <v>2.0039651771956533E-7</v>
      </c>
    </row>
    <row r="974" spans="1:10" x14ac:dyDescent="0.25">
      <c r="A974" s="1">
        <v>34310</v>
      </c>
      <c r="B974" s="2">
        <v>2.0539999999999998</v>
      </c>
      <c r="C974" s="3">
        <f t="shared" si="85"/>
        <v>1.0276576860156879E-2</v>
      </c>
      <c r="D974" s="7">
        <f t="shared" si="86"/>
        <v>0.36906023345120786</v>
      </c>
      <c r="E974" s="7">
        <f t="shared" si="88"/>
        <v>0.43482125213238998</v>
      </c>
      <c r="G974" s="8"/>
      <c r="H974" s="8">
        <f t="shared" si="87"/>
        <v>5.176441377302655E-4</v>
      </c>
      <c r="I974" s="8">
        <f t="shared" si="89"/>
        <v>1.2732533378727931E-3</v>
      </c>
      <c r="J974" s="8">
        <f t="shared" si="90"/>
        <v>5.7094526334003035E-7</v>
      </c>
    </row>
    <row r="975" spans="1:10" x14ac:dyDescent="0.25">
      <c r="A975" s="1">
        <v>34311</v>
      </c>
      <c r="B975" s="2">
        <v>1.982</v>
      </c>
      <c r="C975" s="3">
        <f t="shared" si="85"/>
        <v>-3.5682675598570142E-2</v>
      </c>
      <c r="D975" s="7">
        <f t="shared" si="86"/>
        <v>0.38720505886843332</v>
      </c>
      <c r="E975" s="7">
        <f t="shared" si="88"/>
        <v>0.45938010991845413</v>
      </c>
      <c r="G975" s="8"/>
      <c r="H975" s="8">
        <f t="shared" si="87"/>
        <v>5.7776888538998224E-4</v>
      </c>
      <c r="I975" s="8">
        <f t="shared" si="89"/>
        <v>1.1469571862884999E-3</v>
      </c>
      <c r="J975" s="8">
        <f t="shared" si="90"/>
        <v>3.2397532187974148E-7</v>
      </c>
    </row>
    <row r="976" spans="1:10" x14ac:dyDescent="0.25">
      <c r="A976" s="1">
        <v>34312</v>
      </c>
      <c r="B976" s="2">
        <v>1.9159999999999999</v>
      </c>
      <c r="C976" s="3">
        <f t="shared" ref="C976:C1039" si="91">LN(B976/B975)</f>
        <v>-3.3866756359127455E-2</v>
      </c>
      <c r="D976" s="7">
        <f t="shared" si="86"/>
        <v>0.3962300730850038</v>
      </c>
      <c r="E976" s="7">
        <f t="shared" si="88"/>
        <v>0.47704572775268417</v>
      </c>
      <c r="G976" s="8"/>
      <c r="H976" s="8">
        <f t="shared" si="87"/>
        <v>6.2305989422885158E-4</v>
      </c>
      <c r="I976" s="8">
        <f t="shared" si="89"/>
        <v>2.4137674866552027E-4</v>
      </c>
      <c r="J976" s="8">
        <f t="shared" si="90"/>
        <v>1.4568202360711915E-7</v>
      </c>
    </row>
    <row r="977" spans="1:10" x14ac:dyDescent="0.25">
      <c r="A977" s="1">
        <v>34313</v>
      </c>
      <c r="B977" s="2">
        <v>1.946</v>
      </c>
      <c r="C977" s="3">
        <f t="shared" si="91"/>
        <v>1.5536304215144613E-2</v>
      </c>
      <c r="D977" s="7">
        <f t="shared" si="86"/>
        <v>0.40919968689089808</v>
      </c>
      <c r="E977" s="7">
        <f t="shared" si="88"/>
        <v>0.46527370509143495</v>
      </c>
      <c r="G977" s="8"/>
      <c r="H977" s="8">
        <f t="shared" si="87"/>
        <v>5.9268889979332401E-4</v>
      </c>
      <c r="I977" s="8">
        <f t="shared" si="89"/>
        <v>7.6248392873422949E-4</v>
      </c>
      <c r="J977" s="8">
        <f t="shared" si="90"/>
        <v>2.8830351853042931E-8</v>
      </c>
    </row>
    <row r="978" spans="1:10" x14ac:dyDescent="0.25">
      <c r="A978" s="1">
        <v>34316</v>
      </c>
      <c r="B978" s="2">
        <v>1.893</v>
      </c>
      <c r="C978" s="3">
        <f t="shared" si="91"/>
        <v>-2.7613111536627478E-2</v>
      </c>
      <c r="D978" s="7">
        <f t="shared" si="86"/>
        <v>0.40862213516140444</v>
      </c>
      <c r="E978" s="7">
        <f t="shared" si="88"/>
        <v>0.47054695793137341</v>
      </c>
      <c r="G978" s="8"/>
      <c r="H978" s="8">
        <f t="shared" si="87"/>
        <v>6.0619969779184045E-4</v>
      </c>
      <c r="I978" s="8">
        <f t="shared" si="89"/>
        <v>3.9630144840661768E-3</v>
      </c>
      <c r="J978" s="8">
        <f t="shared" si="90"/>
        <v>1.1268205509350019E-5</v>
      </c>
    </row>
    <row r="979" spans="1:10" x14ac:dyDescent="0.25">
      <c r="A979" s="1">
        <v>34317</v>
      </c>
      <c r="B979" s="2">
        <v>2.016</v>
      </c>
      <c r="C979" s="3">
        <f t="shared" si="91"/>
        <v>6.2952477981936317E-2</v>
      </c>
      <c r="D979" s="7">
        <f t="shared" si="86"/>
        <v>0.49850444984196712</v>
      </c>
      <c r="E979" s="7">
        <f t="shared" si="88"/>
        <v>0.56477858794953151</v>
      </c>
      <c r="G979" s="8"/>
      <c r="H979" s="8">
        <f t="shared" si="87"/>
        <v>8.7330555347369385E-4</v>
      </c>
      <c r="I979" s="8">
        <f t="shared" si="89"/>
        <v>2.2177272177044776E-6</v>
      </c>
      <c r="J979" s="8">
        <f t="shared" si="90"/>
        <v>7.5879400105138482E-7</v>
      </c>
    </row>
    <row r="980" spans="1:10" x14ac:dyDescent="0.25">
      <c r="A980" s="1">
        <v>34318</v>
      </c>
      <c r="B980" s="2">
        <v>2.0129999999999999</v>
      </c>
      <c r="C980" s="3">
        <f t="shared" si="91"/>
        <v>-1.4892035514678568E-3</v>
      </c>
      <c r="D980" s="7">
        <f t="shared" si="86"/>
        <v>0.49878319384429004</v>
      </c>
      <c r="E980" s="7">
        <f t="shared" si="88"/>
        <v>0.54190228740676016</v>
      </c>
      <c r="G980" s="8"/>
      <c r="H980" s="8">
        <f t="shared" si="87"/>
        <v>8.0399203038105109E-4</v>
      </c>
      <c r="I980" s="8">
        <f t="shared" si="89"/>
        <v>9.2021265120723983E-4</v>
      </c>
      <c r="J980" s="8">
        <f t="shared" si="90"/>
        <v>1.3507232705224735E-8</v>
      </c>
    </row>
    <row r="981" spans="1:10" x14ac:dyDescent="0.25">
      <c r="A981" s="1">
        <v>34319</v>
      </c>
      <c r="B981" s="2">
        <v>2.0750000000000002</v>
      </c>
      <c r="C981" s="3">
        <f t="shared" si="91"/>
        <v>3.0335007025007261E-2</v>
      </c>
      <c r="D981" s="7">
        <f t="shared" si="86"/>
        <v>0.51026563269286385</v>
      </c>
      <c r="E981" s="7">
        <f t="shared" si="88"/>
        <v>0.54500995789480278</v>
      </c>
      <c r="G981" s="8"/>
      <c r="H981" s="8">
        <f t="shared" si="87"/>
        <v>8.1323984724023185E-4</v>
      </c>
      <c r="I981" s="8">
        <f t="shared" si="89"/>
        <v>2.0604631466917102E-4</v>
      </c>
      <c r="J981" s="8">
        <f t="shared" si="90"/>
        <v>3.6868398599612392E-7</v>
      </c>
    </row>
    <row r="982" spans="1:10" x14ac:dyDescent="0.25">
      <c r="A982" s="1">
        <v>34320</v>
      </c>
      <c r="B982" s="2">
        <v>2.105</v>
      </c>
      <c r="C982" s="3">
        <f t="shared" si="91"/>
        <v>1.4354313451683122E-2</v>
      </c>
      <c r="D982" s="7">
        <f t="shared" si="86"/>
        <v>0.50775029816107387</v>
      </c>
      <c r="E982" s="7">
        <f t="shared" si="88"/>
        <v>0.52857237195640838</v>
      </c>
      <c r="G982" s="8"/>
      <c r="H982" s="8">
        <f t="shared" si="87"/>
        <v>7.6492471566221411E-4</v>
      </c>
      <c r="I982" s="8">
        <f t="shared" si="89"/>
        <v>9.8175281178784963E-4</v>
      </c>
      <c r="J982" s="8">
        <f t="shared" si="90"/>
        <v>4.7014423269467835E-8</v>
      </c>
    </row>
    <row r="983" spans="1:10" x14ac:dyDescent="0.25">
      <c r="A983" s="1">
        <v>34323</v>
      </c>
      <c r="B983" s="2">
        <v>2.1720000000000002</v>
      </c>
      <c r="C983" s="3">
        <f t="shared" si="91"/>
        <v>3.1332934937344278E-2</v>
      </c>
      <c r="D983" s="7">
        <f t="shared" si="86"/>
        <v>0.51931429144361052</v>
      </c>
      <c r="E983" s="7">
        <f t="shared" si="88"/>
        <v>0.53450024479880276</v>
      </c>
      <c r="G983" s="8"/>
      <c r="H983" s="8">
        <f t="shared" si="87"/>
        <v>7.8217799230658467E-4</v>
      </c>
      <c r="I983" s="8">
        <f t="shared" si="89"/>
        <v>6.6425305550840948E-3</v>
      </c>
      <c r="J983" s="8">
        <f t="shared" si="90"/>
        <v>3.4343732160052935E-5</v>
      </c>
    </row>
    <row r="984" spans="1:10" x14ac:dyDescent="0.25">
      <c r="A984" s="1">
        <v>34324</v>
      </c>
      <c r="B984" s="2">
        <v>2.0019999999999998</v>
      </c>
      <c r="C984" s="3">
        <f t="shared" si="91"/>
        <v>-8.1501721178660363E-2</v>
      </c>
      <c r="D984" s="7">
        <f t="shared" si="86"/>
        <v>0.60840161731794606</v>
      </c>
      <c r="E984" s="7">
        <f t="shared" si="88"/>
        <v>0.67528676696875545</v>
      </c>
      <c r="G984" s="8"/>
      <c r="H984" s="8">
        <f t="shared" si="87"/>
        <v>1.2484934090160554E-3</v>
      </c>
      <c r="I984" s="8">
        <f t="shared" si="89"/>
        <v>9.8812341533729292E-5</v>
      </c>
      <c r="J984" s="8">
        <f t="shared" si="90"/>
        <v>1.3217665569273012E-6</v>
      </c>
    </row>
    <row r="985" spans="1:10" x14ac:dyDescent="0.25">
      <c r="A985" s="1">
        <v>34325</v>
      </c>
      <c r="B985" s="2">
        <v>2.0219999999999998</v>
      </c>
      <c r="C985" s="3">
        <f t="shared" si="91"/>
        <v>9.9404397052509346E-3</v>
      </c>
      <c r="D985" s="7">
        <f t="shared" si="86"/>
        <v>0.61145382489816558</v>
      </c>
      <c r="E985" s="7">
        <f t="shared" si="88"/>
        <v>0.65007583373262312</v>
      </c>
      <c r="G985" s="8"/>
      <c r="H985" s="8">
        <f t="shared" si="87"/>
        <v>1.1570118811859412E-3</v>
      </c>
      <c r="I985" s="8">
        <f t="shared" si="89"/>
        <v>8.4703761605482535E-4</v>
      </c>
      <c r="J985" s="8">
        <f t="shared" si="90"/>
        <v>9.6084045043575285E-8</v>
      </c>
    </row>
    <row r="986" spans="1:10" x14ac:dyDescent="0.25">
      <c r="A986" s="1">
        <v>34326</v>
      </c>
      <c r="B986" s="2">
        <v>1.964</v>
      </c>
      <c r="C986" s="3">
        <f t="shared" si="91"/>
        <v>-2.9103910666005442E-2</v>
      </c>
      <c r="D986" s="7">
        <f t="shared" si="86"/>
        <v>0.61686685768061811</v>
      </c>
      <c r="E986" s="7">
        <f t="shared" si="88"/>
        <v>0.64310938958252806</v>
      </c>
      <c r="G986" s="8"/>
      <c r="H986" s="8">
        <f t="shared" si="87"/>
        <v>1.132346850018376E-3</v>
      </c>
      <c r="I986" s="8">
        <f t="shared" si="89"/>
        <v>9.6597857682292725E-4</v>
      </c>
      <c r="J986" s="8">
        <f t="shared" si="90"/>
        <v>2.7678402326035472E-8</v>
      </c>
    </row>
    <row r="987" spans="1:10" x14ac:dyDescent="0.25">
      <c r="A987" s="1">
        <v>34327</v>
      </c>
      <c r="B987" s="2">
        <v>2.0259999999999998</v>
      </c>
      <c r="C987" s="3">
        <f t="shared" si="91"/>
        <v>3.1080195894217386E-2</v>
      </c>
      <c r="D987" s="7">
        <f t="shared" si="86"/>
        <v>0.6384666637155052</v>
      </c>
      <c r="E987" s="7">
        <f t="shared" si="88"/>
        <v>0.63933908150162555</v>
      </c>
      <c r="G987" s="8"/>
      <c r="H987" s="8">
        <f t="shared" si="87"/>
        <v>1.1191087231631545E-3</v>
      </c>
      <c r="I987" s="8">
        <f t="shared" si="89"/>
        <v>9.0861637626330524E-4</v>
      </c>
      <c r="J987" s="8">
        <f t="shared" si="90"/>
        <v>4.4307028103406494E-8</v>
      </c>
    </row>
    <row r="988" spans="1:10" x14ac:dyDescent="0.25">
      <c r="A988" s="1">
        <v>34330</v>
      </c>
      <c r="B988" s="2">
        <v>2.0880000000000001</v>
      </c>
      <c r="C988" s="3">
        <f t="shared" si="91"/>
        <v>3.0143264193900853E-2</v>
      </c>
      <c r="D988" s="7">
        <f t="shared" si="86"/>
        <v>0.65603302091069926</v>
      </c>
      <c r="E988" s="7">
        <f t="shared" si="88"/>
        <v>0.63453671303169257</v>
      </c>
      <c r="G988" s="8"/>
      <c r="H988" s="8">
        <f t="shared" si="87"/>
        <v>1.102359589829061E-3</v>
      </c>
      <c r="I988" s="8">
        <f t="shared" si="89"/>
        <v>3.9006474324860624E-5</v>
      </c>
      <c r="J988" s="8">
        <f t="shared" si="90"/>
        <v>1.1307198482524893E-6</v>
      </c>
    </row>
    <row r="989" spans="1:10" x14ac:dyDescent="0.25">
      <c r="A989" s="1">
        <v>34331</v>
      </c>
      <c r="B989" s="2">
        <v>2.0750000000000002</v>
      </c>
      <c r="C989" s="3">
        <f t="shared" si="91"/>
        <v>-6.2455163377306624E-3</v>
      </c>
      <c r="D989" s="7">
        <f t="shared" si="86"/>
        <v>0.6553644319715195</v>
      </c>
      <c r="E989" s="7">
        <f t="shared" si="88"/>
        <v>0.60969844594787814</v>
      </c>
      <c r="G989" s="8"/>
      <c r="H989" s="8">
        <f t="shared" si="87"/>
        <v>1.0177472826591587E-3</v>
      </c>
      <c r="I989" s="8">
        <f t="shared" si="89"/>
        <v>1.0347044203632979E-4</v>
      </c>
      <c r="J989" s="8">
        <f t="shared" si="90"/>
        <v>8.3590214129926177E-7</v>
      </c>
    </row>
    <row r="990" spans="1:10" x14ac:dyDescent="0.25">
      <c r="A990" s="1">
        <v>34332</v>
      </c>
      <c r="B990" s="2">
        <v>2.0539999999999998</v>
      </c>
      <c r="C990" s="3">
        <f t="shared" si="91"/>
        <v>-1.0172042176295269E-2</v>
      </c>
      <c r="D990" s="7">
        <f t="shared" si="86"/>
        <v>0.65448663363979154</v>
      </c>
      <c r="E990" s="7">
        <f t="shared" si="88"/>
        <v>0.58750337152946319</v>
      </c>
      <c r="G990" s="8"/>
      <c r="H990" s="8">
        <f t="shared" si="87"/>
        <v>9.449971569020848E-4</v>
      </c>
      <c r="I990" s="8">
        <f t="shared" si="89"/>
        <v>7.9203166139658562E-4</v>
      </c>
      <c r="J990" s="8">
        <f t="shared" si="90"/>
        <v>2.3398442815242888E-8</v>
      </c>
    </row>
    <row r="991" spans="1:10" x14ac:dyDescent="0.25">
      <c r="A991" s="1">
        <v>34333</v>
      </c>
      <c r="B991" s="2">
        <v>1.9970000000000001</v>
      </c>
      <c r="C991" s="3">
        <f t="shared" si="91"/>
        <v>-2.8143057072688205E-2</v>
      </c>
      <c r="D991" s="7">
        <f t="shared" si="86"/>
        <v>0.65882960890859188</v>
      </c>
      <c r="E991" s="7">
        <f t="shared" si="88"/>
        <v>0.5837075602266214</v>
      </c>
      <c r="G991" s="8"/>
      <c r="H991" s="8">
        <f t="shared" si="87"/>
        <v>9.3282550545028013E-4</v>
      </c>
      <c r="I991" s="8">
        <f t="shared" si="89"/>
        <v>2.9488236262134007E-4</v>
      </c>
      <c r="J991" s="8">
        <f t="shared" si="90"/>
        <v>4.0697145348246539E-7</v>
      </c>
    </row>
    <row r="992" spans="1:10" x14ac:dyDescent="0.25">
      <c r="A992" s="1">
        <v>34334</v>
      </c>
      <c r="B992" s="2">
        <v>1.9630000000000001</v>
      </c>
      <c r="C992" s="3">
        <f t="shared" si="91"/>
        <v>-1.7172139139354191E-2</v>
      </c>
      <c r="D992" s="7">
        <f t="shared" si="86"/>
        <v>0.65257945369131609</v>
      </c>
      <c r="E992" s="7">
        <f t="shared" si="88"/>
        <v>0.56760349379973341</v>
      </c>
      <c r="G992" s="8"/>
      <c r="H992" s="8">
        <f t="shared" si="87"/>
        <v>8.8206358979784814E-4</v>
      </c>
      <c r="I992" s="8">
        <f t="shared" si="89"/>
        <v>3.0527712185175304E-4</v>
      </c>
      <c r="J992" s="8">
        <f t="shared" si="90"/>
        <v>3.3268262960573178E-7</v>
      </c>
    </row>
    <row r="993" spans="1:10" x14ac:dyDescent="0.25">
      <c r="A993" s="1">
        <v>34337</v>
      </c>
      <c r="B993" s="2">
        <v>1.929</v>
      </c>
      <c r="C993" s="3">
        <f t="shared" si="91"/>
        <v>-1.7472181370731962E-2</v>
      </c>
      <c r="D993" s="7">
        <f t="shared" si="86"/>
        <v>0.65252353062664648</v>
      </c>
      <c r="E993" s="7">
        <f t="shared" si="88"/>
        <v>0.55263944548955979</v>
      </c>
      <c r="G993" s="8"/>
      <c r="H993" s="8">
        <f t="shared" si="87"/>
        <v>8.3616798551952945E-4</v>
      </c>
      <c r="I993" s="8">
        <f t="shared" si="89"/>
        <v>3.2333347945081241E-4</v>
      </c>
      <c r="J993" s="8">
        <f t="shared" si="90"/>
        <v>2.6299923061474504E-7</v>
      </c>
    </row>
    <row r="994" spans="1:10" x14ac:dyDescent="0.25">
      <c r="A994" s="1">
        <v>34338</v>
      </c>
      <c r="B994" s="2">
        <v>1.964</v>
      </c>
      <c r="C994" s="3">
        <f t="shared" si="91"/>
        <v>1.7981476008682169E-2</v>
      </c>
      <c r="D994" s="7">
        <f t="shared" si="86"/>
        <v>0.61732153303630155</v>
      </c>
      <c r="E994" s="7">
        <f t="shared" si="88"/>
        <v>0.53898575861604525</v>
      </c>
      <c r="G994" s="8"/>
      <c r="H994" s="8">
        <f t="shared" si="87"/>
        <v>7.9536111701824445E-4</v>
      </c>
      <c r="I994" s="8">
        <f t="shared" si="89"/>
        <v>3.9261766622656433E-3</v>
      </c>
      <c r="J994" s="8">
        <f t="shared" si="90"/>
        <v>9.8020059783627671E-6</v>
      </c>
    </row>
    <row r="995" spans="1:10" x14ac:dyDescent="0.25">
      <c r="A995" s="1">
        <v>34339</v>
      </c>
      <c r="B995" s="2">
        <v>2.0910000000000002</v>
      </c>
      <c r="C995" s="3">
        <f t="shared" si="91"/>
        <v>6.2659210514222435E-2</v>
      </c>
      <c r="D995" s="7">
        <f t="shared" ref="D995:D1058" si="92">STDEV(C975:C995)*SQRT(365.25)</f>
        <v>0.67202579715270538</v>
      </c>
      <c r="E995" s="7">
        <f t="shared" si="88"/>
        <v>0.61765504768674329</v>
      </c>
      <c r="G995" s="8"/>
      <c r="H995" s="8">
        <f t="shared" si="87"/>
        <v>1.044483936845758E-3</v>
      </c>
      <c r="I995" s="8">
        <f t="shared" si="89"/>
        <v>2.0554727561640558E-6</v>
      </c>
      <c r="J995" s="8">
        <f t="shared" si="90"/>
        <v>1.08665710274419E-6</v>
      </c>
    </row>
    <row r="996" spans="1:10" x14ac:dyDescent="0.25">
      <c r="A996" s="1">
        <v>34340</v>
      </c>
      <c r="B996" s="2">
        <v>2.0939999999999999</v>
      </c>
      <c r="C996" s="3">
        <f t="shared" si="91"/>
        <v>1.4336920018483941E-3</v>
      </c>
      <c r="D996" s="7">
        <f t="shared" si="92"/>
        <v>0.65272723389581155</v>
      </c>
      <c r="E996" s="7">
        <f t="shared" si="88"/>
        <v>0.59262235362998605</v>
      </c>
      <c r="G996" s="8"/>
      <c r="H996" s="8">
        <f t="shared" ref="H996:H1059" si="93">(E996^2)/365.25</f>
        <v>9.6153662976576106E-4</v>
      </c>
      <c r="I996" s="8">
        <f t="shared" si="89"/>
        <v>8.5138723145280939E-4</v>
      </c>
      <c r="J996" s="8">
        <f t="shared" si="90"/>
        <v>1.2132889948705279E-8</v>
      </c>
    </row>
    <row r="997" spans="1:10" x14ac:dyDescent="0.25">
      <c r="A997" s="1">
        <v>34341</v>
      </c>
      <c r="B997" s="2">
        <v>2.1560000000000001</v>
      </c>
      <c r="C997" s="3">
        <f t="shared" si="91"/>
        <v>2.9178540598405696E-2</v>
      </c>
      <c r="D997" s="7">
        <f t="shared" si="92"/>
        <v>0.64122600135474395</v>
      </c>
      <c r="E997" s="7">
        <f t="shared" ref="E997:E1060" si="94">SQRT(alpha*(E996/SQRT(365.25))^2+(1-alpha)*C997^2)*SQRT(365.25)</f>
        <v>0.58991519663038938</v>
      </c>
      <c r="G997" s="8"/>
      <c r="H997" s="8">
        <f t="shared" si="93"/>
        <v>9.5277190750300052E-4</v>
      </c>
      <c r="I997" s="8">
        <f t="shared" ref="I997:I1060" si="95">C998^2</f>
        <v>2.1503100791935653E-7</v>
      </c>
      <c r="J997" s="8">
        <f t="shared" ref="J997:J1060" si="96">(H997-I997)^2</f>
        <v>9.0736460295806532E-7</v>
      </c>
    </row>
    <row r="998" spans="1:10" x14ac:dyDescent="0.25">
      <c r="A998" s="1">
        <v>34344</v>
      </c>
      <c r="B998" s="2">
        <v>2.157</v>
      </c>
      <c r="C998" s="3">
        <f t="shared" si="91"/>
        <v>4.6371436026864266E-4</v>
      </c>
      <c r="D998" s="7">
        <f t="shared" si="92"/>
        <v>0.64004908185645848</v>
      </c>
      <c r="E998" s="7">
        <f t="shared" si="94"/>
        <v>0.56596414039308429</v>
      </c>
      <c r="G998" s="8"/>
      <c r="H998" s="8">
        <f t="shared" si="93"/>
        <v>8.769757925007059E-4</v>
      </c>
      <c r="I998" s="8">
        <f t="shared" si="95"/>
        <v>8.0305791745233625E-4</v>
      </c>
      <c r="J998" s="8">
        <f t="shared" si="96"/>
        <v>5.4638522516663886E-9</v>
      </c>
    </row>
    <row r="999" spans="1:10" x14ac:dyDescent="0.25">
      <c r="A999" s="1">
        <v>34345</v>
      </c>
      <c r="B999" s="2">
        <v>2.2189999999999999</v>
      </c>
      <c r="C999" s="3">
        <f t="shared" si="91"/>
        <v>2.8338276543437433E-2</v>
      </c>
      <c r="D999" s="7">
        <f t="shared" si="92"/>
        <v>0.630605627959125</v>
      </c>
      <c r="E999" s="7">
        <f t="shared" si="94"/>
        <v>0.56406303216708664</v>
      </c>
      <c r="G999" s="8"/>
      <c r="H999" s="8">
        <f t="shared" si="93"/>
        <v>8.7109405683101384E-4</v>
      </c>
      <c r="I999" s="8">
        <f t="shared" si="95"/>
        <v>6.5270864014149062E-5</v>
      </c>
      <c r="J999" s="8">
        <f t="shared" si="96"/>
        <v>6.4935101808156606E-7</v>
      </c>
    </row>
    <row r="1000" spans="1:10" x14ac:dyDescent="0.25">
      <c r="A1000" s="1">
        <v>34346</v>
      </c>
      <c r="B1000" s="2">
        <v>2.2370000000000001</v>
      </c>
      <c r="C1000" s="3">
        <f t="shared" si="91"/>
        <v>8.0790385575357331E-3</v>
      </c>
      <c r="D1000" s="7">
        <f t="shared" si="92"/>
        <v>0.58226046891582184</v>
      </c>
      <c r="E1000" s="7">
        <f t="shared" si="94"/>
        <v>0.54290620863522321</v>
      </c>
      <c r="G1000" s="8"/>
      <c r="H1000" s="8">
        <f t="shared" si="93"/>
        <v>8.0697372039609174E-4</v>
      </c>
      <c r="I1000" s="8">
        <f t="shared" si="95"/>
        <v>3.7672172828682917E-4</v>
      </c>
      <c r="J1000" s="8">
        <f t="shared" si="96"/>
        <v>1.8511677671398894E-7</v>
      </c>
    </row>
    <row r="1001" spans="1:10" x14ac:dyDescent="0.25">
      <c r="A1001" s="1">
        <v>34347</v>
      </c>
      <c r="B1001" s="2">
        <v>2.194</v>
      </c>
      <c r="C1001" s="3">
        <f t="shared" si="91"/>
        <v>-1.9409320654954133E-2</v>
      </c>
      <c r="D1001" s="7">
        <f t="shared" si="92"/>
        <v>0.5906178891256888</v>
      </c>
      <c r="E1001" s="7">
        <f t="shared" si="94"/>
        <v>0.53126506602521117</v>
      </c>
      <c r="G1001" s="8"/>
      <c r="H1001" s="8">
        <f t="shared" si="93"/>
        <v>7.7273804347370838E-4</v>
      </c>
      <c r="I1001" s="8">
        <f t="shared" si="95"/>
        <v>1.1003831770836883E-3</v>
      </c>
      <c r="J1001" s="8">
        <f t="shared" si="96"/>
        <v>1.0735133357830162E-7</v>
      </c>
    </row>
    <row r="1002" spans="1:10" x14ac:dyDescent="0.25">
      <c r="A1002" s="1">
        <v>34348</v>
      </c>
      <c r="B1002" s="2">
        <v>2.2679999999999998</v>
      </c>
      <c r="C1002" s="3">
        <f t="shared" si="91"/>
        <v>3.3172024012467015E-2</v>
      </c>
      <c r="D1002" s="7">
        <f t="shared" si="92"/>
        <v>0.59303288633217355</v>
      </c>
      <c r="E1002" s="7">
        <f t="shared" si="94"/>
        <v>0.54015280091518758</v>
      </c>
      <c r="G1002" s="8"/>
      <c r="H1002" s="8">
        <f t="shared" si="93"/>
        <v>7.9880916724578313E-4</v>
      </c>
      <c r="I1002" s="8">
        <f t="shared" si="95"/>
        <v>1.5811147122918841E-3</v>
      </c>
      <c r="J1002" s="8">
        <f t="shared" si="96"/>
        <v>6.1200196580987717E-7</v>
      </c>
    </row>
    <row r="1003" spans="1:10" x14ac:dyDescent="0.25">
      <c r="A1003" s="1">
        <v>34351</v>
      </c>
      <c r="B1003" s="2">
        <v>2.36</v>
      </c>
      <c r="C1003" s="3">
        <f t="shared" si="91"/>
        <v>3.9763233172013114E-2</v>
      </c>
      <c r="D1003" s="7">
        <f t="shared" si="92"/>
        <v>0.61017071534849099</v>
      </c>
      <c r="E1003" s="7">
        <f t="shared" si="94"/>
        <v>0.56080433189739032</v>
      </c>
      <c r="G1003" s="8"/>
      <c r="H1003" s="8">
        <f t="shared" si="93"/>
        <v>8.6105817570124115E-4</v>
      </c>
      <c r="I1003" s="8">
        <f t="shared" si="95"/>
        <v>3.2244932816003966E-4</v>
      </c>
      <c r="J1003" s="8">
        <f t="shared" si="96"/>
        <v>2.9009949064966123E-7</v>
      </c>
    </row>
    <row r="1004" spans="1:10" x14ac:dyDescent="0.25">
      <c r="A1004" s="1">
        <v>34352</v>
      </c>
      <c r="B1004" s="2">
        <v>2.3180000000000001</v>
      </c>
      <c r="C1004" s="3">
        <f t="shared" si="91"/>
        <v>-1.7956874119958621E-2</v>
      </c>
      <c r="D1004" s="7">
        <f t="shared" si="92"/>
        <v>0.60659523216470124</v>
      </c>
      <c r="E1004" s="7">
        <f t="shared" si="94"/>
        <v>0.54666964452352429</v>
      </c>
      <c r="G1004" s="8"/>
      <c r="H1004" s="8">
        <f t="shared" si="93"/>
        <v>8.1820041134422013E-4</v>
      </c>
      <c r="I1004" s="8">
        <f t="shared" si="95"/>
        <v>8.3440299722998645E-4</v>
      </c>
      <c r="J1004" s="8">
        <f t="shared" si="96"/>
        <v>2.6252378938563416E-10</v>
      </c>
    </row>
    <row r="1005" spans="1:10" x14ac:dyDescent="0.25">
      <c r="A1005" s="1">
        <v>34353</v>
      </c>
      <c r="B1005" s="2">
        <v>2.2519999999999998</v>
      </c>
      <c r="C1005" s="3">
        <f t="shared" si="91"/>
        <v>-2.8886034640116087E-2</v>
      </c>
      <c r="D1005" s="7">
        <f t="shared" si="92"/>
        <v>0.50351342618594985</v>
      </c>
      <c r="E1005" s="7">
        <f t="shared" si="94"/>
        <v>0.5471001757440519</v>
      </c>
      <c r="G1005" s="8"/>
      <c r="H1005" s="8">
        <f t="shared" si="93"/>
        <v>8.1948967090806973E-4</v>
      </c>
      <c r="I1005" s="8">
        <f t="shared" si="95"/>
        <v>7.8942169663672477E-7</v>
      </c>
      <c r="J1005" s="8">
        <f t="shared" si="96"/>
        <v>6.7027009805886245E-7</v>
      </c>
    </row>
    <row r="1006" spans="1:10" x14ac:dyDescent="0.25">
      <c r="A1006" s="1">
        <v>34354</v>
      </c>
      <c r="B1006" s="2">
        <v>2.25</v>
      </c>
      <c r="C1006" s="3">
        <f t="shared" si="91"/>
        <v>-8.8849406111505592E-4</v>
      </c>
      <c r="D1006" s="7">
        <f t="shared" si="92"/>
        <v>0.50383524505823063</v>
      </c>
      <c r="E1006" s="7">
        <f t="shared" si="94"/>
        <v>0.52490418032028419</v>
      </c>
      <c r="G1006" s="8"/>
      <c r="H1006" s="8">
        <f t="shared" si="93"/>
        <v>7.5434469135580952E-4</v>
      </c>
      <c r="I1006" s="8">
        <f t="shared" si="95"/>
        <v>5.8324472943108857E-4</v>
      </c>
      <c r="J1006" s="8">
        <f t="shared" si="96"/>
        <v>2.9275196970640957E-8</v>
      </c>
    </row>
    <row r="1007" spans="1:10" x14ac:dyDescent="0.25">
      <c r="A1007" s="1">
        <v>34355</v>
      </c>
      <c r="B1007" s="2">
        <v>2.3050000000000002</v>
      </c>
      <c r="C1007" s="3">
        <f t="shared" si="91"/>
        <v>2.4150460232283122E-2</v>
      </c>
      <c r="D1007" s="7">
        <f t="shared" si="92"/>
        <v>0.48648721426454794</v>
      </c>
      <c r="E1007" s="7">
        <f t="shared" si="94"/>
        <v>0.52014580049624615</v>
      </c>
      <c r="G1007" s="8"/>
      <c r="H1007" s="8">
        <f t="shared" si="93"/>
        <v>7.4073005824471102E-4</v>
      </c>
      <c r="I1007" s="8">
        <f t="shared" si="95"/>
        <v>4.7799903375490846E-3</v>
      </c>
      <c r="J1007" s="8">
        <f t="shared" si="96"/>
        <v>1.6315623603966045E-5</v>
      </c>
    </row>
    <row r="1008" spans="1:10" x14ac:dyDescent="0.25">
      <c r="A1008" s="1">
        <v>34358</v>
      </c>
      <c r="B1008" s="2">
        <v>2.4700000000000002</v>
      </c>
      <c r="C1008" s="3">
        <f t="shared" si="91"/>
        <v>6.9137474191274043E-2</v>
      </c>
      <c r="D1008" s="7">
        <f t="shared" si="92"/>
        <v>0.54264758192850171</v>
      </c>
      <c r="E1008" s="7">
        <f t="shared" si="94"/>
        <v>0.62285331047293402</v>
      </c>
      <c r="G1008" s="8"/>
      <c r="H1008" s="8">
        <f t="shared" si="93"/>
        <v>1.06213893598109E-3</v>
      </c>
      <c r="I1008" s="8">
        <f t="shared" si="95"/>
        <v>9.0377904500165331E-3</v>
      </c>
      <c r="J1008" s="8">
        <f t="shared" si="96"/>
        <v>6.3611017073335853E-5</v>
      </c>
    </row>
    <row r="1009" spans="1:10" x14ac:dyDescent="0.25">
      <c r="A1009" s="1">
        <v>34359</v>
      </c>
      <c r="B1009" s="2">
        <v>2.246</v>
      </c>
      <c r="C1009" s="3">
        <f t="shared" si="91"/>
        <v>-9.5067294323634421E-2</v>
      </c>
      <c r="D1009" s="7">
        <f t="shared" si="92"/>
        <v>0.68734633696559044</v>
      </c>
      <c r="E1009" s="7">
        <f t="shared" si="94"/>
        <v>0.7872392955763321</v>
      </c>
      <c r="G1009" s="8"/>
      <c r="H1009" s="8">
        <f t="shared" si="93"/>
        <v>1.6967712758371516E-3</v>
      </c>
      <c r="I1009" s="8">
        <f t="shared" si="95"/>
        <v>2.4095280819882267E-3</v>
      </c>
      <c r="J1009" s="8">
        <f t="shared" si="96"/>
        <v>5.0802226471468122E-7</v>
      </c>
    </row>
    <row r="1010" spans="1:10" x14ac:dyDescent="0.25">
      <c r="A1010" s="1">
        <v>34360</v>
      </c>
      <c r="B1010" s="2">
        <v>2.359</v>
      </c>
      <c r="C1010" s="3">
        <f t="shared" si="91"/>
        <v>4.9086944109286601E-2</v>
      </c>
      <c r="D1010" s="7">
        <f t="shared" si="92"/>
        <v>0.71137472273832203</v>
      </c>
      <c r="E1010" s="7">
        <f t="shared" si="94"/>
        <v>0.80028797116284855</v>
      </c>
      <c r="G1010" s="8"/>
      <c r="H1010" s="8">
        <f t="shared" si="93"/>
        <v>1.7534862061271686E-3</v>
      </c>
      <c r="I1010" s="8">
        <f t="shared" si="95"/>
        <v>5.8997015743853746E-4</v>
      </c>
      <c r="J1010" s="8">
        <f t="shared" si="96"/>
        <v>1.3537695955560049E-6</v>
      </c>
    </row>
    <row r="1011" spans="1:10" x14ac:dyDescent="0.25">
      <c r="A1011" s="1">
        <v>34361</v>
      </c>
      <c r="B1011" s="2">
        <v>2.4169999999999998</v>
      </c>
      <c r="C1011" s="3">
        <f t="shared" si="91"/>
        <v>2.4289301295807943E-2</v>
      </c>
      <c r="D1011" s="7">
        <f t="shared" si="92"/>
        <v>0.71148946706120386</v>
      </c>
      <c r="E1011" s="7">
        <f t="shared" si="94"/>
        <v>0.77887426283579131</v>
      </c>
      <c r="G1011" s="8"/>
      <c r="H1011" s="8">
        <f t="shared" si="93"/>
        <v>1.6609038119315463E-3</v>
      </c>
      <c r="I1011" s="8">
        <f t="shared" si="95"/>
        <v>2.0161334376706248E-3</v>
      </c>
      <c r="J1011" s="8">
        <f t="shared" si="96"/>
        <v>1.2618808700272577E-7</v>
      </c>
    </row>
    <row r="1012" spans="1:10" x14ac:dyDescent="0.25">
      <c r="A1012" s="1">
        <v>34362</v>
      </c>
      <c r="B1012" s="2">
        <v>2.528</v>
      </c>
      <c r="C1012" s="3">
        <f t="shared" si="91"/>
        <v>4.490137456326504E-2</v>
      </c>
      <c r="D1012" s="7">
        <f t="shared" si="92"/>
        <v>0.70940635771271732</v>
      </c>
      <c r="E1012" s="7">
        <f t="shared" si="94"/>
        <v>0.78547392960534212</v>
      </c>
      <c r="G1012" s="8"/>
      <c r="H1012" s="8">
        <f t="shared" si="93"/>
        <v>1.6891698674597068E-3</v>
      </c>
      <c r="I1012" s="8">
        <f t="shared" si="95"/>
        <v>1.0469958112901597E-4</v>
      </c>
      <c r="J1012" s="8">
        <f t="shared" si="96"/>
        <v>2.5105460882648615E-6</v>
      </c>
    </row>
    <row r="1013" spans="1:10" x14ac:dyDescent="0.25">
      <c r="A1013" s="1">
        <v>34365</v>
      </c>
      <c r="B1013" s="2">
        <v>2.5539999999999998</v>
      </c>
      <c r="C1013" s="3">
        <f t="shared" si="91"/>
        <v>1.0232281325736503E-2</v>
      </c>
      <c r="D1013" s="7">
        <f t="shared" si="92"/>
        <v>0.69849316576262965</v>
      </c>
      <c r="E1013" s="7">
        <f t="shared" si="94"/>
        <v>0.7555919651957046</v>
      </c>
      <c r="G1013" s="8"/>
      <c r="H1013" s="8">
        <f t="shared" si="93"/>
        <v>1.5630916300295877E-3</v>
      </c>
      <c r="I1013" s="8">
        <f t="shared" si="95"/>
        <v>1.0718617586518899E-3</v>
      </c>
      <c r="J1013" s="8">
        <f t="shared" si="96"/>
        <v>2.4130678653374952E-7</v>
      </c>
    </row>
    <row r="1014" spans="1:10" x14ac:dyDescent="0.25">
      <c r="A1014" s="1">
        <v>34366</v>
      </c>
      <c r="B1014" s="2">
        <v>2.6389999999999998</v>
      </c>
      <c r="C1014" s="3">
        <f t="shared" si="91"/>
        <v>3.2739299910839417E-2</v>
      </c>
      <c r="D1014" s="7">
        <f t="shared" si="92"/>
        <v>0.69044569256261568</v>
      </c>
      <c r="E1014" s="7">
        <f t="shared" si="94"/>
        <v>0.74608472243405222</v>
      </c>
      <c r="G1014" s="8"/>
      <c r="H1014" s="8">
        <f t="shared" si="93"/>
        <v>1.5240038687186768E-3</v>
      </c>
      <c r="I1014" s="8">
        <f t="shared" si="95"/>
        <v>4.2743699954174885E-4</v>
      </c>
      <c r="J1014" s="8">
        <f t="shared" si="96"/>
        <v>1.2024588985764897E-6</v>
      </c>
    </row>
    <row r="1015" spans="1:10" x14ac:dyDescent="0.25">
      <c r="A1015" s="1">
        <v>34367</v>
      </c>
      <c r="B1015" s="2">
        <v>2.585</v>
      </c>
      <c r="C1015" s="3">
        <f t="shared" si="91"/>
        <v>-2.0674549560794519E-2</v>
      </c>
      <c r="D1015" s="7">
        <f t="shared" si="92"/>
        <v>0.7059659558768735</v>
      </c>
      <c r="E1015" s="7">
        <f t="shared" si="94"/>
        <v>0.72441180526962723</v>
      </c>
      <c r="G1015" s="8"/>
      <c r="H1015" s="8">
        <f t="shared" si="93"/>
        <v>1.4367487025708427E-3</v>
      </c>
      <c r="I1015" s="8">
        <f t="shared" si="95"/>
        <v>6.6203136459755266E-3</v>
      </c>
      <c r="J1015" s="8">
        <f t="shared" si="96"/>
        <v>2.6869345522494005E-5</v>
      </c>
    </row>
    <row r="1016" spans="1:10" x14ac:dyDescent="0.25">
      <c r="A1016" s="1">
        <v>34368</v>
      </c>
      <c r="B1016" s="2">
        <v>2.383</v>
      </c>
      <c r="C1016" s="3">
        <f t="shared" si="91"/>
        <v>-8.1365309843787398E-2</v>
      </c>
      <c r="D1016" s="7">
        <f t="shared" si="92"/>
        <v>0.77354601646265497</v>
      </c>
      <c r="E1016" s="7">
        <f t="shared" si="94"/>
        <v>0.82184209416680787</v>
      </c>
      <c r="G1016" s="8"/>
      <c r="H1016" s="8">
        <f t="shared" si="93"/>
        <v>1.8492113011484854E-3</v>
      </c>
      <c r="I1016" s="8">
        <f t="shared" si="95"/>
        <v>3.4718880398944118E-5</v>
      </c>
      <c r="J1016" s="8">
        <f t="shared" si="96"/>
        <v>3.2923827449575306E-6</v>
      </c>
    </row>
    <row r="1017" spans="1:10" x14ac:dyDescent="0.25">
      <c r="A1017" s="1">
        <v>34369</v>
      </c>
      <c r="B1017" s="2">
        <v>2.3690000000000002</v>
      </c>
      <c r="C1017" s="3">
        <f t="shared" si="91"/>
        <v>-5.8922729399565428E-3</v>
      </c>
      <c r="D1017" s="7">
        <f t="shared" si="92"/>
        <v>0.77497669669994595</v>
      </c>
      <c r="E1017" s="7">
        <f t="shared" si="94"/>
        <v>0.78910653828361887</v>
      </c>
      <c r="G1017" s="8"/>
      <c r="H1017" s="8">
        <f t="shared" si="93"/>
        <v>1.7048299213195249E-3</v>
      </c>
      <c r="I1017" s="8">
        <f t="shared" si="95"/>
        <v>8.7049055022908633E-5</v>
      </c>
      <c r="J1017" s="8">
        <f t="shared" si="96"/>
        <v>2.6172149313554304E-6</v>
      </c>
    </row>
    <row r="1018" spans="1:10" x14ac:dyDescent="0.25">
      <c r="A1018" s="1">
        <v>34372</v>
      </c>
      <c r="B1018" s="2">
        <v>2.347</v>
      </c>
      <c r="C1018" s="3">
        <f t="shared" si="91"/>
        <v>-9.3300083077620371E-3</v>
      </c>
      <c r="D1018" s="7">
        <f t="shared" si="92"/>
        <v>0.770457664513578</v>
      </c>
      <c r="E1018" s="7">
        <f t="shared" si="94"/>
        <v>0.75872981633694569</v>
      </c>
      <c r="G1018" s="8"/>
      <c r="H1018" s="8">
        <f t="shared" si="93"/>
        <v>1.5761011203249699E-3</v>
      </c>
      <c r="I1018" s="8">
        <f t="shared" si="95"/>
        <v>7.2380812292149616E-4</v>
      </c>
      <c r="J1018" s="8">
        <f t="shared" si="96"/>
        <v>7.264033534229977E-7</v>
      </c>
    </row>
    <row r="1019" spans="1:10" x14ac:dyDescent="0.25">
      <c r="A1019" s="1">
        <v>34373</v>
      </c>
      <c r="B1019" s="2">
        <v>2.411</v>
      </c>
      <c r="C1019" s="3">
        <f t="shared" si="91"/>
        <v>2.6903682330147598E-2</v>
      </c>
      <c r="D1019" s="7">
        <f t="shared" si="92"/>
        <v>0.77608516999532362</v>
      </c>
      <c r="E1019" s="7">
        <f t="shared" si="94"/>
        <v>0.74222665763930584</v>
      </c>
      <c r="G1019" s="8"/>
      <c r="H1019" s="8">
        <f t="shared" si="93"/>
        <v>1.5082831247376189E-3</v>
      </c>
      <c r="I1019" s="8">
        <f t="shared" si="95"/>
        <v>4.9407496320102453E-4</v>
      </c>
      <c r="J1019" s="8">
        <f t="shared" si="96"/>
        <v>1.0286181949274387E-6</v>
      </c>
    </row>
    <row r="1020" spans="1:10" x14ac:dyDescent="0.25">
      <c r="A1020" s="1">
        <v>34374</v>
      </c>
      <c r="B1020" s="2">
        <v>2.3580000000000001</v>
      </c>
      <c r="C1020" s="3">
        <f t="shared" si="91"/>
        <v>-2.2227797083854813E-2</v>
      </c>
      <c r="D1020" s="7">
        <f t="shared" si="92"/>
        <v>0.7773239518004581</v>
      </c>
      <c r="E1020" s="7">
        <f t="shared" si="94"/>
        <v>0.72209700527630583</v>
      </c>
      <c r="G1020" s="8"/>
      <c r="H1020" s="8">
        <f t="shared" si="93"/>
        <v>1.4275813416263089E-3</v>
      </c>
      <c r="I1020" s="8">
        <f t="shared" si="95"/>
        <v>4.5731326077854374E-5</v>
      </c>
      <c r="J1020" s="8">
        <f t="shared" si="96"/>
        <v>1.9095094654712637E-6</v>
      </c>
    </row>
    <row r="1021" spans="1:10" x14ac:dyDescent="0.25">
      <c r="A1021" s="1">
        <v>34375</v>
      </c>
      <c r="B1021" s="2">
        <v>2.3740000000000001</v>
      </c>
      <c r="C1021" s="3">
        <f t="shared" si="91"/>
        <v>6.7624940722971708E-3</v>
      </c>
      <c r="D1021" s="7">
        <f t="shared" si="92"/>
        <v>0.77718292729940797</v>
      </c>
      <c r="E1021" s="7">
        <f t="shared" si="94"/>
        <v>0.69373110103831725</v>
      </c>
      <c r="G1021" s="8"/>
      <c r="H1021" s="8">
        <f t="shared" si="93"/>
        <v>1.3176258468113238E-3</v>
      </c>
      <c r="I1021" s="8">
        <f t="shared" si="95"/>
        <v>5.7927783721352318E-5</v>
      </c>
      <c r="J1021" s="8">
        <f t="shared" si="96"/>
        <v>1.5868392101526257E-6</v>
      </c>
    </row>
    <row r="1022" spans="1:10" x14ac:dyDescent="0.25">
      <c r="A1022" s="1">
        <v>34376</v>
      </c>
      <c r="B1022" s="2">
        <v>2.3559999999999999</v>
      </c>
      <c r="C1022" s="3">
        <f t="shared" si="91"/>
        <v>-7.6110303981361364E-3</v>
      </c>
      <c r="D1022" s="7">
        <f t="shared" si="92"/>
        <v>0.77256101193948079</v>
      </c>
      <c r="E1022" s="7">
        <f t="shared" si="94"/>
        <v>0.66682212453752376</v>
      </c>
      <c r="G1022" s="8"/>
      <c r="H1022" s="8">
        <f t="shared" si="93"/>
        <v>1.2173901321635506E-3</v>
      </c>
      <c r="I1022" s="8">
        <f t="shared" si="95"/>
        <v>2.0382114745887444E-3</v>
      </c>
      <c r="J1022" s="8">
        <f t="shared" si="96"/>
        <v>6.7374767618069737E-7</v>
      </c>
    </row>
    <row r="1023" spans="1:10" x14ac:dyDescent="0.25">
      <c r="A1023" s="1">
        <v>34379</v>
      </c>
      <c r="B1023" s="2">
        <v>2.2519999999999998</v>
      </c>
      <c r="C1023" s="3">
        <f t="shared" si="91"/>
        <v>-4.5146555511896412E-2</v>
      </c>
      <c r="D1023" s="7">
        <f t="shared" si="92"/>
        <v>0.78635071039291371</v>
      </c>
      <c r="E1023" s="7">
        <f t="shared" si="94"/>
        <v>0.68447614692645353</v>
      </c>
      <c r="G1023" s="8"/>
      <c r="H1023" s="8">
        <f t="shared" si="93"/>
        <v>1.2827038896955072E-3</v>
      </c>
      <c r="I1023" s="8">
        <f t="shared" si="95"/>
        <v>1.9709264370932959E-7</v>
      </c>
      <c r="J1023" s="8">
        <f t="shared" si="96"/>
        <v>1.6448236844840616E-6</v>
      </c>
    </row>
    <row r="1024" spans="1:10" x14ac:dyDescent="0.25">
      <c r="A1024" s="1">
        <v>34380</v>
      </c>
      <c r="B1024" s="2">
        <v>2.2530000000000001</v>
      </c>
      <c r="C1024" s="3">
        <f t="shared" si="91"/>
        <v>4.4395117266353694E-4</v>
      </c>
      <c r="D1024" s="7">
        <f t="shared" si="92"/>
        <v>0.76658156618626128</v>
      </c>
      <c r="E1024" s="7">
        <f t="shared" si="94"/>
        <v>0.65668379135581778</v>
      </c>
      <c r="G1024" s="8"/>
      <c r="H1024" s="8">
        <f t="shared" si="93"/>
        <v>1.180653256206574E-3</v>
      </c>
      <c r="I1024" s="8">
        <f t="shared" si="95"/>
        <v>1.6018197529788071E-3</v>
      </c>
      <c r="J1024" s="8">
        <f t="shared" si="96"/>
        <v>1.7738121800339543E-7</v>
      </c>
    </row>
    <row r="1025" spans="1:10" x14ac:dyDescent="0.25">
      <c r="A1025" s="1">
        <v>34381</v>
      </c>
      <c r="B1025" s="2">
        <v>2.3450000000000002</v>
      </c>
      <c r="C1025" s="3">
        <f t="shared" si="91"/>
        <v>4.0022740448135322E-2</v>
      </c>
      <c r="D1025" s="7">
        <f t="shared" si="92"/>
        <v>0.78279460457505334</v>
      </c>
      <c r="E1025" s="7">
        <f t="shared" si="94"/>
        <v>0.66593853135294012</v>
      </c>
      <c r="G1025" s="8"/>
      <c r="H1025" s="8">
        <f t="shared" si="93"/>
        <v>1.2141659891595094E-3</v>
      </c>
      <c r="I1025" s="8">
        <f t="shared" si="95"/>
        <v>2.8607400684709888E-4</v>
      </c>
      <c r="J1025" s="8">
        <f t="shared" si="96"/>
        <v>8.6135472763257968E-7</v>
      </c>
    </row>
    <row r="1026" spans="1:10" x14ac:dyDescent="0.25">
      <c r="A1026" s="1">
        <v>34382</v>
      </c>
      <c r="B1026" s="2">
        <v>2.3849999999999998</v>
      </c>
      <c r="C1026" s="3">
        <f t="shared" si="91"/>
        <v>1.6913722442061619E-2</v>
      </c>
      <c r="D1026" s="7">
        <f t="shared" si="92"/>
        <v>0.77460109379110953</v>
      </c>
      <c r="E1026" s="7">
        <f t="shared" si="94"/>
        <v>0.6453685995393087</v>
      </c>
      <c r="G1026" s="8"/>
      <c r="H1026" s="8">
        <f t="shared" si="93"/>
        <v>1.1403165756915224E-3</v>
      </c>
      <c r="I1026" s="8">
        <f t="shared" si="95"/>
        <v>1.8883233603101388E-4</v>
      </c>
      <c r="J1026" s="8">
        <f t="shared" si="96"/>
        <v>9.0532225832233595E-7</v>
      </c>
    </row>
    <row r="1027" spans="1:10" x14ac:dyDescent="0.25">
      <c r="A1027" s="1">
        <v>34383</v>
      </c>
      <c r="B1027" s="2">
        <v>2.4180000000000001</v>
      </c>
      <c r="C1027" s="3">
        <f t="shared" si="91"/>
        <v>1.3741627852296608E-2</v>
      </c>
      <c r="D1027" s="7">
        <f t="shared" si="92"/>
        <v>0.77575431009035389</v>
      </c>
      <c r="E1027" s="7">
        <f t="shared" si="94"/>
        <v>0.62357619640928608</v>
      </c>
      <c r="G1027" s="8"/>
      <c r="H1027" s="8">
        <f t="shared" si="93"/>
        <v>1.0646058117132718E-3</v>
      </c>
      <c r="I1027" s="8">
        <f t="shared" si="95"/>
        <v>6.5286015426573127E-4</v>
      </c>
      <c r="J1027" s="8">
        <f t="shared" si="96"/>
        <v>1.6953448642690742E-7</v>
      </c>
    </row>
    <row r="1028" spans="1:10" x14ac:dyDescent="0.25">
      <c r="A1028" s="1">
        <v>34386</v>
      </c>
      <c r="B1028" s="2">
        <v>2.3570000000000002</v>
      </c>
      <c r="C1028" s="3">
        <f t="shared" si="91"/>
        <v>-2.5551128238606828E-2</v>
      </c>
      <c r="D1028" s="7">
        <f t="shared" si="92"/>
        <v>0.77919370992609571</v>
      </c>
      <c r="E1028" s="7">
        <f t="shared" si="94"/>
        <v>0.61390597694989191</v>
      </c>
      <c r="G1028" s="8"/>
      <c r="H1028" s="8">
        <f t="shared" si="93"/>
        <v>1.0318427064607836E-3</v>
      </c>
      <c r="I1028" s="8">
        <f t="shared" si="95"/>
        <v>6.8754847115776207E-4</v>
      </c>
      <c r="J1028" s="8">
        <f t="shared" si="96"/>
        <v>1.1853852046289234E-7</v>
      </c>
    </row>
    <row r="1029" spans="1:10" x14ac:dyDescent="0.25">
      <c r="A1029" s="1">
        <v>34387</v>
      </c>
      <c r="B1029" s="2">
        <v>2.2959999999999998</v>
      </c>
      <c r="C1029" s="3">
        <f t="shared" si="91"/>
        <v>-2.6221145496674283E-2</v>
      </c>
      <c r="D1029" s="7">
        <f t="shared" si="92"/>
        <v>0.72677148685544068</v>
      </c>
      <c r="E1029" s="7">
        <f t="shared" si="94"/>
        <v>0.60570140437246212</v>
      </c>
      <c r="G1029" s="8"/>
      <c r="H1029" s="8">
        <f t="shared" si="93"/>
        <v>1.0044467933162844E-3</v>
      </c>
      <c r="I1029" s="8">
        <f t="shared" si="95"/>
        <v>7.9921743505726047E-4</v>
      </c>
      <c r="J1029" s="8">
        <f t="shared" si="96"/>
        <v>4.211908949141079E-8</v>
      </c>
    </row>
    <row r="1030" spans="1:10" x14ac:dyDescent="0.25">
      <c r="A1030" s="1">
        <v>34388</v>
      </c>
      <c r="B1030" s="2">
        <v>2.2320000000000002</v>
      </c>
      <c r="C1030" s="3">
        <f t="shared" si="91"/>
        <v>-2.827043393825536E-2</v>
      </c>
      <c r="D1030" s="7">
        <f t="shared" si="92"/>
        <v>0.61834172520187913</v>
      </c>
      <c r="E1030" s="7">
        <f t="shared" si="94"/>
        <v>0.60075746403555919</v>
      </c>
      <c r="G1030" s="8"/>
      <c r="H1030" s="8">
        <f t="shared" si="93"/>
        <v>9.8811644242145433E-4</v>
      </c>
      <c r="I1030" s="8">
        <f t="shared" si="95"/>
        <v>5.102084201451706E-5</v>
      </c>
      <c r="J1030" s="8">
        <f t="shared" si="96"/>
        <v>8.7814816430203821E-7</v>
      </c>
    </row>
    <row r="1031" spans="1:10" x14ac:dyDescent="0.25">
      <c r="A1031" s="1">
        <v>34389</v>
      </c>
      <c r="B1031" s="2">
        <v>2.2480000000000002</v>
      </c>
      <c r="C1031" s="3">
        <f t="shared" si="91"/>
        <v>7.1428875123802039E-3</v>
      </c>
      <c r="D1031" s="7">
        <f t="shared" si="92"/>
        <v>0.5807651204282942</v>
      </c>
      <c r="E1031" s="7">
        <f t="shared" si="94"/>
        <v>0.57764552856449847</v>
      </c>
      <c r="G1031" s="8"/>
      <c r="H1031" s="8">
        <f t="shared" si="93"/>
        <v>9.1355060005628705E-4</v>
      </c>
      <c r="I1031" s="8">
        <f t="shared" si="95"/>
        <v>3.7573429293614004E-4</v>
      </c>
      <c r="J1031" s="8">
        <f t="shared" si="96"/>
        <v>2.8924638020435228E-7</v>
      </c>
    </row>
    <row r="1032" spans="1:10" x14ac:dyDescent="0.25">
      <c r="A1032" s="1">
        <v>34390</v>
      </c>
      <c r="B1032" s="2">
        <v>2.2919999999999998</v>
      </c>
      <c r="C1032" s="3">
        <f t="shared" si="91"/>
        <v>1.9383866821048375E-2</v>
      </c>
      <c r="D1032" s="7">
        <f t="shared" si="92"/>
        <v>0.5770125672738029</v>
      </c>
      <c r="E1032" s="7">
        <f t="shared" si="94"/>
        <v>0.56395353722596475</v>
      </c>
      <c r="G1032" s="8"/>
      <c r="H1032" s="8">
        <f t="shared" si="93"/>
        <v>8.7075589910931583E-4</v>
      </c>
      <c r="I1032" s="8">
        <f t="shared" si="95"/>
        <v>1.3941016337101235E-3</v>
      </c>
      <c r="J1032" s="8">
        <f t="shared" si="96"/>
        <v>2.7389075792485899E-7</v>
      </c>
    </row>
    <row r="1033" spans="1:10" x14ac:dyDescent="0.25">
      <c r="A1033" s="1">
        <v>34393</v>
      </c>
      <c r="B1033" s="2">
        <v>2.2080000000000002</v>
      </c>
      <c r="C1033" s="3">
        <f t="shared" si="91"/>
        <v>-3.7337670437644119E-2</v>
      </c>
      <c r="D1033" s="7">
        <f t="shared" si="92"/>
        <v>0.55507334763733895</v>
      </c>
      <c r="E1033" s="7">
        <f t="shared" si="94"/>
        <v>0.5772813809512729</v>
      </c>
      <c r="G1033" s="8"/>
      <c r="H1033" s="8">
        <f t="shared" si="93"/>
        <v>9.1239915891309692E-4</v>
      </c>
      <c r="I1033" s="8">
        <f t="shared" si="95"/>
        <v>1.6287506625524995E-4</v>
      </c>
      <c r="J1033" s="8">
        <f t="shared" si="96"/>
        <v>5.6178636547456879E-7</v>
      </c>
    </row>
    <row r="1034" spans="1:10" x14ac:dyDescent="0.25">
      <c r="A1034" s="1">
        <v>34394</v>
      </c>
      <c r="B1034" s="2">
        <v>2.1800000000000002</v>
      </c>
      <c r="C1034" s="3">
        <f t="shared" si="91"/>
        <v>-1.2762251613851293E-2</v>
      </c>
      <c r="D1034" s="7">
        <f t="shared" si="92"/>
        <v>0.55072332283400283</v>
      </c>
      <c r="E1034" s="7">
        <f t="shared" si="94"/>
        <v>0.55809504795864773</v>
      </c>
      <c r="G1034" s="8"/>
      <c r="H1034" s="8">
        <f t="shared" si="93"/>
        <v>8.5275861069395017E-4</v>
      </c>
      <c r="I1034" s="8">
        <f t="shared" si="95"/>
        <v>1.7114652376870152E-5</v>
      </c>
      <c r="J1034" s="8">
        <f t="shared" si="96"/>
        <v>6.9830082507183779E-7</v>
      </c>
    </row>
    <row r="1035" spans="1:10" x14ac:dyDescent="0.25">
      <c r="A1035" s="1">
        <v>34395</v>
      </c>
      <c r="B1035" s="2">
        <v>2.1709999999999998</v>
      </c>
      <c r="C1035" s="3">
        <f t="shared" si="91"/>
        <v>-4.13698590484306E-3</v>
      </c>
      <c r="D1035" s="7">
        <f t="shared" si="92"/>
        <v>0.52220288849465835</v>
      </c>
      <c r="E1035" s="7">
        <f t="shared" si="94"/>
        <v>0.53589498706967031</v>
      </c>
      <c r="G1035" s="8"/>
      <c r="H1035" s="8">
        <f t="shared" si="93"/>
        <v>7.8626539949733633E-4</v>
      </c>
      <c r="I1035" s="8">
        <f t="shared" si="95"/>
        <v>1.3414843833353283E-4</v>
      </c>
      <c r="J1035" s="8">
        <f t="shared" si="96"/>
        <v>4.2525653103751361E-7</v>
      </c>
    </row>
    <row r="1036" spans="1:10" x14ac:dyDescent="0.25">
      <c r="A1036" s="1">
        <v>34396</v>
      </c>
      <c r="B1036" s="2">
        <v>2.1459999999999999</v>
      </c>
      <c r="C1036" s="3">
        <f t="shared" si="91"/>
        <v>-1.158224668764799E-2</v>
      </c>
      <c r="D1036" s="7">
        <f t="shared" si="92"/>
        <v>0.51995662147595256</v>
      </c>
      <c r="E1036" s="7">
        <f t="shared" si="94"/>
        <v>0.51790994224777054</v>
      </c>
      <c r="G1036" s="8"/>
      <c r="H1036" s="8">
        <f t="shared" si="93"/>
        <v>7.3437565579490493E-4</v>
      </c>
      <c r="I1036" s="8">
        <f t="shared" si="95"/>
        <v>3.7567124103277425E-4</v>
      </c>
      <c r="J1036" s="8">
        <f t="shared" si="96"/>
        <v>1.2866885716984266E-7</v>
      </c>
    </row>
    <row r="1037" spans="1:10" x14ac:dyDescent="0.25">
      <c r="A1037" s="1">
        <v>34397</v>
      </c>
      <c r="B1037" s="2">
        <v>2.1880000000000002</v>
      </c>
      <c r="C1037" s="3">
        <f t="shared" si="91"/>
        <v>1.9382240351228087E-2</v>
      </c>
      <c r="D1037" s="7">
        <f t="shared" si="92"/>
        <v>0.42438040376022351</v>
      </c>
      <c r="E1037" s="7">
        <f t="shared" si="94"/>
        <v>0.50774554882589595</v>
      </c>
      <c r="G1037" s="8"/>
      <c r="H1037" s="8">
        <f t="shared" si="93"/>
        <v>7.0583310705683855E-4</v>
      </c>
      <c r="I1037" s="8">
        <f t="shared" si="95"/>
        <v>9.3009860788578874E-5</v>
      </c>
      <c r="J1037" s="8">
        <f t="shared" si="96"/>
        <v>3.7555233116676801E-7</v>
      </c>
    </row>
    <row r="1038" spans="1:10" x14ac:dyDescent="0.25">
      <c r="A1038" s="1">
        <v>34400</v>
      </c>
      <c r="B1038" s="2">
        <v>2.1669999999999998</v>
      </c>
      <c r="C1038" s="3">
        <f t="shared" si="91"/>
        <v>-9.6441620055129143E-3</v>
      </c>
      <c r="D1038" s="7">
        <f t="shared" si="92"/>
        <v>0.42496343169345463</v>
      </c>
      <c r="E1038" s="7">
        <f t="shared" si="94"/>
        <v>0.48989266373844065</v>
      </c>
      <c r="G1038" s="8"/>
      <c r="H1038" s="8">
        <f t="shared" si="93"/>
        <v>6.5707001227856233E-4</v>
      </c>
      <c r="I1038" s="8">
        <f t="shared" si="95"/>
        <v>1.7672514750190357E-4</v>
      </c>
      <c r="J1038" s="8">
        <f t="shared" si="96"/>
        <v>2.307311891173066E-7</v>
      </c>
    </row>
    <row r="1039" spans="1:10" x14ac:dyDescent="0.25">
      <c r="A1039" s="1">
        <v>34401</v>
      </c>
      <c r="B1039" s="2">
        <v>2.1960000000000002</v>
      </c>
      <c r="C1039" s="3">
        <f t="shared" si="91"/>
        <v>1.3293801093062269E-2</v>
      </c>
      <c r="D1039" s="7">
        <f t="shared" si="92"/>
        <v>0.43045729743914274</v>
      </c>
      <c r="E1039" s="7">
        <f t="shared" si="94"/>
        <v>0.47543072297294042</v>
      </c>
      <c r="G1039" s="8"/>
      <c r="H1039" s="8">
        <f t="shared" si="93"/>
        <v>6.1884838424797488E-4</v>
      </c>
      <c r="I1039" s="8">
        <f t="shared" si="95"/>
        <v>3.3792993151596018E-4</v>
      </c>
      <c r="J1039" s="8">
        <f t="shared" si="96"/>
        <v>7.891517708534918E-8</v>
      </c>
    </row>
    <row r="1040" spans="1:10" x14ac:dyDescent="0.25">
      <c r="A1040" s="1">
        <v>34402</v>
      </c>
      <c r="B1040" s="2">
        <v>2.1560000000000001</v>
      </c>
      <c r="C1040" s="3">
        <f t="shared" ref="C1040:C1103" si="97">LN(B1040/B1039)</f>
        <v>-1.8382870600533535E-2</v>
      </c>
      <c r="D1040" s="7">
        <f t="shared" si="92"/>
        <v>0.41379327141575434</v>
      </c>
      <c r="E1040" s="7">
        <f t="shared" si="94"/>
        <v>0.46676539084406887</v>
      </c>
      <c r="G1040" s="8"/>
      <c r="H1040" s="8">
        <f t="shared" si="93"/>
        <v>5.964953595888196E-4</v>
      </c>
      <c r="I1040" s="8">
        <f t="shared" si="95"/>
        <v>3.5070573702416911E-4</v>
      </c>
      <c r="J1040" s="8">
        <f t="shared" si="96"/>
        <v>6.0412538560473341E-8</v>
      </c>
    </row>
    <row r="1041" spans="1:10" x14ac:dyDescent="0.25">
      <c r="A1041" s="1">
        <v>34403</v>
      </c>
      <c r="B1041" s="2">
        <v>2.1160000000000001</v>
      </c>
      <c r="C1041" s="3">
        <f t="shared" si="97"/>
        <v>-1.8727139050697762E-2</v>
      </c>
      <c r="D1041" s="7">
        <f t="shared" si="92"/>
        <v>0.4114323332219566</v>
      </c>
      <c r="E1041" s="7">
        <f t="shared" si="94"/>
        <v>0.45904950788318499</v>
      </c>
      <c r="G1041" s="8"/>
      <c r="H1041" s="8">
        <f t="shared" si="93"/>
        <v>5.7693757888513158E-4</v>
      </c>
      <c r="I1041" s="8">
        <f t="shared" si="95"/>
        <v>9.0188213786400635E-5</v>
      </c>
      <c r="J1041" s="8">
        <f t="shared" si="96"/>
        <v>2.3692494442401767E-7</v>
      </c>
    </row>
    <row r="1042" spans="1:10" x14ac:dyDescent="0.25">
      <c r="A1042" s="1">
        <v>34404</v>
      </c>
      <c r="B1042" s="2">
        <v>2.0960000000000001</v>
      </c>
      <c r="C1042" s="3">
        <f t="shared" si="97"/>
        <v>-9.4967475372571969E-3</v>
      </c>
      <c r="D1042" s="7">
        <f t="shared" si="92"/>
        <v>0.40840700155301829</v>
      </c>
      <c r="E1042" s="7">
        <f t="shared" si="94"/>
        <v>0.44337327903888274</v>
      </c>
      <c r="G1042" s="8"/>
      <c r="H1042" s="8">
        <f t="shared" si="93"/>
        <v>5.3820633693549898E-4</v>
      </c>
      <c r="I1042" s="8">
        <f t="shared" si="95"/>
        <v>4.9243929637762861E-4</v>
      </c>
      <c r="J1042" s="8">
        <f t="shared" si="96"/>
        <v>2.0946220014257518E-9</v>
      </c>
    </row>
    <row r="1043" spans="1:10" x14ac:dyDescent="0.25">
      <c r="A1043" s="1">
        <v>34407</v>
      </c>
      <c r="B1043" s="2">
        <v>2.0499999999999998</v>
      </c>
      <c r="C1043" s="3">
        <f t="shared" si="97"/>
        <v>-2.2190973308479026E-2</v>
      </c>
      <c r="D1043" s="7">
        <f t="shared" si="92"/>
        <v>0.41399078526458927</v>
      </c>
      <c r="E1043" s="7">
        <f t="shared" si="94"/>
        <v>0.44187070423889629</v>
      </c>
      <c r="G1043" s="8"/>
      <c r="H1043" s="8">
        <f t="shared" si="93"/>
        <v>5.3456459757584705E-4</v>
      </c>
      <c r="I1043" s="8">
        <f t="shared" si="95"/>
        <v>6.7602608995935337E-4</v>
      </c>
      <c r="J1043" s="8">
        <f t="shared" si="96"/>
        <v>2.0011353827368816E-8</v>
      </c>
    </row>
    <row r="1044" spans="1:10" x14ac:dyDescent="0.25">
      <c r="A1044" s="1">
        <v>34408</v>
      </c>
      <c r="B1044" s="2">
        <v>2.1040000000000001</v>
      </c>
      <c r="C1044" s="3">
        <f t="shared" si="97"/>
        <v>2.6000501725146639E-2</v>
      </c>
      <c r="D1044" s="7">
        <f t="shared" si="92"/>
        <v>0.39915598611402636</v>
      </c>
      <c r="E1044" s="7">
        <f t="shared" si="94"/>
        <v>0.4464986782063981</v>
      </c>
      <c r="G1044" s="8"/>
      <c r="H1044" s="8">
        <f t="shared" si="93"/>
        <v>5.4582086143753765E-4</v>
      </c>
      <c r="I1044" s="8">
        <f t="shared" si="95"/>
        <v>7.648461551258589E-4</v>
      </c>
      <c r="J1044" s="8">
        <f t="shared" si="96"/>
        <v>4.7972079275255377E-8</v>
      </c>
    </row>
    <row r="1045" spans="1:10" x14ac:dyDescent="0.25">
      <c r="A1045" s="1">
        <v>34409</v>
      </c>
      <c r="B1045" s="2">
        <v>2.1629999999999998</v>
      </c>
      <c r="C1045" s="3">
        <f t="shared" si="97"/>
        <v>2.7655852095458185E-2</v>
      </c>
      <c r="D1045" s="7">
        <f t="shared" si="92"/>
        <v>0.41936060122165891</v>
      </c>
      <c r="E1045" s="7">
        <f t="shared" si="94"/>
        <v>0.45357103847335223</v>
      </c>
      <c r="G1045" s="8"/>
      <c r="H1045" s="8">
        <f t="shared" si="93"/>
        <v>5.6324897177767322E-4</v>
      </c>
      <c r="I1045" s="8">
        <f t="shared" si="95"/>
        <v>3.3105961128673063E-4</v>
      </c>
      <c r="J1045" s="8">
        <f t="shared" si="96"/>
        <v>5.3911899125192896E-8</v>
      </c>
    </row>
    <row r="1046" spans="1:10" x14ac:dyDescent="0.25">
      <c r="A1046" s="1">
        <v>34410</v>
      </c>
      <c r="B1046" s="2">
        <v>2.1240000000000001</v>
      </c>
      <c r="C1046" s="3">
        <f t="shared" si="97"/>
        <v>-1.8195043591229195E-2</v>
      </c>
      <c r="D1046" s="7">
        <f t="shared" si="92"/>
        <v>0.38155033425690627</v>
      </c>
      <c r="E1046" s="7">
        <f t="shared" si="94"/>
        <v>0.4460700362570087</v>
      </c>
      <c r="G1046" s="8"/>
      <c r="H1046" s="8">
        <f t="shared" si="93"/>
        <v>5.4477338055120895E-4</v>
      </c>
      <c r="I1046" s="8">
        <f t="shared" si="95"/>
        <v>9.8728202772931537E-5</v>
      </c>
      <c r="J1046" s="8">
        <f t="shared" si="96"/>
        <v>1.989563006192551E-7</v>
      </c>
    </row>
    <row r="1047" spans="1:10" x14ac:dyDescent="0.25">
      <c r="A1047" s="1">
        <v>34411</v>
      </c>
      <c r="B1047" s="2">
        <v>2.1030000000000002</v>
      </c>
      <c r="C1047" s="3">
        <f t="shared" si="97"/>
        <v>-9.9362066591296063E-3</v>
      </c>
      <c r="D1047" s="7">
        <f t="shared" si="92"/>
        <v>0.37001321081004868</v>
      </c>
      <c r="E1047" s="7">
        <f t="shared" si="94"/>
        <v>0.43129443858282096</v>
      </c>
      <c r="G1047" s="8"/>
      <c r="H1047" s="8">
        <f t="shared" si="93"/>
        <v>5.0928102054064535E-4</v>
      </c>
      <c r="I1047" s="8">
        <f t="shared" si="95"/>
        <v>5.3310417321264124E-4</v>
      </c>
      <c r="J1047" s="8">
        <f t="shared" si="96"/>
        <v>5.6754260323322473E-10</v>
      </c>
    </row>
    <row r="1048" spans="1:10" x14ac:dyDescent="0.25">
      <c r="A1048" s="1">
        <v>34414</v>
      </c>
      <c r="B1048" s="2">
        <v>2.0550000000000002</v>
      </c>
      <c r="C1048" s="3">
        <f t="shared" si="97"/>
        <v>-2.3089048772364815E-2</v>
      </c>
      <c r="D1048" s="7">
        <f t="shared" si="92"/>
        <v>0.36600074808959798</v>
      </c>
      <c r="E1048" s="7">
        <f t="shared" si="94"/>
        <v>0.43209637154776315</v>
      </c>
      <c r="G1048" s="8"/>
      <c r="H1048" s="8">
        <f t="shared" si="93"/>
        <v>5.1117665791852859E-4</v>
      </c>
      <c r="I1048" s="8">
        <f t="shared" si="95"/>
        <v>6.2446445846377078E-4</v>
      </c>
      <c r="J1048" s="8">
        <f t="shared" si="96"/>
        <v>1.2834125752378575E-8</v>
      </c>
    </row>
    <row r="1049" spans="1:10" x14ac:dyDescent="0.25">
      <c r="A1049" s="1">
        <v>34415</v>
      </c>
      <c r="B1049" s="2">
        <v>2.1070000000000002</v>
      </c>
      <c r="C1049" s="3">
        <f t="shared" si="97"/>
        <v>2.4989286873853978E-2</v>
      </c>
      <c r="D1049" s="7">
        <f t="shared" si="92"/>
        <v>0.38146499856048161</v>
      </c>
      <c r="E1049" s="7">
        <f t="shared" si="94"/>
        <v>0.43588966690665454</v>
      </c>
      <c r="G1049" s="8"/>
      <c r="H1049" s="8">
        <f t="shared" si="93"/>
        <v>5.2019110668307799E-4</v>
      </c>
      <c r="I1049" s="8">
        <f t="shared" si="95"/>
        <v>2.056525194852584E-4</v>
      </c>
      <c r="J1049" s="8">
        <f t="shared" si="96"/>
        <v>9.8934522836400373E-8</v>
      </c>
    </row>
    <row r="1050" spans="1:10" x14ac:dyDescent="0.25">
      <c r="A1050" s="1">
        <v>34416</v>
      </c>
      <c r="B1050" s="2">
        <v>2.077</v>
      </c>
      <c r="C1050" s="3">
        <f t="shared" si="97"/>
        <v>-1.4340589928076823E-2</v>
      </c>
      <c r="D1050" s="7">
        <f t="shared" si="92"/>
        <v>0.37270508037195982</v>
      </c>
      <c r="E1050" s="7">
        <f t="shared" si="94"/>
        <v>0.42527431666454363</v>
      </c>
      <c r="G1050" s="8"/>
      <c r="H1050" s="8">
        <f t="shared" si="93"/>
        <v>4.9516288682955375E-4</v>
      </c>
      <c r="I1050" s="8">
        <f t="shared" si="95"/>
        <v>2.2394452397971124E-3</v>
      </c>
      <c r="J1050" s="8">
        <f t="shared" si="96"/>
        <v>3.0425209268740427E-6</v>
      </c>
    </row>
    <row r="1051" spans="1:10" x14ac:dyDescent="0.25">
      <c r="A1051" s="1">
        <v>34417</v>
      </c>
      <c r="B1051" s="2">
        <v>1.9810000000000001</v>
      </c>
      <c r="C1051" s="3">
        <f t="shared" si="97"/>
        <v>-4.7322777177561254E-2</v>
      </c>
      <c r="D1051" s="7">
        <f t="shared" si="92"/>
        <v>0.4019623537412324</v>
      </c>
      <c r="E1051" s="7">
        <f t="shared" si="94"/>
        <v>0.48119954373256135</v>
      </c>
      <c r="G1051" s="8"/>
      <c r="H1051" s="8">
        <f t="shared" si="93"/>
        <v>6.339575657451752E-4</v>
      </c>
      <c r="I1051" s="8">
        <f t="shared" si="95"/>
        <v>2.0171377476081056E-3</v>
      </c>
      <c r="J1051" s="8">
        <f t="shared" si="96"/>
        <v>1.9131874154983691E-6</v>
      </c>
    </row>
    <row r="1052" spans="1:10" x14ac:dyDescent="0.25">
      <c r="A1052" s="1">
        <v>34418</v>
      </c>
      <c r="B1052" s="2">
        <v>2.0720000000000001</v>
      </c>
      <c r="C1052" s="3">
        <f t="shared" si="97"/>
        <v>4.4912556680822634E-2</v>
      </c>
      <c r="D1052" s="7">
        <f t="shared" si="92"/>
        <v>0.45174793522364515</v>
      </c>
      <c r="E1052" s="7">
        <f t="shared" si="94"/>
        <v>0.5212992466046471</v>
      </c>
      <c r="G1052" s="8"/>
      <c r="H1052" s="8">
        <f t="shared" si="93"/>
        <v>7.4401890351970615E-4</v>
      </c>
      <c r="I1052" s="8">
        <f t="shared" si="95"/>
        <v>8.4097314609256091E-6</v>
      </c>
      <c r="J1052" s="8">
        <f t="shared" si="96"/>
        <v>5.4112085401700465E-7</v>
      </c>
    </row>
    <row r="1053" spans="1:10" x14ac:dyDescent="0.25">
      <c r="A1053" s="1">
        <v>34421</v>
      </c>
      <c r="B1053" s="2">
        <v>2.0659999999999998</v>
      </c>
      <c r="C1053" s="3">
        <f t="shared" si="97"/>
        <v>-2.8999536997899827E-3</v>
      </c>
      <c r="D1053" s="7">
        <f t="shared" si="92"/>
        <v>0.44020028643906201</v>
      </c>
      <c r="E1053" s="7">
        <f t="shared" si="94"/>
        <v>0.50037346954369621</v>
      </c>
      <c r="G1053" s="8"/>
      <c r="H1053" s="8">
        <f t="shared" si="93"/>
        <v>6.8548558254126295E-4</v>
      </c>
      <c r="I1053" s="8">
        <f t="shared" si="95"/>
        <v>3.7557862582040943E-6</v>
      </c>
      <c r="J1053" s="8">
        <f t="shared" si="96"/>
        <v>4.6475551514014094E-7</v>
      </c>
    </row>
    <row r="1054" spans="1:10" x14ac:dyDescent="0.25">
      <c r="A1054" s="1">
        <v>34422</v>
      </c>
      <c r="B1054" s="2">
        <v>2.0619999999999998</v>
      </c>
      <c r="C1054" s="3">
        <f t="shared" si="97"/>
        <v>-1.9379851026785769E-3</v>
      </c>
      <c r="D1054" s="7">
        <f t="shared" si="92"/>
        <v>0.41675765652271229</v>
      </c>
      <c r="E1054" s="7">
        <f t="shared" si="94"/>
        <v>0.48016687806502545</v>
      </c>
      <c r="G1054" s="8"/>
      <c r="H1054" s="8">
        <f t="shared" si="93"/>
        <v>6.3123950935171263E-4</v>
      </c>
      <c r="I1054" s="8">
        <f t="shared" si="95"/>
        <v>3.7703860058354488E-6</v>
      </c>
      <c r="J1054" s="8">
        <f t="shared" si="96"/>
        <v>3.9371750075244366E-7</v>
      </c>
    </row>
    <row r="1055" spans="1:10" x14ac:dyDescent="0.25">
      <c r="A1055" s="1">
        <v>34423</v>
      </c>
      <c r="B1055" s="2">
        <v>2.0579999999999998</v>
      </c>
      <c r="C1055" s="3">
        <f t="shared" si="97"/>
        <v>-1.9417481829102992E-3</v>
      </c>
      <c r="D1055" s="7">
        <f t="shared" si="92"/>
        <v>0.41468899304569951</v>
      </c>
      <c r="E1055" s="7">
        <f t="shared" si="94"/>
        <v>0.46078612348988385</v>
      </c>
      <c r="G1055" s="8"/>
      <c r="H1055" s="8">
        <f t="shared" si="93"/>
        <v>5.8131102423226414E-4</v>
      </c>
      <c r="I1055" s="8">
        <f t="shared" si="95"/>
        <v>6.7675569953803505E-5</v>
      </c>
      <c r="J1055" s="8">
        <f t="shared" si="96"/>
        <v>2.6382137989184069E-7</v>
      </c>
    </row>
    <row r="1056" spans="1:10" x14ac:dyDescent="0.25">
      <c r="A1056" s="1">
        <v>34424</v>
      </c>
      <c r="B1056" s="2">
        <v>2.0750000000000002</v>
      </c>
      <c r="C1056" s="3">
        <f t="shared" si="97"/>
        <v>8.2265162708040334E-3</v>
      </c>
      <c r="D1056" s="7">
        <f t="shared" si="92"/>
        <v>0.41712803850077423</v>
      </c>
      <c r="E1056" s="7">
        <f t="shared" si="94"/>
        <v>0.44429254395205253</v>
      </c>
      <c r="G1056" s="8"/>
      <c r="H1056" s="8">
        <f t="shared" si="93"/>
        <v>5.4044042330290629E-4</v>
      </c>
      <c r="I1056" s="8">
        <f t="shared" si="95"/>
        <v>2.7191346774907573E-4</v>
      </c>
      <c r="J1056" s="8">
        <f t="shared" si="96"/>
        <v>7.2106725859008888E-8</v>
      </c>
    </row>
    <row r="1057" spans="1:10" x14ac:dyDescent="0.25">
      <c r="A1057" s="1">
        <v>34425</v>
      </c>
      <c r="B1057" s="2">
        <v>2.1095000000000002</v>
      </c>
      <c r="C1057" s="3">
        <f t="shared" si="97"/>
        <v>1.6489798899594735E-2</v>
      </c>
      <c r="D1057" s="7">
        <f t="shared" si="92"/>
        <v>0.42194150138040365</v>
      </c>
      <c r="E1057" s="7">
        <f t="shared" si="94"/>
        <v>0.43542113092599305</v>
      </c>
      <c r="G1057" s="8"/>
      <c r="H1057" s="8">
        <f t="shared" si="93"/>
        <v>5.1907340522072774E-4</v>
      </c>
      <c r="I1057" s="8">
        <f t="shared" si="95"/>
        <v>2.6316271316411267E-4</v>
      </c>
      <c r="J1057" s="8">
        <f t="shared" si="96"/>
        <v>6.5490282308895661E-8</v>
      </c>
    </row>
    <row r="1058" spans="1:10" x14ac:dyDescent="0.25">
      <c r="A1058" s="1">
        <v>34428</v>
      </c>
      <c r="B1058" s="2">
        <v>2.1440000000000001</v>
      </c>
      <c r="C1058" s="3">
        <f t="shared" si="97"/>
        <v>1.6222290626299131E-2</v>
      </c>
      <c r="D1058" s="7">
        <f t="shared" si="92"/>
        <v>0.41937689115133048</v>
      </c>
      <c r="E1058" s="7">
        <f t="shared" si="94"/>
        <v>0.42679494991804895</v>
      </c>
      <c r="G1058" s="8"/>
      <c r="H1058" s="8">
        <f t="shared" si="93"/>
        <v>4.9871027864626944E-4</v>
      </c>
      <c r="I1058" s="8">
        <f t="shared" si="95"/>
        <v>1.2679185860299746E-3</v>
      </c>
      <c r="J1058" s="8">
        <f t="shared" si="96"/>
        <v>5.9168142014810459E-7</v>
      </c>
    </row>
    <row r="1059" spans="1:10" x14ac:dyDescent="0.25">
      <c r="A1059" s="1">
        <v>34429</v>
      </c>
      <c r="B1059" s="2">
        <v>2.069</v>
      </c>
      <c r="C1059" s="3">
        <f t="shared" si="97"/>
        <v>-3.5607844445149646E-2</v>
      </c>
      <c r="D1059" s="7">
        <f t="shared" ref="D1059:D1122" si="98">STDEV(C1039:C1059)*SQRT(365.25)</f>
        <v>0.44252698917045852</v>
      </c>
      <c r="E1059" s="7">
        <f t="shared" si="94"/>
        <v>0.45222751961979324</v>
      </c>
      <c r="G1059" s="8"/>
      <c r="H1059" s="8">
        <f t="shared" si="93"/>
        <v>5.5991712389177406E-4</v>
      </c>
      <c r="I1059" s="8">
        <f t="shared" si="95"/>
        <v>1.8069685838075839E-4</v>
      </c>
      <c r="J1059" s="8">
        <f t="shared" si="96"/>
        <v>1.4380800977424523E-7</v>
      </c>
    </row>
    <row r="1060" spans="1:10" x14ac:dyDescent="0.25">
      <c r="A1060" s="1">
        <v>34430</v>
      </c>
      <c r="B1060" s="2">
        <v>2.097</v>
      </c>
      <c r="C1060" s="3">
        <f t="shared" si="97"/>
        <v>1.3442353156376988E-2</v>
      </c>
      <c r="D1060" s="7">
        <f t="shared" si="98"/>
        <v>0.44262242087481457</v>
      </c>
      <c r="E1060" s="7">
        <f t="shared" si="94"/>
        <v>0.43987305376074942</v>
      </c>
      <c r="G1060" s="8"/>
      <c r="H1060" s="8">
        <f t="shared" ref="H1060:H1123" si="99">(E1060^2)/365.25</f>
        <v>5.2974210383246317E-4</v>
      </c>
      <c r="I1060" s="8">
        <f t="shared" si="95"/>
        <v>3.2934934977667811E-5</v>
      </c>
      <c r="J1060" s="8">
        <f t="shared" si="96"/>
        <v>2.4681736302551708E-7</v>
      </c>
    </row>
    <row r="1061" spans="1:10" x14ac:dyDescent="0.25">
      <c r="A1061" s="1">
        <v>34431</v>
      </c>
      <c r="B1061" s="2">
        <v>2.085</v>
      </c>
      <c r="C1061" s="3">
        <f t="shared" si="97"/>
        <v>-5.7388966690181667E-3</v>
      </c>
      <c r="D1061" s="7">
        <f t="shared" si="98"/>
        <v>0.43728716945257784</v>
      </c>
      <c r="E1061" s="7">
        <f t="shared" ref="E1061:E1124" si="100">SQRT(alpha*(E1060/SQRT(365.25))^2+(1-alpha)*C1061^2)*SQRT(365.25)</f>
        <v>0.42314229691688243</v>
      </c>
      <c r="G1061" s="8"/>
      <c r="H1061" s="8">
        <f t="shared" si="99"/>
        <v>4.9021055014399756E-4</v>
      </c>
      <c r="I1061" s="8">
        <f t="shared" ref="I1061:I1124" si="101">C1062^2</f>
        <v>8.3804587436937445E-5</v>
      </c>
      <c r="J1061" s="8">
        <f t="shared" ref="J1061:J1124" si="102">(H1061-I1061)^2</f>
        <v>1.6516580652385234E-7</v>
      </c>
    </row>
    <row r="1062" spans="1:10" x14ac:dyDescent="0.25">
      <c r="A1062" s="1">
        <v>34432</v>
      </c>
      <c r="B1062" s="2">
        <v>2.0659999999999998</v>
      </c>
      <c r="C1062" s="3">
        <f t="shared" si="97"/>
        <v>-9.1544845533179774E-3</v>
      </c>
      <c r="D1062" s="7">
        <f t="shared" si="98"/>
        <v>0.43223098048291014</v>
      </c>
      <c r="E1062" s="7">
        <f t="shared" si="100"/>
        <v>0.40894726906017431</v>
      </c>
      <c r="G1062" s="8"/>
      <c r="H1062" s="8">
        <f t="shared" si="99"/>
        <v>4.5787233092888326E-4</v>
      </c>
      <c r="I1062" s="8">
        <f t="shared" si="101"/>
        <v>9.3622256819141891E-7</v>
      </c>
      <c r="J1062" s="8">
        <f t="shared" si="102"/>
        <v>2.0879060712381394E-7</v>
      </c>
    </row>
    <row r="1063" spans="1:10" x14ac:dyDescent="0.25">
      <c r="A1063" s="1">
        <v>34435</v>
      </c>
      <c r="B1063" s="2">
        <v>2.0680000000000001</v>
      </c>
      <c r="C1063" s="3">
        <f t="shared" si="97"/>
        <v>9.6758594873603805E-4</v>
      </c>
      <c r="D1063" s="7">
        <f t="shared" si="98"/>
        <v>0.43073618198778862</v>
      </c>
      <c r="E1063" s="7">
        <f t="shared" si="100"/>
        <v>0.3923745111832615</v>
      </c>
      <c r="G1063" s="8"/>
      <c r="H1063" s="8">
        <f t="shared" si="99"/>
        <v>4.2151336625955756E-4</v>
      </c>
      <c r="I1063" s="8">
        <f t="shared" si="101"/>
        <v>1.0208123618273946E-4</v>
      </c>
      <c r="J1063" s="8">
        <f t="shared" si="102"/>
        <v>1.0203688572541324E-7</v>
      </c>
    </row>
    <row r="1064" spans="1:10" x14ac:dyDescent="0.25">
      <c r="A1064" s="1">
        <v>34436</v>
      </c>
      <c r="B1064" s="2">
        <v>2.089</v>
      </c>
      <c r="C1064" s="3">
        <f t="shared" si="97"/>
        <v>1.0103525928246013E-2</v>
      </c>
      <c r="D1064" s="7">
        <f t="shared" si="98"/>
        <v>0.42220039644587842</v>
      </c>
      <c r="E1064" s="7">
        <f t="shared" si="100"/>
        <v>0.3803603249351028</v>
      </c>
      <c r="G1064" s="8"/>
      <c r="H1064" s="8">
        <f t="shared" si="99"/>
        <v>3.960957612176235E-4</v>
      </c>
      <c r="I1064" s="8">
        <f t="shared" si="101"/>
        <v>3.962436820369026E-4</v>
      </c>
      <c r="J1064" s="8">
        <f t="shared" si="102"/>
        <v>2.188056877620017E-14</v>
      </c>
    </row>
    <row r="1065" spans="1:10" x14ac:dyDescent="0.25">
      <c r="A1065" s="1">
        <v>34437</v>
      </c>
      <c r="B1065" s="2">
        <v>2.1309999999999998</v>
      </c>
      <c r="C1065" s="3">
        <f t="shared" si="97"/>
        <v>1.9905870542051222E-2</v>
      </c>
      <c r="D1065" s="7">
        <f t="shared" si="98"/>
        <v>0.41630651702167953</v>
      </c>
      <c r="E1065" s="7">
        <f t="shared" si="100"/>
        <v>0.38036597621901252</v>
      </c>
      <c r="G1065" s="8"/>
      <c r="H1065" s="8">
        <f t="shared" si="99"/>
        <v>3.9610753145802161E-4</v>
      </c>
      <c r="I1065" s="8">
        <f t="shared" si="101"/>
        <v>2.22152879843402E-4</v>
      </c>
      <c r="J1065" s="8">
        <f t="shared" si="102"/>
        <v>3.0260220818363679E-8</v>
      </c>
    </row>
    <row r="1066" spans="1:10" x14ac:dyDescent="0.25">
      <c r="A1066" s="1">
        <v>34438</v>
      </c>
      <c r="B1066" s="2">
        <v>2.1629999999999998</v>
      </c>
      <c r="C1066" s="3">
        <f t="shared" si="97"/>
        <v>1.4904793854441665E-2</v>
      </c>
      <c r="D1066" s="7">
        <f t="shared" si="98"/>
        <v>0.40440273856670855</v>
      </c>
      <c r="E1066" s="7">
        <f t="shared" si="100"/>
        <v>0.37366102842604099</v>
      </c>
      <c r="G1066" s="8"/>
      <c r="H1066" s="8">
        <f t="shared" si="99"/>
        <v>3.8226574719892292E-4</v>
      </c>
      <c r="I1066" s="8">
        <f t="shared" si="101"/>
        <v>1.2176228071650801E-4</v>
      </c>
      <c r="J1066" s="8">
        <f t="shared" si="102"/>
        <v>6.7862056049354671E-8</v>
      </c>
    </row>
    <row r="1067" spans="1:10" x14ac:dyDescent="0.25">
      <c r="A1067" s="1">
        <v>34439</v>
      </c>
      <c r="B1067" s="2">
        <v>2.1869999999999998</v>
      </c>
      <c r="C1067" s="3">
        <f t="shared" si="97"/>
        <v>1.1034594723709068E-2</v>
      </c>
      <c r="D1067" s="7">
        <f t="shared" si="98"/>
        <v>0.39871830176923873</v>
      </c>
      <c r="E1067" s="7">
        <f t="shared" si="100"/>
        <v>0.36338884214235317</v>
      </c>
      <c r="G1067" s="8"/>
      <c r="H1067" s="8">
        <f t="shared" si="99"/>
        <v>3.6153716794951426E-4</v>
      </c>
      <c r="I1067" s="8">
        <f t="shared" si="101"/>
        <v>2.0380670708212466E-4</v>
      </c>
      <c r="J1067" s="8">
        <f t="shared" si="102"/>
        <v>2.4878898285439123E-8</v>
      </c>
    </row>
    <row r="1068" spans="1:10" x14ac:dyDescent="0.25">
      <c r="A1068" s="1">
        <v>34442</v>
      </c>
      <c r="B1068" s="2">
        <v>2.1560000000000001</v>
      </c>
      <c r="C1068" s="3">
        <f t="shared" si="97"/>
        <v>-1.4276088647879876E-2</v>
      </c>
      <c r="D1068" s="7">
        <f t="shared" si="98"/>
        <v>0.40137206544772253</v>
      </c>
      <c r="E1068" s="7">
        <f t="shared" si="100"/>
        <v>0.35702558572056498</v>
      </c>
      <c r="G1068" s="8"/>
      <c r="H1068" s="8">
        <f t="shared" si="99"/>
        <v>3.4898636237950034E-4</v>
      </c>
      <c r="I1068" s="8">
        <f t="shared" si="101"/>
        <v>1.5881713695219419E-4</v>
      </c>
      <c r="J1068" s="8">
        <f t="shared" si="102"/>
        <v>3.6164334299621586E-8</v>
      </c>
    </row>
    <row r="1069" spans="1:10" x14ac:dyDescent="0.25">
      <c r="A1069" s="1">
        <v>34443</v>
      </c>
      <c r="B1069" s="2">
        <v>2.129</v>
      </c>
      <c r="C1069" s="3">
        <f t="shared" si="97"/>
        <v>-1.2602267135408383E-2</v>
      </c>
      <c r="D1069" s="7">
        <f t="shared" si="98"/>
        <v>0.39206441320114221</v>
      </c>
      <c r="E1069" s="7">
        <f t="shared" si="100"/>
        <v>0.34919952275597077</v>
      </c>
      <c r="G1069" s="8"/>
      <c r="H1069" s="8">
        <f t="shared" si="99"/>
        <v>3.3385436466255375E-4</v>
      </c>
      <c r="I1069" s="8">
        <f t="shared" si="101"/>
        <v>2.1959010140568304E-5</v>
      </c>
      <c r="J1069" s="8">
        <f t="shared" si="102"/>
        <v>9.7278712172394996E-8</v>
      </c>
    </row>
    <row r="1070" spans="1:10" x14ac:dyDescent="0.25">
      <c r="A1070" s="1">
        <v>34444</v>
      </c>
      <c r="B1070" s="2">
        <v>2.1389999999999998</v>
      </c>
      <c r="C1070" s="3">
        <f t="shared" si="97"/>
        <v>4.6860441889261251E-3</v>
      </c>
      <c r="D1070" s="7">
        <f t="shared" si="98"/>
        <v>0.37894857086384059</v>
      </c>
      <c r="E1070" s="7">
        <f t="shared" si="100"/>
        <v>0.33596959786691688</v>
      </c>
      <c r="G1070" s="8"/>
      <c r="H1070" s="8">
        <f t="shared" si="99"/>
        <v>3.0903647006395028E-4</v>
      </c>
      <c r="I1070" s="8">
        <f t="shared" si="101"/>
        <v>1.074478441677751E-5</v>
      </c>
      <c r="J1070" s="8">
        <f t="shared" si="102"/>
        <v>8.897792972623174E-8</v>
      </c>
    </row>
    <row r="1071" spans="1:10" x14ac:dyDescent="0.25">
      <c r="A1071" s="1">
        <v>34445</v>
      </c>
      <c r="B1071" s="2">
        <v>2.1320000000000001</v>
      </c>
      <c r="C1071" s="3">
        <f t="shared" si="97"/>
        <v>-3.2779237966703116E-3</v>
      </c>
      <c r="D1071" s="7">
        <f t="shared" si="98"/>
        <v>0.37369246763598929</v>
      </c>
      <c r="E1071" s="7">
        <f t="shared" si="100"/>
        <v>0.32280985643015842</v>
      </c>
      <c r="G1071" s="8"/>
      <c r="H1071" s="8">
        <f t="shared" si="99"/>
        <v>2.8530103602589864E-4</v>
      </c>
      <c r="I1071" s="8">
        <f t="shared" si="101"/>
        <v>7.0849348888433745E-4</v>
      </c>
      <c r="J1071" s="8">
        <f t="shared" si="102"/>
        <v>1.7909185215634195E-7</v>
      </c>
    </row>
    <row r="1072" spans="1:10" x14ac:dyDescent="0.25">
      <c r="A1072" s="1">
        <v>34446</v>
      </c>
      <c r="B1072" s="2">
        <v>2.0760000000000001</v>
      </c>
      <c r="C1072" s="3">
        <f t="shared" si="97"/>
        <v>-2.6617540999955978E-2</v>
      </c>
      <c r="D1072" s="7">
        <f t="shared" si="98"/>
        <v>0.33222434522631095</v>
      </c>
      <c r="E1072" s="7">
        <f t="shared" si="100"/>
        <v>0.34132918168428095</v>
      </c>
      <c r="G1072" s="8"/>
      <c r="H1072" s="8">
        <f t="shared" si="99"/>
        <v>3.189749767810017E-4</v>
      </c>
      <c r="I1072" s="8">
        <f t="shared" si="101"/>
        <v>1.2927387978792046E-3</v>
      </c>
      <c r="J1072" s="8">
        <f t="shared" si="102"/>
        <v>9.4821597927977311E-7</v>
      </c>
    </row>
    <row r="1073" spans="1:10" x14ac:dyDescent="0.25">
      <c r="A1073" s="1">
        <v>34449</v>
      </c>
      <c r="B1073" s="2">
        <v>2.1520000000000001</v>
      </c>
      <c r="C1073" s="3">
        <f t="shared" si="97"/>
        <v>3.5954676995895885E-2</v>
      </c>
      <c r="D1073" s="7">
        <f t="shared" si="98"/>
        <v>0.31273582612383732</v>
      </c>
      <c r="E1073" s="7">
        <f t="shared" si="100"/>
        <v>0.38053447538091012</v>
      </c>
      <c r="G1073" s="8"/>
      <c r="H1073" s="8">
        <f t="shared" si="99"/>
        <v>3.9645855428726759E-4</v>
      </c>
      <c r="I1073" s="8">
        <f t="shared" si="101"/>
        <v>5.3050736890580168E-4</v>
      </c>
      <c r="J1073" s="8">
        <f t="shared" si="102"/>
        <v>1.7969084700634119E-8</v>
      </c>
    </row>
    <row r="1074" spans="1:10" x14ac:dyDescent="0.25">
      <c r="A1074" s="1">
        <v>34450</v>
      </c>
      <c r="B1074" s="2">
        <v>2.1030000000000002</v>
      </c>
      <c r="C1074" s="3">
        <f t="shared" si="97"/>
        <v>-2.3032745578975201E-2</v>
      </c>
      <c r="D1074" s="7">
        <f t="shared" si="98"/>
        <v>0.32910873769190496</v>
      </c>
      <c r="E1074" s="7">
        <f t="shared" si="100"/>
        <v>0.38561950131161127</v>
      </c>
      <c r="G1074" s="8"/>
      <c r="H1074" s="8">
        <f t="shared" si="99"/>
        <v>4.0712498231845523E-4</v>
      </c>
      <c r="I1074" s="8">
        <f t="shared" si="101"/>
        <v>7.3891928950487308E-5</v>
      </c>
      <c r="J1074" s="8">
        <f t="shared" si="102"/>
        <v>1.1104426785693896E-7</v>
      </c>
    </row>
    <row r="1075" spans="1:10" x14ac:dyDescent="0.25">
      <c r="A1075" s="1">
        <v>34451</v>
      </c>
      <c r="B1075" s="2">
        <v>2.085</v>
      </c>
      <c r="C1075" s="3">
        <f t="shared" si="97"/>
        <v>-8.5960414697980204E-3</v>
      </c>
      <c r="D1075" s="7">
        <f t="shared" si="98"/>
        <v>0.33130111267420681</v>
      </c>
      <c r="E1075" s="7">
        <f t="shared" si="100"/>
        <v>0.37285053030494986</v>
      </c>
      <c r="G1075" s="8"/>
      <c r="H1075" s="8">
        <f t="shared" si="99"/>
        <v>3.8060922094095093E-4</v>
      </c>
      <c r="I1075" s="8">
        <f t="shared" si="101"/>
        <v>7.5178863046762451E-5</v>
      </c>
      <c r="J1075" s="8">
        <f t="shared" si="102"/>
        <v>9.3287703523372079E-8</v>
      </c>
    </row>
    <row r="1076" spans="1:10" x14ac:dyDescent="0.25">
      <c r="A1076" s="1">
        <v>34452</v>
      </c>
      <c r="B1076" s="2">
        <v>2.0670000000000002</v>
      </c>
      <c r="C1076" s="3">
        <f t="shared" si="97"/>
        <v>-8.670574551133417E-3</v>
      </c>
      <c r="D1076" s="7">
        <f t="shared" si="98"/>
        <v>0.33339911327569283</v>
      </c>
      <c r="E1076" s="7">
        <f t="shared" si="100"/>
        <v>0.36075015822330192</v>
      </c>
      <c r="G1076" s="8"/>
      <c r="H1076" s="8">
        <f t="shared" si="99"/>
        <v>3.5630575402638567E-4</v>
      </c>
      <c r="I1076" s="8">
        <f t="shared" si="101"/>
        <v>0</v>
      </c>
      <c r="J1076" s="8">
        <f t="shared" si="102"/>
        <v>1.2695379035231125E-7</v>
      </c>
    </row>
    <row r="1077" spans="1:10" x14ac:dyDescent="0.25">
      <c r="A1077" s="1">
        <v>34453</v>
      </c>
      <c r="B1077" s="2">
        <v>2.0670000000000002</v>
      </c>
      <c r="C1077" s="3">
        <f t="shared" si="97"/>
        <v>0</v>
      </c>
      <c r="D1077" s="7">
        <f t="shared" si="98"/>
        <v>0.33154581314375708</v>
      </c>
      <c r="E1077" s="7">
        <f t="shared" si="100"/>
        <v>0.34610002014084862</v>
      </c>
      <c r="G1077" s="8"/>
      <c r="H1077" s="8">
        <f t="shared" si="99"/>
        <v>3.2795406965501937E-4</v>
      </c>
      <c r="I1077" s="8">
        <f t="shared" si="101"/>
        <v>8.1003961324789802E-4</v>
      </c>
      <c r="J1077" s="8">
        <f t="shared" si="102"/>
        <v>2.3240647134124132E-7</v>
      </c>
    </row>
    <row r="1078" spans="1:10" x14ac:dyDescent="0.25">
      <c r="A1078" s="1">
        <v>34456</v>
      </c>
      <c r="B1078" s="2">
        <v>2.0089999999999999</v>
      </c>
      <c r="C1078" s="3">
        <f t="shared" si="97"/>
        <v>-2.8461194866833999E-2</v>
      </c>
      <c r="D1078" s="7">
        <f t="shared" si="98"/>
        <v>0.34306114928448517</v>
      </c>
      <c r="E1078" s="7">
        <f t="shared" si="100"/>
        <v>0.36578171578846269</v>
      </c>
      <c r="G1078" s="8"/>
      <c r="H1078" s="8">
        <f t="shared" si="99"/>
        <v>3.6631420562669874E-4</v>
      </c>
      <c r="I1078" s="8">
        <f t="shared" si="101"/>
        <v>1.218292664356106E-5</v>
      </c>
      <c r="J1078" s="8">
        <f t="shared" si="102"/>
        <v>1.2540896275423289E-7</v>
      </c>
    </row>
    <row r="1079" spans="1:10" x14ac:dyDescent="0.25">
      <c r="A1079" s="1">
        <v>34457</v>
      </c>
      <c r="B1079" s="2">
        <v>2.0019999999999998</v>
      </c>
      <c r="C1079" s="3">
        <f t="shared" si="97"/>
        <v>-3.4904049397686022E-3</v>
      </c>
      <c r="D1079" s="7">
        <f t="shared" si="98"/>
        <v>0.33331046525323466</v>
      </c>
      <c r="E1079" s="7">
        <f t="shared" si="100"/>
        <v>0.35143137097087362</v>
      </c>
      <c r="G1079" s="8"/>
      <c r="H1079" s="8">
        <f t="shared" si="99"/>
        <v>3.3813554689245118E-4</v>
      </c>
      <c r="I1079" s="8">
        <f t="shared" si="101"/>
        <v>2.5146400846148853E-4</v>
      </c>
      <c r="J1079" s="8">
        <f t="shared" si="102"/>
        <v>7.5119555739898371E-9</v>
      </c>
    </row>
    <row r="1080" spans="1:10" x14ac:dyDescent="0.25">
      <c r="A1080" s="1">
        <v>34458</v>
      </c>
      <c r="B1080" s="2">
        <v>2.0339999999999998</v>
      </c>
      <c r="C1080" s="3">
        <f t="shared" si="97"/>
        <v>1.5857616733339488E-2</v>
      </c>
      <c r="D1080" s="7">
        <f t="shared" si="98"/>
        <v>0.31042466853512124</v>
      </c>
      <c r="E1080" s="7">
        <f t="shared" si="100"/>
        <v>0.34782903827829936</v>
      </c>
      <c r="G1080" s="8"/>
      <c r="H1080" s="8">
        <f t="shared" si="99"/>
        <v>3.3123898663821121E-4</v>
      </c>
      <c r="I1080" s="8">
        <f t="shared" si="101"/>
        <v>2.4052891346013122E-5</v>
      </c>
      <c r="J1080" s="8">
        <f t="shared" si="102"/>
        <v>9.4363297140867417E-8</v>
      </c>
    </row>
    <row r="1081" spans="1:10" x14ac:dyDescent="0.25">
      <c r="A1081" s="1">
        <v>34459</v>
      </c>
      <c r="B1081" s="2">
        <v>2.044</v>
      </c>
      <c r="C1081" s="3">
        <f t="shared" si="97"/>
        <v>4.9043747150898983E-3</v>
      </c>
      <c r="D1081" s="7">
        <f t="shared" si="98"/>
        <v>0.30526384143571972</v>
      </c>
      <c r="E1081" s="7">
        <f t="shared" si="100"/>
        <v>0.33474941508561018</v>
      </c>
      <c r="G1081" s="8"/>
      <c r="H1081" s="8">
        <f t="shared" si="99"/>
        <v>3.0679581355279437E-4</v>
      </c>
      <c r="I1081" s="8">
        <f t="shared" si="101"/>
        <v>1.1768571050302817E-5</v>
      </c>
      <c r="J1081" s="8">
        <f t="shared" si="102"/>
        <v>8.704107381862397E-8</v>
      </c>
    </row>
    <row r="1082" spans="1:10" x14ac:dyDescent="0.25">
      <c r="A1082" s="1">
        <v>34460</v>
      </c>
      <c r="B1082" s="2">
        <v>2.0369999999999999</v>
      </c>
      <c r="C1082" s="3">
        <f t="shared" si="97"/>
        <v>-3.4305350967892482E-3</v>
      </c>
      <c r="D1082" s="7">
        <f t="shared" si="98"/>
        <v>0.30479108582520803</v>
      </c>
      <c r="E1082" s="7">
        <f t="shared" si="100"/>
        <v>0.32168723847644232</v>
      </c>
      <c r="G1082" s="8"/>
      <c r="H1082" s="8">
        <f t="shared" si="99"/>
        <v>2.8332013524599441E-4</v>
      </c>
      <c r="I1082" s="8">
        <f t="shared" si="101"/>
        <v>6.4290501226254681E-4</v>
      </c>
      <c r="J1082" s="8">
        <f t="shared" si="102"/>
        <v>1.2930128377900913E-7</v>
      </c>
    </row>
    <row r="1083" spans="1:10" x14ac:dyDescent="0.25">
      <c r="A1083" s="1">
        <v>34463</v>
      </c>
      <c r="B1083" s="2">
        <v>1.986</v>
      </c>
      <c r="C1083" s="3">
        <f t="shared" si="97"/>
        <v>-2.5355571621687941E-2</v>
      </c>
      <c r="D1083" s="7">
        <f t="shared" si="98"/>
        <v>0.3197242945354109</v>
      </c>
      <c r="E1083" s="7">
        <f t="shared" si="100"/>
        <v>0.33754027099316586</v>
      </c>
      <c r="G1083" s="8"/>
      <c r="H1083" s="8">
        <f t="shared" si="99"/>
        <v>3.119327434418613E-4</v>
      </c>
      <c r="I1083" s="8">
        <f t="shared" si="101"/>
        <v>4.0484382137485981E-6</v>
      </c>
      <c r="J1083" s="8">
        <f t="shared" si="102"/>
        <v>9.4792745405797678E-8</v>
      </c>
    </row>
    <row r="1084" spans="1:10" x14ac:dyDescent="0.25">
      <c r="A1084" s="1">
        <v>34464</v>
      </c>
      <c r="B1084" s="2">
        <v>1.99</v>
      </c>
      <c r="C1084" s="3">
        <f t="shared" si="97"/>
        <v>2.0120731134202351E-3</v>
      </c>
      <c r="D1084" s="7">
        <f t="shared" si="98"/>
        <v>0.31992382821617393</v>
      </c>
      <c r="E1084" s="7">
        <f t="shared" si="100"/>
        <v>0.32401431021754384</v>
      </c>
      <c r="G1084" s="8"/>
      <c r="H1084" s="8">
        <f t="shared" si="99"/>
        <v>2.8743401293840039E-4</v>
      </c>
      <c r="I1084" s="8">
        <f t="shared" si="101"/>
        <v>4.1230383385871909E-4</v>
      </c>
      <c r="J1084" s="8">
        <f t="shared" si="102"/>
        <v>1.5592472176672461E-8</v>
      </c>
    </row>
    <row r="1085" spans="1:10" x14ac:dyDescent="0.25">
      <c r="A1085" s="1">
        <v>34465</v>
      </c>
      <c r="B1085" s="2">
        <v>1.95</v>
      </c>
      <c r="C1085" s="3">
        <f t="shared" si="97"/>
        <v>-2.0305266160745569E-2</v>
      </c>
      <c r="D1085" s="7">
        <f t="shared" si="98"/>
        <v>0.32431324295854186</v>
      </c>
      <c r="E1085" s="7">
        <f t="shared" si="100"/>
        <v>0.32956700896792335</v>
      </c>
      <c r="G1085" s="8"/>
      <c r="H1085" s="8">
        <f t="shared" si="99"/>
        <v>2.9737005722125468E-4</v>
      </c>
      <c r="I1085" s="8">
        <f t="shared" si="101"/>
        <v>2.3705103768103051E-6</v>
      </c>
      <c r="J1085" s="8">
        <f t="shared" si="102"/>
        <v>8.7024732638427546E-8</v>
      </c>
    </row>
    <row r="1086" spans="1:10" x14ac:dyDescent="0.25">
      <c r="A1086" s="1">
        <v>34466</v>
      </c>
      <c r="B1086" s="2">
        <v>1.9470000000000001</v>
      </c>
      <c r="C1086" s="3">
        <f t="shared" si="97"/>
        <v>-1.5396461855927501E-3</v>
      </c>
      <c r="D1086" s="7">
        <f t="shared" si="98"/>
        <v>0.30824939326844486</v>
      </c>
      <c r="E1086" s="7">
        <f t="shared" si="100"/>
        <v>0.31629215423115831</v>
      </c>
      <c r="G1086" s="8"/>
      <c r="H1086" s="8">
        <f t="shared" si="99"/>
        <v>2.7389658269181888E-4</v>
      </c>
      <c r="I1086" s="8">
        <f t="shared" si="101"/>
        <v>1.5384085325500176E-4</v>
      </c>
      <c r="J1086" s="8">
        <f t="shared" si="102"/>
        <v>1.4413378170606236E-8</v>
      </c>
    </row>
    <row r="1087" spans="1:10" x14ac:dyDescent="0.25">
      <c r="A1087" s="1">
        <v>34467</v>
      </c>
      <c r="B1087" s="2">
        <v>1.923</v>
      </c>
      <c r="C1087" s="3">
        <f t="shared" si="97"/>
        <v>-1.2403259783419912E-2</v>
      </c>
      <c r="D1087" s="7">
        <f t="shared" si="98"/>
        <v>0.2980479987828738</v>
      </c>
      <c r="E1087" s="7">
        <f t="shared" si="100"/>
        <v>0.31072737321827737</v>
      </c>
      <c r="G1087" s="8"/>
      <c r="H1087" s="8">
        <f t="shared" si="99"/>
        <v>2.6434360155271904E-4</v>
      </c>
      <c r="I1087" s="8">
        <f t="shared" si="101"/>
        <v>2.7183461726947485E-5</v>
      </c>
      <c r="J1087" s="8">
        <f t="shared" si="102"/>
        <v>5.6244931922179513E-8</v>
      </c>
    </row>
    <row r="1088" spans="1:10" x14ac:dyDescent="0.25">
      <c r="A1088" s="1">
        <v>34470</v>
      </c>
      <c r="B1088" s="2">
        <v>1.913</v>
      </c>
      <c r="C1088" s="3">
        <f t="shared" si="97"/>
        <v>-5.2137761485268512E-3</v>
      </c>
      <c r="D1088" s="7">
        <f t="shared" si="98"/>
        <v>0.28905372255234585</v>
      </c>
      <c r="E1088" s="7">
        <f t="shared" si="100"/>
        <v>0.2994308318768133</v>
      </c>
      <c r="G1088" s="8"/>
      <c r="H1088" s="8">
        <f t="shared" si="99"/>
        <v>2.4547247933864598E-4</v>
      </c>
      <c r="I1088" s="8">
        <f t="shared" si="101"/>
        <v>3.4758867082263883E-4</v>
      </c>
      <c r="J1088" s="8">
        <f t="shared" si="102"/>
        <v>1.0427716563195495E-8</v>
      </c>
    </row>
    <row r="1089" spans="1:10" x14ac:dyDescent="0.25">
      <c r="A1089" s="1">
        <v>34471</v>
      </c>
      <c r="B1089" s="2">
        <v>1.9490000000000001</v>
      </c>
      <c r="C1089" s="3">
        <f t="shared" si="97"/>
        <v>1.8643730067307851E-2</v>
      </c>
      <c r="D1089" s="7">
        <f t="shared" si="98"/>
        <v>0.30479457765800044</v>
      </c>
      <c r="E1089" s="7">
        <f t="shared" si="100"/>
        <v>0.30434629235506905</v>
      </c>
      <c r="G1089" s="8"/>
      <c r="H1089" s="8">
        <f t="shared" si="99"/>
        <v>2.535979895147903E-4</v>
      </c>
      <c r="I1089" s="8">
        <f t="shared" si="101"/>
        <v>9.5064313648895023E-6</v>
      </c>
      <c r="J1089" s="8">
        <f t="shared" si="102"/>
        <v>5.9580688760046405E-8</v>
      </c>
    </row>
    <row r="1090" spans="1:10" x14ac:dyDescent="0.25">
      <c r="A1090" s="1">
        <v>34472</v>
      </c>
      <c r="B1090" s="2">
        <v>1.9430000000000001</v>
      </c>
      <c r="C1090" s="3">
        <f t="shared" si="97"/>
        <v>-3.0832501301207306E-3</v>
      </c>
      <c r="D1090" s="7">
        <f t="shared" si="98"/>
        <v>0.30292789683955268</v>
      </c>
      <c r="E1090" s="7">
        <f t="shared" si="100"/>
        <v>0.29245946347282703</v>
      </c>
      <c r="G1090" s="8"/>
      <c r="H1090" s="8">
        <f t="shared" si="99"/>
        <v>2.3417532587218027E-4</v>
      </c>
      <c r="I1090" s="8">
        <f t="shared" si="101"/>
        <v>5.1545478979921029E-5</v>
      </c>
      <c r="J1090" s="8">
        <f t="shared" si="102"/>
        <v>3.3353660975890051E-8</v>
      </c>
    </row>
    <row r="1091" spans="1:10" x14ac:dyDescent="0.25">
      <c r="A1091" s="1">
        <v>34473</v>
      </c>
      <c r="B1091" s="2">
        <v>1.9570000000000001</v>
      </c>
      <c r="C1091" s="3">
        <f t="shared" si="97"/>
        <v>7.1795180186361414E-3</v>
      </c>
      <c r="D1091" s="7">
        <f t="shared" si="98"/>
        <v>0.30446132643397322</v>
      </c>
      <c r="E1091" s="7">
        <f t="shared" si="100"/>
        <v>0.28323964323440326</v>
      </c>
      <c r="G1091" s="8"/>
      <c r="H1091" s="8">
        <f t="shared" si="99"/>
        <v>2.1964324572088168E-4</v>
      </c>
      <c r="I1091" s="8">
        <f t="shared" si="101"/>
        <v>7.5381832034365748E-4</v>
      </c>
      <c r="J1091" s="8">
        <f t="shared" si="102"/>
        <v>2.8534301034824817E-7</v>
      </c>
    </row>
    <row r="1092" spans="1:10" x14ac:dyDescent="0.25">
      <c r="A1092" s="1">
        <v>34474</v>
      </c>
      <c r="B1092" s="2">
        <v>1.9039999999999999</v>
      </c>
      <c r="C1092" s="3">
        <f t="shared" si="97"/>
        <v>-2.7455752044765729E-2</v>
      </c>
      <c r="D1092" s="7">
        <f t="shared" si="98"/>
        <v>0.31940443978869965</v>
      </c>
      <c r="E1092" s="7">
        <f t="shared" si="100"/>
        <v>0.30943437666827167</v>
      </c>
      <c r="G1092" s="8"/>
      <c r="H1092" s="8">
        <f t="shared" si="99"/>
        <v>2.6214820934724665E-4</v>
      </c>
      <c r="I1092" s="8">
        <f t="shared" si="101"/>
        <v>7.96983871650337E-4</v>
      </c>
      <c r="J1092" s="8">
        <f t="shared" si="102"/>
        <v>2.8604918567118537E-7</v>
      </c>
    </row>
    <row r="1093" spans="1:10" x14ac:dyDescent="0.25">
      <c r="A1093" s="1">
        <v>34477</v>
      </c>
      <c r="B1093" s="2">
        <v>1.851</v>
      </c>
      <c r="C1093" s="3">
        <f t="shared" si="97"/>
        <v>-2.8230902777813129E-2</v>
      </c>
      <c r="D1093" s="7">
        <f t="shared" si="98"/>
        <v>0.32142745456539606</v>
      </c>
      <c r="E1093" s="7">
        <f t="shared" si="100"/>
        <v>0.33360720967224966</v>
      </c>
      <c r="G1093" s="8"/>
      <c r="H1093" s="8">
        <f t="shared" si="99"/>
        <v>3.047057367427908E-4</v>
      </c>
      <c r="I1093" s="8">
        <f t="shared" si="101"/>
        <v>3.1226927947518502E-4</v>
      </c>
      <c r="J1093" s="8">
        <f t="shared" si="102"/>
        <v>5.72071786647534E-11</v>
      </c>
    </row>
    <row r="1094" spans="1:10" x14ac:dyDescent="0.25">
      <c r="A1094" s="1">
        <v>34478</v>
      </c>
      <c r="B1094" s="2">
        <v>1.8839999999999999</v>
      </c>
      <c r="C1094" s="3">
        <f t="shared" si="97"/>
        <v>1.7671142562810844E-2</v>
      </c>
      <c r="D1094" s="7">
        <f t="shared" si="98"/>
        <v>0.28543132517839293</v>
      </c>
      <c r="E1094" s="7">
        <f t="shared" si="100"/>
        <v>0.33393650972845662</v>
      </c>
      <c r="G1094" s="8"/>
      <c r="H1094" s="8">
        <f t="shared" si="99"/>
        <v>3.0530757708315838E-4</v>
      </c>
      <c r="I1094" s="8">
        <f t="shared" si="101"/>
        <v>6.6604687427977986E-4</v>
      </c>
      <c r="J1094" s="8">
        <f t="shared" si="102"/>
        <v>1.301328405419124E-7</v>
      </c>
    </row>
    <row r="1095" spans="1:10" x14ac:dyDescent="0.25">
      <c r="A1095" s="1">
        <v>34479</v>
      </c>
      <c r="B1095" s="2">
        <v>1.8360000000000001</v>
      </c>
      <c r="C1095" s="3">
        <f t="shared" si="97"/>
        <v>-2.5807883955872475E-2</v>
      </c>
      <c r="D1095" s="7">
        <f t="shared" si="98"/>
        <v>0.2886133625000008</v>
      </c>
      <c r="E1095" s="7">
        <f t="shared" si="100"/>
        <v>0.34928197639711717</v>
      </c>
      <c r="G1095" s="8"/>
      <c r="H1095" s="8">
        <f t="shared" si="99"/>
        <v>3.3401204390383658E-4</v>
      </c>
      <c r="I1095" s="8">
        <f t="shared" si="101"/>
        <v>1.9773665634240784E-4</v>
      </c>
      <c r="J1095" s="8">
        <f t="shared" si="102"/>
        <v>1.8570981255017608E-8</v>
      </c>
    </row>
    <row r="1096" spans="1:10" x14ac:dyDescent="0.25">
      <c r="A1096" s="1">
        <v>34480</v>
      </c>
      <c r="B1096" s="2">
        <v>1.8620000000000001</v>
      </c>
      <c r="C1096" s="3">
        <f t="shared" si="97"/>
        <v>1.4061886656576629E-2</v>
      </c>
      <c r="D1096" s="7">
        <f t="shared" si="98"/>
        <v>0.30077176821472601</v>
      </c>
      <c r="E1096" s="7">
        <f t="shared" si="100"/>
        <v>0.34356553151037444</v>
      </c>
      <c r="G1096" s="8"/>
      <c r="H1096" s="8">
        <f t="shared" si="99"/>
        <v>3.2316844474197424E-4</v>
      </c>
      <c r="I1096" s="8">
        <f t="shared" si="101"/>
        <v>1.1662360664606987E-4</v>
      </c>
      <c r="J1096" s="8">
        <f t="shared" si="102"/>
        <v>4.2660770144063357E-8</v>
      </c>
    </row>
    <row r="1097" spans="1:10" x14ac:dyDescent="0.25">
      <c r="A1097" s="1">
        <v>34481</v>
      </c>
      <c r="B1097" s="2">
        <v>1.8420000000000001</v>
      </c>
      <c r="C1097" s="3">
        <f t="shared" si="97"/>
        <v>-1.0799241021760273E-2</v>
      </c>
      <c r="D1097" s="7">
        <f t="shared" si="98"/>
        <v>0.30132673026653639</v>
      </c>
      <c r="E1097" s="7">
        <f t="shared" si="100"/>
        <v>0.33471537382604033</v>
      </c>
      <c r="G1097" s="8"/>
      <c r="H1097" s="8">
        <f t="shared" si="99"/>
        <v>3.0673341950857204E-4</v>
      </c>
      <c r="I1097" s="8">
        <f t="shared" si="101"/>
        <v>4.0617751620908971E-4</v>
      </c>
      <c r="J1097" s="8">
        <f t="shared" si="102"/>
        <v>9.8891283685819098E-9</v>
      </c>
    </row>
    <row r="1098" spans="1:10" x14ac:dyDescent="0.25">
      <c r="A1098" s="1">
        <v>34484</v>
      </c>
      <c r="B1098" s="2">
        <v>1.8795000000000002</v>
      </c>
      <c r="C1098" s="3">
        <f t="shared" si="97"/>
        <v>2.0153846188980647E-2</v>
      </c>
      <c r="D1098" s="7">
        <f t="shared" si="98"/>
        <v>0.319221161805886</v>
      </c>
      <c r="E1098" s="7">
        <f t="shared" si="100"/>
        <v>0.33900525650396984</v>
      </c>
      <c r="G1098" s="8"/>
      <c r="H1098" s="8">
        <f t="shared" si="99"/>
        <v>3.1464630783661164E-4</v>
      </c>
      <c r="I1098" s="8">
        <f t="shared" si="101"/>
        <v>3.9028689389863523E-4</v>
      </c>
      <c r="J1098" s="8">
        <f t="shared" si="102"/>
        <v>5.7214982598063978E-9</v>
      </c>
    </row>
    <row r="1099" spans="1:10" x14ac:dyDescent="0.25">
      <c r="A1099" s="1">
        <v>34485</v>
      </c>
      <c r="B1099" s="2">
        <v>1.917</v>
      </c>
      <c r="C1099" s="3">
        <f t="shared" si="97"/>
        <v>1.9755680041411768E-2</v>
      </c>
      <c r="D1099" s="7">
        <f t="shared" si="98"/>
        <v>0.31652700786706817</v>
      </c>
      <c r="E1099" s="7">
        <f t="shared" si="100"/>
        <v>0.34223228326814303</v>
      </c>
      <c r="G1099" s="8"/>
      <c r="H1099" s="8">
        <f t="shared" si="99"/>
        <v>3.206651217273826E-4</v>
      </c>
      <c r="I1099" s="8">
        <f t="shared" si="101"/>
        <v>2.0120386985503751E-4</v>
      </c>
      <c r="J1099" s="8">
        <f t="shared" si="102"/>
        <v>1.4270990698907875E-8</v>
      </c>
    </row>
    <row r="1100" spans="1:10" x14ac:dyDescent="0.25">
      <c r="A1100" s="1">
        <v>34486</v>
      </c>
      <c r="B1100" s="2">
        <v>1.89</v>
      </c>
      <c r="C1100" s="3">
        <f t="shared" si="97"/>
        <v>-1.4184634991956525E-2</v>
      </c>
      <c r="D1100" s="7">
        <f t="shared" si="98"/>
        <v>0.32042156916755693</v>
      </c>
      <c r="E1100" s="7">
        <f t="shared" si="100"/>
        <v>0.3371216203131332</v>
      </c>
      <c r="G1100" s="8"/>
      <c r="H1100" s="8">
        <f t="shared" si="99"/>
        <v>3.1115944389473605E-4</v>
      </c>
      <c r="I1100" s="8">
        <f t="shared" si="101"/>
        <v>2.2590635260080478E-3</v>
      </c>
      <c r="J1100" s="8">
        <f t="shared" si="102"/>
        <v>3.7943303131137031E-6</v>
      </c>
    </row>
    <row r="1101" spans="1:10" x14ac:dyDescent="0.25">
      <c r="A1101" s="1">
        <v>34487</v>
      </c>
      <c r="B1101" s="2">
        <v>1.982</v>
      </c>
      <c r="C1101" s="3">
        <f t="shared" si="97"/>
        <v>4.7529606836245214E-2</v>
      </c>
      <c r="D1101" s="7">
        <f t="shared" si="98"/>
        <v>0.37634126284229263</v>
      </c>
      <c r="E1101" s="7">
        <f t="shared" si="100"/>
        <v>0.41263019868958123</v>
      </c>
      <c r="G1101" s="8"/>
      <c r="H1101" s="8">
        <f t="shared" si="99"/>
        <v>4.661565526915901E-4</v>
      </c>
      <c r="I1101" s="8">
        <f t="shared" si="101"/>
        <v>7.4204279461780102E-5</v>
      </c>
      <c r="J1101" s="8">
        <f t="shared" si="102"/>
        <v>1.536265844900156E-7</v>
      </c>
    </row>
    <row r="1102" spans="1:10" x14ac:dyDescent="0.25">
      <c r="A1102" s="1">
        <v>34488</v>
      </c>
      <c r="B1102" s="2">
        <v>1.9650000000000001</v>
      </c>
      <c r="C1102" s="3">
        <f t="shared" si="97"/>
        <v>-8.6141905865716774E-3</v>
      </c>
      <c r="D1102" s="7">
        <f t="shared" si="98"/>
        <v>0.37653788643250591</v>
      </c>
      <c r="E1102" s="7">
        <f t="shared" si="100"/>
        <v>0.39858778142513834</v>
      </c>
      <c r="G1102" s="8"/>
      <c r="H1102" s="8">
        <f t="shared" si="99"/>
        <v>4.3496843121536993E-4</v>
      </c>
      <c r="I1102" s="8">
        <f t="shared" si="101"/>
        <v>6.4581926209777049E-6</v>
      </c>
      <c r="J1102" s="8">
        <f t="shared" si="102"/>
        <v>1.8362102458022295E-7</v>
      </c>
    </row>
    <row r="1103" spans="1:10" x14ac:dyDescent="0.25">
      <c r="A1103" s="1">
        <v>34491</v>
      </c>
      <c r="B1103" s="2">
        <v>1.97</v>
      </c>
      <c r="C1103" s="3">
        <f t="shared" si="97"/>
        <v>2.5412974286725481E-3</v>
      </c>
      <c r="D1103" s="7">
        <f t="shared" si="98"/>
        <v>0.37691138581497752</v>
      </c>
      <c r="E1103" s="7">
        <f t="shared" si="100"/>
        <v>0.38264638998085709</v>
      </c>
      <c r="G1103" s="8"/>
      <c r="H1103" s="8">
        <f t="shared" si="99"/>
        <v>4.0087134774916406E-4</v>
      </c>
      <c r="I1103" s="8">
        <f t="shared" si="101"/>
        <v>6.7878891870171956E-4</v>
      </c>
      <c r="J1103" s="8">
        <f t="shared" si="102"/>
        <v>7.7238176244168718E-8</v>
      </c>
    </row>
    <row r="1104" spans="1:10" x14ac:dyDescent="0.25">
      <c r="A1104" s="1">
        <v>34492</v>
      </c>
      <c r="B1104" s="2">
        <v>2.0219999999999998</v>
      </c>
      <c r="C1104" s="3">
        <f t="shared" ref="C1104:C1167" si="103">LN(B1104/B1103)</f>
        <v>2.6053577848382352E-2</v>
      </c>
      <c r="D1104" s="7">
        <f t="shared" si="98"/>
        <v>0.3786945972777816</v>
      </c>
      <c r="E1104" s="7">
        <f t="shared" si="100"/>
        <v>0.39305913833387751</v>
      </c>
      <c r="G1104" s="8"/>
      <c r="H1104" s="8">
        <f t="shared" si="99"/>
        <v>4.2298558857705755E-4</v>
      </c>
      <c r="I1104" s="8">
        <f t="shared" si="101"/>
        <v>1.0011217146540608E-3</v>
      </c>
      <c r="J1104" s="8">
        <f t="shared" si="102"/>
        <v>3.342413802753245E-7</v>
      </c>
    </row>
    <row r="1105" spans="1:10" x14ac:dyDescent="0.25">
      <c r="A1105" s="1">
        <v>34493</v>
      </c>
      <c r="B1105" s="2">
        <v>2.0870000000000002</v>
      </c>
      <c r="C1105" s="3">
        <f t="shared" si="103"/>
        <v>3.1640507496784258E-2</v>
      </c>
      <c r="D1105" s="7">
        <f t="shared" si="98"/>
        <v>0.39991184376367822</v>
      </c>
      <c r="E1105" s="7">
        <f t="shared" si="100"/>
        <v>0.41388172384105432</v>
      </c>
      <c r="G1105" s="8"/>
      <c r="H1105" s="8">
        <f t="shared" si="99"/>
        <v>4.6898858680258113E-4</v>
      </c>
      <c r="I1105" s="8">
        <f t="shared" si="101"/>
        <v>3.7451234418473727E-4</v>
      </c>
      <c r="J1105" s="8">
        <f t="shared" si="102"/>
        <v>8.9257604191856963E-9</v>
      </c>
    </row>
    <row r="1106" spans="1:10" x14ac:dyDescent="0.25">
      <c r="A1106" s="1">
        <v>34494</v>
      </c>
      <c r="B1106" s="2">
        <v>2.0470000000000002</v>
      </c>
      <c r="C1106" s="3">
        <f t="shared" si="103"/>
        <v>-1.9352321415911252E-2</v>
      </c>
      <c r="D1106" s="7">
        <f t="shared" si="98"/>
        <v>0.39894817119611364</v>
      </c>
      <c r="E1106" s="7">
        <f t="shared" si="100"/>
        <v>0.41055119235402215</v>
      </c>
      <c r="G1106" s="8"/>
      <c r="H1106" s="8">
        <f t="shared" si="99"/>
        <v>4.6147099669626096E-4</v>
      </c>
      <c r="I1106" s="8">
        <f t="shared" si="101"/>
        <v>1.7324613258228984E-3</v>
      </c>
      <c r="J1106" s="8">
        <f t="shared" si="102"/>
        <v>1.6154164167334383E-6</v>
      </c>
    </row>
    <row r="1107" spans="1:10" x14ac:dyDescent="0.25">
      <c r="A1107" s="1">
        <v>34495</v>
      </c>
      <c r="B1107" s="2">
        <v>2.1339999999999999</v>
      </c>
      <c r="C1107" s="3">
        <f t="shared" si="103"/>
        <v>4.1622846200408958E-2</v>
      </c>
      <c r="D1107" s="7">
        <f t="shared" si="98"/>
        <v>0.43068648191288461</v>
      </c>
      <c r="E1107" s="7">
        <f t="shared" si="100"/>
        <v>0.45331177774069614</v>
      </c>
      <c r="G1107" s="8"/>
      <c r="H1107" s="8">
        <f t="shared" si="99"/>
        <v>5.6260525075545599E-4</v>
      </c>
      <c r="I1107" s="8">
        <f t="shared" si="101"/>
        <v>3.7337932797350353E-5</v>
      </c>
      <c r="J1107" s="8">
        <f t="shared" si="102"/>
        <v>2.7590575531490164E-7</v>
      </c>
    </row>
    <row r="1108" spans="1:10" x14ac:dyDescent="0.25">
      <c r="A1108" s="1">
        <v>34498</v>
      </c>
      <c r="B1108" s="2">
        <v>2.121</v>
      </c>
      <c r="C1108" s="3">
        <f t="shared" si="103"/>
        <v>-6.1104772970161959E-3</v>
      </c>
      <c r="D1108" s="7">
        <f t="shared" si="98"/>
        <v>0.42699535149115148</v>
      </c>
      <c r="E1108" s="7">
        <f t="shared" si="100"/>
        <v>0.4361485062115586</v>
      </c>
      <c r="G1108" s="8"/>
      <c r="H1108" s="8">
        <f t="shared" si="99"/>
        <v>5.208090882151238E-4</v>
      </c>
      <c r="I1108" s="8">
        <f t="shared" si="101"/>
        <v>1.7929331539760446E-5</v>
      </c>
      <c r="J1108" s="8">
        <f t="shared" si="102"/>
        <v>2.5288804967387263E-7</v>
      </c>
    </row>
    <row r="1109" spans="1:10" x14ac:dyDescent="0.25">
      <c r="A1109" s="1">
        <v>34499</v>
      </c>
      <c r="B1109" s="2">
        <v>2.13</v>
      </c>
      <c r="C1109" s="3">
        <f t="shared" si="103"/>
        <v>4.2343041387883848E-3</v>
      </c>
      <c r="D1109" s="7">
        <f t="shared" si="98"/>
        <v>0.42481519718456973</v>
      </c>
      <c r="E1109" s="7">
        <f t="shared" si="100"/>
        <v>0.41905862299213142</v>
      </c>
      <c r="G1109" s="8"/>
      <c r="H1109" s="8">
        <f t="shared" si="99"/>
        <v>4.8079433129106461E-4</v>
      </c>
      <c r="I1109" s="8">
        <f t="shared" si="101"/>
        <v>3.8128116980446088E-4</v>
      </c>
      <c r="J1109" s="8">
        <f t="shared" si="102"/>
        <v>9.9028693090588725E-9</v>
      </c>
    </row>
    <row r="1110" spans="1:10" x14ac:dyDescent="0.25">
      <c r="A1110" s="1">
        <v>34500</v>
      </c>
      <c r="B1110" s="2">
        <v>2.1720000000000002</v>
      </c>
      <c r="C1110" s="3">
        <f t="shared" si="103"/>
        <v>1.9526422350355451E-2</v>
      </c>
      <c r="D1110" s="7">
        <f t="shared" si="98"/>
        <v>0.42534412125199944</v>
      </c>
      <c r="E1110" s="7">
        <f t="shared" si="100"/>
        <v>0.41559347899781063</v>
      </c>
      <c r="G1110" s="8"/>
      <c r="H1110" s="8">
        <f t="shared" si="99"/>
        <v>4.7287594739357612E-4</v>
      </c>
      <c r="I1110" s="8">
        <f t="shared" si="101"/>
        <v>3.1153129654419765E-4</v>
      </c>
      <c r="J1110" s="8">
        <f t="shared" si="102"/>
        <v>2.6032096357707842E-8</v>
      </c>
    </row>
    <row r="1111" spans="1:10" x14ac:dyDescent="0.25">
      <c r="A1111" s="1">
        <v>34501</v>
      </c>
      <c r="B1111" s="2">
        <v>2.1339999999999999</v>
      </c>
      <c r="C1111" s="3">
        <f t="shared" si="103"/>
        <v>-1.7650249192127505E-2</v>
      </c>
      <c r="D1111" s="7">
        <f t="shared" si="98"/>
        <v>0.43473386392474805</v>
      </c>
      <c r="E1111" s="7">
        <f t="shared" si="100"/>
        <v>0.40991306083344986</v>
      </c>
      <c r="G1111" s="8"/>
      <c r="H1111" s="8">
        <f t="shared" si="99"/>
        <v>4.6003755630895978E-4</v>
      </c>
      <c r="I1111" s="8">
        <f t="shared" si="101"/>
        <v>5.3960026832722459E-4</v>
      </c>
      <c r="J1111" s="8">
        <f t="shared" si="102"/>
        <v>6.330225143701339E-9</v>
      </c>
    </row>
    <row r="1112" spans="1:10" x14ac:dyDescent="0.25">
      <c r="A1112" s="1">
        <v>34502</v>
      </c>
      <c r="B1112" s="2">
        <v>2.085</v>
      </c>
      <c r="C1112" s="3">
        <f t="shared" si="103"/>
        <v>-2.3229297628796799E-2</v>
      </c>
      <c r="D1112" s="7">
        <f t="shared" si="98"/>
        <v>0.44951270490125239</v>
      </c>
      <c r="E1112" s="7">
        <f t="shared" si="100"/>
        <v>0.41272397493682572</v>
      </c>
      <c r="G1112" s="8"/>
      <c r="H1112" s="8">
        <f t="shared" si="99"/>
        <v>4.6636845855620407E-4</v>
      </c>
      <c r="I1112" s="8">
        <f t="shared" si="101"/>
        <v>3.7921426833888036E-4</v>
      </c>
      <c r="J1112" s="8">
        <f t="shared" si="102"/>
        <v>7.5958528724374421E-9</v>
      </c>
    </row>
    <row r="1113" spans="1:10" x14ac:dyDescent="0.25">
      <c r="A1113" s="1">
        <v>34505</v>
      </c>
      <c r="B1113" s="2">
        <v>2.1259999999999999</v>
      </c>
      <c r="C1113" s="3">
        <f t="shared" si="103"/>
        <v>1.9473424668991338E-2</v>
      </c>
      <c r="D1113" s="7">
        <f t="shared" si="98"/>
        <v>0.43374401834853288</v>
      </c>
      <c r="E1113" s="7">
        <f t="shared" si="100"/>
        <v>0.40964384940847687</v>
      </c>
      <c r="G1113" s="8"/>
      <c r="H1113" s="8">
        <f t="shared" si="99"/>
        <v>4.5943349310936316E-4</v>
      </c>
      <c r="I1113" s="8">
        <f t="shared" si="101"/>
        <v>5.2150058229949231E-4</v>
      </c>
      <c r="J1113" s="8">
        <f t="shared" si="102"/>
        <v>3.8523235605354463E-9</v>
      </c>
    </row>
    <row r="1114" spans="1:10" x14ac:dyDescent="0.25">
      <c r="A1114" s="1">
        <v>34506</v>
      </c>
      <c r="B1114" s="2">
        <v>2.0779999999999998</v>
      </c>
      <c r="C1114" s="3">
        <f t="shared" si="103"/>
        <v>-2.2836387242720604E-2</v>
      </c>
      <c r="D1114" s="7">
        <f t="shared" si="98"/>
        <v>0.42666472656672677</v>
      </c>
      <c r="E1114" s="7">
        <f t="shared" si="100"/>
        <v>0.41183973012898334</v>
      </c>
      <c r="G1114" s="8"/>
      <c r="H1114" s="8">
        <f t="shared" si="99"/>
        <v>4.6437224726273465E-4</v>
      </c>
      <c r="I1114" s="8">
        <f t="shared" si="101"/>
        <v>6.932763383406058E-4</v>
      </c>
      <c r="J1114" s="8">
        <f t="shared" si="102"/>
        <v>5.2397082912186327E-8</v>
      </c>
    </row>
    <row r="1115" spans="1:10" x14ac:dyDescent="0.25">
      <c r="A1115" s="1">
        <v>34507</v>
      </c>
      <c r="B1115" s="2">
        <v>2.024</v>
      </c>
      <c r="C1115" s="3">
        <f t="shared" si="103"/>
        <v>-2.6330141251816441E-2</v>
      </c>
      <c r="D1115" s="7">
        <f t="shared" si="98"/>
        <v>0.44291113798394732</v>
      </c>
      <c r="E1115" s="7">
        <f t="shared" si="100"/>
        <v>0.41983888808137049</v>
      </c>
      <c r="G1115" s="8"/>
      <c r="H1115" s="8">
        <f t="shared" si="99"/>
        <v>4.8258642558631496E-4</v>
      </c>
      <c r="I1115" s="8">
        <f t="shared" si="101"/>
        <v>8.4533990714227142E-4</v>
      </c>
      <c r="J1115" s="8">
        <f t="shared" si="102"/>
        <v>1.3159008838096766E-7</v>
      </c>
    </row>
    <row r="1116" spans="1:10" x14ac:dyDescent="0.25">
      <c r="A1116" s="1">
        <v>34508</v>
      </c>
      <c r="B1116" s="2">
        <v>1.966</v>
      </c>
      <c r="C1116" s="3">
        <f t="shared" si="103"/>
        <v>-2.907472970024436E-2</v>
      </c>
      <c r="D1116" s="7">
        <f t="shared" si="98"/>
        <v>0.44703759370684565</v>
      </c>
      <c r="E1116" s="7">
        <f t="shared" si="100"/>
        <v>0.43221237543031937</v>
      </c>
      <c r="G1116" s="8"/>
      <c r="H1116" s="8">
        <f t="shared" si="99"/>
        <v>5.1145116351846494E-4</v>
      </c>
      <c r="I1116" s="8">
        <f t="shared" si="101"/>
        <v>6.7235295175825183E-3</v>
      </c>
      <c r="J1116" s="8">
        <f t="shared" si="102"/>
        <v>3.8589917477031163E-5</v>
      </c>
    </row>
    <row r="1117" spans="1:10" x14ac:dyDescent="0.25">
      <c r="A1117" s="1">
        <v>34509</v>
      </c>
      <c r="B1117" s="2">
        <v>2.1339999999999999</v>
      </c>
      <c r="C1117" s="3">
        <f t="shared" si="103"/>
        <v>8.1997131154586858E-2</v>
      </c>
      <c r="D1117" s="7">
        <f t="shared" si="98"/>
        <v>0.55400621019914842</v>
      </c>
      <c r="E1117" s="7">
        <f t="shared" si="100"/>
        <v>0.60609536123153229</v>
      </c>
      <c r="G1117" s="8"/>
      <c r="H1117" s="8">
        <f t="shared" si="99"/>
        <v>1.0057538313658636E-3</v>
      </c>
      <c r="I1117" s="8">
        <f t="shared" si="101"/>
        <v>8.7753469497972916E-7</v>
      </c>
      <c r="J1117" s="8">
        <f t="shared" si="102"/>
        <v>1.0097763716109903E-6</v>
      </c>
    </row>
    <row r="1118" spans="1:10" x14ac:dyDescent="0.25">
      <c r="A1118" s="1">
        <v>34512</v>
      </c>
      <c r="B1118" s="2">
        <v>2.1360000000000001</v>
      </c>
      <c r="C1118" s="3">
        <f t="shared" si="103"/>
        <v>9.3676821838687991E-4</v>
      </c>
      <c r="D1118" s="7">
        <f t="shared" si="98"/>
        <v>0.54945985959028898</v>
      </c>
      <c r="E1118" s="7">
        <f t="shared" si="100"/>
        <v>0.58150363390374038</v>
      </c>
      <c r="G1118" s="8"/>
      <c r="H1118" s="8">
        <f t="shared" si="99"/>
        <v>9.2579459614854304E-4</v>
      </c>
      <c r="I1118" s="8">
        <f t="shared" si="101"/>
        <v>8.715744202336612E-4</v>
      </c>
      <c r="J1118" s="8">
        <f t="shared" si="102"/>
        <v>2.9398274762407331E-9</v>
      </c>
    </row>
    <row r="1119" spans="1:10" x14ac:dyDescent="0.25">
      <c r="A1119" s="1">
        <v>34513</v>
      </c>
      <c r="B1119" s="2">
        <v>2.2000000000000002</v>
      </c>
      <c r="C1119" s="3">
        <f t="shared" si="103"/>
        <v>2.9522439266321834E-2</v>
      </c>
      <c r="D1119" s="7">
        <f t="shared" si="98"/>
        <v>0.55490193490522832</v>
      </c>
      <c r="E1119" s="7">
        <f t="shared" si="100"/>
        <v>0.58014709702054124</v>
      </c>
      <c r="G1119" s="8"/>
      <c r="H1119" s="8">
        <f t="shared" si="99"/>
        <v>9.2148023047600625E-4</v>
      </c>
      <c r="I1119" s="8">
        <f t="shared" si="101"/>
        <v>8.340225603344397E-5</v>
      </c>
      <c r="J1119" s="8">
        <f t="shared" si="102"/>
        <v>7.0237469124574801E-7</v>
      </c>
    </row>
    <row r="1120" spans="1:10" x14ac:dyDescent="0.25">
      <c r="A1120" s="1">
        <v>34514</v>
      </c>
      <c r="B1120" s="2">
        <v>2.1800000000000002</v>
      </c>
      <c r="C1120" s="3">
        <f t="shared" si="103"/>
        <v>-9.1324835632725868E-3</v>
      </c>
      <c r="D1120" s="7">
        <f t="shared" si="98"/>
        <v>0.55632459533309753</v>
      </c>
      <c r="E1120" s="7">
        <f t="shared" si="100"/>
        <v>0.5587604746529744</v>
      </c>
      <c r="G1120" s="8"/>
      <c r="H1120" s="8">
        <f t="shared" si="99"/>
        <v>8.5479334164111499E-4</v>
      </c>
      <c r="I1120" s="8">
        <f t="shared" si="101"/>
        <v>3.3605528781594701E-6</v>
      </c>
      <c r="J1120" s="8">
        <f t="shared" si="102"/>
        <v>7.2493779378066359E-7</v>
      </c>
    </row>
    <row r="1121" spans="1:10" x14ac:dyDescent="0.25">
      <c r="A1121" s="1">
        <v>34515</v>
      </c>
      <c r="B1121" s="2">
        <v>2.1840000000000002</v>
      </c>
      <c r="C1121" s="3">
        <f t="shared" si="103"/>
        <v>1.8331810816609117E-3</v>
      </c>
      <c r="D1121" s="7">
        <f t="shared" si="98"/>
        <v>0.54961722790757939</v>
      </c>
      <c r="E1121" s="7">
        <f t="shared" si="100"/>
        <v>0.53616018662750442</v>
      </c>
      <c r="G1121" s="8"/>
      <c r="H1121" s="8">
        <f t="shared" si="99"/>
        <v>7.8704379390674988E-4</v>
      </c>
      <c r="I1121" s="8">
        <f t="shared" si="101"/>
        <v>2.1157770856472123E-4</v>
      </c>
      <c r="J1121" s="8">
        <f t="shared" si="102"/>
        <v>3.3116121537887897E-7</v>
      </c>
    </row>
    <row r="1122" spans="1:10" x14ac:dyDescent="0.25">
      <c r="A1122" s="1">
        <v>34516</v>
      </c>
      <c r="B1122" s="2">
        <v>2.2160000000000002</v>
      </c>
      <c r="C1122" s="3">
        <f t="shared" si="103"/>
        <v>1.4545711002378716E-2</v>
      </c>
      <c r="D1122" s="7">
        <f t="shared" si="98"/>
        <v>0.52156990613447585</v>
      </c>
      <c r="E1122" s="7">
        <f t="shared" si="100"/>
        <v>0.52032946395046442</v>
      </c>
      <c r="G1122" s="8"/>
      <c r="H1122" s="8">
        <f t="shared" si="99"/>
        <v>7.4125325408618112E-4</v>
      </c>
      <c r="I1122" s="8">
        <f t="shared" si="101"/>
        <v>3.7500312578644344E-4</v>
      </c>
      <c r="J1122" s="8">
        <f t="shared" si="102"/>
        <v>1.3413915647957432E-7</v>
      </c>
    </row>
    <row r="1123" spans="1:10" x14ac:dyDescent="0.25">
      <c r="A1123" s="1">
        <v>34519</v>
      </c>
      <c r="B1123" s="2">
        <v>2.1734999999999998</v>
      </c>
      <c r="C1123" s="3">
        <f t="shared" si="103"/>
        <v>-1.9364997438327831E-2</v>
      </c>
      <c r="D1123" s="7">
        <f t="shared" ref="D1123:D1186" si="104">STDEV(C1103:C1123)*SQRT(365.25)</f>
        <v>0.52869151737266096</v>
      </c>
      <c r="E1123" s="7">
        <f t="shared" si="100"/>
        <v>0.50999831482163005</v>
      </c>
      <c r="G1123" s="8"/>
      <c r="H1123" s="8">
        <f t="shared" si="99"/>
        <v>7.1211028369856948E-4</v>
      </c>
      <c r="I1123" s="8">
        <f t="shared" si="101"/>
        <v>3.8996053070908856E-4</v>
      </c>
      <c r="J1123" s="8">
        <f t="shared" si="102"/>
        <v>1.0378046335118357E-7</v>
      </c>
    </row>
    <row r="1124" spans="1:10" x14ac:dyDescent="0.25">
      <c r="A1124" s="1">
        <v>34520</v>
      </c>
      <c r="B1124" s="2">
        <v>2.1309999999999998</v>
      </c>
      <c r="C1124" s="3">
        <f t="shared" si="103"/>
        <v>-1.9747418330229614E-2</v>
      </c>
      <c r="D1124" s="7">
        <f t="shared" si="104"/>
        <v>0.5385126425207577</v>
      </c>
      <c r="E1124" s="7">
        <f t="shared" si="100"/>
        <v>0.50073497735587502</v>
      </c>
      <c r="G1124" s="8"/>
      <c r="H1124" s="8">
        <f t="shared" ref="H1124:H1187" si="105">(E1124^2)/365.25</f>
        <v>6.8647643407964039E-4</v>
      </c>
      <c r="I1124" s="8">
        <f t="shared" si="101"/>
        <v>1.7912472692486584E-5</v>
      </c>
      <c r="J1124" s="8">
        <f t="shared" si="102"/>
        <v>4.4697777046568363E-7</v>
      </c>
    </row>
    <row r="1125" spans="1:10" x14ac:dyDescent="0.25">
      <c r="A1125" s="1">
        <v>34521</v>
      </c>
      <c r="B1125" s="2">
        <v>2.1219999999999999</v>
      </c>
      <c r="C1125" s="3">
        <f t="shared" si="103"/>
        <v>-4.2323129246886488E-3</v>
      </c>
      <c r="D1125" s="7">
        <f t="shared" si="104"/>
        <v>0.53034615101152804</v>
      </c>
      <c r="E1125" s="7">
        <f t="shared" ref="E1125:E1188" si="106">SQRT(alpha*(E1124/SQRT(365.25))^2+(1-alpha)*C1125^2)*SQRT(365.25)</f>
        <v>0.48094155891918899</v>
      </c>
      <c r="G1125" s="8"/>
      <c r="H1125" s="8">
        <f t="shared" si="105"/>
        <v>6.3327798246576251E-4</v>
      </c>
      <c r="I1125" s="8">
        <f t="shared" ref="I1125:I1188" si="107">C1126^2</f>
        <v>5.6857047132308387E-4</v>
      </c>
      <c r="J1125" s="8">
        <f t="shared" ref="J1125:J1188" si="108">(H1125-I1125)^2</f>
        <v>4.1870619982798808E-9</v>
      </c>
    </row>
    <row r="1126" spans="1:10" x14ac:dyDescent="0.25">
      <c r="A1126" s="1">
        <v>34522</v>
      </c>
      <c r="B1126" s="2">
        <v>2.0720000000000001</v>
      </c>
      <c r="C1126" s="3">
        <f t="shared" si="103"/>
        <v>-2.3844715794554647E-2</v>
      </c>
      <c r="D1126" s="7">
        <f t="shared" si="104"/>
        <v>0.52473683558279538</v>
      </c>
      <c r="E1126" s="7">
        <f t="shared" si="106"/>
        <v>0.47898242507516398</v>
      </c>
      <c r="G1126" s="8"/>
      <c r="H1126" s="8">
        <f t="shared" si="105"/>
        <v>6.2812912671015761E-4</v>
      </c>
      <c r="I1126" s="8">
        <f t="shared" si="107"/>
        <v>5.7277729854044942E-4</v>
      </c>
      <c r="J1126" s="8">
        <f t="shared" si="108"/>
        <v>3.0638248817289015E-9</v>
      </c>
    </row>
    <row r="1127" spans="1:10" x14ac:dyDescent="0.25">
      <c r="A1127" s="1">
        <v>34523</v>
      </c>
      <c r="B1127" s="2">
        <v>2.0230000000000001</v>
      </c>
      <c r="C1127" s="3">
        <f t="shared" si="103"/>
        <v>-2.3932766211628136E-2</v>
      </c>
      <c r="D1127" s="7">
        <f t="shared" si="104"/>
        <v>0.5281040130354332</v>
      </c>
      <c r="E1127" s="7">
        <f t="shared" si="106"/>
        <v>0.47730016951531218</v>
      </c>
      <c r="G1127" s="8"/>
      <c r="H1127" s="8">
        <f t="shared" si="105"/>
        <v>6.2372471408445106E-4</v>
      </c>
      <c r="I1127" s="8">
        <f t="shared" si="107"/>
        <v>2.1958724307907753E-6</v>
      </c>
      <c r="J1127" s="8">
        <f t="shared" si="108"/>
        <v>3.8629810100734071E-7</v>
      </c>
    </row>
    <row r="1128" spans="1:10" x14ac:dyDescent="0.25">
      <c r="A1128" s="1">
        <v>34526</v>
      </c>
      <c r="B1128" s="2">
        <v>2.0259999999999998</v>
      </c>
      <c r="C1128" s="3">
        <f t="shared" si="103"/>
        <v>1.4818476408830887E-3</v>
      </c>
      <c r="D1128" s="7">
        <f t="shared" si="104"/>
        <v>0.49504567488069379</v>
      </c>
      <c r="E1128" s="7">
        <f t="shared" si="106"/>
        <v>0.45798659079365861</v>
      </c>
      <c r="G1128" s="8"/>
      <c r="H1128" s="8">
        <f t="shared" si="105"/>
        <v>5.7426890444024119E-4</v>
      </c>
      <c r="I1128" s="8">
        <f t="shared" si="107"/>
        <v>1.0856275164520264E-4</v>
      </c>
      <c r="J1128" s="8">
        <f t="shared" si="108"/>
        <v>2.1688222075115578E-7</v>
      </c>
    </row>
    <row r="1129" spans="1:10" x14ac:dyDescent="0.25">
      <c r="A1129" s="1">
        <v>34527</v>
      </c>
      <c r="B1129" s="2">
        <v>2.0049999999999999</v>
      </c>
      <c r="C1129" s="3">
        <f t="shared" si="103"/>
        <v>-1.0419345067959053E-2</v>
      </c>
      <c r="D1129" s="7">
        <f t="shared" si="104"/>
        <v>0.49594919104920299</v>
      </c>
      <c r="E1129" s="7">
        <f t="shared" si="106"/>
        <v>0.44296356316153962</v>
      </c>
      <c r="G1129" s="8"/>
      <c r="H1129" s="8">
        <f t="shared" si="105"/>
        <v>5.3721209661537934E-4</v>
      </c>
      <c r="I1129" s="8">
        <f t="shared" si="107"/>
        <v>6.234410726096628E-6</v>
      </c>
      <c r="J1129" s="8">
        <f t="shared" si="108"/>
        <v>2.8193730291233781E-7</v>
      </c>
    </row>
    <row r="1130" spans="1:10" x14ac:dyDescent="0.25">
      <c r="A1130" s="1">
        <v>34528</v>
      </c>
      <c r="B1130" s="2">
        <v>2</v>
      </c>
      <c r="C1130" s="3">
        <f t="shared" si="103"/>
        <v>-2.4968801985871545E-3</v>
      </c>
      <c r="D1130" s="7">
        <f t="shared" si="104"/>
        <v>0.495029443201288</v>
      </c>
      <c r="E1130" s="7">
        <f t="shared" si="106"/>
        <v>0.42518784939911392</v>
      </c>
      <c r="G1130" s="8"/>
      <c r="H1130" s="8">
        <f t="shared" si="105"/>
        <v>4.9496155311880513E-4</v>
      </c>
      <c r="I1130" s="8">
        <f t="shared" si="107"/>
        <v>1.3378707694970638E-4</v>
      </c>
      <c r="J1130" s="8">
        <f t="shared" si="108"/>
        <v>1.3044700223602288E-7</v>
      </c>
    </row>
    <row r="1131" spans="1:10" x14ac:dyDescent="0.25">
      <c r="A1131" s="1">
        <v>34529</v>
      </c>
      <c r="B1131" s="2">
        <v>1.9770000000000001</v>
      </c>
      <c r="C1131" s="3">
        <f t="shared" si="103"/>
        <v>-1.1566636371465405E-2</v>
      </c>
      <c r="D1131" s="7">
        <f t="shared" si="104"/>
        <v>0.4860945153634873</v>
      </c>
      <c r="E1131" s="7">
        <f t="shared" si="106"/>
        <v>0.41265936678409237</v>
      </c>
      <c r="G1131" s="8"/>
      <c r="H1131" s="8">
        <f t="shared" si="105"/>
        <v>4.6622245857535409E-4</v>
      </c>
      <c r="I1131" s="8">
        <f t="shared" si="107"/>
        <v>2.1836974697920727E-4</v>
      </c>
      <c r="J1131" s="8">
        <f t="shared" si="108"/>
        <v>6.1430966645562731E-8</v>
      </c>
    </row>
    <row r="1132" spans="1:10" x14ac:dyDescent="0.25">
      <c r="A1132" s="1">
        <v>34530</v>
      </c>
      <c r="B1132" s="2">
        <v>1.948</v>
      </c>
      <c r="C1132" s="3">
        <f t="shared" si="103"/>
        <v>-1.477733896813656E-2</v>
      </c>
      <c r="D1132" s="7">
        <f t="shared" si="104"/>
        <v>0.48481891129132709</v>
      </c>
      <c r="E1132" s="7">
        <f t="shared" si="106"/>
        <v>0.40383698844168814</v>
      </c>
      <c r="G1132" s="8"/>
      <c r="H1132" s="8">
        <f t="shared" si="105"/>
        <v>4.4650051535565275E-4</v>
      </c>
      <c r="I1132" s="8">
        <f t="shared" si="107"/>
        <v>2.3753842101479557E-6</v>
      </c>
      <c r="J1132" s="8">
        <f t="shared" si="108"/>
        <v>1.9724713211501182E-7</v>
      </c>
    </row>
    <row r="1133" spans="1:10" x14ac:dyDescent="0.25">
      <c r="A1133" s="1">
        <v>34533</v>
      </c>
      <c r="B1133" s="2">
        <v>1.9450000000000001</v>
      </c>
      <c r="C1133" s="3">
        <f t="shared" si="103"/>
        <v>-1.5412281499336677E-3</v>
      </c>
      <c r="D1133" s="7">
        <f t="shared" si="104"/>
        <v>0.47777534919870879</v>
      </c>
      <c r="E1133" s="7">
        <f t="shared" si="106"/>
        <v>0.38752616918331645</v>
      </c>
      <c r="G1133" s="8"/>
      <c r="H1133" s="8">
        <f t="shared" si="105"/>
        <v>4.1116093580259111E-4</v>
      </c>
      <c r="I1133" s="8">
        <f t="shared" si="107"/>
        <v>5.1439906204971292E-5</v>
      </c>
      <c r="J1133" s="8">
        <f t="shared" si="108"/>
        <v>1.2939921913477168E-7</v>
      </c>
    </row>
    <row r="1134" spans="1:10" x14ac:dyDescent="0.25">
      <c r="A1134" s="1">
        <v>34534</v>
      </c>
      <c r="B1134" s="2">
        <v>1.9590000000000001</v>
      </c>
      <c r="C1134" s="3">
        <f t="shared" si="103"/>
        <v>7.1721618919940236E-3</v>
      </c>
      <c r="D1134" s="7">
        <f t="shared" si="104"/>
        <v>0.46974948805729444</v>
      </c>
      <c r="E1134" s="7">
        <f t="shared" si="106"/>
        <v>0.37379381964250702</v>
      </c>
      <c r="G1134" s="8"/>
      <c r="H1134" s="8">
        <f t="shared" si="105"/>
        <v>3.8253749377942524E-4</v>
      </c>
      <c r="I1134" s="8">
        <f t="shared" si="107"/>
        <v>9.0324745152164921E-4</v>
      </c>
      <c r="J1134" s="8">
        <f t="shared" si="108"/>
        <v>2.7113886009190861E-7</v>
      </c>
    </row>
    <row r="1135" spans="1:10" x14ac:dyDescent="0.25">
      <c r="A1135" s="1">
        <v>34535</v>
      </c>
      <c r="B1135" s="2">
        <v>1.901</v>
      </c>
      <c r="C1135" s="3">
        <f t="shared" si="103"/>
        <v>-3.0054075456111592E-2</v>
      </c>
      <c r="D1135" s="7">
        <f t="shared" si="104"/>
        <v>0.47598733301045965</v>
      </c>
      <c r="E1135" s="7">
        <f t="shared" si="106"/>
        <v>0.39351672853669528</v>
      </c>
      <c r="G1135" s="8"/>
      <c r="H1135" s="8">
        <f t="shared" si="105"/>
        <v>4.2397102159677795E-4</v>
      </c>
      <c r="I1135" s="8">
        <f t="shared" si="107"/>
        <v>1.0637050809426812E-3</v>
      </c>
      <c r="J1135" s="8">
        <f t="shared" si="108"/>
        <v>4.0925966668718772E-7</v>
      </c>
    </row>
    <row r="1136" spans="1:10" x14ac:dyDescent="0.25">
      <c r="A1136" s="1">
        <v>34536</v>
      </c>
      <c r="B1136" s="2">
        <v>1.84</v>
      </c>
      <c r="C1136" s="3">
        <f t="shared" si="103"/>
        <v>-3.2614491885397834E-2</v>
      </c>
      <c r="D1136" s="7">
        <f t="shared" si="104"/>
        <v>0.4819973795406618</v>
      </c>
      <c r="E1136" s="7">
        <f t="shared" si="106"/>
        <v>0.41647119400217192</v>
      </c>
      <c r="G1136" s="8"/>
      <c r="H1136" s="8">
        <f t="shared" si="105"/>
        <v>4.7487544266555702E-4</v>
      </c>
      <c r="I1136" s="8">
        <f t="shared" si="107"/>
        <v>7.9010278756229033E-4</v>
      </c>
      <c r="J1136" s="8">
        <f t="shared" si="108"/>
        <v>9.9368278970644048E-8</v>
      </c>
    </row>
    <row r="1137" spans="1:10" x14ac:dyDescent="0.25">
      <c r="A1137" s="1">
        <v>34537</v>
      </c>
      <c r="B1137" s="2">
        <v>1.7889999999999999</v>
      </c>
      <c r="C1137" s="3">
        <f t="shared" si="103"/>
        <v>-2.8108767094312235E-2</v>
      </c>
      <c r="D1137" s="7">
        <f t="shared" si="104"/>
        <v>0.48111539544877824</v>
      </c>
      <c r="E1137" s="7">
        <f t="shared" si="106"/>
        <v>0.42732871465418121</v>
      </c>
      <c r="G1137" s="8"/>
      <c r="H1137" s="8">
        <f t="shared" si="105"/>
        <v>4.9995846781107362E-4</v>
      </c>
      <c r="I1137" s="8">
        <f t="shared" si="107"/>
        <v>9.5002483973416008E-4</v>
      </c>
      <c r="J1137" s="8">
        <f t="shared" si="108"/>
        <v>2.0255973913600997E-7</v>
      </c>
    </row>
    <row r="1138" spans="1:10" x14ac:dyDescent="0.25">
      <c r="A1138" s="1">
        <v>34540</v>
      </c>
      <c r="B1138" s="2">
        <v>1.845</v>
      </c>
      <c r="C1138" s="3">
        <f t="shared" si="103"/>
        <v>3.0822472965908496E-2</v>
      </c>
      <c r="D1138" s="7">
        <f t="shared" si="104"/>
        <v>0.33964482214707631</v>
      </c>
      <c r="E1138" s="7">
        <f t="shared" si="106"/>
        <v>0.44236894600700938</v>
      </c>
      <c r="G1138" s="8"/>
      <c r="H1138" s="8">
        <f t="shared" si="105"/>
        <v>5.3577079915496885E-4</v>
      </c>
      <c r="I1138" s="8">
        <f t="shared" si="107"/>
        <v>1.5348886502415199E-4</v>
      </c>
      <c r="J1138" s="8">
        <f t="shared" si="108"/>
        <v>1.4613947716279819E-7</v>
      </c>
    </row>
    <row r="1139" spans="1:10" x14ac:dyDescent="0.25">
      <c r="A1139" s="1">
        <v>34541</v>
      </c>
      <c r="B1139" s="2">
        <v>1.8680000000000001</v>
      </c>
      <c r="C1139" s="3">
        <f t="shared" si="103"/>
        <v>1.2389062314160502E-2</v>
      </c>
      <c r="D1139" s="7">
        <f t="shared" si="104"/>
        <v>0.34775016123451613</v>
      </c>
      <c r="E1139" s="7">
        <f t="shared" si="106"/>
        <v>0.42962760135812555</v>
      </c>
      <c r="G1139" s="8"/>
      <c r="H1139" s="8">
        <f t="shared" si="105"/>
        <v>5.0535215838120858E-4</v>
      </c>
      <c r="I1139" s="8">
        <f t="shared" si="107"/>
        <v>1.8153954394870247E-4</v>
      </c>
      <c r="J1139" s="8">
        <f t="shared" si="108"/>
        <v>1.0485460926561486E-7</v>
      </c>
    </row>
    <row r="1140" spans="1:10" x14ac:dyDescent="0.25">
      <c r="A1140" s="1">
        <v>34542</v>
      </c>
      <c r="B1140" s="2">
        <v>1.843</v>
      </c>
      <c r="C1140" s="3">
        <f t="shared" si="103"/>
        <v>-1.3473661118964751E-2</v>
      </c>
      <c r="D1140" s="7">
        <f t="shared" si="104"/>
        <v>0.3109580360167124</v>
      </c>
      <c r="E1140" s="7">
        <f t="shared" si="106"/>
        <v>0.4185316999780585</v>
      </c>
      <c r="G1140" s="8"/>
      <c r="H1140" s="8">
        <f t="shared" si="105"/>
        <v>4.7958599284469148E-4</v>
      </c>
      <c r="I1140" s="8">
        <f t="shared" si="107"/>
        <v>9.4464772515429998E-5</v>
      </c>
      <c r="J1140" s="8">
        <f t="shared" si="108"/>
        <v>1.4831835434789957E-7</v>
      </c>
    </row>
    <row r="1141" spans="1:10" x14ac:dyDescent="0.25">
      <c r="A1141" s="1">
        <v>34543</v>
      </c>
      <c r="B1141" s="2">
        <v>1.861</v>
      </c>
      <c r="C1141" s="3">
        <f t="shared" si="103"/>
        <v>9.719298972427487E-3</v>
      </c>
      <c r="D1141" s="7">
        <f t="shared" si="104"/>
        <v>0.31998986090258519</v>
      </c>
      <c r="E1141" s="7">
        <f t="shared" si="106"/>
        <v>0.40493932392984994</v>
      </c>
      <c r="G1141" s="8"/>
      <c r="H1141" s="8">
        <f t="shared" si="105"/>
        <v>4.4894142659757412E-4</v>
      </c>
      <c r="I1141" s="8">
        <f t="shared" si="107"/>
        <v>2.9066480595913856E-4</v>
      </c>
      <c r="J1141" s="8">
        <f t="shared" si="108"/>
        <v>2.5051488640723244E-8</v>
      </c>
    </row>
    <row r="1142" spans="1:10" x14ac:dyDescent="0.25">
      <c r="A1142" s="1">
        <v>34544</v>
      </c>
      <c r="B1142" s="2">
        <v>1.893</v>
      </c>
      <c r="C1142" s="3">
        <f t="shared" si="103"/>
        <v>1.7048894567072041E-2</v>
      </c>
      <c r="D1142" s="7">
        <f t="shared" si="104"/>
        <v>0.33410482661336494</v>
      </c>
      <c r="E1142" s="7">
        <f t="shared" si="106"/>
        <v>0.39921898887259627</v>
      </c>
      <c r="G1142" s="8"/>
      <c r="H1142" s="8">
        <f t="shared" si="105"/>
        <v>4.3634716242699017E-4</v>
      </c>
      <c r="I1142" s="8">
        <f t="shared" si="107"/>
        <v>6.3289844069649892E-5</v>
      </c>
      <c r="J1142" s="8">
        <f t="shared" si="108"/>
        <v>1.3917176277996992E-7</v>
      </c>
    </row>
    <row r="1143" spans="1:10" x14ac:dyDescent="0.25">
      <c r="A1143" s="1">
        <v>34547</v>
      </c>
      <c r="B1143" s="2">
        <v>1.8779999999999999</v>
      </c>
      <c r="C1143" s="3">
        <f t="shared" si="103"/>
        <v>-7.9554914411147405E-3</v>
      </c>
      <c r="D1143" s="7">
        <f t="shared" si="104"/>
        <v>0.32075124605585231</v>
      </c>
      <c r="E1143" s="7">
        <f t="shared" si="106"/>
        <v>0.38540042959244258</v>
      </c>
      <c r="G1143" s="8"/>
      <c r="H1143" s="8">
        <f t="shared" si="105"/>
        <v>4.066625356058571E-4</v>
      </c>
      <c r="I1143" s="8">
        <f t="shared" si="107"/>
        <v>1.1270187959632695E-3</v>
      </c>
      <c r="J1143" s="8">
        <f t="shared" si="108"/>
        <v>5.1891314183611611E-7</v>
      </c>
    </row>
    <row r="1144" spans="1:10" x14ac:dyDescent="0.25">
      <c r="A1144" s="1">
        <v>34548</v>
      </c>
      <c r="B1144" s="2">
        <v>1.8160000000000001</v>
      </c>
      <c r="C1144" s="3">
        <f t="shared" si="103"/>
        <v>-3.3571100606969523E-2</v>
      </c>
      <c r="D1144" s="7">
        <f t="shared" si="104"/>
        <v>0.33518708141739789</v>
      </c>
      <c r="E1144" s="7">
        <f t="shared" si="106"/>
        <v>0.41166671630327673</v>
      </c>
      <c r="G1144" s="8"/>
      <c r="H1144" s="8">
        <f t="shared" si="105"/>
        <v>4.6398216375611917E-4</v>
      </c>
      <c r="I1144" s="8">
        <f t="shared" si="107"/>
        <v>1.7307598312677702E-3</v>
      </c>
      <c r="J1144" s="8">
        <f t="shared" si="108"/>
        <v>1.6047256589062594E-6</v>
      </c>
    </row>
    <row r="1145" spans="1:10" x14ac:dyDescent="0.25">
      <c r="A1145" s="1">
        <v>34549</v>
      </c>
      <c r="B1145" s="2">
        <v>1.742</v>
      </c>
      <c r="C1145" s="3">
        <f t="shared" si="103"/>
        <v>-4.1602401748790541E-2</v>
      </c>
      <c r="D1145" s="7">
        <f t="shared" si="104"/>
        <v>0.3599867891185129</v>
      </c>
      <c r="E1145" s="7">
        <f t="shared" si="106"/>
        <v>0.45418755749578371</v>
      </c>
      <c r="G1145" s="8"/>
      <c r="H1145" s="8">
        <f t="shared" si="105"/>
        <v>5.6478121118134377E-4</v>
      </c>
      <c r="I1145" s="8">
        <f t="shared" si="107"/>
        <v>1.1767804271560615E-4</v>
      </c>
      <c r="J1145" s="8">
        <f t="shared" si="108"/>
        <v>1.9990124325210177E-7</v>
      </c>
    </row>
    <row r="1146" spans="1:10" x14ac:dyDescent="0.25">
      <c r="A1146" s="1">
        <v>34550</v>
      </c>
      <c r="B1146" s="2">
        <v>1.7609999999999999</v>
      </c>
      <c r="C1146" s="3">
        <f t="shared" si="103"/>
        <v>1.084795108375799E-2</v>
      </c>
      <c r="D1146" s="7">
        <f t="shared" si="104"/>
        <v>0.36946084524158496</v>
      </c>
      <c r="E1146" s="7">
        <f t="shared" si="106"/>
        <v>0.43964986534203065</v>
      </c>
      <c r="G1146" s="8"/>
      <c r="H1146" s="8">
        <f t="shared" si="105"/>
        <v>5.2920466555856445E-4</v>
      </c>
      <c r="I1146" s="8">
        <f t="shared" si="107"/>
        <v>5.8269629911727138E-4</v>
      </c>
      <c r="J1146" s="8">
        <f t="shared" si="108"/>
        <v>2.8613548607789812E-9</v>
      </c>
    </row>
    <row r="1147" spans="1:10" x14ac:dyDescent="0.25">
      <c r="A1147" s="1">
        <v>34551</v>
      </c>
      <c r="B1147" s="2">
        <v>1.7190000000000001</v>
      </c>
      <c r="C1147" s="3">
        <f t="shared" si="103"/>
        <v>-2.4139103113356788E-2</v>
      </c>
      <c r="D1147" s="7">
        <f t="shared" si="104"/>
        <v>0.3696805823769026</v>
      </c>
      <c r="E1147" s="7">
        <f t="shared" si="106"/>
        <v>0.44141437702830999</v>
      </c>
      <c r="G1147" s="8"/>
      <c r="H1147" s="8">
        <f t="shared" si="105"/>
        <v>5.3346106022530049E-4</v>
      </c>
      <c r="I1147" s="8">
        <f t="shared" si="107"/>
        <v>8.0204940546881216E-4</v>
      </c>
      <c r="J1147" s="8">
        <f t="shared" si="108"/>
        <v>7.2139699200647814E-8</v>
      </c>
    </row>
    <row r="1148" spans="1:10" x14ac:dyDescent="0.25">
      <c r="A1148" s="1">
        <v>34554</v>
      </c>
      <c r="B1148" s="2">
        <v>1.671</v>
      </c>
      <c r="C1148" s="3">
        <f t="shared" si="103"/>
        <v>-2.8320476787455612E-2</v>
      </c>
      <c r="D1148" s="7">
        <f t="shared" si="104"/>
        <v>0.37337478265533058</v>
      </c>
      <c r="E1148" s="7">
        <f t="shared" si="106"/>
        <v>0.45016967889256593</v>
      </c>
      <c r="G1148" s="8"/>
      <c r="H1148" s="8">
        <f t="shared" si="105"/>
        <v>5.5483296316012577E-4</v>
      </c>
      <c r="I1148" s="8">
        <f t="shared" si="107"/>
        <v>3.5982873015214504E-4</v>
      </c>
      <c r="J1148" s="8">
        <f t="shared" si="108"/>
        <v>3.8026650891030837E-8</v>
      </c>
    </row>
    <row r="1149" spans="1:10" x14ac:dyDescent="0.25">
      <c r="A1149" s="1">
        <v>34555</v>
      </c>
      <c r="B1149" s="2">
        <v>1.7030000000000001</v>
      </c>
      <c r="C1149" s="3">
        <f t="shared" si="103"/>
        <v>1.8969152067294548E-2</v>
      </c>
      <c r="D1149" s="7">
        <f t="shared" si="104"/>
        <v>0.38921491102662048</v>
      </c>
      <c r="E1149" s="7">
        <f t="shared" si="106"/>
        <v>0.44383021069120265</v>
      </c>
      <c r="G1149" s="8"/>
      <c r="H1149" s="8">
        <f t="shared" si="105"/>
        <v>5.3931623798000644E-4</v>
      </c>
      <c r="I1149" s="8">
        <f t="shared" si="107"/>
        <v>1.3195565169041106E-3</v>
      </c>
      <c r="J1149" s="8">
        <f t="shared" si="108"/>
        <v>6.0877489285556382E-7</v>
      </c>
    </row>
    <row r="1150" spans="1:10" x14ac:dyDescent="0.25">
      <c r="A1150" s="1">
        <v>34556</v>
      </c>
      <c r="B1150" s="2">
        <v>1.766</v>
      </c>
      <c r="C1150" s="3">
        <f t="shared" si="103"/>
        <v>3.6325700501216911E-2</v>
      </c>
      <c r="D1150" s="7">
        <f t="shared" si="104"/>
        <v>0.43107286835224862</v>
      </c>
      <c r="E1150" s="7">
        <f t="shared" si="106"/>
        <v>0.46868078969374399</v>
      </c>
      <c r="G1150" s="8"/>
      <c r="H1150" s="8">
        <f t="shared" si="105"/>
        <v>6.0140091068569882E-4</v>
      </c>
      <c r="I1150" s="8">
        <f t="shared" si="107"/>
        <v>2.1490866571555849E-3</v>
      </c>
      <c r="J1150" s="8">
        <f t="shared" si="108"/>
        <v>2.3953311698260482E-6</v>
      </c>
    </row>
    <row r="1151" spans="1:10" x14ac:dyDescent="0.25">
      <c r="A1151" s="1">
        <v>34557</v>
      </c>
      <c r="B1151" s="2">
        <v>1.6859999999999999</v>
      </c>
      <c r="C1151" s="3">
        <f t="shared" si="103"/>
        <v>-4.6358242602104589E-2</v>
      </c>
      <c r="D1151" s="7">
        <f t="shared" si="104"/>
        <v>0.46217062710892953</v>
      </c>
      <c r="E1151" s="7">
        <f t="shared" si="106"/>
        <v>0.51443432570129777</v>
      </c>
      <c r="G1151" s="8"/>
      <c r="H1151" s="8">
        <f t="shared" si="105"/>
        <v>7.2455215731621881E-4</v>
      </c>
      <c r="I1151" s="8">
        <f t="shared" si="107"/>
        <v>3.9861844482669425E-4</v>
      </c>
      <c r="J1151" s="8">
        <f t="shared" si="108"/>
        <v>1.0623278493720406E-7</v>
      </c>
    </row>
    <row r="1152" spans="1:10" x14ac:dyDescent="0.25">
      <c r="A1152" s="1">
        <v>34558</v>
      </c>
      <c r="B1152" s="2">
        <v>1.72</v>
      </c>
      <c r="C1152" s="3">
        <f t="shared" si="103"/>
        <v>1.9965431245698006E-2</v>
      </c>
      <c r="D1152" s="7">
        <f t="shared" si="104"/>
        <v>0.47638230582757929</v>
      </c>
      <c r="E1152" s="7">
        <f t="shared" si="106"/>
        <v>0.5051434817947178</v>
      </c>
      <c r="G1152" s="8"/>
      <c r="H1152" s="8">
        <f t="shared" si="105"/>
        <v>6.9861721341462116E-4</v>
      </c>
      <c r="I1152" s="8">
        <f t="shared" si="107"/>
        <v>3.6116399294216221E-4</v>
      </c>
      <c r="J1152" s="8">
        <f t="shared" si="108"/>
        <v>1.1387467600723399E-7</v>
      </c>
    </row>
    <row r="1153" spans="1:10" x14ac:dyDescent="0.25">
      <c r="A1153" s="1">
        <v>34561</v>
      </c>
      <c r="B1153" s="2">
        <v>1.7529999999999999</v>
      </c>
      <c r="C1153" s="3">
        <f t="shared" si="103"/>
        <v>1.9004315113735674E-2</v>
      </c>
      <c r="D1153" s="7">
        <f t="shared" si="104"/>
        <v>0.48655685987483061</v>
      </c>
      <c r="E1153" s="7">
        <f t="shared" si="106"/>
        <v>0.49534069386487772</v>
      </c>
      <c r="G1153" s="8"/>
      <c r="H1153" s="8">
        <f t="shared" si="105"/>
        <v>6.7176564818217249E-4</v>
      </c>
      <c r="I1153" s="8">
        <f t="shared" si="107"/>
        <v>4.3626735022551244E-4</v>
      </c>
      <c r="J1153" s="8">
        <f t="shared" si="108"/>
        <v>5.5459448340483837E-8</v>
      </c>
    </row>
    <row r="1154" spans="1:10" x14ac:dyDescent="0.25">
      <c r="A1154" s="1">
        <v>34562</v>
      </c>
      <c r="B1154" s="2">
        <v>1.79</v>
      </c>
      <c r="C1154" s="3">
        <f t="shared" si="103"/>
        <v>2.0887013913566305E-2</v>
      </c>
      <c r="D1154" s="7">
        <f t="shared" si="104"/>
        <v>0.49833577869125695</v>
      </c>
      <c r="E1154" s="7">
        <f t="shared" si="106"/>
        <v>0.48838307133486325</v>
      </c>
      <c r="G1154" s="8"/>
      <c r="H1154" s="8">
        <f t="shared" si="105"/>
        <v>6.5302676075694487E-4</v>
      </c>
      <c r="I1154" s="8">
        <f t="shared" si="107"/>
        <v>6.7175238524526555E-4</v>
      </c>
      <c r="J1154" s="8">
        <f t="shared" si="108"/>
        <v>3.5064901247759521E-10</v>
      </c>
    </row>
    <row r="1155" spans="1:10" x14ac:dyDescent="0.25">
      <c r="A1155" s="1">
        <v>34563</v>
      </c>
      <c r="B1155" s="2">
        <v>1.837</v>
      </c>
      <c r="C1155" s="3">
        <f t="shared" si="103"/>
        <v>2.5918186380325024E-2</v>
      </c>
      <c r="D1155" s="7">
        <f t="shared" si="104"/>
        <v>0.51192685194019449</v>
      </c>
      <c r="E1155" s="7">
        <f t="shared" si="106"/>
        <v>0.48893992931077745</v>
      </c>
      <c r="G1155" s="8"/>
      <c r="H1155" s="8">
        <f t="shared" si="105"/>
        <v>6.5451678158638758E-4</v>
      </c>
      <c r="I1155" s="8">
        <f t="shared" si="107"/>
        <v>3.5324633609468479E-3</v>
      </c>
      <c r="J1155" s="8">
        <f t="shared" si="108"/>
        <v>8.2825765136525753E-6</v>
      </c>
    </row>
    <row r="1156" spans="1:10" x14ac:dyDescent="0.25">
      <c r="A1156" s="1">
        <v>34564</v>
      </c>
      <c r="B1156" s="2">
        <v>1.7310000000000001</v>
      </c>
      <c r="C1156" s="3">
        <f t="shared" si="103"/>
        <v>-5.9434530038916335E-2</v>
      </c>
      <c r="D1156" s="7">
        <f t="shared" si="104"/>
        <v>0.55321664859784003</v>
      </c>
      <c r="E1156" s="7">
        <f t="shared" si="106"/>
        <v>0.56807141743435252</v>
      </c>
      <c r="G1156" s="8"/>
      <c r="H1156" s="8">
        <f t="shared" si="105"/>
        <v>8.8351850870875949E-4</v>
      </c>
      <c r="I1156" s="8">
        <f t="shared" si="107"/>
        <v>1.121131655247024E-3</v>
      </c>
      <c r="J1156" s="8">
        <f t="shared" si="108"/>
        <v>5.6460007407814762E-8</v>
      </c>
    </row>
    <row r="1157" spans="1:10" x14ac:dyDescent="0.25">
      <c r="A1157" s="1">
        <v>34565</v>
      </c>
      <c r="B1157" s="2">
        <v>1.6739999999999999</v>
      </c>
      <c r="C1157" s="3">
        <f t="shared" si="103"/>
        <v>-3.3483304126788682E-2</v>
      </c>
      <c r="D1157" s="7">
        <f t="shared" si="104"/>
        <v>0.55403537290784211</v>
      </c>
      <c r="E1157" s="7">
        <f t="shared" si="106"/>
        <v>0.574117565142236</v>
      </c>
      <c r="G1157" s="8"/>
      <c r="H1157" s="8">
        <f t="shared" si="105"/>
        <v>9.0242567722066973E-4</v>
      </c>
      <c r="I1157" s="8">
        <f t="shared" si="107"/>
        <v>1.4243323562528618E-3</v>
      </c>
      <c r="J1157" s="8">
        <f t="shared" si="108"/>
        <v>2.7238658161841156E-7</v>
      </c>
    </row>
    <row r="1158" spans="1:10" x14ac:dyDescent="0.25">
      <c r="A1158" s="1">
        <v>34568</v>
      </c>
      <c r="B1158" s="2">
        <v>1.6120000000000001</v>
      </c>
      <c r="C1158" s="3">
        <f t="shared" si="103"/>
        <v>-3.7740327982846968E-2</v>
      </c>
      <c r="D1158" s="7">
        <f t="shared" si="104"/>
        <v>0.56291494871131265</v>
      </c>
      <c r="E1158" s="7">
        <f t="shared" si="106"/>
        <v>0.58717915104034502</v>
      </c>
      <c r="G1158" s="8"/>
      <c r="H1158" s="8">
        <f t="shared" si="105"/>
        <v>9.4395442961385436E-4</v>
      </c>
      <c r="I1158" s="8">
        <f t="shared" si="107"/>
        <v>2.5909701100561614E-3</v>
      </c>
      <c r="J1158" s="8">
        <f t="shared" si="108"/>
        <v>2.7126606516228356E-6</v>
      </c>
    </row>
    <row r="1159" spans="1:10" x14ac:dyDescent="0.25">
      <c r="A1159" s="1">
        <v>34569</v>
      </c>
      <c r="B1159" s="2">
        <v>1.532</v>
      </c>
      <c r="C1159" s="3">
        <f t="shared" si="103"/>
        <v>-5.0901572766037018E-2</v>
      </c>
      <c r="D1159" s="7">
        <f t="shared" si="104"/>
        <v>0.57116053074527129</v>
      </c>
      <c r="E1159" s="7">
        <f t="shared" si="106"/>
        <v>0.62661568186114147</v>
      </c>
      <c r="G1159" s="8"/>
      <c r="H1159" s="8">
        <f t="shared" si="105"/>
        <v>1.0750094805045949E-3</v>
      </c>
      <c r="I1159" s="8">
        <f t="shared" si="107"/>
        <v>1.0133352142154366E-3</v>
      </c>
      <c r="J1159" s="8">
        <f t="shared" si="108"/>
        <v>3.8037151223060103E-9</v>
      </c>
    </row>
    <row r="1160" spans="1:10" x14ac:dyDescent="0.25">
      <c r="A1160" s="1">
        <v>34570</v>
      </c>
      <c r="B1160" s="2">
        <v>1.484</v>
      </c>
      <c r="C1160" s="3">
        <f t="shared" si="103"/>
        <v>-3.18329265732109E-2</v>
      </c>
      <c r="D1160" s="7">
        <f t="shared" si="104"/>
        <v>0.5709008650142724</v>
      </c>
      <c r="E1160" s="7">
        <f t="shared" si="106"/>
        <v>0.62518377263373215</v>
      </c>
      <c r="G1160" s="8"/>
      <c r="H1160" s="8">
        <f t="shared" si="105"/>
        <v>1.0701019837496128E-3</v>
      </c>
      <c r="I1160" s="8">
        <f t="shared" si="107"/>
        <v>7.6886600140078972E-3</v>
      </c>
      <c r="J1160" s="8">
        <f t="shared" si="108"/>
        <v>4.3805310399896424E-5</v>
      </c>
    </row>
    <row r="1161" spans="1:10" x14ac:dyDescent="0.25">
      <c r="A1161" s="1">
        <v>34571</v>
      </c>
      <c r="B1161" s="2">
        <v>1.62</v>
      </c>
      <c r="C1161" s="3">
        <f t="shared" si="103"/>
        <v>8.7685004499104047E-2</v>
      </c>
      <c r="D1161" s="7">
        <f t="shared" si="104"/>
        <v>0.70329006986630815</v>
      </c>
      <c r="E1161" s="7">
        <f t="shared" si="106"/>
        <v>0.7636834919833464</v>
      </c>
      <c r="G1161" s="8"/>
      <c r="H1161" s="8">
        <f t="shared" si="105"/>
        <v>1.5967487362844024E-3</v>
      </c>
      <c r="I1161" s="8">
        <f t="shared" si="107"/>
        <v>3.4357167377528823E-6</v>
      </c>
      <c r="J1161" s="8">
        <f t="shared" si="108"/>
        <v>2.5386463782568619E-6</v>
      </c>
    </row>
    <row r="1162" spans="1:10" x14ac:dyDescent="0.25">
      <c r="A1162" s="1">
        <v>34572</v>
      </c>
      <c r="B1162" s="2">
        <v>1.617</v>
      </c>
      <c r="C1162" s="3">
        <f t="shared" si="103"/>
        <v>-1.8535686493229438E-3</v>
      </c>
      <c r="D1162" s="7">
        <f t="shared" si="104"/>
        <v>0.70017289709043473</v>
      </c>
      <c r="E1162" s="7">
        <f t="shared" si="106"/>
        <v>0.73273828882598624</v>
      </c>
      <c r="G1162" s="8"/>
      <c r="H1162" s="8">
        <f t="shared" si="105"/>
        <v>1.469966871763544E-3</v>
      </c>
      <c r="I1162" s="8">
        <f t="shared" si="107"/>
        <v>7.2077483450559959E-4</v>
      </c>
      <c r="J1162" s="8">
        <f t="shared" si="108"/>
        <v>5.6128870869070914E-7</v>
      </c>
    </row>
    <row r="1163" spans="1:10" x14ac:dyDescent="0.25">
      <c r="A1163" s="1">
        <v>34575</v>
      </c>
      <c r="B1163" s="2">
        <v>1.661</v>
      </c>
      <c r="C1163" s="3">
        <f t="shared" si="103"/>
        <v>2.6847250036188056E-2</v>
      </c>
      <c r="D1163" s="7">
        <f t="shared" si="104"/>
        <v>0.70739564874698058</v>
      </c>
      <c r="E1163" s="7">
        <f t="shared" si="106"/>
        <v>0.71772650803062421</v>
      </c>
      <c r="G1163" s="8"/>
      <c r="H1163" s="8">
        <f t="shared" si="105"/>
        <v>1.4103527455984494E-3</v>
      </c>
      <c r="I1163" s="8">
        <f t="shared" si="107"/>
        <v>1.3536068649985065E-3</v>
      </c>
      <c r="J1163" s="8">
        <f t="shared" si="108"/>
        <v>3.2200949650629851E-9</v>
      </c>
    </row>
    <row r="1164" spans="1:10" x14ac:dyDescent="0.25">
      <c r="A1164" s="1">
        <v>34576</v>
      </c>
      <c r="B1164" s="2">
        <v>1.601</v>
      </c>
      <c r="C1164" s="3">
        <f t="shared" si="103"/>
        <v>-3.6791396616580166E-2</v>
      </c>
      <c r="D1164" s="7">
        <f t="shared" si="104"/>
        <v>0.71881334968012256</v>
      </c>
      <c r="E1164" s="7">
        <f t="shared" si="106"/>
        <v>0.71657666214459492</v>
      </c>
      <c r="G1164" s="8"/>
      <c r="H1164" s="8">
        <f t="shared" si="105"/>
        <v>1.405837406516876E-3</v>
      </c>
      <c r="I1164" s="8">
        <f t="shared" si="107"/>
        <v>8.8610420253569066E-5</v>
      </c>
      <c r="J1164" s="8">
        <f t="shared" si="108"/>
        <v>1.7350869333403144E-6</v>
      </c>
    </row>
    <row r="1165" spans="1:10" x14ac:dyDescent="0.25">
      <c r="A1165" s="1">
        <v>34577</v>
      </c>
      <c r="B1165" s="2">
        <v>1.5860000000000001</v>
      </c>
      <c r="C1165" s="3">
        <f t="shared" si="103"/>
        <v>-9.4133108019213447E-3</v>
      </c>
      <c r="D1165" s="7">
        <f t="shared" si="104"/>
        <v>0.70987763202830101</v>
      </c>
      <c r="E1165" s="7">
        <f t="shared" si="106"/>
        <v>0.68934681582260549</v>
      </c>
      <c r="G1165" s="8"/>
      <c r="H1165" s="8">
        <f t="shared" si="105"/>
        <v>1.3010240451328274E-3</v>
      </c>
      <c r="I1165" s="8">
        <f t="shared" si="107"/>
        <v>3.9505949135293352E-5</v>
      </c>
      <c r="J1165" s="8">
        <f t="shared" si="108"/>
        <v>1.5914279065292435E-6</v>
      </c>
    </row>
    <row r="1166" spans="1:10" x14ac:dyDescent="0.25">
      <c r="A1166" s="1">
        <v>34578</v>
      </c>
      <c r="B1166" s="2">
        <v>1.5960000000000001</v>
      </c>
      <c r="C1166" s="3">
        <f t="shared" si="103"/>
        <v>6.2853758149607371E-3</v>
      </c>
      <c r="D1166" s="7">
        <f t="shared" si="104"/>
        <v>0.69449602510920339</v>
      </c>
      <c r="E1166" s="7">
        <f t="shared" si="106"/>
        <v>0.66221978329355291</v>
      </c>
      <c r="G1166" s="8"/>
      <c r="H1166" s="8">
        <f t="shared" si="105"/>
        <v>1.200643508241917E-3</v>
      </c>
      <c r="I1166" s="8">
        <f t="shared" si="107"/>
        <v>5.2050952157423557E-4</v>
      </c>
      <c r="J1166" s="8">
        <f t="shared" si="108"/>
        <v>4.6258223982047388E-7</v>
      </c>
    </row>
    <row r="1167" spans="1:10" x14ac:dyDescent="0.25">
      <c r="A1167" s="1">
        <v>34579</v>
      </c>
      <c r="B1167" s="2">
        <v>1.56</v>
      </c>
      <c r="C1167" s="3">
        <f t="shared" si="103"/>
        <v>-2.2814677766171399E-2</v>
      </c>
      <c r="D1167" s="7">
        <f t="shared" si="104"/>
        <v>0.69539269314373242</v>
      </c>
      <c r="E1167" s="7">
        <f t="shared" si="106"/>
        <v>0.64712289620166341</v>
      </c>
      <c r="G1167" s="8"/>
      <c r="H1167" s="8">
        <f t="shared" si="105"/>
        <v>1.1465244155740694E-3</v>
      </c>
      <c r="I1167" s="8">
        <f t="shared" si="107"/>
        <v>1.3161598842729186E-4</v>
      </c>
      <c r="J1167" s="8">
        <f t="shared" si="108"/>
        <v>1.0300391154935458E-6</v>
      </c>
    </row>
    <row r="1168" spans="1:10" x14ac:dyDescent="0.25">
      <c r="A1168" s="1">
        <v>34582</v>
      </c>
      <c r="B1168" s="2">
        <v>1.5780000000000001</v>
      </c>
      <c r="C1168" s="3">
        <f t="shared" ref="C1168:C1231" si="109">LN(B1168/B1167)</f>
        <v>1.1472401162236781E-2</v>
      </c>
      <c r="D1168" s="7">
        <f t="shared" si="104"/>
        <v>0.69407275499085008</v>
      </c>
      <c r="E1168" s="7">
        <f t="shared" si="106"/>
        <v>0.6239161517505547</v>
      </c>
      <c r="G1168" s="8"/>
      <c r="H1168" s="8">
        <f t="shared" si="105"/>
        <v>1.0657669114722003E-3</v>
      </c>
      <c r="I1168" s="8">
        <f t="shared" si="107"/>
        <v>1.2864723856016017E-4</v>
      </c>
      <c r="J1168" s="8">
        <f t="shared" si="108"/>
        <v>8.7819328135876906E-7</v>
      </c>
    </row>
    <row r="1169" spans="1:10" x14ac:dyDescent="0.25">
      <c r="A1169" s="1">
        <v>34583</v>
      </c>
      <c r="B1169" s="2">
        <v>1.5960000000000001</v>
      </c>
      <c r="C1169" s="3">
        <f t="shared" si="109"/>
        <v>1.134227660393451E-2</v>
      </c>
      <c r="D1169" s="7">
        <f t="shared" si="104"/>
        <v>0.68845838832230466</v>
      </c>
      <c r="E1169" s="7">
        <f t="shared" si="106"/>
        <v>0.60169385144171528</v>
      </c>
      <c r="G1169" s="8"/>
      <c r="H1169" s="8">
        <f t="shared" si="105"/>
        <v>9.9119915362837771E-4</v>
      </c>
      <c r="I1169" s="8">
        <f t="shared" si="107"/>
        <v>4.7057863961487688E-4</v>
      </c>
      <c r="J1169" s="8">
        <f t="shared" si="108"/>
        <v>2.710457196116819E-7</v>
      </c>
    </row>
    <row r="1170" spans="1:10" x14ac:dyDescent="0.25">
      <c r="A1170" s="1">
        <v>34584</v>
      </c>
      <c r="B1170" s="2">
        <v>1.631</v>
      </c>
      <c r="C1170" s="3">
        <f t="shared" si="109"/>
        <v>2.1692824611259754E-2</v>
      </c>
      <c r="D1170" s="7">
        <f t="shared" si="104"/>
        <v>0.69007870123115511</v>
      </c>
      <c r="E1170" s="7">
        <f t="shared" si="106"/>
        <v>0.58898598825893511</v>
      </c>
      <c r="G1170" s="8"/>
      <c r="H1170" s="8">
        <f t="shared" si="105"/>
        <v>9.4977274295784931E-4</v>
      </c>
      <c r="I1170" s="8">
        <f t="shared" si="107"/>
        <v>2.8973784771131307E-4</v>
      </c>
      <c r="J1170" s="8">
        <f t="shared" si="108"/>
        <v>4.3564606294310615E-7</v>
      </c>
    </row>
    <row r="1171" spans="1:10" x14ac:dyDescent="0.25">
      <c r="A1171" s="1">
        <v>34585</v>
      </c>
      <c r="B1171" s="2">
        <v>1.659</v>
      </c>
      <c r="C1171" s="3">
        <f t="shared" si="109"/>
        <v>1.7021687569430743E-2</v>
      </c>
      <c r="D1171" s="7">
        <f t="shared" si="104"/>
        <v>0.67500155452463995</v>
      </c>
      <c r="E1171" s="7">
        <f t="shared" si="106"/>
        <v>0.57246977516726982</v>
      </c>
      <c r="G1171" s="8"/>
      <c r="H1171" s="8">
        <f t="shared" si="105"/>
        <v>8.9725295956212027E-4</v>
      </c>
      <c r="I1171" s="8">
        <f t="shared" si="107"/>
        <v>1.6228277775802159E-4</v>
      </c>
      <c r="J1171" s="8">
        <f t="shared" si="108"/>
        <v>5.4018116814114979E-7</v>
      </c>
    </row>
    <row r="1172" spans="1:10" x14ac:dyDescent="0.25">
      <c r="A1172" s="1">
        <v>34586</v>
      </c>
      <c r="B1172" s="2">
        <v>1.6379999999999999</v>
      </c>
      <c r="C1172" s="3">
        <f t="shared" si="109"/>
        <v>-1.2739025777429826E-2</v>
      </c>
      <c r="D1172" s="7">
        <f t="shared" si="104"/>
        <v>0.6496267302451213</v>
      </c>
      <c r="E1172" s="7">
        <f t="shared" si="106"/>
        <v>0.55349879784422218</v>
      </c>
      <c r="G1172" s="8"/>
      <c r="H1172" s="8">
        <f t="shared" si="105"/>
        <v>8.3877048381929948E-4</v>
      </c>
      <c r="I1172" s="8">
        <f t="shared" si="107"/>
        <v>9.0410932460301043E-4</v>
      </c>
      <c r="J1172" s="8">
        <f t="shared" si="108"/>
        <v>4.2691641149591298E-9</v>
      </c>
    </row>
    <row r="1173" spans="1:10" x14ac:dyDescent="0.25">
      <c r="A1173" s="1">
        <v>34589</v>
      </c>
      <c r="B1173" s="2">
        <v>1.6879999999999999</v>
      </c>
      <c r="C1173" s="3">
        <f t="shared" si="109"/>
        <v>3.00684107428878E-2</v>
      </c>
      <c r="D1173" s="7">
        <f t="shared" si="104"/>
        <v>0.65701231355496048</v>
      </c>
      <c r="E1173" s="7">
        <f t="shared" si="106"/>
        <v>0.55521156990704967</v>
      </c>
      <c r="G1173" s="8"/>
      <c r="H1173" s="8">
        <f t="shared" si="105"/>
        <v>8.4396957524613477E-4</v>
      </c>
      <c r="I1173" s="8">
        <f t="shared" si="107"/>
        <v>5.977193117863824E-5</v>
      </c>
      <c r="J1173" s="8">
        <f t="shared" si="108"/>
        <v>6.1496594496101199E-7</v>
      </c>
    </row>
    <row r="1174" spans="1:10" x14ac:dyDescent="0.25">
      <c r="A1174" s="1">
        <v>34590</v>
      </c>
      <c r="B1174" s="2">
        <v>1.675</v>
      </c>
      <c r="C1174" s="3">
        <f t="shared" si="109"/>
        <v>-7.7312308967355413E-3</v>
      </c>
      <c r="D1174" s="7">
        <f t="shared" si="104"/>
        <v>0.65166411353852005</v>
      </c>
      <c r="E1174" s="7">
        <f t="shared" si="106"/>
        <v>0.53429247253774026</v>
      </c>
      <c r="G1174" s="8"/>
      <c r="H1174" s="8">
        <f t="shared" si="105"/>
        <v>7.8157001015877333E-4</v>
      </c>
      <c r="I1174" s="8">
        <f t="shared" si="107"/>
        <v>2.8716207383229036E-5</v>
      </c>
      <c r="J1174" s="8">
        <f t="shared" si="108"/>
        <v>5.6678884835359815E-7</v>
      </c>
    </row>
    <row r="1175" spans="1:10" x14ac:dyDescent="0.25">
      <c r="A1175" s="1">
        <v>34591</v>
      </c>
      <c r="B1175" s="2">
        <v>1.6839999999999999</v>
      </c>
      <c r="C1175" s="3">
        <f t="shared" si="109"/>
        <v>5.3587505431050841E-3</v>
      </c>
      <c r="D1175" s="7">
        <f t="shared" si="104"/>
        <v>0.64481333331536217</v>
      </c>
      <c r="E1175" s="7">
        <f t="shared" si="106"/>
        <v>0.51340818391722798</v>
      </c>
      <c r="G1175" s="8"/>
      <c r="H1175" s="8">
        <f t="shared" si="105"/>
        <v>7.216645128355542E-4</v>
      </c>
      <c r="I1175" s="8">
        <f t="shared" si="107"/>
        <v>1.0226303578952216E-3</v>
      </c>
      <c r="J1175" s="8">
        <f t="shared" si="108"/>
        <v>9.0580439892479705E-8</v>
      </c>
    </row>
    <row r="1176" spans="1:10" x14ac:dyDescent="0.25">
      <c r="A1176" s="1">
        <v>34592</v>
      </c>
      <c r="B1176" s="2">
        <v>1.631</v>
      </c>
      <c r="C1176" s="3">
        <f t="shared" si="109"/>
        <v>-3.1978592181258099E-2</v>
      </c>
      <c r="D1176" s="7">
        <f t="shared" si="104"/>
        <v>0.64275191668758647</v>
      </c>
      <c r="E1176" s="7">
        <f t="shared" si="106"/>
        <v>0.52185730878346526</v>
      </c>
      <c r="G1176" s="8"/>
      <c r="H1176" s="8">
        <f t="shared" si="105"/>
        <v>7.456127330067653E-4</v>
      </c>
      <c r="I1176" s="8">
        <f t="shared" si="107"/>
        <v>3.3894874106438193E-6</v>
      </c>
      <c r="J1176" s="8">
        <f t="shared" si="108"/>
        <v>5.5089534630324038E-7</v>
      </c>
    </row>
    <row r="1177" spans="1:10" x14ac:dyDescent="0.25">
      <c r="A1177" s="1">
        <v>34593</v>
      </c>
      <c r="B1177" s="2">
        <v>1.6279999999999999</v>
      </c>
      <c r="C1177" s="3">
        <f t="shared" si="109"/>
        <v>-1.8410560585283163E-3</v>
      </c>
      <c r="D1177" s="7">
        <f t="shared" si="104"/>
        <v>0.59808874725372363</v>
      </c>
      <c r="E1177" s="7">
        <f t="shared" si="106"/>
        <v>0.50076294576530234</v>
      </c>
      <c r="G1177" s="8"/>
      <c r="H1177" s="8">
        <f t="shared" si="105"/>
        <v>6.8655312211237003E-4</v>
      </c>
      <c r="I1177" s="8">
        <f t="shared" si="107"/>
        <v>9.4037068722922448E-6</v>
      </c>
      <c r="J1177" s="8">
        <f t="shared" si="108"/>
        <v>4.5853133055997933E-7</v>
      </c>
    </row>
    <row r="1178" spans="1:10" x14ac:dyDescent="0.25">
      <c r="A1178" s="1">
        <v>34596</v>
      </c>
      <c r="B1178" s="2">
        <v>1.633</v>
      </c>
      <c r="C1178" s="3">
        <f t="shared" si="109"/>
        <v>3.0665464079795441E-3</v>
      </c>
      <c r="D1178" s="7">
        <f t="shared" si="104"/>
        <v>0.58321980207529134</v>
      </c>
      <c r="E1178" s="7">
        <f t="shared" si="106"/>
        <v>0.48071121373947606</v>
      </c>
      <c r="G1178" s="8"/>
      <c r="H1178" s="8">
        <f t="shared" si="105"/>
        <v>6.3267151544115061E-4</v>
      </c>
      <c r="I1178" s="8">
        <f t="shared" si="107"/>
        <v>2.3329275033743026E-3</v>
      </c>
      <c r="J1178" s="8">
        <f t="shared" si="108"/>
        <v>2.8908704245025383E-6</v>
      </c>
    </row>
    <row r="1179" spans="1:10" x14ac:dyDescent="0.25">
      <c r="A1179" s="1">
        <v>34597</v>
      </c>
      <c r="B1179" s="2">
        <v>1.556</v>
      </c>
      <c r="C1179" s="3">
        <f t="shared" si="109"/>
        <v>-4.8300388232128143E-2</v>
      </c>
      <c r="D1179" s="7">
        <f t="shared" si="104"/>
        <v>0.59681331238188962</v>
      </c>
      <c r="E1179" s="7">
        <f t="shared" si="106"/>
        <v>0.52962106464668046</v>
      </c>
      <c r="G1179" s="8"/>
      <c r="H1179" s="8">
        <f t="shared" si="105"/>
        <v>7.6796296267620347E-4</v>
      </c>
      <c r="I1179" s="8">
        <f t="shared" si="107"/>
        <v>1.708243889904461E-3</v>
      </c>
      <c r="J1179" s="8">
        <f t="shared" si="108"/>
        <v>8.8412822210923181E-7</v>
      </c>
    </row>
    <row r="1180" spans="1:10" x14ac:dyDescent="0.25">
      <c r="A1180" s="1">
        <v>34598</v>
      </c>
      <c r="B1180" s="2">
        <v>1.4930000000000001</v>
      </c>
      <c r="C1180" s="3">
        <f t="shared" si="109"/>
        <v>-4.1330907199146512E-2</v>
      </c>
      <c r="D1180" s="7">
        <f t="shared" si="104"/>
        <v>0.58358739326180875</v>
      </c>
      <c r="E1180" s="7">
        <f t="shared" si="106"/>
        <v>0.55482089221092035</v>
      </c>
      <c r="G1180" s="8"/>
      <c r="H1180" s="8">
        <f t="shared" si="105"/>
        <v>8.427822653900663E-4</v>
      </c>
      <c r="I1180" s="8">
        <f t="shared" si="107"/>
        <v>1.0678645586909513E-3</v>
      </c>
      <c r="J1180" s="8">
        <f t="shared" si="108"/>
        <v>5.0662038757585632E-8</v>
      </c>
    </row>
    <row r="1181" spans="1:10" x14ac:dyDescent="0.25">
      <c r="A1181" s="1">
        <v>34599</v>
      </c>
      <c r="B1181" s="2">
        <v>1.4450000000000001</v>
      </c>
      <c r="C1181" s="3">
        <f t="shared" si="109"/>
        <v>-3.2678196992657831E-2</v>
      </c>
      <c r="D1181" s="7">
        <f t="shared" si="104"/>
        <v>0.58440701215034885</v>
      </c>
      <c r="E1181" s="7">
        <f t="shared" si="106"/>
        <v>0.56068518499341902</v>
      </c>
      <c r="G1181" s="8"/>
      <c r="H1181" s="8">
        <f t="shared" si="105"/>
        <v>8.6069233859303082E-4</v>
      </c>
      <c r="I1181" s="8">
        <f t="shared" si="107"/>
        <v>7.4859850206544375E-4</v>
      </c>
      <c r="J1181" s="8">
        <f t="shared" si="108"/>
        <v>1.2565028187473413E-8</v>
      </c>
    </row>
    <row r="1182" spans="1:10" x14ac:dyDescent="0.25">
      <c r="A1182" s="1">
        <v>34600</v>
      </c>
      <c r="B1182" s="2">
        <v>1.4059999999999999</v>
      </c>
      <c r="C1182" s="3">
        <f t="shared" si="109"/>
        <v>-2.7360528175922404E-2</v>
      </c>
      <c r="D1182" s="7">
        <f t="shared" si="104"/>
        <v>0.44491526975147266</v>
      </c>
      <c r="E1182" s="7">
        <f t="shared" si="106"/>
        <v>0.55777239972994164</v>
      </c>
      <c r="G1182" s="8"/>
      <c r="H1182" s="8">
        <f t="shared" si="105"/>
        <v>8.5177289500478523E-4</v>
      </c>
      <c r="I1182" s="8">
        <f t="shared" si="107"/>
        <v>3.96994497672001E-2</v>
      </c>
      <c r="J1182" s="8">
        <f t="shared" si="108"/>
        <v>1.5091419983664987E-3</v>
      </c>
    </row>
    <row r="1183" spans="1:10" x14ac:dyDescent="0.25">
      <c r="A1183" s="1">
        <v>34603</v>
      </c>
      <c r="B1183" s="2">
        <v>1.716</v>
      </c>
      <c r="C1183" s="3">
        <f t="shared" si="109"/>
        <v>0.19924720767729745</v>
      </c>
      <c r="D1183" s="7">
        <f t="shared" si="104"/>
        <v>0.96813382523515334</v>
      </c>
      <c r="E1183" s="7">
        <f t="shared" si="106"/>
        <v>1.2000646619604765</v>
      </c>
      <c r="G1183" s="8"/>
      <c r="H1183" s="8">
        <f t="shared" si="105"/>
        <v>3.9429300284361743E-3</v>
      </c>
      <c r="I1183" s="8">
        <f t="shared" si="107"/>
        <v>3.3979624854169394E-7</v>
      </c>
      <c r="J1183" s="8">
        <f t="shared" si="108"/>
        <v>1.5544017738941333E-5</v>
      </c>
    </row>
    <row r="1184" spans="1:10" x14ac:dyDescent="0.25">
      <c r="A1184" s="1">
        <v>34604</v>
      </c>
      <c r="B1184" s="2">
        <v>1.7150000000000001</v>
      </c>
      <c r="C1184" s="3">
        <f t="shared" si="109"/>
        <v>-5.8292044786719733E-4</v>
      </c>
      <c r="D1184" s="7">
        <f t="shared" si="104"/>
        <v>0.96244836393456557</v>
      </c>
      <c r="E1184" s="7">
        <f t="shared" si="106"/>
        <v>1.1513340781340919</v>
      </c>
      <c r="G1184" s="8"/>
      <c r="H1184" s="8">
        <f t="shared" si="105"/>
        <v>3.6292133045116477E-3</v>
      </c>
      <c r="I1184" s="8">
        <f t="shared" si="107"/>
        <v>5.7897649005106599E-5</v>
      </c>
      <c r="J1184" s="8">
        <f t="shared" si="108"/>
        <v>1.2754295511266116E-5</v>
      </c>
    </row>
    <row r="1185" spans="1:10" x14ac:dyDescent="0.25">
      <c r="A1185" s="1">
        <v>34605</v>
      </c>
      <c r="B1185" s="2">
        <v>1.702</v>
      </c>
      <c r="C1185" s="3">
        <f t="shared" si="109"/>
        <v>-7.6090504667209692E-3</v>
      </c>
      <c r="D1185" s="7">
        <f t="shared" si="104"/>
        <v>0.948830598322569</v>
      </c>
      <c r="E1185" s="7">
        <f t="shared" si="106"/>
        <v>1.1053395964549173</v>
      </c>
      <c r="G1185" s="8"/>
      <c r="H1185" s="8">
        <f t="shared" si="105"/>
        <v>3.3450393524739751E-3</v>
      </c>
      <c r="I1185" s="8">
        <f t="shared" si="107"/>
        <v>8.6049157072532483E-6</v>
      </c>
      <c r="J1185" s="8">
        <f t="shared" si="108"/>
        <v>1.1131794750842872E-5</v>
      </c>
    </row>
    <row r="1186" spans="1:10" x14ac:dyDescent="0.25">
      <c r="A1186" s="1">
        <v>34606</v>
      </c>
      <c r="B1186" s="2">
        <v>1.7070000000000001</v>
      </c>
      <c r="C1186" s="3">
        <f t="shared" si="109"/>
        <v>2.9334136611213306E-3</v>
      </c>
      <c r="D1186" s="7">
        <f t="shared" si="104"/>
        <v>0.94729727109679229</v>
      </c>
      <c r="E1186" s="7">
        <f t="shared" si="106"/>
        <v>1.060569437485414</v>
      </c>
      <c r="G1186" s="8"/>
      <c r="H1186" s="8">
        <f t="shared" si="105"/>
        <v>3.0795551861139696E-3</v>
      </c>
      <c r="I1186" s="8">
        <f t="shared" si="107"/>
        <v>8.8379592285008112E-4</v>
      </c>
      <c r="J1186" s="8">
        <f t="shared" si="108"/>
        <v>4.8213587422091737E-6</v>
      </c>
    </row>
    <row r="1187" spans="1:10" x14ac:dyDescent="0.25">
      <c r="A1187" s="1">
        <v>34607</v>
      </c>
      <c r="B1187" s="2">
        <v>1.657</v>
      </c>
      <c r="C1187" s="3">
        <f t="shared" si="109"/>
        <v>-2.9728705367877712E-2</v>
      </c>
      <c r="D1187" s="7">
        <f t="shared" ref="D1187:D1250" si="110">STDEV(C1167:C1187)*SQRT(365.25)</f>
        <v>0.95721908396781019</v>
      </c>
      <c r="E1187" s="7">
        <f t="shared" si="106"/>
        <v>1.0300443321553978</v>
      </c>
      <c r="G1187" s="8"/>
      <c r="H1187" s="8">
        <f t="shared" si="105"/>
        <v>2.9048359375919495E-3</v>
      </c>
      <c r="I1187" s="8">
        <f t="shared" si="107"/>
        <v>2.4239926511624715E-4</v>
      </c>
      <c r="J1187" s="8">
        <f t="shared" si="108"/>
        <v>7.0885690349434917E-6</v>
      </c>
    </row>
    <row r="1188" spans="1:10" x14ac:dyDescent="0.25">
      <c r="A1188" s="1">
        <v>34610</v>
      </c>
      <c r="B1188" s="2">
        <v>1.6830000000000001</v>
      </c>
      <c r="C1188" s="3">
        <f t="shared" si="109"/>
        <v>1.5569176764243096E-2</v>
      </c>
      <c r="D1188" s="7">
        <f t="shared" si="110"/>
        <v>0.95257758489882782</v>
      </c>
      <c r="E1188" s="7">
        <f t="shared" si="106"/>
        <v>0.99177209762210194</v>
      </c>
      <c r="G1188" s="8"/>
      <c r="H1188" s="8">
        <f t="shared" ref="H1188:H1251" si="111">(E1188^2)/365.25</f>
        <v>2.6929825971847886E-3</v>
      </c>
      <c r="I1188" s="8">
        <f t="shared" si="107"/>
        <v>2.8444579292916473E-5</v>
      </c>
      <c r="J1188" s="8">
        <f t="shared" si="108"/>
        <v>7.0997628487911467E-6</v>
      </c>
    </row>
    <row r="1189" spans="1:10" x14ac:dyDescent="0.25">
      <c r="A1189" s="1">
        <v>34611</v>
      </c>
      <c r="B1189" s="2">
        <v>1.6919999999999999</v>
      </c>
      <c r="C1189" s="3">
        <f t="shared" si="109"/>
        <v>5.3333459753626029E-3</v>
      </c>
      <c r="D1189" s="7">
        <f t="shared" si="110"/>
        <v>0.9519965627637389</v>
      </c>
      <c r="E1189" s="7">
        <f t="shared" ref="E1189:E1252" si="112">SQRT(alpha*(E1188/SQRT(365.25))^2+(1-alpha)*C1189^2)*SQRT(365.25)</f>
        <v>0.95193034872246118</v>
      </c>
      <c r="G1189" s="8"/>
      <c r="H1189" s="8">
        <f t="shared" si="111"/>
        <v>2.4809620501543232E-3</v>
      </c>
      <c r="I1189" s="8">
        <f t="shared" ref="I1189:I1252" si="113">C1190^2</f>
        <v>2.7845325853767685E-4</v>
      </c>
      <c r="J1189" s="8">
        <f t="shared" ref="J1189:J1252" si="114">(H1189-I1189)^2</f>
        <v>4.8510449771486185E-6</v>
      </c>
    </row>
    <row r="1190" spans="1:10" x14ac:dyDescent="0.25">
      <c r="A1190" s="1">
        <v>34612</v>
      </c>
      <c r="B1190" s="2">
        <v>1.6639999999999999</v>
      </c>
      <c r="C1190" s="3">
        <f t="shared" si="109"/>
        <v>-1.6686918785014711E-2</v>
      </c>
      <c r="D1190" s="7">
        <f t="shared" si="110"/>
        <v>0.95485631399853621</v>
      </c>
      <c r="E1190" s="7">
        <f t="shared" si="112"/>
        <v>0.91769222462022138</v>
      </c>
      <c r="G1190" s="8"/>
      <c r="H1190" s="8">
        <f t="shared" si="111"/>
        <v>2.3057057334111182E-3</v>
      </c>
      <c r="I1190" s="8">
        <f t="shared" si="113"/>
        <v>1.054501265495984E-4</v>
      </c>
      <c r="J1190" s="8">
        <f t="shared" si="114"/>
        <v>4.841124735525554E-6</v>
      </c>
    </row>
    <row r="1191" spans="1:10" x14ac:dyDescent="0.25">
      <c r="A1191" s="1">
        <v>34613</v>
      </c>
      <c r="B1191" s="2">
        <v>1.647</v>
      </c>
      <c r="C1191" s="3">
        <f t="shared" si="109"/>
        <v>-1.0268891203513571E-2</v>
      </c>
      <c r="D1191" s="7">
        <f t="shared" si="110"/>
        <v>0.952110018737788</v>
      </c>
      <c r="E1191" s="7">
        <f t="shared" si="112"/>
        <v>0.88216332650075846</v>
      </c>
      <c r="G1191" s="8"/>
      <c r="H1191" s="8">
        <f t="shared" si="111"/>
        <v>2.1306287053330149E-3</v>
      </c>
      <c r="I1191" s="8">
        <f t="shared" si="113"/>
        <v>1.9777386020380569E-4</v>
      </c>
      <c r="J1191" s="8">
        <f t="shared" si="114"/>
        <v>3.7359278523394589E-6</v>
      </c>
    </row>
    <row r="1192" spans="1:10" x14ac:dyDescent="0.25">
      <c r="A1192" s="1">
        <v>34614</v>
      </c>
      <c r="B1192" s="2">
        <v>1.6240000000000001</v>
      </c>
      <c r="C1192" s="3">
        <f t="shared" si="109"/>
        <v>-1.406320945601699E-2</v>
      </c>
      <c r="D1192" s="7">
        <f t="shared" si="110"/>
        <v>0.95106334143221549</v>
      </c>
      <c r="E1192" s="7">
        <f t="shared" si="112"/>
        <v>0.84972749894468969</v>
      </c>
      <c r="G1192" s="8"/>
      <c r="H1192" s="8">
        <f t="shared" si="111"/>
        <v>1.9768290827181316E-3</v>
      </c>
      <c r="I1192" s="8">
        <f t="shared" si="113"/>
        <v>4.2931073254091532E-4</v>
      </c>
      <c r="J1192" s="8">
        <f t="shared" si="114"/>
        <v>2.3948130441352134E-6</v>
      </c>
    </row>
    <row r="1193" spans="1:10" x14ac:dyDescent="0.25">
      <c r="A1193" s="1">
        <v>34617</v>
      </c>
      <c r="B1193" s="2">
        <v>1.6579999999999999</v>
      </c>
      <c r="C1193" s="3">
        <f t="shared" si="109"/>
        <v>2.0719814973616808E-2</v>
      </c>
      <c r="D1193" s="7">
        <f t="shared" si="110"/>
        <v>0.95376379938616451</v>
      </c>
      <c r="E1193" s="7">
        <f t="shared" si="112"/>
        <v>0.82283697944037737</v>
      </c>
      <c r="G1193" s="8"/>
      <c r="H1193" s="8">
        <f t="shared" si="111"/>
        <v>1.8536911560152333E-3</v>
      </c>
      <c r="I1193" s="8">
        <f t="shared" si="113"/>
        <v>1.3048607876656041E-5</v>
      </c>
      <c r="J1193" s="8">
        <f t="shared" si="114"/>
        <v>3.3879649900180747E-6</v>
      </c>
    </row>
    <row r="1194" spans="1:10" x14ac:dyDescent="0.25">
      <c r="A1194" s="1">
        <v>34618</v>
      </c>
      <c r="B1194" s="2">
        <v>1.6639999999999999</v>
      </c>
      <c r="C1194" s="3">
        <f t="shared" si="109"/>
        <v>3.6122856859135658E-3</v>
      </c>
      <c r="D1194" s="7">
        <f t="shared" si="110"/>
        <v>0.94516778455721673</v>
      </c>
      <c r="E1194" s="7">
        <f t="shared" si="112"/>
        <v>0.78966156322089753</v>
      </c>
      <c r="G1194" s="8"/>
      <c r="H1194" s="8">
        <f t="shared" si="111"/>
        <v>1.7072289785858221E-3</v>
      </c>
      <c r="I1194" s="8">
        <f t="shared" si="113"/>
        <v>1.7713830148400142E-4</v>
      </c>
      <c r="J1194" s="8">
        <f t="shared" si="114"/>
        <v>2.3411774801539078E-6</v>
      </c>
    </row>
    <row r="1195" spans="1:10" x14ac:dyDescent="0.25">
      <c r="A1195" s="1">
        <v>34619</v>
      </c>
      <c r="B1195" s="2">
        <v>1.6419999999999999</v>
      </c>
      <c r="C1195" s="3">
        <f t="shared" si="109"/>
        <v>-1.330933136878038E-2</v>
      </c>
      <c r="D1195" s="7">
        <f t="shared" si="110"/>
        <v>0.94621327051953208</v>
      </c>
      <c r="E1195" s="7">
        <f t="shared" si="112"/>
        <v>0.76098341896616351</v>
      </c>
      <c r="G1195" s="8"/>
      <c r="H1195" s="8">
        <f t="shared" si="111"/>
        <v>1.5854777931319139E-3</v>
      </c>
      <c r="I1195" s="8">
        <f t="shared" si="113"/>
        <v>3.8733514954519799E-4</v>
      </c>
      <c r="J1195" s="8">
        <f t="shared" si="114"/>
        <v>1.4355457943809642E-6</v>
      </c>
    </row>
    <row r="1196" spans="1:10" x14ac:dyDescent="0.25">
      <c r="A1196" s="1">
        <v>34620</v>
      </c>
      <c r="B1196" s="2">
        <v>1.61</v>
      </c>
      <c r="C1196" s="3">
        <f t="shared" si="109"/>
        <v>-1.9680832033864778E-2</v>
      </c>
      <c r="D1196" s="7">
        <f t="shared" si="110"/>
        <v>0.94892412666810688</v>
      </c>
      <c r="E1196" s="7">
        <f t="shared" si="112"/>
        <v>0.73774906185350353</v>
      </c>
      <c r="G1196" s="8"/>
      <c r="H1196" s="8">
        <f t="shared" si="111"/>
        <v>1.4901401184550982E-3</v>
      </c>
      <c r="I1196" s="8">
        <f t="shared" si="113"/>
        <v>1.8420128890224517E-4</v>
      </c>
      <c r="J1196" s="8">
        <f t="shared" si="114"/>
        <v>1.7054762265338757E-6</v>
      </c>
    </row>
    <row r="1197" spans="1:10" x14ac:dyDescent="0.25">
      <c r="A1197" s="1">
        <v>34621</v>
      </c>
      <c r="B1197" s="2">
        <v>1.6319999999999999</v>
      </c>
      <c r="C1197" s="3">
        <f t="shared" si="109"/>
        <v>1.3572077545543466E-2</v>
      </c>
      <c r="D1197" s="7">
        <f t="shared" si="110"/>
        <v>0.94175422353113469</v>
      </c>
      <c r="E1197" s="7">
        <f t="shared" si="112"/>
        <v>0.71156072833545037</v>
      </c>
      <c r="G1197" s="8"/>
      <c r="H1197" s="8">
        <f t="shared" si="111"/>
        <v>1.3862249694983615E-3</v>
      </c>
      <c r="I1197" s="8">
        <f t="shared" si="113"/>
        <v>1.6347060324974999E-4</v>
      </c>
      <c r="J1197" s="8">
        <f t="shared" si="114"/>
        <v>1.4951282401800435E-6</v>
      </c>
    </row>
    <row r="1198" spans="1:10" x14ac:dyDescent="0.25">
      <c r="A1198" s="1">
        <v>34624</v>
      </c>
      <c r="B1198" s="2">
        <v>1.653</v>
      </c>
      <c r="C1198" s="3">
        <f t="shared" si="109"/>
        <v>1.2785562296971925E-2</v>
      </c>
      <c r="D1198" s="7">
        <f t="shared" si="110"/>
        <v>0.94319820629688678</v>
      </c>
      <c r="E1198" s="7">
        <f t="shared" si="112"/>
        <v>0.68613503362309225</v>
      </c>
      <c r="G1198" s="8"/>
      <c r="H1198" s="8">
        <f t="shared" si="111"/>
        <v>1.2889289099656726E-3</v>
      </c>
      <c r="I1198" s="8">
        <f t="shared" si="113"/>
        <v>1.1988091829501388E-4</v>
      </c>
      <c r="J1198" s="8">
        <f t="shared" si="114"/>
        <v>1.3666732068292003E-6</v>
      </c>
    </row>
    <row r="1199" spans="1:10" x14ac:dyDescent="0.25">
      <c r="A1199" s="1">
        <v>34625</v>
      </c>
      <c r="B1199" s="2">
        <v>1.635</v>
      </c>
      <c r="C1199" s="3">
        <f t="shared" si="109"/>
        <v>-1.0949014489670469E-2</v>
      </c>
      <c r="D1199" s="7">
        <f t="shared" si="110"/>
        <v>0.94437339693899991</v>
      </c>
      <c r="E1199" s="7">
        <f t="shared" si="112"/>
        <v>0.66091208785619882</v>
      </c>
      <c r="G1199" s="8"/>
      <c r="H1199" s="8">
        <f t="shared" si="111"/>
        <v>1.1959063323051058E-3</v>
      </c>
      <c r="I1199" s="8">
        <f t="shared" si="113"/>
        <v>9.6462402545025873E-4</v>
      </c>
      <c r="J1199" s="8">
        <f t="shared" si="114"/>
        <v>5.3491505464099633E-8</v>
      </c>
    </row>
    <row r="1200" spans="1:10" x14ac:dyDescent="0.25">
      <c r="A1200" s="1">
        <v>34626</v>
      </c>
      <c r="B1200" s="2">
        <v>1.585</v>
      </c>
      <c r="C1200" s="3">
        <f t="shared" si="109"/>
        <v>-3.1058397019972855E-2</v>
      </c>
      <c r="D1200" s="7">
        <f t="shared" si="110"/>
        <v>0.93089055842641077</v>
      </c>
      <c r="E1200" s="7">
        <f t="shared" si="112"/>
        <v>0.65580709071464294</v>
      </c>
      <c r="G1200" s="8"/>
      <c r="H1200" s="8">
        <f t="shared" si="111"/>
        <v>1.1775029164451853E-3</v>
      </c>
      <c r="I1200" s="8">
        <f t="shared" si="113"/>
        <v>3.1767766832547015E-4</v>
      </c>
      <c r="J1200" s="8">
        <f t="shared" si="114"/>
        <v>7.3929945730412972E-7</v>
      </c>
    </row>
    <row r="1201" spans="1:10" x14ac:dyDescent="0.25">
      <c r="A1201" s="1">
        <v>34627</v>
      </c>
      <c r="B1201" s="2">
        <v>1.5569999999999999</v>
      </c>
      <c r="C1201" s="3">
        <f t="shared" si="109"/>
        <v>-1.7823514477382684E-2</v>
      </c>
      <c r="D1201" s="7">
        <f t="shared" si="110"/>
        <v>0.91647501450269675</v>
      </c>
      <c r="E1201" s="7">
        <f t="shared" si="112"/>
        <v>0.63646956298871149</v>
      </c>
      <c r="G1201" s="8"/>
      <c r="H1201" s="8">
        <f t="shared" si="111"/>
        <v>1.1090855704614412E-3</v>
      </c>
      <c r="I1201" s="8">
        <f t="shared" si="113"/>
        <v>6.4343275776216962E-4</v>
      </c>
      <c r="J1201" s="8">
        <f t="shared" si="114"/>
        <v>2.1683254197474291E-7</v>
      </c>
    </row>
    <row r="1202" spans="1:10" x14ac:dyDescent="0.25">
      <c r="A1202" s="1">
        <v>34628</v>
      </c>
      <c r="B1202" s="2">
        <v>1.597</v>
      </c>
      <c r="C1202" s="3">
        <f t="shared" si="109"/>
        <v>2.5365976381014187E-2</v>
      </c>
      <c r="D1202" s="7">
        <f t="shared" si="110"/>
        <v>0.90829945016601554</v>
      </c>
      <c r="E1202" s="7">
        <f t="shared" si="112"/>
        <v>0.62574759751593201</v>
      </c>
      <c r="G1202" s="8"/>
      <c r="H1202" s="8">
        <f t="shared" si="111"/>
        <v>1.0720330069731987E-3</v>
      </c>
      <c r="I1202" s="8">
        <f t="shared" si="113"/>
        <v>2.7511122239548169E-3</v>
      </c>
      <c r="J1202" s="8">
        <f t="shared" si="114"/>
        <v>2.8193070168996039E-6</v>
      </c>
    </row>
    <row r="1203" spans="1:10" x14ac:dyDescent="0.25">
      <c r="A1203" s="1">
        <v>34631</v>
      </c>
      <c r="B1203" s="2">
        <v>1.6830000000000001</v>
      </c>
      <c r="C1203" s="3">
        <f t="shared" si="109"/>
        <v>5.2451045975793628E-2</v>
      </c>
      <c r="D1203" s="7">
        <f t="shared" si="110"/>
        <v>0.9176902102613046</v>
      </c>
      <c r="E1203" s="7">
        <f t="shared" si="112"/>
        <v>0.66359610318970441</v>
      </c>
      <c r="G1203" s="8"/>
      <c r="H1203" s="8">
        <f t="shared" si="111"/>
        <v>1.2056393926586197E-3</v>
      </c>
      <c r="I1203" s="8">
        <f t="shared" si="113"/>
        <v>2.1231931917762153E-2</v>
      </c>
      <c r="J1203" s="8">
        <f t="shared" si="114"/>
        <v>4.0105239230101773E-4</v>
      </c>
    </row>
    <row r="1204" spans="1:10" x14ac:dyDescent="0.25">
      <c r="A1204" s="1">
        <v>34632</v>
      </c>
      <c r="B1204" s="2">
        <v>1.9470000000000001</v>
      </c>
      <c r="C1204" s="3">
        <f t="shared" si="109"/>
        <v>0.14571181118139379</v>
      </c>
      <c r="D1204" s="7">
        <f t="shared" si="110"/>
        <v>0.72051671683575258</v>
      </c>
      <c r="E1204" s="7">
        <f t="shared" si="112"/>
        <v>1.0111338769809703</v>
      </c>
      <c r="G1204" s="8"/>
      <c r="H1204" s="8">
        <f t="shared" si="111"/>
        <v>2.7991559676346835E-3</v>
      </c>
      <c r="I1204" s="8">
        <f t="shared" si="113"/>
        <v>1.7840956305520137E-3</v>
      </c>
      <c r="J1204" s="8">
        <f t="shared" si="114"/>
        <v>1.0303474879183833E-6</v>
      </c>
    </row>
    <row r="1205" spans="1:10" x14ac:dyDescent="0.25">
      <c r="A1205" s="1">
        <v>34633</v>
      </c>
      <c r="B1205" s="2">
        <v>2.0310000000000001</v>
      </c>
      <c r="C1205" s="3">
        <f t="shared" si="109"/>
        <v>4.2238556208185118E-2</v>
      </c>
      <c r="D1205" s="7">
        <f t="shared" si="110"/>
        <v>0.73533620305577485</v>
      </c>
      <c r="E1205" s="7">
        <f t="shared" si="112"/>
        <v>0.99643897143167126</v>
      </c>
      <c r="G1205" s="8"/>
      <c r="H1205" s="8">
        <f t="shared" si="111"/>
        <v>2.7183863758735304E-3</v>
      </c>
      <c r="I1205" s="8">
        <f t="shared" si="113"/>
        <v>1.2971116075745099E-4</v>
      </c>
      <c r="J1205" s="8">
        <f t="shared" si="114"/>
        <v>6.7012393693562801E-6</v>
      </c>
    </row>
    <row r="1206" spans="1:10" x14ac:dyDescent="0.25">
      <c r="A1206" s="1">
        <v>34634</v>
      </c>
      <c r="B1206" s="2">
        <v>2.008</v>
      </c>
      <c r="C1206" s="3">
        <f t="shared" si="109"/>
        <v>-1.1389080768764923E-2</v>
      </c>
      <c r="D1206" s="7">
        <f t="shared" si="110"/>
        <v>0.73697371499063102</v>
      </c>
      <c r="E1206" s="7">
        <f t="shared" si="112"/>
        <v>0.95794308240590087</v>
      </c>
      <c r="G1206" s="8"/>
      <c r="H1206" s="8">
        <f t="shared" si="111"/>
        <v>2.5124023247893733E-3</v>
      </c>
      <c r="I1206" s="8">
        <f t="shared" si="113"/>
        <v>6.4000682675040708E-5</v>
      </c>
      <c r="J1206" s="8">
        <f t="shared" si="114"/>
        <v>5.9946706011081593E-6</v>
      </c>
    </row>
    <row r="1207" spans="1:10" x14ac:dyDescent="0.25">
      <c r="A1207" s="1">
        <v>34635</v>
      </c>
      <c r="B1207" s="2">
        <v>1.992</v>
      </c>
      <c r="C1207" s="3">
        <f t="shared" si="109"/>
        <v>-8.0000426670762646E-3</v>
      </c>
      <c r="D1207" s="7">
        <f t="shared" si="110"/>
        <v>0.73971754390031186</v>
      </c>
      <c r="E1207" s="7">
        <f t="shared" si="112"/>
        <v>0.92005222671502285</v>
      </c>
      <c r="G1207" s="8"/>
      <c r="H1207" s="8">
        <f t="shared" si="111"/>
        <v>2.3175800133696696E-3</v>
      </c>
      <c r="I1207" s="8">
        <f t="shared" si="113"/>
        <v>4.5410700437287693E-4</v>
      </c>
      <c r="J1207" s="8">
        <f t="shared" si="114"/>
        <v>3.4725316552595609E-6</v>
      </c>
    </row>
    <row r="1208" spans="1:10" x14ac:dyDescent="0.25">
      <c r="A1208" s="1">
        <v>34638</v>
      </c>
      <c r="B1208" s="2">
        <v>1.95</v>
      </c>
      <c r="C1208" s="3">
        <f t="shared" si="109"/>
        <v>-2.1309786586751096E-2</v>
      </c>
      <c r="D1208" s="7">
        <f t="shared" si="110"/>
        <v>0.73281124615433191</v>
      </c>
      <c r="E1208" s="7">
        <f t="shared" si="112"/>
        <v>0.89013328160068561</v>
      </c>
      <c r="G1208" s="8"/>
      <c r="H1208" s="8">
        <f t="shared" si="111"/>
        <v>2.1693011882633964E-3</v>
      </c>
      <c r="I1208" s="8">
        <f t="shared" si="113"/>
        <v>5.1917554570744332E-5</v>
      </c>
      <c r="J1208" s="8">
        <f t="shared" si="114"/>
        <v>4.4833134522294994E-6</v>
      </c>
    </row>
    <row r="1209" spans="1:10" x14ac:dyDescent="0.25">
      <c r="A1209" s="1">
        <v>34639</v>
      </c>
      <c r="B1209" s="2">
        <v>1.9359999999999999</v>
      </c>
      <c r="C1209" s="3">
        <f t="shared" si="109"/>
        <v>-7.2053837212701123E-3</v>
      </c>
      <c r="D1209" s="7">
        <f t="shared" si="110"/>
        <v>0.7345285206565666</v>
      </c>
      <c r="E1209" s="7">
        <f t="shared" si="112"/>
        <v>0.85486777626569976</v>
      </c>
      <c r="G1209" s="8"/>
      <c r="H1209" s="8">
        <f t="shared" si="111"/>
        <v>2.0008183843873034E-3</v>
      </c>
      <c r="I1209" s="8">
        <f t="shared" si="113"/>
        <v>1.2404808294467341E-3</v>
      </c>
      <c r="J1209" s="8">
        <f t="shared" si="114"/>
        <v>5.781131974530031E-7</v>
      </c>
    </row>
    <row r="1210" spans="1:10" x14ac:dyDescent="0.25">
      <c r="A1210" s="1">
        <v>34640</v>
      </c>
      <c r="B1210" s="2">
        <v>1.869</v>
      </c>
      <c r="C1210" s="3">
        <f t="shared" si="109"/>
        <v>-3.5220460380959447E-2</v>
      </c>
      <c r="D1210" s="7">
        <f t="shared" si="110"/>
        <v>0.7550594923059607</v>
      </c>
      <c r="E1210" s="7">
        <f t="shared" si="112"/>
        <v>0.84184376745339884</v>
      </c>
      <c r="G1210" s="8"/>
      <c r="H1210" s="8">
        <f t="shared" si="111"/>
        <v>1.9403173957566933E-3</v>
      </c>
      <c r="I1210" s="8">
        <f t="shared" si="113"/>
        <v>1.8400246179986674E-5</v>
      </c>
      <c r="J1210" s="8">
        <f t="shared" si="114"/>
        <v>3.6937655298370523E-6</v>
      </c>
    </row>
    <row r="1211" spans="1:10" x14ac:dyDescent="0.25">
      <c r="A1211" s="1">
        <v>34641</v>
      </c>
      <c r="B1211" s="2">
        <v>1.861</v>
      </c>
      <c r="C1211" s="3">
        <f t="shared" si="109"/>
        <v>-4.2895508133121204E-3</v>
      </c>
      <c r="D1211" s="7">
        <f t="shared" si="110"/>
        <v>0.75039099859708525</v>
      </c>
      <c r="E1211" s="7">
        <f t="shared" si="112"/>
        <v>0.80798731620005904</v>
      </c>
      <c r="G1211" s="8"/>
      <c r="H1211" s="8">
        <f t="shared" si="111"/>
        <v>1.7873880989464042E-3</v>
      </c>
      <c r="I1211" s="8">
        <f t="shared" si="113"/>
        <v>7.2379470508961676E-6</v>
      </c>
      <c r="J1211" s="8">
        <f t="shared" si="114"/>
        <v>3.1689345632936002E-6</v>
      </c>
    </row>
    <row r="1212" spans="1:10" x14ac:dyDescent="0.25">
      <c r="A1212" s="1">
        <v>34642</v>
      </c>
      <c r="B1212" s="2">
        <v>1.8560000000000001</v>
      </c>
      <c r="C1212" s="3">
        <f t="shared" si="109"/>
        <v>-2.6903432961048238E-3</v>
      </c>
      <c r="D1212" s="7">
        <f t="shared" si="110"/>
        <v>0.74817662156458054</v>
      </c>
      <c r="E1212" s="7">
        <f t="shared" si="112"/>
        <v>0.77531045838102408</v>
      </c>
      <c r="G1212" s="8"/>
      <c r="H1212" s="8">
        <f t="shared" si="111"/>
        <v>1.6457393754277718E-3</v>
      </c>
      <c r="I1212" s="8">
        <f t="shared" si="113"/>
        <v>2.8813457851719847E-3</v>
      </c>
      <c r="J1212" s="8">
        <f t="shared" si="114"/>
        <v>1.5267231998009839E-6</v>
      </c>
    </row>
    <row r="1213" spans="1:10" x14ac:dyDescent="0.25">
      <c r="A1213" s="1">
        <v>34645</v>
      </c>
      <c r="B1213" s="2">
        <v>1.7589999999999999</v>
      </c>
      <c r="C1213" s="3">
        <f t="shared" si="109"/>
        <v>-5.3678168608587838E-2</v>
      </c>
      <c r="D1213" s="7">
        <f t="shared" si="110"/>
        <v>0.7846297116970482</v>
      </c>
      <c r="E1213" s="7">
        <f t="shared" si="112"/>
        <v>0.79813358315403848</v>
      </c>
      <c r="G1213" s="8"/>
      <c r="H1213" s="8">
        <f t="shared" si="111"/>
        <v>1.7440580877708541E-3</v>
      </c>
      <c r="I1213" s="8">
        <f t="shared" si="113"/>
        <v>8.1029710434679258E-6</v>
      </c>
      <c r="J1213" s="8">
        <f t="shared" si="114"/>
        <v>3.0135401672919932E-6</v>
      </c>
    </row>
    <row r="1214" spans="1:10" x14ac:dyDescent="0.25">
      <c r="A1214" s="1">
        <v>34646</v>
      </c>
      <c r="B1214" s="2">
        <v>1.754</v>
      </c>
      <c r="C1214" s="3">
        <f t="shared" si="109"/>
        <v>-2.8465718054298096E-3</v>
      </c>
      <c r="D1214" s="7">
        <f t="shared" si="110"/>
        <v>0.78149957033065431</v>
      </c>
      <c r="E1214" s="7">
        <f t="shared" si="112"/>
        <v>0.76587497529959359</v>
      </c>
      <c r="G1214" s="8"/>
      <c r="H1214" s="8">
        <f t="shared" si="111"/>
        <v>1.6059260172215006E-3</v>
      </c>
      <c r="I1214" s="8">
        <f t="shared" si="113"/>
        <v>1.4164639199960131E-4</v>
      </c>
      <c r="J1214" s="8">
        <f t="shared" si="114"/>
        <v>2.144114820839986E-6</v>
      </c>
    </row>
    <row r="1215" spans="1:10" x14ac:dyDescent="0.25">
      <c r="A1215" s="1">
        <v>34647</v>
      </c>
      <c r="B1215" s="2">
        <v>1.7749999999999999</v>
      </c>
      <c r="C1215" s="3">
        <f t="shared" si="109"/>
        <v>1.1901528977387792E-2</v>
      </c>
      <c r="D1215" s="7">
        <f t="shared" si="110"/>
        <v>0.78244414063504109</v>
      </c>
      <c r="E1215" s="7">
        <f t="shared" si="112"/>
        <v>0.73756867443074292</v>
      </c>
      <c r="G1215" s="8"/>
      <c r="H1215" s="8">
        <f t="shared" si="111"/>
        <v>1.4894114976085509E-3</v>
      </c>
      <c r="I1215" s="8">
        <f t="shared" si="113"/>
        <v>3.7406508020738829E-4</v>
      </c>
      <c r="J1215" s="8">
        <f t="shared" si="114"/>
        <v>1.2439976308096084E-6</v>
      </c>
    </row>
    <row r="1216" spans="1:10" x14ac:dyDescent="0.25">
      <c r="A1216" s="1">
        <v>34648</v>
      </c>
      <c r="B1216" s="2">
        <v>1.7410000000000001</v>
      </c>
      <c r="C1216" s="3">
        <f t="shared" si="109"/>
        <v>-1.9340762141327014E-2</v>
      </c>
      <c r="D1216" s="7">
        <f t="shared" si="110"/>
        <v>0.78515030422126131</v>
      </c>
      <c r="E1216" s="7">
        <f t="shared" si="112"/>
        <v>0.7152564594266605</v>
      </c>
      <c r="G1216" s="8"/>
      <c r="H1216" s="8">
        <f t="shared" si="111"/>
        <v>1.4006620198536949E-3</v>
      </c>
      <c r="I1216" s="8">
        <f t="shared" si="113"/>
        <v>0</v>
      </c>
      <c r="J1216" s="8">
        <f t="shared" si="114"/>
        <v>1.9618540938606321E-6</v>
      </c>
    </row>
    <row r="1217" spans="1:10" x14ac:dyDescent="0.25">
      <c r="A1217" s="1">
        <v>34649</v>
      </c>
      <c r="B1217" s="2">
        <v>1.7410000000000001</v>
      </c>
      <c r="C1217" s="3">
        <f t="shared" si="109"/>
        <v>0</v>
      </c>
      <c r="D1217" s="7">
        <f t="shared" si="110"/>
        <v>0.77913184436362237</v>
      </c>
      <c r="E1217" s="7">
        <f t="shared" si="112"/>
        <v>0.68620974757884168</v>
      </c>
      <c r="G1217" s="8"/>
      <c r="H1217" s="8">
        <f t="shared" si="111"/>
        <v>1.2892096308616497E-3</v>
      </c>
      <c r="I1217" s="8">
        <f t="shared" si="113"/>
        <v>4.8700805994751894E-4</v>
      </c>
      <c r="J1217" s="8">
        <f t="shared" si="114"/>
        <v>6.4352736037709928E-7</v>
      </c>
    </row>
    <row r="1218" spans="1:10" x14ac:dyDescent="0.25">
      <c r="A1218" s="1">
        <v>34652</v>
      </c>
      <c r="B1218" s="2">
        <v>1.7030000000000001</v>
      </c>
      <c r="C1218" s="3">
        <f t="shared" si="109"/>
        <v>-2.2068259105500799E-2</v>
      </c>
      <c r="D1218" s="7">
        <f t="shared" si="110"/>
        <v>0.78506107286458049</v>
      </c>
      <c r="E1218" s="7">
        <f t="shared" si="112"/>
        <v>0.66900606977468757</v>
      </c>
      <c r="G1218" s="8"/>
      <c r="H1218" s="8">
        <f t="shared" si="111"/>
        <v>1.2253774713083482E-3</v>
      </c>
      <c r="I1218" s="8">
        <f t="shared" si="113"/>
        <v>3.4655589229481623E-4</v>
      </c>
      <c r="J1218" s="8">
        <f t="shared" si="114"/>
        <v>7.723273677398375E-7</v>
      </c>
    </row>
    <row r="1219" spans="1:10" x14ac:dyDescent="0.25">
      <c r="A1219" s="1">
        <v>34653</v>
      </c>
      <c r="B1219" s="2">
        <v>1.7350000000000001</v>
      </c>
      <c r="C1219" s="3">
        <f t="shared" si="109"/>
        <v>1.861601171827135E-2</v>
      </c>
      <c r="D1219" s="7">
        <f t="shared" si="110"/>
        <v>0.78689457507141292</v>
      </c>
      <c r="E1219" s="7">
        <f t="shared" si="112"/>
        <v>0.64963650453257471</v>
      </c>
      <c r="G1219" s="8"/>
      <c r="H1219" s="8">
        <f t="shared" si="111"/>
        <v>1.1554485640555838E-3</v>
      </c>
      <c r="I1219" s="8">
        <f t="shared" si="113"/>
        <v>2.0063592939968586E-3</v>
      </c>
      <c r="J1219" s="8">
        <f t="shared" si="114"/>
        <v>7.240490703291931E-7</v>
      </c>
    </row>
    <row r="1220" spans="1:10" x14ac:dyDescent="0.25">
      <c r="A1220" s="1">
        <v>34654</v>
      </c>
      <c r="B1220" s="2">
        <v>1.659</v>
      </c>
      <c r="C1220" s="3">
        <f t="shared" si="109"/>
        <v>-4.4792402190515064E-2</v>
      </c>
      <c r="D1220" s="7">
        <f t="shared" si="110"/>
        <v>0.80963492957767214</v>
      </c>
      <c r="E1220" s="7">
        <f t="shared" si="112"/>
        <v>0.66839953436001598</v>
      </c>
      <c r="G1220" s="8"/>
      <c r="H1220" s="8">
        <f t="shared" si="111"/>
        <v>1.223156570931379E-3</v>
      </c>
      <c r="I1220" s="8">
        <f t="shared" si="113"/>
        <v>6.2621021388091155E-4</v>
      </c>
      <c r="J1220" s="8">
        <f t="shared" si="114"/>
        <v>3.5634495319582416E-7</v>
      </c>
    </row>
    <row r="1221" spans="1:10" x14ac:dyDescent="0.25">
      <c r="A1221" s="1">
        <v>34655</v>
      </c>
      <c r="B1221" s="2">
        <v>1.6180000000000001</v>
      </c>
      <c r="C1221" s="3">
        <f t="shared" si="109"/>
        <v>-2.5024192572007425E-2</v>
      </c>
      <c r="D1221" s="7">
        <f t="shared" si="110"/>
        <v>0.80569462797227576</v>
      </c>
      <c r="E1221" s="7">
        <f t="shared" si="112"/>
        <v>0.65529279972518684</v>
      </c>
      <c r="G1221" s="8"/>
      <c r="H1221" s="8">
        <f t="shared" si="111"/>
        <v>1.1756568196349729E-3</v>
      </c>
      <c r="I1221" s="8">
        <f t="shared" si="113"/>
        <v>1.646309945450172E-3</v>
      </c>
      <c r="J1221" s="8">
        <f t="shared" si="114"/>
        <v>2.2151436483961763E-7</v>
      </c>
    </row>
    <row r="1222" spans="1:10" x14ac:dyDescent="0.25">
      <c r="A1222" s="1">
        <v>34656</v>
      </c>
      <c r="B1222" s="2">
        <v>1.6850000000000001</v>
      </c>
      <c r="C1222" s="3">
        <f t="shared" si="109"/>
        <v>4.0574745168025048E-2</v>
      </c>
      <c r="D1222" s="7">
        <f t="shared" si="110"/>
        <v>0.81752624973121002</v>
      </c>
      <c r="E1222" s="7">
        <f t="shared" si="112"/>
        <v>0.66564812643824511</v>
      </c>
      <c r="G1222" s="8"/>
      <c r="H1222" s="8">
        <f t="shared" si="111"/>
        <v>1.2131072641498862E-3</v>
      </c>
      <c r="I1222" s="8">
        <f t="shared" si="113"/>
        <v>2.0580006027571136E-4</v>
      </c>
      <c r="J1222" s="8">
        <f t="shared" si="114"/>
        <v>1.0146678029768082E-6</v>
      </c>
    </row>
    <row r="1223" spans="1:10" x14ac:dyDescent="0.25">
      <c r="A1223" s="1">
        <v>34659</v>
      </c>
      <c r="B1223" s="2">
        <v>1.661</v>
      </c>
      <c r="C1223" s="3">
        <f t="shared" si="109"/>
        <v>-1.4345733173167253E-2</v>
      </c>
      <c r="D1223" s="7">
        <f t="shared" si="110"/>
        <v>0.8151333088116629</v>
      </c>
      <c r="E1223" s="7">
        <f t="shared" si="112"/>
        <v>0.64328194997687738</v>
      </c>
      <c r="G1223" s="8"/>
      <c r="H1223" s="8">
        <f t="shared" si="111"/>
        <v>1.1329545986750276E-3</v>
      </c>
      <c r="I1223" s="8">
        <f t="shared" si="113"/>
        <v>1.4557714252214627E-2</v>
      </c>
      <c r="J1223" s="8">
        <f t="shared" si="114"/>
        <v>1.8022417175530465E-4</v>
      </c>
    </row>
    <row r="1224" spans="1:10" x14ac:dyDescent="0.25">
      <c r="A1224" s="1">
        <v>34660</v>
      </c>
      <c r="B1224" s="2">
        <v>1.8740000000000001</v>
      </c>
      <c r="C1224" s="3">
        <f t="shared" si="109"/>
        <v>0.12065535318507267</v>
      </c>
      <c r="D1224" s="7">
        <f t="shared" si="110"/>
        <v>0.93346331193124921</v>
      </c>
      <c r="E1224" s="7">
        <f t="shared" si="112"/>
        <v>0.89664969671656392</v>
      </c>
      <c r="G1224" s="8"/>
      <c r="H1224" s="8">
        <f t="shared" si="111"/>
        <v>2.2011791338039863E-3</v>
      </c>
      <c r="I1224" s="8">
        <f t="shared" si="113"/>
        <v>2.8459622235024045E-7</v>
      </c>
      <c r="J1224" s="8">
        <f t="shared" si="114"/>
        <v>4.8439367655566834E-6</v>
      </c>
    </row>
    <row r="1225" spans="1:10" x14ac:dyDescent="0.25">
      <c r="A1225" s="1">
        <v>34661</v>
      </c>
      <c r="B1225" s="2">
        <v>1.875</v>
      </c>
      <c r="C1225" s="3">
        <f t="shared" si="109"/>
        <v>5.3347560614356161E-4</v>
      </c>
      <c r="D1225" s="7">
        <f t="shared" si="110"/>
        <v>0.70173023416424829</v>
      </c>
      <c r="E1225" s="7">
        <f t="shared" si="112"/>
        <v>0.86024137579190174</v>
      </c>
      <c r="G1225" s="8"/>
      <c r="H1225" s="8">
        <f t="shared" si="111"/>
        <v>2.0260512652274985E-3</v>
      </c>
      <c r="I1225" s="8">
        <f t="shared" si="113"/>
        <v>5.0603884086363021E-7</v>
      </c>
      <c r="J1225" s="8">
        <f t="shared" si="114"/>
        <v>4.1028334641376837E-6</v>
      </c>
    </row>
    <row r="1226" spans="1:10" x14ac:dyDescent="0.25">
      <c r="A1226" s="1">
        <v>34662</v>
      </c>
      <c r="B1226" s="2">
        <v>1.8736666666666666</v>
      </c>
      <c r="C1226" s="3">
        <f t="shared" si="109"/>
        <v>-7.1136407054589858E-4</v>
      </c>
      <c r="D1226" s="7">
        <f t="shared" si="110"/>
        <v>0.67485808306091866</v>
      </c>
      <c r="E1226" s="7">
        <f t="shared" si="112"/>
        <v>0.8253157067821163</v>
      </c>
      <c r="G1226" s="8"/>
      <c r="H1226" s="8">
        <f t="shared" si="111"/>
        <v>1.8648761556776571E-3</v>
      </c>
      <c r="I1226" s="8">
        <f t="shared" si="113"/>
        <v>5.0675956554860421E-7</v>
      </c>
      <c r="J1226" s="8">
        <f t="shared" si="114"/>
        <v>3.475873245159428E-6</v>
      </c>
    </row>
    <row r="1227" spans="1:10" x14ac:dyDescent="0.25">
      <c r="A1227" s="1">
        <v>34663</v>
      </c>
      <c r="B1227" s="2">
        <v>1.8723333333333334</v>
      </c>
      <c r="C1227" s="3">
        <f t="shared" si="109"/>
        <v>-7.1187046964219848E-4</v>
      </c>
      <c r="D1227" s="7">
        <f t="shared" si="110"/>
        <v>0.67414543727031095</v>
      </c>
      <c r="E1227" s="7">
        <f t="shared" si="112"/>
        <v>0.79180876665000988</v>
      </c>
      <c r="G1227" s="8"/>
      <c r="H1227" s="8">
        <f t="shared" si="111"/>
        <v>1.7165260039529358E-3</v>
      </c>
      <c r="I1227" s="8">
        <f t="shared" si="113"/>
        <v>5.0748183106685077E-7</v>
      </c>
      <c r="J1227" s="8">
        <f t="shared" si="114"/>
        <v>2.9447195682653231E-6</v>
      </c>
    </row>
    <row r="1228" spans="1:10" x14ac:dyDescent="0.25">
      <c r="A1228" s="1">
        <v>34666</v>
      </c>
      <c r="B1228" s="2">
        <v>1.871</v>
      </c>
      <c r="C1228" s="3">
        <f t="shared" si="109"/>
        <v>-7.1237759023347357E-4</v>
      </c>
      <c r="D1228" s="7">
        <f t="shared" si="110"/>
        <v>0.67390876723503601</v>
      </c>
      <c r="E1228" s="7">
        <f t="shared" si="112"/>
        <v>0.75966295761945823</v>
      </c>
      <c r="G1228" s="8"/>
      <c r="H1228" s="8">
        <f t="shared" si="111"/>
        <v>1.579980312605456E-3</v>
      </c>
      <c r="I1228" s="8">
        <f t="shared" si="113"/>
        <v>3.0795286206306643E-3</v>
      </c>
      <c r="J1228" s="8">
        <f t="shared" si="114"/>
        <v>2.2486451281012651E-6</v>
      </c>
    </row>
    <row r="1229" spans="1:10" x14ac:dyDescent="0.25">
      <c r="A1229" s="1">
        <v>34667</v>
      </c>
      <c r="B1229" s="2">
        <v>1.77</v>
      </c>
      <c r="C1229" s="3">
        <f t="shared" si="109"/>
        <v>-5.5493500706214817E-2</v>
      </c>
      <c r="D1229" s="7">
        <f t="shared" si="110"/>
        <v>0.70523595993789367</v>
      </c>
      <c r="E1229" s="7">
        <f t="shared" si="112"/>
        <v>0.78782597374931862</v>
      </c>
      <c r="G1229" s="8"/>
      <c r="H1229" s="8">
        <f t="shared" si="111"/>
        <v>1.6993012044190612E-3</v>
      </c>
      <c r="I1229" s="8">
        <f t="shared" si="113"/>
        <v>1.8746133884410866E-3</v>
      </c>
      <c r="J1229" s="8">
        <f t="shared" si="114"/>
        <v>3.073436186657251E-8</v>
      </c>
    </row>
    <row r="1230" spans="1:10" x14ac:dyDescent="0.25">
      <c r="A1230" s="1">
        <v>34668</v>
      </c>
      <c r="B1230" s="2">
        <v>1.6950000000000001</v>
      </c>
      <c r="C1230" s="3">
        <f t="shared" si="109"/>
        <v>-4.3296805753324188E-2</v>
      </c>
      <c r="D1230" s="7">
        <f t="shared" si="110"/>
        <v>0.7234862614077795</v>
      </c>
      <c r="E1230" s="7">
        <f t="shared" si="112"/>
        <v>0.79105305201805209</v>
      </c>
      <c r="G1230" s="8"/>
      <c r="H1230" s="8">
        <f t="shared" si="111"/>
        <v>1.7132510091911704E-3</v>
      </c>
      <c r="I1230" s="8">
        <f t="shared" si="113"/>
        <v>6.2955436648522818E-4</v>
      </c>
      <c r="J1230" s="8">
        <f t="shared" si="114"/>
        <v>1.1743984134121304E-6</v>
      </c>
    </row>
    <row r="1231" spans="1:10" x14ac:dyDescent="0.25">
      <c r="A1231" s="1">
        <v>34669</v>
      </c>
      <c r="B1231" s="2">
        <v>1.653</v>
      </c>
      <c r="C1231" s="3">
        <f t="shared" si="109"/>
        <v>-2.5090921993526426E-2</v>
      </c>
      <c r="D1231" s="7">
        <f t="shared" si="110"/>
        <v>0.71730626259670649</v>
      </c>
      <c r="E1231" s="7">
        <f t="shared" si="112"/>
        <v>0.77088847057759302</v>
      </c>
      <c r="G1231" s="8"/>
      <c r="H1231" s="8">
        <f t="shared" si="111"/>
        <v>1.6270199426953061E-3</v>
      </c>
      <c r="I1231" s="8">
        <f t="shared" si="113"/>
        <v>1.1988091829501388E-4</v>
      </c>
      <c r="J1231" s="8">
        <f t="shared" si="114"/>
        <v>2.2714680388702642E-6</v>
      </c>
    </row>
    <row r="1232" spans="1:10" x14ac:dyDescent="0.25">
      <c r="A1232" s="1">
        <v>34670</v>
      </c>
      <c r="B1232" s="2">
        <v>1.635</v>
      </c>
      <c r="C1232" s="3">
        <f t="shared" ref="C1232:C1295" si="115">LN(B1232/B1231)</f>
        <v>-1.0949014489670469E-2</v>
      </c>
      <c r="D1232" s="7">
        <f t="shared" si="110"/>
        <v>0.71757961606689757</v>
      </c>
      <c r="E1232" s="7">
        <f t="shared" si="112"/>
        <v>0.74193427363350406</v>
      </c>
      <c r="G1232" s="8"/>
      <c r="H1232" s="8">
        <f t="shared" si="111"/>
        <v>1.5070950483013698E-3</v>
      </c>
      <c r="I1232" s="8">
        <f t="shared" si="113"/>
        <v>3.0605088613341667E-3</v>
      </c>
      <c r="J1232" s="8">
        <f t="shared" si="114"/>
        <v>2.4130944745210933E-6</v>
      </c>
    </row>
    <row r="1233" spans="1:10" x14ac:dyDescent="0.25">
      <c r="A1233" s="1">
        <v>34673</v>
      </c>
      <c r="B1233" s="2">
        <v>1.728</v>
      </c>
      <c r="C1233" s="3">
        <f t="shared" si="115"/>
        <v>5.5321866032647223E-2</v>
      </c>
      <c r="D1233" s="7">
        <f t="shared" si="110"/>
        <v>0.76211401476250729</v>
      </c>
      <c r="E1233" s="7">
        <f t="shared" si="112"/>
        <v>0.77176028418826936</v>
      </c>
      <c r="G1233" s="8"/>
      <c r="H1233" s="8">
        <f t="shared" si="111"/>
        <v>1.6307020841898926E-3</v>
      </c>
      <c r="I1233" s="8">
        <f t="shared" si="113"/>
        <v>4.6848872930768453E-4</v>
      </c>
      <c r="J1233" s="8">
        <f t="shared" si="114"/>
        <v>1.3507398822665573E-6</v>
      </c>
    </row>
    <row r="1234" spans="1:10" x14ac:dyDescent="0.25">
      <c r="A1234" s="1">
        <v>34674</v>
      </c>
      <c r="B1234" s="2">
        <v>1.6910000000000001</v>
      </c>
      <c r="C1234" s="3">
        <f t="shared" si="115"/>
        <v>-2.1644600465420574E-2</v>
      </c>
      <c r="D1234" s="7">
        <f t="shared" si="110"/>
        <v>0.73473938223790958</v>
      </c>
      <c r="E1234" s="7">
        <f t="shared" si="112"/>
        <v>0.74955725429562359</v>
      </c>
      <c r="G1234" s="8"/>
      <c r="H1234" s="8">
        <f t="shared" si="111"/>
        <v>1.5382233469327696E-3</v>
      </c>
      <c r="I1234" s="8">
        <f t="shared" si="113"/>
        <v>2.8663136151106752E-3</v>
      </c>
      <c r="J1234" s="8">
        <f t="shared" si="114"/>
        <v>1.763823760428861E-6</v>
      </c>
    </row>
    <row r="1235" spans="1:10" x14ac:dyDescent="0.25">
      <c r="A1235" s="1">
        <v>34675</v>
      </c>
      <c r="B1235" s="2">
        <v>1.784</v>
      </c>
      <c r="C1235" s="3">
        <f t="shared" si="115"/>
        <v>5.3537964241374317E-2</v>
      </c>
      <c r="D1235" s="7">
        <f t="shared" si="110"/>
        <v>0.77015690042129237</v>
      </c>
      <c r="E1235" s="7">
        <f t="shared" si="112"/>
        <v>0.77487733319561236</v>
      </c>
      <c r="G1235" s="8"/>
      <c r="H1235" s="8">
        <f t="shared" si="111"/>
        <v>1.643901112937287E-3</v>
      </c>
      <c r="I1235" s="8">
        <f t="shared" si="113"/>
        <v>1.2044139156958378E-3</v>
      </c>
      <c r="J1235" s="8">
        <f t="shared" si="114"/>
        <v>1.9314899653914448E-7</v>
      </c>
    </row>
    <row r="1236" spans="1:10" x14ac:dyDescent="0.25">
      <c r="A1236" s="1">
        <v>34676</v>
      </c>
      <c r="B1236" s="2">
        <v>1.847</v>
      </c>
      <c r="C1236" s="3">
        <f t="shared" si="115"/>
        <v>3.4704667059285238E-2</v>
      </c>
      <c r="D1236" s="7">
        <f t="shared" si="110"/>
        <v>0.78193709733697769</v>
      </c>
      <c r="E1236" s="7">
        <f t="shared" si="112"/>
        <v>0.76659108665937115</v>
      </c>
      <c r="G1236" s="8"/>
      <c r="H1236" s="8">
        <f t="shared" si="111"/>
        <v>1.60893057945406E-3</v>
      </c>
      <c r="I1236" s="8">
        <f t="shared" si="113"/>
        <v>7.3482381239688716E-6</v>
      </c>
      <c r="J1236" s="8">
        <f t="shared" si="114"/>
        <v>2.5650659960603766E-6</v>
      </c>
    </row>
    <row r="1237" spans="1:10" x14ac:dyDescent="0.25">
      <c r="A1237" s="1">
        <v>34677</v>
      </c>
      <c r="B1237" s="2">
        <v>1.8420000000000001</v>
      </c>
      <c r="C1237" s="3">
        <f t="shared" si="115"/>
        <v>-2.7107633839877784E-3</v>
      </c>
      <c r="D1237" s="7">
        <f t="shared" si="110"/>
        <v>0.77674825737458209</v>
      </c>
      <c r="E1237" s="7">
        <f t="shared" si="112"/>
        <v>0.73560484202726339</v>
      </c>
      <c r="G1237" s="8"/>
      <c r="H1237" s="8">
        <f t="shared" si="111"/>
        <v>1.4814907148910474E-3</v>
      </c>
      <c r="I1237" s="8">
        <f t="shared" si="113"/>
        <v>1.4304093291215001E-3</v>
      </c>
      <c r="J1237" s="8">
        <f t="shared" si="114"/>
        <v>2.6093079721373088E-9</v>
      </c>
    </row>
    <row r="1238" spans="1:10" x14ac:dyDescent="0.25">
      <c r="A1238" s="1">
        <v>34680</v>
      </c>
      <c r="B1238" s="2">
        <v>1.913</v>
      </c>
      <c r="C1238" s="3">
        <f t="shared" si="115"/>
        <v>3.7820752625000738E-2</v>
      </c>
      <c r="D1238" s="7">
        <f t="shared" si="110"/>
        <v>0.79025768881574099</v>
      </c>
      <c r="E1238" s="7">
        <f t="shared" si="112"/>
        <v>0.73459504860222624</v>
      </c>
      <c r="G1238" s="8"/>
      <c r="H1238" s="8">
        <f t="shared" si="111"/>
        <v>1.4774261065870148E-3</v>
      </c>
      <c r="I1238" s="8">
        <f t="shared" si="113"/>
        <v>6.2131798187784583E-3</v>
      </c>
      <c r="J1238" s="8">
        <f t="shared" si="114"/>
        <v>2.2427363222535037E-5</v>
      </c>
    </row>
    <row r="1239" spans="1:10" x14ac:dyDescent="0.25">
      <c r="A1239" s="1">
        <v>34681</v>
      </c>
      <c r="B1239" s="2">
        <v>1.768</v>
      </c>
      <c r="C1239" s="3">
        <f t="shared" si="115"/>
        <v>-7.8823726242664136E-2</v>
      </c>
      <c r="D1239" s="7">
        <f t="shared" si="110"/>
        <v>0.85765977527990211</v>
      </c>
      <c r="E1239" s="7">
        <f t="shared" si="112"/>
        <v>0.82296229413602839</v>
      </c>
      <c r="G1239" s="8"/>
      <c r="H1239" s="8">
        <f t="shared" si="111"/>
        <v>1.8542558181235728E-3</v>
      </c>
      <c r="I1239" s="8">
        <f t="shared" si="113"/>
        <v>9.6218729696580859E-4</v>
      </c>
      <c r="J1239" s="8">
        <f t="shared" si="114"/>
        <v>7.9578624644060033E-7</v>
      </c>
    </row>
    <row r="1240" spans="1:10" x14ac:dyDescent="0.25">
      <c r="A1240" s="1">
        <v>34682</v>
      </c>
      <c r="B1240" s="2">
        <v>1.714</v>
      </c>
      <c r="C1240" s="3">
        <f t="shared" si="115"/>
        <v>-3.1019144039863649E-2</v>
      </c>
      <c r="D1240" s="7">
        <f t="shared" si="110"/>
        <v>0.86482048135058165</v>
      </c>
      <c r="E1240" s="7">
        <f t="shared" si="112"/>
        <v>0.80705662946508472</v>
      </c>
      <c r="G1240" s="8"/>
      <c r="H1240" s="8">
        <f t="shared" si="111"/>
        <v>1.7832728354922464E-3</v>
      </c>
      <c r="I1240" s="8">
        <f t="shared" si="113"/>
        <v>5.4335767877607547E-6</v>
      </c>
      <c r="J1240" s="8">
        <f t="shared" si="114"/>
        <v>3.1607124297909151E-6</v>
      </c>
    </row>
    <row r="1241" spans="1:10" x14ac:dyDescent="0.25">
      <c r="A1241" s="1">
        <v>34683</v>
      </c>
      <c r="B1241" s="2">
        <v>1.718</v>
      </c>
      <c r="C1241" s="3">
        <f t="shared" si="115"/>
        <v>2.3310033864756084E-3</v>
      </c>
      <c r="D1241" s="7">
        <f t="shared" si="110"/>
        <v>0.8428757353821662</v>
      </c>
      <c r="E1241" s="7">
        <f t="shared" si="112"/>
        <v>0.77438386429858519</v>
      </c>
      <c r="G1241" s="8"/>
      <c r="H1241" s="8">
        <f t="shared" si="111"/>
        <v>1.6418079925694991E-3</v>
      </c>
      <c r="I1241" s="8">
        <f t="shared" si="113"/>
        <v>3.761761010701518E-4</v>
      </c>
      <c r="J1241" s="8">
        <f t="shared" si="114"/>
        <v>1.6018240847802158E-6</v>
      </c>
    </row>
    <row r="1242" spans="1:10" x14ac:dyDescent="0.25">
      <c r="A1242" s="1">
        <v>34684</v>
      </c>
      <c r="B1242" s="2">
        <v>1.6850000000000001</v>
      </c>
      <c r="C1242" s="3">
        <f t="shared" si="115"/>
        <v>-1.9395259757738533E-2</v>
      </c>
      <c r="D1242" s="7">
        <f t="shared" si="110"/>
        <v>0.83994260042379387</v>
      </c>
      <c r="E1242" s="7">
        <f t="shared" si="112"/>
        <v>0.75025783391301459</v>
      </c>
      <c r="G1242" s="8"/>
      <c r="H1242" s="8">
        <f t="shared" si="111"/>
        <v>1.5411001159420907E-3</v>
      </c>
      <c r="I1242" s="8">
        <f t="shared" si="113"/>
        <v>4.3879039730642735E-3</v>
      </c>
      <c r="J1242" s="8">
        <f t="shared" si="114"/>
        <v>8.1042922009257385E-6</v>
      </c>
    </row>
    <row r="1243" spans="1:10" x14ac:dyDescent="0.25">
      <c r="A1243" s="1">
        <v>34687</v>
      </c>
      <c r="B1243" s="2">
        <v>1.577</v>
      </c>
      <c r="C1243" s="3">
        <f t="shared" si="115"/>
        <v>-6.6241255823423772E-2</v>
      </c>
      <c r="D1243" s="7">
        <f t="shared" si="110"/>
        <v>0.86786388637429057</v>
      </c>
      <c r="E1243" s="7">
        <f t="shared" si="112"/>
        <v>0.80350767583746541</v>
      </c>
      <c r="G1243" s="8"/>
      <c r="H1243" s="8">
        <f t="shared" si="111"/>
        <v>1.7676237785892552E-3</v>
      </c>
      <c r="I1243" s="8">
        <f t="shared" si="113"/>
        <v>6.4499943360997041E-6</v>
      </c>
      <c r="J1243" s="8">
        <f t="shared" si="114"/>
        <v>3.1017330983405804E-6</v>
      </c>
    </row>
    <row r="1244" spans="1:10" x14ac:dyDescent="0.25">
      <c r="A1244" s="1">
        <v>34688</v>
      </c>
      <c r="B1244" s="2">
        <v>1.573</v>
      </c>
      <c r="C1244" s="3">
        <f t="shared" si="115"/>
        <v>-2.5396839047605322E-3</v>
      </c>
      <c r="D1244" s="7">
        <f t="shared" si="110"/>
        <v>0.86647913162071355</v>
      </c>
      <c r="E1244" s="7">
        <f t="shared" si="112"/>
        <v>0.77099864229343018</v>
      </c>
      <c r="G1244" s="8"/>
      <c r="H1244" s="8">
        <f t="shared" si="111"/>
        <v>1.6274850278393228E-3</v>
      </c>
      <c r="I1244" s="8">
        <f t="shared" si="113"/>
        <v>1.4415516208005522E-4</v>
      </c>
      <c r="J1244" s="8">
        <f t="shared" si="114"/>
        <v>2.2002674906534067E-6</v>
      </c>
    </row>
    <row r="1245" spans="1:10" x14ac:dyDescent="0.25">
      <c r="A1245" s="1">
        <v>34689</v>
      </c>
      <c r="B1245" s="2">
        <v>1.5920000000000001</v>
      </c>
      <c r="C1245" s="3">
        <f t="shared" si="115"/>
        <v>1.2006463346050544E-2</v>
      </c>
      <c r="D1245" s="7">
        <f t="shared" si="110"/>
        <v>0.6833783668716128</v>
      </c>
      <c r="E1245" s="7">
        <f t="shared" si="112"/>
        <v>0.7425148574804642</v>
      </c>
      <c r="G1245" s="8"/>
      <c r="H1245" s="8">
        <f t="shared" si="111"/>
        <v>1.5094546573011199E-3</v>
      </c>
      <c r="I1245" s="8">
        <f t="shared" si="113"/>
        <v>8.4653138108066776E-4</v>
      </c>
      <c r="J1245" s="8">
        <f t="shared" si="114"/>
        <v>4.394672701548579E-7</v>
      </c>
    </row>
    <row r="1246" spans="1:10" x14ac:dyDescent="0.25">
      <c r="A1246" s="1">
        <v>34690</v>
      </c>
      <c r="B1246" s="2">
        <v>1.639</v>
      </c>
      <c r="C1246" s="3">
        <f t="shared" si="115"/>
        <v>2.9095212339501283E-2</v>
      </c>
      <c r="D1246" s="7">
        <f t="shared" si="110"/>
        <v>0.69989476012603979</v>
      </c>
      <c r="E1246" s="7">
        <f t="shared" si="112"/>
        <v>0.72942547018475112</v>
      </c>
      <c r="G1246" s="8"/>
      <c r="H1246" s="8">
        <f t="shared" si="111"/>
        <v>1.45670504190074E-3</v>
      </c>
      <c r="I1246" s="8">
        <f t="shared" si="113"/>
        <v>1.7955508324982408E-3</v>
      </c>
      <c r="J1246" s="8">
        <f t="shared" si="114"/>
        <v>1.1481646980564538E-7</v>
      </c>
    </row>
    <row r="1247" spans="1:10" x14ac:dyDescent="0.25">
      <c r="A1247" s="1">
        <v>34691</v>
      </c>
      <c r="B1247" s="2">
        <v>1.571</v>
      </c>
      <c r="C1247" s="3">
        <f t="shared" si="115"/>
        <v>-4.2373940488208563E-2</v>
      </c>
      <c r="D1247" s="7">
        <f t="shared" si="110"/>
        <v>0.71510647469393329</v>
      </c>
      <c r="E1247" s="7">
        <f t="shared" si="112"/>
        <v>0.73614504247640633</v>
      </c>
      <c r="G1247" s="8"/>
      <c r="H1247" s="8">
        <f t="shared" si="111"/>
        <v>1.4836674156402192E-3</v>
      </c>
      <c r="I1247" s="8">
        <f t="shared" si="113"/>
        <v>1.474577118383003E-3</v>
      </c>
      <c r="J1247" s="8">
        <f t="shared" si="114"/>
        <v>8.2633504224553231E-11</v>
      </c>
    </row>
    <row r="1248" spans="1:10" x14ac:dyDescent="0.25">
      <c r="A1248" s="1">
        <v>34694</v>
      </c>
      <c r="B1248" s="2">
        <v>1.6325000000000001</v>
      </c>
      <c r="C1248" s="3">
        <f t="shared" si="115"/>
        <v>3.8400222894965114E-2</v>
      </c>
      <c r="D1248" s="7">
        <f t="shared" si="110"/>
        <v>0.74091328103929965</v>
      </c>
      <c r="E1248" s="7">
        <f t="shared" si="112"/>
        <v>0.73596557576946164</v>
      </c>
      <c r="G1248" s="8"/>
      <c r="H1248" s="8">
        <f t="shared" si="111"/>
        <v>1.4829440895761129E-3</v>
      </c>
      <c r="I1248" s="8">
        <f t="shared" si="113"/>
        <v>1.3675214399823483E-3</v>
      </c>
      <c r="J1248" s="8">
        <f t="shared" si="114"/>
        <v>1.3322388039244975E-8</v>
      </c>
    </row>
    <row r="1249" spans="1:10" x14ac:dyDescent="0.25">
      <c r="A1249" s="1">
        <v>34695</v>
      </c>
      <c r="B1249" s="2">
        <v>1.694</v>
      </c>
      <c r="C1249" s="3">
        <f t="shared" si="115"/>
        <v>3.6980014061413609E-2</v>
      </c>
      <c r="D1249" s="7">
        <f t="shared" si="110"/>
        <v>0.7626717943092941</v>
      </c>
      <c r="E1249" s="7">
        <f t="shared" si="112"/>
        <v>0.73368300740726111</v>
      </c>
      <c r="G1249" s="8"/>
      <c r="H1249" s="8">
        <f t="shared" si="111"/>
        <v>1.4737597682632805E-3</v>
      </c>
      <c r="I1249" s="8">
        <f t="shared" si="113"/>
        <v>2.8377274462728687E-5</v>
      </c>
      <c r="J1249" s="8">
        <f t="shared" si="114"/>
        <v>2.0891305533851025E-6</v>
      </c>
    </row>
    <row r="1250" spans="1:10" x14ac:dyDescent="0.25">
      <c r="A1250" s="1">
        <v>34696</v>
      </c>
      <c r="B1250" s="2">
        <v>1.6850000000000001</v>
      </c>
      <c r="C1250" s="3">
        <f t="shared" si="115"/>
        <v>-5.3270324255375702E-3</v>
      </c>
      <c r="D1250" s="7">
        <f t="shared" si="110"/>
        <v>0.72967755240755339</v>
      </c>
      <c r="E1250" s="7">
        <f t="shared" si="112"/>
        <v>0.70447359194663273</v>
      </c>
      <c r="G1250" s="8"/>
      <c r="H1250" s="8">
        <f t="shared" si="111"/>
        <v>1.3587489164960734E-3</v>
      </c>
      <c r="I1250" s="8">
        <f t="shared" si="113"/>
        <v>3.5199987703476039E-7</v>
      </c>
      <c r="J1250" s="8">
        <f t="shared" si="114"/>
        <v>1.8452421830801115E-6</v>
      </c>
    </row>
    <row r="1251" spans="1:10" x14ac:dyDescent="0.25">
      <c r="A1251" s="1">
        <v>34697</v>
      </c>
      <c r="B1251" s="2">
        <v>1.6859999999999999</v>
      </c>
      <c r="C1251" s="3">
        <f t="shared" si="115"/>
        <v>5.9329577533870945E-4</v>
      </c>
      <c r="D1251" s="7">
        <f t="shared" ref="D1251:D1314" si="116">STDEV(C1231:C1251)*SQRT(365.25)</f>
        <v>0.70730634945177484</v>
      </c>
      <c r="E1251" s="7">
        <f t="shared" si="112"/>
        <v>0.67587234283216091</v>
      </c>
      <c r="G1251" s="8"/>
      <c r="H1251" s="8">
        <f t="shared" si="111"/>
        <v>1.2506596134303466E-3</v>
      </c>
      <c r="I1251" s="8">
        <f t="shared" si="113"/>
        <v>5.2295415520620797E-4</v>
      </c>
      <c r="J1251" s="8">
        <f t="shared" si="114"/>
        <v>5.2955523392920351E-7</v>
      </c>
    </row>
    <row r="1252" spans="1:10" x14ac:dyDescent="0.25">
      <c r="A1252" s="1">
        <v>34698</v>
      </c>
      <c r="B1252" s="2">
        <v>1.7250000000000001</v>
      </c>
      <c r="C1252" s="3">
        <f t="shared" si="115"/>
        <v>2.2868190903659345E-2</v>
      </c>
      <c r="D1252" s="7">
        <f t="shared" si="116"/>
        <v>0.70482574437473011</v>
      </c>
      <c r="E1252" s="7">
        <f t="shared" si="112"/>
        <v>0.66004078436671876</v>
      </c>
      <c r="G1252" s="8"/>
      <c r="H1252" s="8">
        <f t="shared" ref="H1252:H1315" si="117">(E1252^2)/365.25</f>
        <v>1.1927552006226784E-3</v>
      </c>
      <c r="I1252" s="8">
        <f t="shared" si="113"/>
        <v>1.5002874276555161E-4</v>
      </c>
      <c r="J1252" s="8">
        <f t="shared" si="114"/>
        <v>1.0872784659152702E-6</v>
      </c>
    </row>
    <row r="1253" spans="1:10" x14ac:dyDescent="0.25">
      <c r="A1253" s="1">
        <v>34701</v>
      </c>
      <c r="B1253" s="2">
        <v>1.7040000000000002</v>
      </c>
      <c r="C1253" s="3">
        <f t="shared" si="115"/>
        <v>-1.2248622076199086E-2</v>
      </c>
      <c r="D1253" s="7">
        <f t="shared" si="116"/>
        <v>0.70528349475459728</v>
      </c>
      <c r="E1253" s="7">
        <f t="shared" ref="E1253:E1316" si="118">SQRT(alpha*(E1252/SQRT(365.25))^2+(1-alpha)*C1253^2)*SQRT(365.25)</f>
        <v>0.63666998704799338</v>
      </c>
      <c r="G1253" s="8"/>
      <c r="H1253" s="8">
        <f t="shared" si="117"/>
        <v>1.1097841818143519E-3</v>
      </c>
      <c r="I1253" s="8">
        <f t="shared" ref="I1253:I1316" si="119">C1254^2</f>
        <v>1.5377272758505849E-4</v>
      </c>
      <c r="J1253" s="8">
        <f t="shared" ref="J1253:J1316" si="120">(H1253-I1253)^2</f>
        <v>9.1395790061760827E-7</v>
      </c>
    </row>
    <row r="1254" spans="1:10" x14ac:dyDescent="0.25">
      <c r="A1254" s="1">
        <v>34702</v>
      </c>
      <c r="B1254" s="2">
        <v>1.6830000000000001</v>
      </c>
      <c r="C1254" s="3">
        <f t="shared" si="115"/>
        <v>-1.2400513198455074E-2</v>
      </c>
      <c r="D1254" s="7">
        <f t="shared" si="116"/>
        <v>0.66724878587433789</v>
      </c>
      <c r="E1254" s="7">
        <f t="shared" si="118"/>
        <v>0.61446215478801847</v>
      </c>
      <c r="G1254" s="8"/>
      <c r="H1254" s="8">
        <f t="shared" si="117"/>
        <v>1.0337131818391096E-3</v>
      </c>
      <c r="I1254" s="8">
        <f t="shared" si="119"/>
        <v>1.6004267975540431E-3</v>
      </c>
      <c r="J1254" s="8">
        <f t="shared" si="120"/>
        <v>3.211643222366932E-7</v>
      </c>
    </row>
    <row r="1255" spans="1:10" x14ac:dyDescent="0.25">
      <c r="A1255" s="1">
        <v>34703</v>
      </c>
      <c r="B1255" s="2">
        <v>1.617</v>
      </c>
      <c r="C1255" s="3">
        <f t="shared" si="115"/>
        <v>-4.0005334613699248E-2</v>
      </c>
      <c r="D1255" s="7">
        <f t="shared" si="116"/>
        <v>0.68173098853575442</v>
      </c>
      <c r="E1255" s="7">
        <f t="shared" si="118"/>
        <v>0.62772156081107877</v>
      </c>
      <c r="G1255" s="8"/>
      <c r="H1255" s="8">
        <f t="shared" si="117"/>
        <v>1.0788072769530373E-3</v>
      </c>
      <c r="I1255" s="8">
        <f t="shared" si="119"/>
        <v>1.6833098173032312E-3</v>
      </c>
      <c r="J1255" s="8">
        <f t="shared" si="120"/>
        <v>3.6542332128983776E-7</v>
      </c>
    </row>
    <row r="1256" spans="1:10" x14ac:dyDescent="0.25">
      <c r="A1256" s="1">
        <v>34704</v>
      </c>
      <c r="B1256" s="2">
        <v>1.552</v>
      </c>
      <c r="C1256" s="3">
        <f t="shared" si="115"/>
        <v>-4.1028158833942709E-2</v>
      </c>
      <c r="D1256" s="7">
        <f t="shared" si="116"/>
        <v>0.65422899531178536</v>
      </c>
      <c r="E1256" s="7">
        <f t="shared" si="118"/>
        <v>0.64156313045745883</v>
      </c>
      <c r="G1256" s="8"/>
      <c r="H1256" s="8">
        <f t="shared" si="117"/>
        <v>1.1269082829907578E-3</v>
      </c>
      <c r="I1256" s="8">
        <f t="shared" si="119"/>
        <v>1.2072985979392997E-3</v>
      </c>
      <c r="J1256" s="8">
        <f t="shared" si="120"/>
        <v>6.462602737525762E-9</v>
      </c>
    </row>
    <row r="1257" spans="1:10" x14ac:dyDescent="0.25">
      <c r="A1257" s="1">
        <v>34705</v>
      </c>
      <c r="B1257" s="2">
        <v>1.4990000000000001</v>
      </c>
      <c r="C1257" s="3">
        <f t="shared" si="115"/>
        <v>-3.4746202640566347E-2</v>
      </c>
      <c r="D1257" s="7">
        <f t="shared" si="116"/>
        <v>0.63800096359510539</v>
      </c>
      <c r="E1257" s="7">
        <f t="shared" si="118"/>
        <v>0.64338143068792741</v>
      </c>
      <c r="G1257" s="8"/>
      <c r="H1257" s="8">
        <f t="shared" si="117"/>
        <v>1.133305038614769E-3</v>
      </c>
      <c r="I1257" s="8">
        <f t="shared" si="119"/>
        <v>9.2902064698235302E-4</v>
      </c>
      <c r="J1257" s="8">
        <f t="shared" si="120"/>
        <v>4.1732112664626297E-8</v>
      </c>
    </row>
    <row r="1258" spans="1:10" x14ac:dyDescent="0.25">
      <c r="A1258" s="1">
        <v>34708</v>
      </c>
      <c r="B1258" s="2">
        <v>1.454</v>
      </c>
      <c r="C1258" s="3">
        <f t="shared" si="115"/>
        <v>-3.0479840009133136E-2</v>
      </c>
      <c r="D1258" s="7">
        <f t="shared" si="116"/>
        <v>0.64274698735832125</v>
      </c>
      <c r="E1258" s="7">
        <f t="shared" si="118"/>
        <v>0.63875070929301325</v>
      </c>
      <c r="G1258" s="8"/>
      <c r="H1258" s="8">
        <f t="shared" si="117"/>
        <v>1.11704987986948E-3</v>
      </c>
      <c r="I1258" s="8">
        <f t="shared" si="119"/>
        <v>1.0753588801682801E-4</v>
      </c>
      <c r="J1258" s="8">
        <f t="shared" si="120"/>
        <v>1.0191184997462763E-6</v>
      </c>
    </row>
    <row r="1259" spans="1:10" x14ac:dyDescent="0.25">
      <c r="A1259" s="1">
        <v>34709</v>
      </c>
      <c r="B1259" s="2">
        <v>1.4390000000000001</v>
      </c>
      <c r="C1259" s="3">
        <f t="shared" si="115"/>
        <v>-1.0369951206096777E-2</v>
      </c>
      <c r="D1259" s="7">
        <f t="shared" si="116"/>
        <v>0.60590384977552469</v>
      </c>
      <c r="E1259" s="7">
        <f t="shared" si="118"/>
        <v>0.6153556458018995</v>
      </c>
      <c r="G1259" s="8"/>
      <c r="H1259" s="8">
        <f t="shared" si="117"/>
        <v>1.0367216175777489E-3</v>
      </c>
      <c r="I1259" s="8">
        <f t="shared" si="119"/>
        <v>1.9343825209194676E-6</v>
      </c>
      <c r="J1259" s="8">
        <f t="shared" si="120"/>
        <v>1.0707846218365579E-6</v>
      </c>
    </row>
    <row r="1260" spans="1:10" x14ac:dyDescent="0.25">
      <c r="A1260" s="1">
        <v>34710</v>
      </c>
      <c r="B1260" s="2">
        <v>1.4370000000000001</v>
      </c>
      <c r="C1260" s="3">
        <f t="shared" si="115"/>
        <v>-1.3908208083428532E-3</v>
      </c>
      <c r="D1260" s="7">
        <f t="shared" si="116"/>
        <v>0.53555432215623255</v>
      </c>
      <c r="E1260" s="7">
        <f t="shared" si="118"/>
        <v>0.59041353890369708</v>
      </c>
      <c r="G1260" s="8"/>
      <c r="H1260" s="8">
        <f t="shared" si="117"/>
        <v>9.5438233243199842E-4</v>
      </c>
      <c r="I1260" s="8">
        <f t="shared" si="119"/>
        <v>4.5767510997526441E-3</v>
      </c>
      <c r="J1260" s="8">
        <f t="shared" si="120"/>
        <v>1.3121555486460095E-5</v>
      </c>
    </row>
    <row r="1261" spans="1:10" x14ac:dyDescent="0.25">
      <c r="A1261" s="1">
        <v>34711</v>
      </c>
      <c r="B1261" s="2">
        <v>1.343</v>
      </c>
      <c r="C1261" s="3">
        <f t="shared" si="115"/>
        <v>-6.7651689555787473E-2</v>
      </c>
      <c r="D1261" s="7">
        <f t="shared" si="116"/>
        <v>0.58176879808148541</v>
      </c>
      <c r="E1261" s="7">
        <f t="shared" si="118"/>
        <v>0.67369611795573747</v>
      </c>
      <c r="G1261" s="8"/>
      <c r="H1261" s="8">
        <f t="shared" si="117"/>
        <v>1.2426186429805091E-3</v>
      </c>
      <c r="I1261" s="8">
        <f t="shared" si="119"/>
        <v>2.2512098850877349E-4</v>
      </c>
      <c r="J1261" s="8">
        <f t="shared" si="120"/>
        <v>1.0353014768554837E-6</v>
      </c>
    </row>
    <row r="1262" spans="1:10" x14ac:dyDescent="0.25">
      <c r="A1262" s="1">
        <v>34712</v>
      </c>
      <c r="B1262" s="2">
        <v>1.323</v>
      </c>
      <c r="C1262" s="3">
        <f t="shared" si="115"/>
        <v>-1.5004032408281898E-2</v>
      </c>
      <c r="D1262" s="7">
        <f t="shared" si="116"/>
        <v>0.5786632854404723</v>
      </c>
      <c r="E1262" s="7">
        <f t="shared" si="118"/>
        <v>0.65137894443601863</v>
      </c>
      <c r="G1262" s="8"/>
      <c r="H1262" s="8">
        <f t="shared" si="117"/>
        <v>1.1616551108955013E-3</v>
      </c>
      <c r="I1262" s="8">
        <f t="shared" si="119"/>
        <v>2.4405439700335139E-3</v>
      </c>
      <c r="J1262" s="8">
        <f t="shared" si="120"/>
        <v>1.6355567140273276E-6</v>
      </c>
    </row>
    <row r="1263" spans="1:10" x14ac:dyDescent="0.25">
      <c r="A1263" s="1">
        <v>34715</v>
      </c>
      <c r="B1263" s="2">
        <v>1.39</v>
      </c>
      <c r="C1263" s="3">
        <f t="shared" si="115"/>
        <v>4.9401862009781715E-2</v>
      </c>
      <c r="D1263" s="7">
        <f t="shared" si="116"/>
        <v>0.63221621411878115</v>
      </c>
      <c r="E1263" s="7">
        <f t="shared" si="118"/>
        <v>0.67931095501221417</v>
      </c>
      <c r="G1263" s="8"/>
      <c r="H1263" s="8">
        <f t="shared" si="117"/>
        <v>1.2634178606423176E-3</v>
      </c>
      <c r="I1263" s="8">
        <f t="shared" si="119"/>
        <v>9.7119458653080254E-4</v>
      </c>
      <c r="J1263" s="8">
        <f t="shared" si="120"/>
        <v>8.5394441932453654E-8</v>
      </c>
    </row>
    <row r="1264" spans="1:10" x14ac:dyDescent="0.25">
      <c r="A1264" s="1">
        <v>34716</v>
      </c>
      <c r="B1264" s="2">
        <v>1.4339999999999999</v>
      </c>
      <c r="C1264" s="3">
        <f t="shared" si="115"/>
        <v>3.1163995034828293E-2</v>
      </c>
      <c r="D1264" s="7">
        <f t="shared" si="116"/>
        <v>0.60137736098049066</v>
      </c>
      <c r="E1264" s="7">
        <f t="shared" si="118"/>
        <v>0.67303073846743133</v>
      </c>
      <c r="G1264" s="8"/>
      <c r="H1264" s="8">
        <f t="shared" si="117"/>
        <v>1.2401652975277645E-3</v>
      </c>
      <c r="I1264" s="8">
        <f t="shared" si="119"/>
        <v>5.1174637251320699E-3</v>
      </c>
      <c r="J1264" s="8">
        <f t="shared" si="120"/>
        <v>1.5033443096702821E-5</v>
      </c>
    </row>
    <row r="1265" spans="1:10" x14ac:dyDescent="0.25">
      <c r="A1265" s="1">
        <v>34717</v>
      </c>
      <c r="B1265" s="2">
        <v>1.335</v>
      </c>
      <c r="C1265" s="3">
        <f t="shared" si="115"/>
        <v>-7.1536450325215814E-2</v>
      </c>
      <c r="D1265" s="7">
        <f t="shared" si="116"/>
        <v>0.66290826305043882</v>
      </c>
      <c r="E1265" s="7">
        <f t="shared" si="118"/>
        <v>0.7521022584882886</v>
      </c>
      <c r="G1265" s="8"/>
      <c r="H1265" s="8">
        <f t="shared" si="117"/>
        <v>1.548686672753414E-3</v>
      </c>
      <c r="I1265" s="8">
        <f t="shared" si="119"/>
        <v>3.174755404618168E-4</v>
      </c>
      <c r="J1265" s="8">
        <f t="shared" si="120"/>
        <v>1.515880852278757E-6</v>
      </c>
    </row>
    <row r="1266" spans="1:10" x14ac:dyDescent="0.25">
      <c r="A1266" s="1">
        <v>34718</v>
      </c>
      <c r="B1266" s="2">
        <v>1.359</v>
      </c>
      <c r="C1266" s="3">
        <f t="shared" si="115"/>
        <v>1.7817843316793893E-2</v>
      </c>
      <c r="D1266" s="7">
        <f t="shared" si="116"/>
        <v>0.66651440541307938</v>
      </c>
      <c r="E1266" s="7">
        <f t="shared" si="118"/>
        <v>0.72792488568399005</v>
      </c>
      <c r="G1266" s="8"/>
      <c r="H1266" s="8">
        <f t="shared" si="117"/>
        <v>1.4507176980097193E-3</v>
      </c>
      <c r="I1266" s="8">
        <f t="shared" si="119"/>
        <v>2.2489104410090667E-3</v>
      </c>
      <c r="J1266" s="8">
        <f t="shared" si="120"/>
        <v>6.3711165497682236E-7</v>
      </c>
    </row>
    <row r="1267" spans="1:10" x14ac:dyDescent="0.25">
      <c r="A1267" s="1">
        <v>34719</v>
      </c>
      <c r="B1267" s="2">
        <v>1.425</v>
      </c>
      <c r="C1267" s="3">
        <f t="shared" si="115"/>
        <v>4.7422678551607214E-2</v>
      </c>
      <c r="D1267" s="7">
        <f t="shared" si="116"/>
        <v>0.68891546788956404</v>
      </c>
      <c r="E1267" s="7">
        <f t="shared" si="118"/>
        <v>0.74368866157145841</v>
      </c>
      <c r="G1267" s="8"/>
      <c r="H1267" s="8">
        <f t="shared" si="117"/>
        <v>1.5142308702257282E-3</v>
      </c>
      <c r="I1267" s="8">
        <f t="shared" si="119"/>
        <v>6.547329474222111E-4</v>
      </c>
      <c r="J1267" s="8">
        <f t="shared" si="120"/>
        <v>7.387366793035606E-7</v>
      </c>
    </row>
    <row r="1268" spans="1:10" x14ac:dyDescent="0.25">
      <c r="A1268" s="1">
        <v>34722</v>
      </c>
      <c r="B1268" s="2">
        <v>1.389</v>
      </c>
      <c r="C1268" s="3">
        <f t="shared" si="115"/>
        <v>-2.5587749948407169E-2</v>
      </c>
      <c r="D1268" s="7">
        <f t="shared" si="116"/>
        <v>0.67646894337461516</v>
      </c>
      <c r="E1268" s="7">
        <f t="shared" si="118"/>
        <v>0.72670000888424691</v>
      </c>
      <c r="G1268" s="8"/>
      <c r="H1268" s="8">
        <f t="shared" si="117"/>
        <v>1.4458395699174936E-3</v>
      </c>
      <c r="I1268" s="8">
        <f t="shared" si="119"/>
        <v>3.7063686645455994E-4</v>
      </c>
      <c r="J1268" s="8">
        <f t="shared" si="120"/>
        <v>1.1560608535340013E-6</v>
      </c>
    </row>
    <row r="1269" spans="1:10" x14ac:dyDescent="0.25">
      <c r="A1269" s="1">
        <v>34723</v>
      </c>
      <c r="B1269" s="2">
        <v>1.4159999999999999</v>
      </c>
      <c r="C1269" s="3">
        <f t="shared" si="115"/>
        <v>1.9251931499321306E-2</v>
      </c>
      <c r="D1269" s="7">
        <f t="shared" si="116"/>
        <v>0.65805011510885913</v>
      </c>
      <c r="E1269" s="7">
        <f t="shared" si="118"/>
        <v>0.70487152626187199</v>
      </c>
      <c r="G1269" s="8"/>
      <c r="H1269" s="8">
        <f t="shared" si="117"/>
        <v>1.3602843765495986E-3</v>
      </c>
      <c r="I1269" s="8">
        <f t="shared" si="119"/>
        <v>1.5694489756591934E-3</v>
      </c>
      <c r="J1269" s="8">
        <f t="shared" si="120"/>
        <v>4.3749829520677505E-8</v>
      </c>
    </row>
    <row r="1270" spans="1:10" x14ac:dyDescent="0.25">
      <c r="A1270" s="1">
        <v>34724</v>
      </c>
      <c r="B1270" s="2">
        <v>1.361</v>
      </c>
      <c r="C1270" s="3">
        <f t="shared" si="115"/>
        <v>-3.9616271602198931E-2</v>
      </c>
      <c r="D1270" s="7">
        <f t="shared" si="116"/>
        <v>0.64238693940707847</v>
      </c>
      <c r="E1270" s="7">
        <f t="shared" si="118"/>
        <v>0.70917057231286362</v>
      </c>
      <c r="G1270" s="8"/>
      <c r="H1270" s="8">
        <f t="shared" si="117"/>
        <v>1.3769278593690748E-3</v>
      </c>
      <c r="I1270" s="8">
        <f t="shared" si="119"/>
        <v>2.3445739533039346E-4</v>
      </c>
      <c r="J1270" s="8">
        <f t="shared" si="120"/>
        <v>1.3052387612007601E-6</v>
      </c>
    </row>
    <row r="1271" spans="1:10" x14ac:dyDescent="0.25">
      <c r="A1271" s="1">
        <v>34725</v>
      </c>
      <c r="B1271" s="2">
        <v>1.3819999999999999</v>
      </c>
      <c r="C1271" s="3">
        <f t="shared" si="115"/>
        <v>1.531200167614912E-2</v>
      </c>
      <c r="D1271" s="7">
        <f t="shared" si="116"/>
        <v>0.65108447599386821</v>
      </c>
      <c r="E1271" s="7">
        <f t="shared" si="118"/>
        <v>0.68536037029222652</v>
      </c>
      <c r="G1271" s="8"/>
      <c r="H1271" s="8">
        <f t="shared" si="117"/>
        <v>1.2860200880687141E-3</v>
      </c>
      <c r="I1271" s="8">
        <f t="shared" si="119"/>
        <v>4.2135516404227155E-5</v>
      </c>
      <c r="J1271" s="8">
        <f t="shared" si="120"/>
        <v>1.5472488276249443E-6</v>
      </c>
    </row>
    <row r="1272" spans="1:10" x14ac:dyDescent="0.25">
      <c r="A1272" s="1">
        <v>34726</v>
      </c>
      <c r="B1272" s="2">
        <v>1.391</v>
      </c>
      <c r="C1272" s="3">
        <f t="shared" si="115"/>
        <v>6.4911875958276813E-3</v>
      </c>
      <c r="D1272" s="7">
        <f t="shared" si="116"/>
        <v>0.65320542099332513</v>
      </c>
      <c r="E1272" s="7">
        <f t="shared" si="118"/>
        <v>0.6584583024338404</v>
      </c>
      <c r="G1272" s="8"/>
      <c r="H1272" s="8">
        <f t="shared" si="117"/>
        <v>1.1870426722629839E-3</v>
      </c>
      <c r="I1272" s="8">
        <f t="shared" si="119"/>
        <v>8.8167223837397305E-5</v>
      </c>
      <c r="J1272" s="8">
        <f t="shared" si="120"/>
        <v>1.2075272511525341E-6</v>
      </c>
    </row>
    <row r="1273" spans="1:10" x14ac:dyDescent="0.25">
      <c r="A1273" s="1">
        <v>34729</v>
      </c>
      <c r="B1273" s="2">
        <v>1.3779999999999999</v>
      </c>
      <c r="C1273" s="3">
        <f t="shared" si="115"/>
        <v>-9.3897403498391426E-3</v>
      </c>
      <c r="D1273" s="7">
        <f t="shared" si="116"/>
        <v>0.63799760466094546</v>
      </c>
      <c r="E1273" s="7">
        <f t="shared" si="118"/>
        <v>0.63374308001896007</v>
      </c>
      <c r="G1273" s="8"/>
      <c r="H1273" s="8">
        <f t="shared" si="117"/>
        <v>1.0996038096424861E-3</v>
      </c>
      <c r="I1273" s="8">
        <f t="shared" si="119"/>
        <v>3.0870483328261563E-4</v>
      </c>
      <c r="J1273" s="8">
        <f t="shared" si="120"/>
        <v>6.2552119080709098E-7</v>
      </c>
    </row>
    <row r="1274" spans="1:10" x14ac:dyDescent="0.25">
      <c r="A1274" s="1">
        <v>34730</v>
      </c>
      <c r="B1274" s="2">
        <v>1.3540000000000001</v>
      </c>
      <c r="C1274" s="3">
        <f t="shared" si="115"/>
        <v>-1.7569998101383381E-2</v>
      </c>
      <c r="D1274" s="7">
        <f t="shared" si="116"/>
        <v>0.63861994587492377</v>
      </c>
      <c r="E1274" s="7">
        <f t="shared" si="118"/>
        <v>0.61534062672378498</v>
      </c>
      <c r="G1274" s="8"/>
      <c r="H1274" s="8">
        <f t="shared" si="117"/>
        <v>1.0366710113533758E-3</v>
      </c>
      <c r="I1274" s="8">
        <f t="shared" si="119"/>
        <v>6.8856765313202325E-4</v>
      </c>
      <c r="J1274" s="8">
        <f t="shared" si="120"/>
        <v>1.2117594800498328E-7</v>
      </c>
    </row>
    <row r="1275" spans="1:10" x14ac:dyDescent="0.25">
      <c r="A1275" s="1">
        <v>34731</v>
      </c>
      <c r="B1275" s="2">
        <v>1.39</v>
      </c>
      <c r="C1275" s="3">
        <f t="shared" si="115"/>
        <v>2.6240572652517002E-2</v>
      </c>
      <c r="D1275" s="7">
        <f t="shared" si="116"/>
        <v>0.65708123810852515</v>
      </c>
      <c r="E1275" s="7">
        <f t="shared" si="118"/>
        <v>0.60706426644947087</v>
      </c>
      <c r="G1275" s="8"/>
      <c r="H1275" s="8">
        <f t="shared" si="117"/>
        <v>1.0089720016422563E-3</v>
      </c>
      <c r="I1275" s="8">
        <f t="shared" si="119"/>
        <v>1.0151298250502207E-3</v>
      </c>
      <c r="J1275" s="8">
        <f t="shared" si="120"/>
        <v>3.7918789123673462E-11</v>
      </c>
    </row>
    <row r="1276" spans="1:10" x14ac:dyDescent="0.25">
      <c r="A1276" s="1">
        <v>34732</v>
      </c>
      <c r="B1276" s="2">
        <v>1.4350000000000001</v>
      </c>
      <c r="C1276" s="3">
        <f t="shared" si="115"/>
        <v>3.1861102068984064E-2</v>
      </c>
      <c r="D1276" s="7">
        <f t="shared" si="116"/>
        <v>0.66368954059010588</v>
      </c>
      <c r="E1276" s="7">
        <f t="shared" si="118"/>
        <v>0.6072116524052088</v>
      </c>
      <c r="G1276" s="8"/>
      <c r="H1276" s="8">
        <f t="shared" si="117"/>
        <v>1.0094619871777251E-3</v>
      </c>
      <c r="I1276" s="8">
        <f t="shared" si="119"/>
        <v>1.0386232075058008E-3</v>
      </c>
      <c r="J1276" s="8">
        <f t="shared" si="120"/>
        <v>8.5037677102257246E-10</v>
      </c>
    </row>
    <row r="1277" spans="1:10" x14ac:dyDescent="0.25">
      <c r="A1277" s="1">
        <v>34733</v>
      </c>
      <c r="B1277" s="2">
        <v>1.482</v>
      </c>
      <c r="C1277" s="3">
        <f t="shared" si="115"/>
        <v>3.2227677662310709E-2</v>
      </c>
      <c r="D1277" s="7">
        <f t="shared" si="116"/>
        <v>0.66276498649817961</v>
      </c>
      <c r="E1277" s="7">
        <f t="shared" si="118"/>
        <v>0.60790913359275967</v>
      </c>
      <c r="G1277" s="8"/>
      <c r="H1277" s="8">
        <f t="shared" si="117"/>
        <v>1.0117823811238871E-3</v>
      </c>
      <c r="I1277" s="8">
        <f t="shared" si="119"/>
        <v>1.3756936335834345E-3</v>
      </c>
      <c r="J1277" s="8">
        <f t="shared" si="120"/>
        <v>1.3243139966667641E-7</v>
      </c>
    </row>
    <row r="1278" spans="1:10" x14ac:dyDescent="0.25">
      <c r="A1278" s="1">
        <v>34736</v>
      </c>
      <c r="B1278" s="2">
        <v>1.538</v>
      </c>
      <c r="C1278" s="3">
        <f t="shared" si="115"/>
        <v>3.7090344209557216E-2</v>
      </c>
      <c r="D1278" s="7">
        <f t="shared" si="116"/>
        <v>0.66604157087128157</v>
      </c>
      <c r="E1278" s="7">
        <f t="shared" si="118"/>
        <v>0.61654684248750391</v>
      </c>
      <c r="G1278" s="8"/>
      <c r="H1278" s="8">
        <f t="shared" si="117"/>
        <v>1.040739244302015E-3</v>
      </c>
      <c r="I1278" s="8">
        <f t="shared" si="119"/>
        <v>6.2602943603819964E-3</v>
      </c>
      <c r="J1278" s="8">
        <f t="shared" si="120"/>
        <v>2.7243755609796707E-5</v>
      </c>
    </row>
    <row r="1279" spans="1:10" x14ac:dyDescent="0.25">
      <c r="A1279" s="1">
        <v>34737</v>
      </c>
      <c r="B1279" s="2">
        <v>1.421</v>
      </c>
      <c r="C1279" s="3">
        <f t="shared" si="115"/>
        <v>-7.9122021968488623E-2</v>
      </c>
      <c r="D1279" s="7">
        <f t="shared" si="116"/>
        <v>0.73558760266555689</v>
      </c>
      <c r="E1279" s="7">
        <f t="shared" si="118"/>
        <v>0.7292653628816208</v>
      </c>
      <c r="G1279" s="8"/>
      <c r="H1279" s="8">
        <f t="shared" si="117"/>
        <v>1.4560656249113268E-3</v>
      </c>
      <c r="I1279" s="8">
        <f t="shared" si="119"/>
        <v>1.4142941998192073E-4</v>
      </c>
      <c r="J1279" s="8">
        <f t="shared" si="120"/>
        <v>1.7282683513111911E-6</v>
      </c>
    </row>
    <row r="1280" spans="1:10" x14ac:dyDescent="0.25">
      <c r="A1280" s="1">
        <v>34738</v>
      </c>
      <c r="B1280" s="2">
        <v>1.4379999999999999</v>
      </c>
      <c r="C1280" s="3">
        <f t="shared" si="115"/>
        <v>1.1892410183891268E-2</v>
      </c>
      <c r="D1280" s="7">
        <f t="shared" si="116"/>
        <v>0.73631924139457106</v>
      </c>
      <c r="E1280" s="7">
        <f t="shared" si="118"/>
        <v>0.70258108865734936</v>
      </c>
      <c r="G1280" s="8"/>
      <c r="H1280" s="8">
        <f t="shared" si="117"/>
        <v>1.3514584151648082E-3</v>
      </c>
      <c r="I1280" s="8">
        <f t="shared" si="119"/>
        <v>1.2146266621235315E-3</v>
      </c>
      <c r="J1280" s="8">
        <f t="shared" si="120"/>
        <v>1.8722928640348936E-8</v>
      </c>
    </row>
    <row r="1281" spans="1:10" x14ac:dyDescent="0.25">
      <c r="A1281" s="1">
        <v>34739</v>
      </c>
      <c r="B1281" s="2">
        <v>1.4890000000000001</v>
      </c>
      <c r="C1281" s="3">
        <f t="shared" si="115"/>
        <v>3.4851494403017089E-2</v>
      </c>
      <c r="D1281" s="7">
        <f t="shared" si="116"/>
        <v>0.75047608747591144</v>
      </c>
      <c r="E1281" s="7">
        <f t="shared" si="118"/>
        <v>0.6997452334090839</v>
      </c>
      <c r="G1281" s="8"/>
      <c r="H1281" s="8">
        <f t="shared" si="117"/>
        <v>1.3405705453216519E-3</v>
      </c>
      <c r="I1281" s="8">
        <f t="shared" si="119"/>
        <v>1.6492602829650167E-4</v>
      </c>
      <c r="J1281" s="8">
        <f t="shared" si="120"/>
        <v>1.3821400304112985E-6</v>
      </c>
    </row>
    <row r="1282" spans="1:10" x14ac:dyDescent="0.25">
      <c r="A1282" s="1">
        <v>34740</v>
      </c>
      <c r="B1282" s="2">
        <v>1.47</v>
      </c>
      <c r="C1282" s="3">
        <f t="shared" si="115"/>
        <v>-1.2842352911227041E-2</v>
      </c>
      <c r="D1282" s="7">
        <f t="shared" si="116"/>
        <v>0.69039283229353721</v>
      </c>
      <c r="E1282" s="7">
        <f t="shared" si="118"/>
        <v>0.67488901147231128</v>
      </c>
      <c r="G1282" s="8"/>
      <c r="H1282" s="8">
        <f t="shared" si="117"/>
        <v>1.2470230740754921E-3</v>
      </c>
      <c r="I1282" s="8">
        <f t="shared" si="119"/>
        <v>3.131370918101816E-3</v>
      </c>
      <c r="J1282" s="8">
        <f t="shared" si="120"/>
        <v>3.5507667972866551E-6</v>
      </c>
    </row>
    <row r="1283" spans="1:10" x14ac:dyDescent="0.25">
      <c r="A1283" s="1">
        <v>34743</v>
      </c>
      <c r="B1283" s="2">
        <v>1.39</v>
      </c>
      <c r="C1283" s="3">
        <f t="shared" si="115"/>
        <v>-5.5958653648044608E-2</v>
      </c>
      <c r="D1283" s="7">
        <f t="shared" si="116"/>
        <v>0.73122860352138808</v>
      </c>
      <c r="E1283" s="7">
        <f t="shared" si="118"/>
        <v>0.71431135517084021</v>
      </c>
      <c r="G1283" s="8"/>
      <c r="H1283" s="8">
        <f t="shared" si="117"/>
        <v>1.3969629353210191E-3</v>
      </c>
      <c r="I1283" s="8">
        <f t="shared" si="119"/>
        <v>2.0673113117587435E-6</v>
      </c>
      <c r="J1283" s="8">
        <f t="shared" si="120"/>
        <v>1.9457338018801837E-6</v>
      </c>
    </row>
    <row r="1284" spans="1:10" x14ac:dyDescent="0.25">
      <c r="A1284" s="1">
        <v>34744</v>
      </c>
      <c r="B1284" s="2">
        <v>1.3919999999999999</v>
      </c>
      <c r="C1284" s="3">
        <f t="shared" si="115"/>
        <v>1.4378147696274175E-3</v>
      </c>
      <c r="D1284" s="7">
        <f t="shared" si="116"/>
        <v>0.70162895780925438</v>
      </c>
      <c r="E1284" s="7">
        <f t="shared" si="118"/>
        <v>0.68534685966447739</v>
      </c>
      <c r="G1284" s="8"/>
      <c r="H1284" s="8">
        <f t="shared" si="117"/>
        <v>1.2859693854947595E-3</v>
      </c>
      <c r="I1284" s="8">
        <f t="shared" si="119"/>
        <v>1.86594724034447E-5</v>
      </c>
      <c r="J1284" s="8">
        <f t="shared" si="120"/>
        <v>1.6060744158195156E-6</v>
      </c>
    </row>
    <row r="1285" spans="1:10" x14ac:dyDescent="0.25">
      <c r="A1285" s="1">
        <v>34745</v>
      </c>
      <c r="B1285" s="2">
        <v>1.3859999999999999</v>
      </c>
      <c r="C1285" s="3">
        <f t="shared" si="115"/>
        <v>-4.3196611445163961E-3</v>
      </c>
      <c r="D1285" s="7">
        <f t="shared" si="116"/>
        <v>0.6883903688332681</v>
      </c>
      <c r="E1285" s="7">
        <f t="shared" si="118"/>
        <v>0.65792704543862268</v>
      </c>
      <c r="G1285" s="8"/>
      <c r="H1285" s="8">
        <f t="shared" si="117"/>
        <v>1.1851279866381805E-3</v>
      </c>
      <c r="I1285" s="8">
        <f t="shared" si="119"/>
        <v>8.715706670675414E-5</v>
      </c>
      <c r="J1285" s="8">
        <f t="shared" si="120"/>
        <v>1.2055401410150627E-6</v>
      </c>
    </row>
    <row r="1286" spans="1:10" x14ac:dyDescent="0.25">
      <c r="A1286" s="1">
        <v>34746</v>
      </c>
      <c r="B1286" s="2">
        <v>1.399</v>
      </c>
      <c r="C1286" s="3">
        <f t="shared" si="115"/>
        <v>9.3357949156327412E-3</v>
      </c>
      <c r="D1286" s="7">
        <f t="shared" si="116"/>
        <v>0.61734631121917938</v>
      </c>
      <c r="E1286" s="7">
        <f t="shared" si="118"/>
        <v>0.63321184544424514</v>
      </c>
      <c r="G1286" s="8"/>
      <c r="H1286" s="8">
        <f t="shared" si="117"/>
        <v>1.0977610984555964E-3</v>
      </c>
      <c r="I1286" s="8">
        <f t="shared" si="119"/>
        <v>2.0148957890910932E-4</v>
      </c>
      <c r="J1286" s="8">
        <f t="shared" si="120"/>
        <v>8.0330263675016883E-7</v>
      </c>
    </row>
    <row r="1287" spans="1:10" x14ac:dyDescent="0.25">
      <c r="A1287" s="1">
        <v>34747</v>
      </c>
      <c r="B1287" s="2">
        <v>1.419</v>
      </c>
      <c r="C1287" s="3">
        <f t="shared" si="115"/>
        <v>1.419470249456146E-2</v>
      </c>
      <c r="D1287" s="7">
        <f t="shared" si="116"/>
        <v>0.61585870400342413</v>
      </c>
      <c r="E1287" s="7">
        <f t="shared" si="118"/>
        <v>0.61229776532979474</v>
      </c>
      <c r="G1287" s="8"/>
      <c r="H1287" s="8">
        <f t="shared" si="117"/>
        <v>1.026443678105025E-3</v>
      </c>
      <c r="I1287" s="8">
        <f t="shared" si="119"/>
        <v>1.0025009614266416E-5</v>
      </c>
      <c r="J1287" s="8">
        <f t="shared" si="120"/>
        <v>1.0331069096565264E-6</v>
      </c>
    </row>
    <row r="1288" spans="1:10" x14ac:dyDescent="0.25">
      <c r="A1288" s="1">
        <v>34750</v>
      </c>
      <c r="B1288" s="2">
        <v>1.4235</v>
      </c>
      <c r="C1288" s="3">
        <f t="shared" si="115"/>
        <v>3.1662295580495133E-3</v>
      </c>
      <c r="D1288" s="7">
        <f t="shared" si="116"/>
        <v>0.58310937307300026</v>
      </c>
      <c r="E1288" s="7">
        <f t="shared" si="118"/>
        <v>0.58768017009514173</v>
      </c>
      <c r="G1288" s="8"/>
      <c r="H1288" s="8">
        <f t="shared" si="117"/>
        <v>9.4556600225340103E-4</v>
      </c>
      <c r="I1288" s="8">
        <f t="shared" si="119"/>
        <v>9.961826833014604E-6</v>
      </c>
      <c r="J1288" s="8">
        <f t="shared" si="120"/>
        <v>8.7535517306406135E-7</v>
      </c>
    </row>
    <row r="1289" spans="1:10" x14ac:dyDescent="0.25">
      <c r="A1289" s="1">
        <v>34751</v>
      </c>
      <c r="B1289" s="2">
        <v>1.4279999999999999</v>
      </c>
      <c r="C1289" s="3">
        <f t="shared" si="115"/>
        <v>3.15623618143741E-3</v>
      </c>
      <c r="D1289" s="7">
        <f t="shared" si="116"/>
        <v>0.57234215979204628</v>
      </c>
      <c r="E1289" s="7">
        <f t="shared" si="118"/>
        <v>0.56407105426857407</v>
      </c>
      <c r="G1289" s="8"/>
      <c r="H1289" s="8">
        <f t="shared" si="117"/>
        <v>8.7111883439742815E-4</v>
      </c>
      <c r="I1289" s="8">
        <f t="shared" si="119"/>
        <v>0</v>
      </c>
      <c r="J1289" s="8">
        <f t="shared" si="120"/>
        <v>7.5884802364193384E-7</v>
      </c>
    </row>
    <row r="1290" spans="1:10" x14ac:dyDescent="0.25">
      <c r="A1290" s="1">
        <v>34752</v>
      </c>
      <c r="B1290" s="2">
        <v>1.4279999999999999</v>
      </c>
      <c r="C1290" s="3">
        <f t="shared" si="115"/>
        <v>0</v>
      </c>
      <c r="D1290" s="7">
        <f t="shared" si="116"/>
        <v>0.56693181779287594</v>
      </c>
      <c r="E1290" s="7">
        <f t="shared" si="118"/>
        <v>0.54116401280240101</v>
      </c>
      <c r="G1290" s="8"/>
      <c r="H1290" s="8">
        <f t="shared" si="117"/>
        <v>8.018028439490684E-4</v>
      </c>
      <c r="I1290" s="8">
        <f t="shared" si="119"/>
        <v>4.9113526477298031E-4</v>
      </c>
      <c r="J1290" s="8">
        <f t="shared" si="120"/>
        <v>9.6514344751130967E-8</v>
      </c>
    </row>
    <row r="1291" spans="1:10" x14ac:dyDescent="0.25">
      <c r="A1291" s="1">
        <v>34753</v>
      </c>
      <c r="B1291" s="2">
        <v>1.46</v>
      </c>
      <c r="C1291" s="3">
        <f t="shared" si="115"/>
        <v>2.2161571802852349E-2</v>
      </c>
      <c r="D1291" s="7">
        <f t="shared" si="116"/>
        <v>0.54542940655177252</v>
      </c>
      <c r="E1291" s="7">
        <f t="shared" si="118"/>
        <v>0.53275645098176527</v>
      </c>
      <c r="G1291" s="8"/>
      <c r="H1291" s="8">
        <f t="shared" si="117"/>
        <v>7.7708264493548545E-4</v>
      </c>
      <c r="I1291" s="8">
        <f t="shared" si="119"/>
        <v>3.7766696697631759E-5</v>
      </c>
      <c r="J1291" s="8">
        <f t="shared" si="120"/>
        <v>5.4658807131883677E-7</v>
      </c>
    </row>
    <row r="1292" spans="1:10" x14ac:dyDescent="0.25">
      <c r="A1292" s="1">
        <v>34754</v>
      </c>
      <c r="B1292" s="2">
        <v>1.4690000000000001</v>
      </c>
      <c r="C1292" s="3">
        <f t="shared" si="115"/>
        <v>6.1454614714951845E-3</v>
      </c>
      <c r="D1292" s="7">
        <f t="shared" si="116"/>
        <v>0.54309076853472038</v>
      </c>
      <c r="E1292" s="7">
        <f t="shared" si="118"/>
        <v>0.51219372223548698</v>
      </c>
      <c r="G1292" s="8"/>
      <c r="H1292" s="8">
        <f t="shared" si="117"/>
        <v>7.182543712455665E-4</v>
      </c>
      <c r="I1292" s="8">
        <f t="shared" si="119"/>
        <v>7.2401102263795324E-4</v>
      </c>
      <c r="J1292" s="8">
        <f t="shared" si="120"/>
        <v>3.3139035253468231E-11</v>
      </c>
    </row>
    <row r="1293" spans="1:10" x14ac:dyDescent="0.25">
      <c r="A1293" s="1">
        <v>34757</v>
      </c>
      <c r="B1293" s="2">
        <v>1.43</v>
      </c>
      <c r="C1293" s="3">
        <f t="shared" si="115"/>
        <v>-2.6907452919924496E-2</v>
      </c>
      <c r="D1293" s="7">
        <f t="shared" si="116"/>
        <v>0.55675548083296678</v>
      </c>
      <c r="E1293" s="7">
        <f t="shared" si="118"/>
        <v>0.51235702092968927</v>
      </c>
      <c r="G1293" s="8"/>
      <c r="H1293" s="8">
        <f t="shared" si="117"/>
        <v>7.1871243503339097E-4</v>
      </c>
      <c r="I1293" s="8">
        <f t="shared" si="119"/>
        <v>1.3244227092345624E-3</v>
      </c>
      <c r="J1293" s="8">
        <f t="shared" si="120"/>
        <v>3.6688493627285824E-7</v>
      </c>
    </row>
    <row r="1294" spans="1:10" x14ac:dyDescent="0.25">
      <c r="A1294" s="1">
        <v>34758</v>
      </c>
      <c r="B1294" s="2">
        <v>1.4830000000000001</v>
      </c>
      <c r="C1294" s="3">
        <f t="shared" si="115"/>
        <v>3.6392618883979239E-2</v>
      </c>
      <c r="D1294" s="7">
        <f t="shared" si="116"/>
        <v>0.57317461192532515</v>
      </c>
      <c r="E1294" s="7">
        <f t="shared" si="118"/>
        <v>0.52925769733645844</v>
      </c>
      <c r="G1294" s="8"/>
      <c r="H1294" s="8">
        <f t="shared" si="117"/>
        <v>7.6690954192988429E-4</v>
      </c>
      <c r="I1294" s="8">
        <f t="shared" si="119"/>
        <v>0</v>
      </c>
      <c r="J1294" s="8">
        <f t="shared" si="120"/>
        <v>5.8815024550310493E-7</v>
      </c>
    </row>
    <row r="1295" spans="1:10" x14ac:dyDescent="0.25">
      <c r="A1295" s="1">
        <v>34759</v>
      </c>
      <c r="B1295" s="2">
        <v>1.4830000000000001</v>
      </c>
      <c r="C1295" s="3">
        <f t="shared" si="115"/>
        <v>0</v>
      </c>
      <c r="D1295" s="7">
        <f t="shared" si="116"/>
        <v>0.56602019964570316</v>
      </c>
      <c r="E1295" s="7">
        <f t="shared" si="118"/>
        <v>0.50776443345164834</v>
      </c>
      <c r="G1295" s="8"/>
      <c r="H1295" s="8">
        <f t="shared" si="117"/>
        <v>7.0588561226139204E-4</v>
      </c>
      <c r="I1295" s="8">
        <f t="shared" si="119"/>
        <v>1.8212254722665313E-6</v>
      </c>
      <c r="J1295" s="8">
        <f t="shared" si="120"/>
        <v>4.9570666074474725E-7</v>
      </c>
    </row>
    <row r="1296" spans="1:10" x14ac:dyDescent="0.25">
      <c r="A1296" s="1">
        <v>34760</v>
      </c>
      <c r="B1296" s="2">
        <v>1.4810000000000001</v>
      </c>
      <c r="C1296" s="3">
        <f t="shared" ref="C1296:C1359" si="121">LN(B1296/B1295)</f>
        <v>-1.3495278701333038E-3</v>
      </c>
      <c r="D1296" s="7">
        <f t="shared" si="116"/>
        <v>0.55815964161426956</v>
      </c>
      <c r="E1296" s="7">
        <f t="shared" si="118"/>
        <v>0.48719834026290809</v>
      </c>
      <c r="G1296" s="8"/>
      <c r="H1296" s="8">
        <f t="shared" si="117"/>
        <v>6.4986234840501683E-4</v>
      </c>
      <c r="I1296" s="8">
        <f t="shared" si="119"/>
        <v>5.0779203196431506E-4</v>
      </c>
      <c r="J1296" s="8">
        <f t="shared" si="120"/>
        <v>2.0183974813561136E-8</v>
      </c>
    </row>
    <row r="1297" spans="1:10" x14ac:dyDescent="0.25">
      <c r="A1297" s="1">
        <v>34761</v>
      </c>
      <c r="B1297" s="2">
        <v>1.448</v>
      </c>
      <c r="C1297" s="3">
        <f t="shared" si="121"/>
        <v>-2.2534241322137185E-2</v>
      </c>
      <c r="D1297" s="7">
        <f t="shared" si="116"/>
        <v>0.55290442322681699</v>
      </c>
      <c r="E1297" s="7">
        <f t="shared" si="118"/>
        <v>0.4829422096784145</v>
      </c>
      <c r="G1297" s="8"/>
      <c r="H1297" s="8">
        <f t="shared" si="117"/>
        <v>6.3855763966891082E-4</v>
      </c>
      <c r="I1297" s="8">
        <f t="shared" si="119"/>
        <v>1.3947121989584395E-4</v>
      </c>
      <c r="J1297" s="8">
        <f t="shared" si="120"/>
        <v>2.4908725440189798E-7</v>
      </c>
    </row>
    <row r="1298" spans="1:10" x14ac:dyDescent="0.25">
      <c r="A1298" s="1">
        <v>34764</v>
      </c>
      <c r="B1298" s="2">
        <v>1.431</v>
      </c>
      <c r="C1298" s="3">
        <f t="shared" si="121"/>
        <v>-1.1809793389210666E-2</v>
      </c>
      <c r="D1298" s="7">
        <f t="shared" si="116"/>
        <v>0.53692345553419929</v>
      </c>
      <c r="E1298" s="7">
        <f t="shared" si="118"/>
        <v>0.46768369134318855</v>
      </c>
      <c r="G1298" s="8"/>
      <c r="H1298" s="8">
        <f t="shared" si="117"/>
        <v>5.9884472319887976E-4</v>
      </c>
      <c r="I1298" s="8">
        <f t="shared" si="119"/>
        <v>4.8799720052248543E-7</v>
      </c>
      <c r="J1298" s="8">
        <f t="shared" si="120"/>
        <v>3.5803077154747316E-7</v>
      </c>
    </row>
    <row r="1299" spans="1:10" x14ac:dyDescent="0.25">
      <c r="A1299" s="1">
        <v>34765</v>
      </c>
      <c r="B1299" s="2">
        <v>1.4319999999999999</v>
      </c>
      <c r="C1299" s="3">
        <f t="shared" si="121"/>
        <v>6.9856796413984336E-4</v>
      </c>
      <c r="D1299" s="7">
        <f t="shared" si="116"/>
        <v>0.50970955366130488</v>
      </c>
      <c r="E1299" s="7">
        <f t="shared" si="118"/>
        <v>0.44870676492122785</v>
      </c>
      <c r="G1299" s="8"/>
      <c r="H1299" s="8">
        <f t="shared" si="117"/>
        <v>5.5123274712135255E-4</v>
      </c>
      <c r="I1299" s="8">
        <f t="shared" si="119"/>
        <v>1.3927763982554814E-4</v>
      </c>
      <c r="J1299" s="8">
        <f t="shared" si="120"/>
        <v>1.6970701042709771E-7</v>
      </c>
    </row>
    <row r="1300" spans="1:10" x14ac:dyDescent="0.25">
      <c r="A1300" s="1">
        <v>34766</v>
      </c>
      <c r="B1300" s="2">
        <v>1.4490000000000001</v>
      </c>
      <c r="C1300" s="3">
        <f t="shared" si="121"/>
        <v>1.1801594800091559E-2</v>
      </c>
      <c r="D1300" s="7">
        <f t="shared" si="116"/>
        <v>0.39002870522902294</v>
      </c>
      <c r="E1300" s="7">
        <f t="shared" si="118"/>
        <v>0.43516083161308999</v>
      </c>
      <c r="G1300" s="8"/>
      <c r="H1300" s="8">
        <f t="shared" si="117"/>
        <v>5.1845297568842185E-4</v>
      </c>
      <c r="I1300" s="8">
        <f t="shared" si="119"/>
        <v>2.3451011813502223E-5</v>
      </c>
      <c r="J1300" s="8">
        <f t="shared" si="120"/>
        <v>2.4502694424002727E-7</v>
      </c>
    </row>
    <row r="1301" spans="1:10" x14ac:dyDescent="0.25">
      <c r="A1301" s="1">
        <v>34767</v>
      </c>
      <c r="B1301" s="2">
        <v>1.4419999999999999</v>
      </c>
      <c r="C1301" s="3">
        <f t="shared" si="121"/>
        <v>-4.8426244757881261E-3</v>
      </c>
      <c r="D1301" s="7">
        <f t="shared" si="116"/>
        <v>0.38767540088963848</v>
      </c>
      <c r="E1301" s="7">
        <f t="shared" si="118"/>
        <v>0.41830433270522077</v>
      </c>
      <c r="G1301" s="8"/>
      <c r="H1301" s="8">
        <f t="shared" si="117"/>
        <v>4.7906506436676261E-4</v>
      </c>
      <c r="I1301" s="8">
        <f t="shared" si="119"/>
        <v>2.0903616910186642E-4</v>
      </c>
      <c r="J1301" s="8">
        <f t="shared" si="120"/>
        <v>7.2915604277980274E-8</v>
      </c>
    </row>
    <row r="1302" spans="1:10" x14ac:dyDescent="0.25">
      <c r="A1302" s="1">
        <v>34768</v>
      </c>
      <c r="B1302" s="2">
        <v>1.4630000000000001</v>
      </c>
      <c r="C1302" s="3">
        <f t="shared" si="121"/>
        <v>1.4458083175229917E-2</v>
      </c>
      <c r="D1302" s="7">
        <f t="shared" si="116"/>
        <v>0.36285599209673636</v>
      </c>
      <c r="E1302" s="7">
        <f t="shared" si="118"/>
        <v>0.40881604658749954</v>
      </c>
      <c r="G1302" s="8"/>
      <c r="H1302" s="8">
        <f t="shared" si="117"/>
        <v>4.5757853510590716E-4</v>
      </c>
      <c r="I1302" s="8">
        <f t="shared" si="119"/>
        <v>2.3003268381100096E-5</v>
      </c>
      <c r="J1302" s="8">
        <f t="shared" si="120"/>
        <v>1.8885566244893718E-7</v>
      </c>
    </row>
    <row r="1303" spans="1:10" x14ac:dyDescent="0.25">
      <c r="A1303" s="1">
        <v>34771</v>
      </c>
      <c r="B1303" s="2">
        <v>1.456</v>
      </c>
      <c r="C1303" s="3">
        <f t="shared" si="121"/>
        <v>-4.7961722634930551E-3</v>
      </c>
      <c r="D1303" s="7">
        <f t="shared" si="116"/>
        <v>0.35953140178917115</v>
      </c>
      <c r="E1303" s="7">
        <f t="shared" si="118"/>
        <v>0.3930652998419164</v>
      </c>
      <c r="G1303" s="8"/>
      <c r="H1303" s="8">
        <f t="shared" si="117"/>
        <v>4.2299884993789367E-4</v>
      </c>
      <c r="I1303" s="8">
        <f t="shared" si="119"/>
        <v>9.1574392750507139E-5</v>
      </c>
      <c r="J1303" s="8">
        <f t="shared" si="120"/>
        <v>1.0984217082195383E-7</v>
      </c>
    </row>
    <row r="1304" spans="1:10" x14ac:dyDescent="0.25">
      <c r="A1304" s="1">
        <v>34772</v>
      </c>
      <c r="B1304" s="2">
        <v>1.47</v>
      </c>
      <c r="C1304" s="3">
        <f t="shared" si="121"/>
        <v>9.5694510161506725E-3</v>
      </c>
      <c r="D1304" s="7">
        <f t="shared" si="116"/>
        <v>0.26665522213678627</v>
      </c>
      <c r="E1304" s="7">
        <f t="shared" si="118"/>
        <v>0.38061530714218972</v>
      </c>
      <c r="G1304" s="8"/>
      <c r="H1304" s="8">
        <f t="shared" si="117"/>
        <v>3.9662700076918114E-4</v>
      </c>
      <c r="I1304" s="8">
        <f t="shared" si="119"/>
        <v>5.8538489140135181E-4</v>
      </c>
      <c r="J1304" s="8">
        <f t="shared" si="120"/>
        <v>3.5629541275906502E-8</v>
      </c>
    </row>
    <row r="1305" spans="1:10" x14ac:dyDescent="0.25">
      <c r="A1305" s="1">
        <v>34773</v>
      </c>
      <c r="B1305" s="2">
        <v>1.506</v>
      </c>
      <c r="C1305" s="3">
        <f t="shared" si="121"/>
        <v>2.4194728587056971E-2</v>
      </c>
      <c r="D1305" s="7">
        <f t="shared" si="116"/>
        <v>0.28123404802781682</v>
      </c>
      <c r="E1305" s="7">
        <f t="shared" si="118"/>
        <v>0.38775502063153167</v>
      </c>
      <c r="G1305" s="8"/>
      <c r="H1305" s="8">
        <f t="shared" si="117"/>
        <v>4.1164669685136084E-4</v>
      </c>
      <c r="I1305" s="8">
        <f t="shared" si="119"/>
        <v>5.3244778602909541E-3</v>
      </c>
      <c r="J1305" s="8">
        <f t="shared" si="120"/>
        <v>2.4135910040463222E-5</v>
      </c>
    </row>
    <row r="1306" spans="1:10" x14ac:dyDescent="0.25">
      <c r="A1306" s="1">
        <v>34774</v>
      </c>
      <c r="B1306" s="2">
        <v>1.62</v>
      </c>
      <c r="C1306" s="3">
        <f t="shared" si="121"/>
        <v>7.2969019866591017E-2</v>
      </c>
      <c r="D1306" s="7">
        <f t="shared" si="116"/>
        <v>0.40026709350105955</v>
      </c>
      <c r="E1306" s="7">
        <f t="shared" si="118"/>
        <v>0.54142172010799949</v>
      </c>
      <c r="G1306" s="8"/>
      <c r="H1306" s="8">
        <f t="shared" si="117"/>
        <v>8.0256667763095124E-4</v>
      </c>
      <c r="I1306" s="8">
        <f t="shared" si="119"/>
        <v>1.1493152060188922E-3</v>
      </c>
      <c r="J1306" s="8">
        <f t="shared" si="120"/>
        <v>1.202345419392027E-7</v>
      </c>
    </row>
    <row r="1307" spans="1:10" x14ac:dyDescent="0.25">
      <c r="A1307" s="1">
        <v>34775</v>
      </c>
      <c r="B1307" s="2">
        <v>1.5660000000000001</v>
      </c>
      <c r="C1307" s="3">
        <f t="shared" si="121"/>
        <v>-3.3901551675681339E-2</v>
      </c>
      <c r="D1307" s="7">
        <f t="shared" si="116"/>
        <v>0.4355657086152257</v>
      </c>
      <c r="E1307" s="7">
        <f t="shared" si="118"/>
        <v>0.55064976741598026</v>
      </c>
      <c r="G1307" s="8"/>
      <c r="H1307" s="8">
        <f t="shared" si="117"/>
        <v>8.301578818761757E-4</v>
      </c>
      <c r="I1307" s="8">
        <f t="shared" si="119"/>
        <v>7.7520612351190423E-4</v>
      </c>
      <c r="J1307" s="8">
        <f t="shared" si="120"/>
        <v>3.0196957473252793E-9</v>
      </c>
    </row>
    <row r="1308" spans="1:10" x14ac:dyDescent="0.25">
      <c r="A1308" s="1">
        <v>34778</v>
      </c>
      <c r="B1308" s="2">
        <v>1.5229999999999999</v>
      </c>
      <c r="C1308" s="3">
        <f t="shared" si="121"/>
        <v>-2.7842523655586687E-2</v>
      </c>
      <c r="D1308" s="7">
        <f t="shared" si="116"/>
        <v>0.45486606581847866</v>
      </c>
      <c r="E1308" s="7">
        <f t="shared" si="118"/>
        <v>0.54919767117869223</v>
      </c>
      <c r="G1308" s="8"/>
      <c r="H1308" s="8">
        <f t="shared" si="117"/>
        <v>8.257853032939055E-4</v>
      </c>
      <c r="I1308" s="8">
        <f t="shared" si="119"/>
        <v>4.3396989001517722E-5</v>
      </c>
      <c r="J1308" s="8">
        <f t="shared" si="120"/>
        <v>6.1213147434128415E-7</v>
      </c>
    </row>
    <row r="1309" spans="1:10" x14ac:dyDescent="0.25">
      <c r="A1309" s="1">
        <v>34779</v>
      </c>
      <c r="B1309" s="2">
        <v>1.5129999999999999</v>
      </c>
      <c r="C1309" s="3">
        <f t="shared" si="121"/>
        <v>-6.5876391068058456E-3</v>
      </c>
      <c r="D1309" s="7">
        <f t="shared" si="116"/>
        <v>0.45676007909137795</v>
      </c>
      <c r="E1309" s="7">
        <f t="shared" si="118"/>
        <v>0.52809016856493785</v>
      </c>
      <c r="G1309" s="8"/>
      <c r="H1309" s="8">
        <f t="shared" si="117"/>
        <v>7.6352970878834907E-4</v>
      </c>
      <c r="I1309" s="8">
        <f t="shared" si="119"/>
        <v>5.2300672856174621E-4</v>
      </c>
      <c r="J1309" s="8">
        <f t="shared" si="120"/>
        <v>5.7851304017086789E-8</v>
      </c>
    </row>
    <row r="1310" spans="1:10" x14ac:dyDescent="0.25">
      <c r="A1310" s="1">
        <v>34780</v>
      </c>
      <c r="B1310" s="2">
        <v>1.548</v>
      </c>
      <c r="C1310" s="3">
        <f t="shared" si="121"/>
        <v>2.2869340361316638E-2</v>
      </c>
      <c r="D1310" s="7">
        <f t="shared" si="116"/>
        <v>0.46429585726087863</v>
      </c>
      <c r="E1310" s="7">
        <f t="shared" si="118"/>
        <v>0.52142958604943668</v>
      </c>
      <c r="G1310" s="8"/>
      <c r="H1310" s="8">
        <f t="shared" si="117"/>
        <v>7.4439100125307832E-4</v>
      </c>
      <c r="I1310" s="8">
        <f t="shared" si="119"/>
        <v>1.336526145892208E-4</v>
      </c>
      <c r="J1310" s="8">
        <f t="shared" si="120"/>
        <v>3.7300137694477153E-7</v>
      </c>
    </row>
    <row r="1311" spans="1:10" x14ac:dyDescent="0.25">
      <c r="A1311" s="1">
        <v>34781</v>
      </c>
      <c r="B1311" s="2">
        <v>1.5660000000000001</v>
      </c>
      <c r="C1311" s="3">
        <f t="shared" si="121"/>
        <v>1.1560822401076006E-2</v>
      </c>
      <c r="D1311" s="7">
        <f t="shared" si="116"/>
        <v>0.46505137964390952</v>
      </c>
      <c r="E1311" s="7">
        <f t="shared" si="118"/>
        <v>0.50412169753495384</v>
      </c>
      <c r="G1311" s="8"/>
      <c r="H1311" s="8">
        <f t="shared" si="117"/>
        <v>6.957938013019123E-4</v>
      </c>
      <c r="I1311" s="8">
        <f t="shared" si="119"/>
        <v>0</v>
      </c>
      <c r="J1311" s="8">
        <f t="shared" si="120"/>
        <v>4.8412901393016505E-7</v>
      </c>
    </row>
    <row r="1312" spans="1:10" x14ac:dyDescent="0.25">
      <c r="A1312" s="1">
        <v>34782</v>
      </c>
      <c r="B1312" s="2">
        <v>1.5660000000000001</v>
      </c>
      <c r="C1312" s="3">
        <f t="shared" si="121"/>
        <v>0</v>
      </c>
      <c r="D1312" s="7">
        <f t="shared" si="116"/>
        <v>0.45872879766049263</v>
      </c>
      <c r="E1312" s="7">
        <f t="shared" si="118"/>
        <v>0.48364921176912273</v>
      </c>
      <c r="G1312" s="8"/>
      <c r="H1312" s="8">
        <f t="shared" si="117"/>
        <v>6.4042863804214577E-4</v>
      </c>
      <c r="I1312" s="8">
        <f t="shared" si="119"/>
        <v>3.1904581704788474E-3</v>
      </c>
      <c r="J1312" s="8">
        <f t="shared" si="120"/>
        <v>6.5026506162993432E-6</v>
      </c>
    </row>
    <row r="1313" spans="1:10" x14ac:dyDescent="0.25">
      <c r="A1313" s="1">
        <v>34785</v>
      </c>
      <c r="B1313" s="2">
        <v>1.657</v>
      </c>
      <c r="C1313" s="3">
        <f t="shared" si="121"/>
        <v>5.6484140875814402E-2</v>
      </c>
      <c r="D1313" s="7">
        <f t="shared" si="116"/>
        <v>0.50957631896905964</v>
      </c>
      <c r="E1313" s="7">
        <f t="shared" si="118"/>
        <v>0.55500365782235084</v>
      </c>
      <c r="G1313" s="8"/>
      <c r="H1313" s="8">
        <f t="shared" si="117"/>
        <v>8.4333760491769774E-4</v>
      </c>
      <c r="I1313" s="8">
        <f t="shared" si="119"/>
        <v>1.7864819423747338E-4</v>
      </c>
      <c r="J1313" s="8">
        <f t="shared" si="120"/>
        <v>4.4181201267042404E-7</v>
      </c>
    </row>
    <row r="1314" spans="1:10" x14ac:dyDescent="0.25">
      <c r="A1314" s="1">
        <v>34786</v>
      </c>
      <c r="B1314" s="2">
        <v>1.635</v>
      </c>
      <c r="C1314" s="3">
        <f t="shared" si="121"/>
        <v>-1.3365934095209111E-2</v>
      </c>
      <c r="D1314" s="7">
        <f t="shared" si="116"/>
        <v>0.49670162650848237</v>
      </c>
      <c r="E1314" s="7">
        <f t="shared" si="118"/>
        <v>0.53731827934516307</v>
      </c>
      <c r="G1314" s="8"/>
      <c r="H1314" s="8">
        <f t="shared" si="117"/>
        <v>7.9044745603955291E-4</v>
      </c>
      <c r="I1314" s="8">
        <f t="shared" si="119"/>
        <v>2.1234921274413077E-4</v>
      </c>
      <c r="J1314" s="8">
        <f t="shared" si="120"/>
        <v>3.3419757890125318E-7</v>
      </c>
    </row>
    <row r="1315" spans="1:10" x14ac:dyDescent="0.25">
      <c r="A1315" s="1">
        <v>34787</v>
      </c>
      <c r="B1315" s="2">
        <v>1.659</v>
      </c>
      <c r="C1315" s="3">
        <f t="shared" si="121"/>
        <v>1.4572206859090725E-2</v>
      </c>
      <c r="D1315" s="7">
        <f t="shared" ref="D1315:D1378" si="122">STDEV(C1295:C1315)*SQRT(365.25)</f>
        <v>0.48070111099110352</v>
      </c>
      <c r="E1315" s="7">
        <f t="shared" si="118"/>
        <v>0.52144936400247921</v>
      </c>
      <c r="G1315" s="8"/>
      <c r="H1315" s="8">
        <f t="shared" si="117"/>
        <v>7.4444747219326503E-4</v>
      </c>
      <c r="I1315" s="8">
        <f t="shared" si="119"/>
        <v>2.8012021835192077E-4</v>
      </c>
      <c r="J1315" s="8">
        <f t="shared" si="120"/>
        <v>2.1559979865984415E-7</v>
      </c>
    </row>
    <row r="1316" spans="1:10" x14ac:dyDescent="0.25">
      <c r="A1316" s="1">
        <v>34788</v>
      </c>
      <c r="B1316" s="2">
        <v>1.6870000000000001</v>
      </c>
      <c r="C1316" s="3">
        <f t="shared" si="121"/>
        <v>1.6736792355523826E-2</v>
      </c>
      <c r="D1316" s="7">
        <f t="shared" si="122"/>
        <v>0.48237020546525405</v>
      </c>
      <c r="E1316" s="7">
        <f t="shared" si="118"/>
        <v>0.50834487863770395</v>
      </c>
      <c r="G1316" s="8"/>
      <c r="H1316" s="8">
        <f t="shared" ref="H1316:H1379" si="123">(E1316^2)/365.25</f>
        <v>7.0750038504361929E-4</v>
      </c>
      <c r="I1316" s="8">
        <f t="shared" si="119"/>
        <v>1.4071647670333206E-6</v>
      </c>
      <c r="J1316" s="8">
        <f t="shared" si="120"/>
        <v>4.9856763572055938E-7</v>
      </c>
    </row>
    <row r="1317" spans="1:10" x14ac:dyDescent="0.25">
      <c r="A1317" s="1">
        <v>34789</v>
      </c>
      <c r="B1317" s="2">
        <v>1.6850000000000001</v>
      </c>
      <c r="C1317" s="3">
        <f t="shared" si="121"/>
        <v>-1.1862397595061973E-3</v>
      </c>
      <c r="D1317" s="7">
        <f t="shared" si="122"/>
        <v>0.48232439942475791</v>
      </c>
      <c r="E1317" s="7">
        <f t="shared" ref="E1317:E1380" si="124">SQRT(alpha*(E1316/SQRT(365.25))^2+(1-alpha)*C1317^2)*SQRT(365.25)</f>
        <v>0.48774281515658158</v>
      </c>
      <c r="G1317" s="8"/>
      <c r="H1317" s="8">
        <f t="shared" si="123"/>
        <v>6.5131568442674149E-4</v>
      </c>
      <c r="I1317" s="8">
        <f t="shared" ref="I1317:I1380" si="125">C1318^2</f>
        <v>5.6487474667432128E-6</v>
      </c>
      <c r="J1317" s="8">
        <f t="shared" ref="J1317:J1380" si="126">(H1317-I1317)^2</f>
        <v>4.1688579348330631E-7</v>
      </c>
    </row>
    <row r="1318" spans="1:10" x14ac:dyDescent="0.25">
      <c r="A1318" s="1">
        <v>34792</v>
      </c>
      <c r="B1318" s="2">
        <v>1.681</v>
      </c>
      <c r="C1318" s="3">
        <f t="shared" si="121"/>
        <v>-2.3767093778464402E-3</v>
      </c>
      <c r="D1318" s="7">
        <f t="shared" si="122"/>
        <v>0.46753469373778761</v>
      </c>
      <c r="E1318" s="7">
        <f t="shared" si="124"/>
        <v>0.46811086764971288</v>
      </c>
      <c r="G1318" s="8"/>
      <c r="H1318" s="8">
        <f t="shared" si="123"/>
        <v>5.9993917703426969E-4</v>
      </c>
      <c r="I1318" s="8">
        <f t="shared" si="125"/>
        <v>5.934763777320591E-5</v>
      </c>
      <c r="J1318" s="8">
        <f t="shared" si="126"/>
        <v>2.922392123206462E-7</v>
      </c>
    </row>
    <row r="1319" spans="1:10" x14ac:dyDescent="0.25">
      <c r="A1319" s="1">
        <v>34793</v>
      </c>
      <c r="B1319" s="2">
        <v>1.694</v>
      </c>
      <c r="C1319" s="3">
        <f t="shared" si="121"/>
        <v>7.7037418033839835E-3</v>
      </c>
      <c r="D1319" s="7">
        <f t="shared" si="122"/>
        <v>0.46014162280187937</v>
      </c>
      <c r="E1319" s="7">
        <f t="shared" si="124"/>
        <v>0.45101703098633672</v>
      </c>
      <c r="G1319" s="8"/>
      <c r="H1319" s="8">
        <f t="shared" si="123"/>
        <v>5.5692364747359402E-4</v>
      </c>
      <c r="I1319" s="8">
        <f t="shared" si="125"/>
        <v>5.7101879823873072E-4</v>
      </c>
      <c r="J1319" s="8">
        <f t="shared" si="126"/>
        <v>1.9867327509193358E-10</v>
      </c>
    </row>
    <row r="1320" spans="1:10" x14ac:dyDescent="0.25">
      <c r="A1320" s="1">
        <v>34794</v>
      </c>
      <c r="B1320" s="2">
        <v>1.6539999999999999</v>
      </c>
      <c r="C1320" s="3">
        <f t="shared" si="121"/>
        <v>-2.3895999628363127E-2</v>
      </c>
      <c r="D1320" s="7">
        <f t="shared" si="122"/>
        <v>0.47837316450233697</v>
      </c>
      <c r="E1320" s="7">
        <f t="shared" si="124"/>
        <v>0.45147094600739845</v>
      </c>
      <c r="G1320" s="8"/>
      <c r="H1320" s="8">
        <f t="shared" si="123"/>
        <v>5.5804521584891249E-4</v>
      </c>
      <c r="I1320" s="8">
        <f t="shared" si="125"/>
        <v>1.197352078124094E-4</v>
      </c>
      <c r="J1320" s="8">
        <f t="shared" si="126"/>
        <v>1.9211566314495939E-7</v>
      </c>
    </row>
    <row r="1321" spans="1:10" x14ac:dyDescent="0.25">
      <c r="A1321" s="1">
        <v>34795</v>
      </c>
      <c r="B1321" s="2">
        <v>1.6359999999999999</v>
      </c>
      <c r="C1321" s="3">
        <f t="shared" si="121"/>
        <v>-1.0942358420944244E-2</v>
      </c>
      <c r="D1321" s="7">
        <f t="shared" si="122"/>
        <v>0.4834619397666361</v>
      </c>
      <c r="E1321" s="7">
        <f t="shared" si="124"/>
        <v>0.43713526606967468</v>
      </c>
      <c r="G1321" s="8"/>
      <c r="H1321" s="8">
        <f t="shared" si="123"/>
        <v>5.2316835274963806E-4</v>
      </c>
      <c r="I1321" s="8">
        <f t="shared" si="125"/>
        <v>6.3647680587636306E-5</v>
      </c>
      <c r="J1321" s="8">
        <f t="shared" si="126"/>
        <v>2.1115924814421791E-7</v>
      </c>
    </row>
    <row r="1322" spans="1:10" x14ac:dyDescent="0.25">
      <c r="A1322" s="1">
        <v>34796</v>
      </c>
      <c r="B1322" s="2">
        <v>1.623</v>
      </c>
      <c r="C1322" s="3">
        <f t="shared" si="121"/>
        <v>-7.97794964810109E-3</v>
      </c>
      <c r="D1322" s="7">
        <f t="shared" si="122"/>
        <v>0.48489473681245926</v>
      </c>
      <c r="E1322" s="7">
        <f t="shared" si="124"/>
        <v>0.42158274729084227</v>
      </c>
      <c r="G1322" s="8"/>
      <c r="H1322" s="8">
        <f t="shared" si="123"/>
        <v>4.8660373117945016E-4</v>
      </c>
      <c r="I1322" s="8">
        <f t="shared" si="125"/>
        <v>2.6080374371360935E-4</v>
      </c>
      <c r="J1322" s="8">
        <f t="shared" si="126"/>
        <v>5.0985634339573867E-8</v>
      </c>
    </row>
    <row r="1323" spans="1:10" x14ac:dyDescent="0.25">
      <c r="A1323" s="1">
        <v>34799</v>
      </c>
      <c r="B1323" s="2">
        <v>1.597</v>
      </c>
      <c r="C1323" s="3">
        <f t="shared" si="121"/>
        <v>-1.6149419299578836E-2</v>
      </c>
      <c r="D1323" s="7">
        <f t="shared" si="122"/>
        <v>0.49147575884619832</v>
      </c>
      <c r="E1323" s="7">
        <f t="shared" si="124"/>
        <v>0.41372635878227976</v>
      </c>
      <c r="G1323" s="8"/>
      <c r="H1323" s="8">
        <f t="shared" si="123"/>
        <v>4.6863655017452066E-4</v>
      </c>
      <c r="I1323" s="8">
        <f t="shared" si="125"/>
        <v>2.6080374371360859E-4</v>
      </c>
      <c r="J1323" s="8">
        <f t="shared" si="126"/>
        <v>4.3194475441418937E-8</v>
      </c>
    </row>
    <row r="1324" spans="1:10" x14ac:dyDescent="0.25">
      <c r="A1324" s="1">
        <v>34800</v>
      </c>
      <c r="B1324" s="2">
        <v>1.623</v>
      </c>
      <c r="C1324" s="3">
        <f t="shared" si="121"/>
        <v>1.6149419299578811E-2</v>
      </c>
      <c r="D1324" s="7">
        <f t="shared" si="122"/>
        <v>0.49225709696351722</v>
      </c>
      <c r="E1324" s="7">
        <f t="shared" si="124"/>
        <v>0.40636089164582251</v>
      </c>
      <c r="G1324" s="8"/>
      <c r="H1324" s="8">
        <f t="shared" si="123"/>
        <v>4.5209903972399153E-4</v>
      </c>
      <c r="I1324" s="8">
        <f t="shared" si="125"/>
        <v>1.5204018929003185E-6</v>
      </c>
      <c r="J1324" s="8">
        <f t="shared" si="126"/>
        <v>2.0302110886972165E-7</v>
      </c>
    </row>
    <row r="1325" spans="1:10" x14ac:dyDescent="0.25">
      <c r="A1325" s="1">
        <v>34801</v>
      </c>
      <c r="B1325" s="2">
        <v>1.621</v>
      </c>
      <c r="C1325" s="3">
        <f t="shared" si="121"/>
        <v>-1.233045778915089E-3</v>
      </c>
      <c r="D1325" s="7">
        <f t="shared" si="122"/>
        <v>0.49255567040844417</v>
      </c>
      <c r="E1325" s="7">
        <f t="shared" si="124"/>
        <v>0.38991516007010651</v>
      </c>
      <c r="G1325" s="8"/>
      <c r="H1325" s="8">
        <f t="shared" si="123"/>
        <v>4.1624594675563801E-4</v>
      </c>
      <c r="I1325" s="8">
        <f t="shared" si="125"/>
        <v>1.5241582899350752E-6</v>
      </c>
      <c r="J1325" s="8">
        <f t="shared" si="126"/>
        <v>1.7199416182819126E-7</v>
      </c>
    </row>
    <row r="1326" spans="1:10" x14ac:dyDescent="0.25">
      <c r="A1326" s="1">
        <v>34802</v>
      </c>
      <c r="B1326" s="2">
        <v>1.619</v>
      </c>
      <c r="C1326" s="3">
        <f t="shared" si="121"/>
        <v>-1.2345680580409795E-3</v>
      </c>
      <c r="D1326" s="7">
        <f t="shared" si="122"/>
        <v>0.48550047222571485</v>
      </c>
      <c r="E1326" s="7">
        <f t="shared" si="124"/>
        <v>0.37413982868128309</v>
      </c>
      <c r="G1326" s="8"/>
      <c r="H1326" s="8">
        <f t="shared" si="123"/>
        <v>3.8324602712021868E-4</v>
      </c>
      <c r="I1326" s="8">
        <f t="shared" si="125"/>
        <v>1.2909535831337254E-4</v>
      </c>
      <c r="J1326" s="8">
        <f t="shared" si="126"/>
        <v>6.4592562454967192E-8</v>
      </c>
    </row>
    <row r="1327" spans="1:10" x14ac:dyDescent="0.25">
      <c r="A1327" s="1">
        <v>34803</v>
      </c>
      <c r="B1327" s="2">
        <v>1.6375</v>
      </c>
      <c r="C1327" s="3">
        <f t="shared" si="121"/>
        <v>1.1362013831771749E-2</v>
      </c>
      <c r="D1327" s="7">
        <f t="shared" si="122"/>
        <v>0.38115875842567842</v>
      </c>
      <c r="E1327" s="7">
        <f t="shared" si="124"/>
        <v>0.36413477129301886</v>
      </c>
      <c r="G1327" s="8"/>
      <c r="H1327" s="8">
        <f t="shared" si="123"/>
        <v>3.63022947747075E-4</v>
      </c>
      <c r="I1327" s="8">
        <f t="shared" si="125"/>
        <v>1.2621101168252044E-4</v>
      </c>
      <c r="J1327" s="8">
        <f t="shared" si="126"/>
        <v>5.6079893062642678E-8</v>
      </c>
    </row>
    <row r="1328" spans="1:10" x14ac:dyDescent="0.25">
      <c r="A1328" s="1">
        <v>34806</v>
      </c>
      <c r="B1328" s="2">
        <v>1.6559999999999999</v>
      </c>
      <c r="C1328" s="3">
        <f t="shared" si="121"/>
        <v>1.1234367435798085E-2</v>
      </c>
      <c r="D1328" s="7">
        <f t="shared" si="122"/>
        <v>0.35211132575987902</v>
      </c>
      <c r="E1328" s="7">
        <f t="shared" si="124"/>
        <v>0.35455828048048355</v>
      </c>
      <c r="G1328" s="8"/>
      <c r="H1328" s="8">
        <f t="shared" si="123"/>
        <v>3.4417953253190211E-4</v>
      </c>
      <c r="I1328" s="8">
        <f t="shared" si="125"/>
        <v>1.9025573544638981E-4</v>
      </c>
      <c r="J1328" s="8">
        <f t="shared" si="126"/>
        <v>2.3692535309221964E-8</v>
      </c>
    </row>
    <row r="1329" spans="1:10" x14ac:dyDescent="0.25">
      <c r="A1329" s="1">
        <v>34807</v>
      </c>
      <c r="B1329" s="2">
        <v>1.679</v>
      </c>
      <c r="C1329" s="3">
        <f t="shared" si="121"/>
        <v>1.3793322132335988E-2</v>
      </c>
      <c r="D1329" s="7">
        <f t="shared" si="122"/>
        <v>0.32824608273422035</v>
      </c>
      <c r="E1329" s="7">
        <f t="shared" si="124"/>
        <v>0.3481925143838509</v>
      </c>
      <c r="G1329" s="8"/>
      <c r="H1329" s="8">
        <f t="shared" si="123"/>
        <v>3.3193162785201429E-4</v>
      </c>
      <c r="I1329" s="8">
        <f t="shared" si="125"/>
        <v>5.0087352302182245E-4</v>
      </c>
      <c r="J1329" s="8">
        <f t="shared" si="126"/>
        <v>2.8541363943566451E-8</v>
      </c>
    </row>
    <row r="1330" spans="1:10" x14ac:dyDescent="0.25">
      <c r="A1330" s="1">
        <v>34808</v>
      </c>
      <c r="B1330" s="2">
        <v>1.7170000000000001</v>
      </c>
      <c r="C1330" s="3">
        <f t="shared" si="121"/>
        <v>2.238020381993476E-2</v>
      </c>
      <c r="D1330" s="7">
        <f t="shared" si="122"/>
        <v>0.33235103258751486</v>
      </c>
      <c r="E1330" s="7">
        <f t="shared" si="124"/>
        <v>0.35517326910014663</v>
      </c>
      <c r="G1330" s="8"/>
      <c r="H1330" s="8">
        <f t="shared" si="123"/>
        <v>3.453745409535528E-4</v>
      </c>
      <c r="I1330" s="8">
        <f t="shared" si="125"/>
        <v>1.8187180990885963E-4</v>
      </c>
      <c r="J1330" s="8">
        <f t="shared" si="126"/>
        <v>2.6733143059073273E-8</v>
      </c>
    </row>
    <row r="1331" spans="1:10" x14ac:dyDescent="0.25">
      <c r="A1331" s="1">
        <v>34809</v>
      </c>
      <c r="B1331" s="2">
        <v>1.694</v>
      </c>
      <c r="C1331" s="3">
        <f t="shared" si="121"/>
        <v>-1.3485985685475854E-2</v>
      </c>
      <c r="D1331" s="7">
        <f t="shared" si="122"/>
        <v>0.33328021306476741</v>
      </c>
      <c r="E1331" s="7">
        <f t="shared" si="124"/>
        <v>0.3484194420745112</v>
      </c>
      <c r="G1331" s="8"/>
      <c r="H1331" s="8">
        <f t="shared" si="123"/>
        <v>3.3236442878990737E-4</v>
      </c>
      <c r="I1331" s="8">
        <f t="shared" si="125"/>
        <v>1.7087931650352418E-4</v>
      </c>
      <c r="J1331" s="8">
        <f t="shared" si="126"/>
        <v>2.6077441490145787E-8</v>
      </c>
    </row>
    <row r="1332" spans="1:10" x14ac:dyDescent="0.25">
      <c r="A1332" s="1">
        <v>34810</v>
      </c>
      <c r="B1332" s="2">
        <v>1.6719999999999999</v>
      </c>
      <c r="C1332" s="3">
        <f t="shared" si="121"/>
        <v>-1.3072081567352775E-2</v>
      </c>
      <c r="D1332" s="7">
        <f t="shared" si="122"/>
        <v>0.33924816814702125</v>
      </c>
      <c r="E1332" s="7">
        <f t="shared" si="124"/>
        <v>0.34161791959216731</v>
      </c>
      <c r="G1332" s="8"/>
      <c r="H1332" s="8">
        <f t="shared" si="123"/>
        <v>3.1951486101705812E-4</v>
      </c>
      <c r="I1332" s="8">
        <f t="shared" si="125"/>
        <v>5.8688476721704031E-4</v>
      </c>
      <c r="J1332" s="8">
        <f t="shared" si="126"/>
        <v>7.1486666741387269E-8</v>
      </c>
    </row>
    <row r="1333" spans="1:10" x14ac:dyDescent="0.25">
      <c r="A1333" s="1">
        <v>34813</v>
      </c>
      <c r="B1333" s="2">
        <v>1.7130000000000001</v>
      </c>
      <c r="C1333" s="3">
        <f t="shared" si="121"/>
        <v>2.4225704679473006E-2</v>
      </c>
      <c r="D1333" s="7">
        <f t="shared" si="122"/>
        <v>0.35005317366963601</v>
      </c>
      <c r="E1333" s="7">
        <f t="shared" si="124"/>
        <v>0.35280799107387539</v>
      </c>
      <c r="G1333" s="8"/>
      <c r="H1333" s="8">
        <f t="shared" si="123"/>
        <v>3.407898112678542E-4</v>
      </c>
      <c r="I1333" s="8">
        <f t="shared" si="125"/>
        <v>2.7161200695093198E-4</v>
      </c>
      <c r="J1333" s="8">
        <f t="shared" si="126"/>
        <v>4.7855686101103826E-9</v>
      </c>
    </row>
    <row r="1334" spans="1:10" x14ac:dyDescent="0.25">
      <c r="A1334" s="1">
        <v>34814</v>
      </c>
      <c r="B1334" s="2">
        <v>1.6850000000000001</v>
      </c>
      <c r="C1334" s="3">
        <f t="shared" si="121"/>
        <v>-1.6480655537657839E-2</v>
      </c>
      <c r="D1334" s="7">
        <f t="shared" si="122"/>
        <v>0.27565958477345953</v>
      </c>
      <c r="E1334" s="7">
        <f t="shared" si="124"/>
        <v>0.34994704903967577</v>
      </c>
      <c r="G1334" s="8"/>
      <c r="H1334" s="8">
        <f t="shared" si="123"/>
        <v>3.3528524882019779E-4</v>
      </c>
      <c r="I1334" s="8">
        <f t="shared" si="125"/>
        <v>1.0282487018590873E-4</v>
      </c>
      <c r="J1334" s="8">
        <f t="shared" si="126"/>
        <v>5.4037827634797029E-8</v>
      </c>
    </row>
    <row r="1335" spans="1:10" x14ac:dyDescent="0.25">
      <c r="A1335" s="1">
        <v>34815</v>
      </c>
      <c r="B1335" s="2">
        <v>1.6679999999999999</v>
      </c>
      <c r="C1335" s="3">
        <f t="shared" si="121"/>
        <v>-1.0140259867770092E-2</v>
      </c>
      <c r="D1335" s="7">
        <f t="shared" si="122"/>
        <v>0.27294765548583666</v>
      </c>
      <c r="E1335" s="7">
        <f t="shared" si="124"/>
        <v>0.34015709713365805</v>
      </c>
      <c r="G1335" s="8"/>
      <c r="H1335" s="8">
        <f t="shared" si="123"/>
        <v>3.1678809234879363E-4</v>
      </c>
      <c r="I1335" s="8">
        <f t="shared" si="125"/>
        <v>9.2903165872267258E-5</v>
      </c>
      <c r="J1335" s="8">
        <f t="shared" si="126"/>
        <v>5.0124460303399619E-8</v>
      </c>
    </row>
    <row r="1336" spans="1:10" x14ac:dyDescent="0.25">
      <c r="A1336" s="1">
        <v>34816</v>
      </c>
      <c r="B1336" s="2">
        <v>1.6519999999999999</v>
      </c>
      <c r="C1336" s="3">
        <f t="shared" si="121"/>
        <v>-9.6386288377687448E-3</v>
      </c>
      <c r="D1336" s="7">
        <f t="shared" si="122"/>
        <v>0.26953801152251938</v>
      </c>
      <c r="E1336" s="7">
        <f t="shared" si="124"/>
        <v>0.33045422683142345</v>
      </c>
      <c r="G1336" s="8"/>
      <c r="H1336" s="8">
        <f t="shared" si="123"/>
        <v>2.9897329508762183E-4</v>
      </c>
      <c r="I1336" s="8">
        <f t="shared" si="125"/>
        <v>3.6421482507509E-5</v>
      </c>
      <c r="J1336" s="8">
        <f t="shared" si="126"/>
        <v>6.8933454289102686E-8</v>
      </c>
    </row>
    <row r="1337" spans="1:10" x14ac:dyDescent="0.25">
      <c r="A1337" s="1">
        <v>34817</v>
      </c>
      <c r="B1337" s="2">
        <v>1.6619999999999999</v>
      </c>
      <c r="C1337" s="3">
        <f t="shared" si="121"/>
        <v>6.0350213344700782E-3</v>
      </c>
      <c r="D1337" s="7">
        <f t="shared" si="122"/>
        <v>0.26081006355136666</v>
      </c>
      <c r="E1337" s="7">
        <f t="shared" si="124"/>
        <v>0.31869946749336248</v>
      </c>
      <c r="G1337" s="8"/>
      <c r="H1337" s="8">
        <f t="shared" si="123"/>
        <v>2.7808172643546285E-4</v>
      </c>
      <c r="I1337" s="8">
        <f t="shared" si="125"/>
        <v>3.865566668656304E-4</v>
      </c>
      <c r="J1337" s="8">
        <f t="shared" si="126"/>
        <v>1.1766812701328399E-8</v>
      </c>
    </row>
    <row r="1338" spans="1:10" x14ac:dyDescent="0.25">
      <c r="A1338" s="1">
        <v>34820</v>
      </c>
      <c r="B1338" s="2">
        <v>1.6950000000000001</v>
      </c>
      <c r="C1338" s="3">
        <f t="shared" si="121"/>
        <v>1.9661044399157192E-2</v>
      </c>
      <c r="D1338" s="7">
        <f t="shared" si="122"/>
        <v>0.27426097731239618</v>
      </c>
      <c r="E1338" s="7">
        <f t="shared" si="124"/>
        <v>0.32360778724605466</v>
      </c>
      <c r="G1338" s="8"/>
      <c r="H1338" s="8">
        <f t="shared" si="123"/>
        <v>2.8671321003774888E-4</v>
      </c>
      <c r="I1338" s="8">
        <f t="shared" si="125"/>
        <v>2.9781085132588465E-4</v>
      </c>
      <c r="J1338" s="8">
        <f t="shared" si="126"/>
        <v>1.2315764216013582E-10</v>
      </c>
    </row>
    <row r="1339" spans="1:10" x14ac:dyDescent="0.25">
      <c r="A1339" s="1">
        <v>34821</v>
      </c>
      <c r="B1339" s="2">
        <v>1.6659999999999999</v>
      </c>
      <c r="C1339" s="3">
        <f t="shared" si="121"/>
        <v>-1.7257197087762677E-2</v>
      </c>
      <c r="D1339" s="7">
        <f t="shared" si="122"/>
        <v>0.28375213649646386</v>
      </c>
      <c r="E1339" s="7">
        <f t="shared" si="124"/>
        <v>0.32410574668083647</v>
      </c>
      <c r="G1339" s="8"/>
      <c r="H1339" s="8">
        <f t="shared" si="123"/>
        <v>2.8759626292003431E-4</v>
      </c>
      <c r="I1339" s="8">
        <f t="shared" si="125"/>
        <v>0</v>
      </c>
      <c r="J1339" s="8">
        <f t="shared" si="126"/>
        <v>8.27116104455695E-8</v>
      </c>
    </row>
    <row r="1340" spans="1:10" x14ac:dyDescent="0.25">
      <c r="A1340" s="1">
        <v>34822</v>
      </c>
      <c r="B1340" s="2">
        <v>1.6659999999999999</v>
      </c>
      <c r="C1340" s="3">
        <f t="shared" si="121"/>
        <v>0</v>
      </c>
      <c r="D1340" s="7">
        <f t="shared" si="122"/>
        <v>0.28153104271124429</v>
      </c>
      <c r="E1340" s="7">
        <f t="shared" si="124"/>
        <v>0.31094374568387007</v>
      </c>
      <c r="G1340" s="8"/>
      <c r="H1340" s="8">
        <f t="shared" si="123"/>
        <v>2.6471187674172555E-4</v>
      </c>
      <c r="I1340" s="8">
        <f t="shared" si="125"/>
        <v>6.1367245899183689E-5</v>
      </c>
      <c r="J1340" s="8">
        <f t="shared" si="126"/>
        <v>4.1349038892489626E-8</v>
      </c>
    </row>
    <row r="1341" spans="1:10" x14ac:dyDescent="0.25">
      <c r="A1341" s="1">
        <v>34823</v>
      </c>
      <c r="B1341" s="2">
        <v>1.653</v>
      </c>
      <c r="C1341" s="3">
        <f t="shared" si="121"/>
        <v>-7.8337249057637767E-3</v>
      </c>
      <c r="D1341" s="7">
        <f t="shared" si="122"/>
        <v>0.26494051615948555</v>
      </c>
      <c r="E1341" s="7">
        <f t="shared" si="124"/>
        <v>0.30129077131827386</v>
      </c>
      <c r="G1341" s="8"/>
      <c r="H1341" s="8">
        <f t="shared" si="123"/>
        <v>2.4853149591118519E-4</v>
      </c>
      <c r="I1341" s="8">
        <f t="shared" si="125"/>
        <v>1.465682867755038E-6</v>
      </c>
      <c r="J1341" s="8">
        <f t="shared" si="126"/>
        <v>6.1041515974811175E-8</v>
      </c>
    </row>
    <row r="1342" spans="1:10" x14ac:dyDescent="0.25">
      <c r="A1342" s="1">
        <v>34824</v>
      </c>
      <c r="B1342" s="2">
        <v>1.651</v>
      </c>
      <c r="C1342" s="3">
        <f t="shared" si="121"/>
        <v>-1.2106539008961388E-3</v>
      </c>
      <c r="D1342" s="7">
        <f t="shared" si="122"/>
        <v>0.26069418106659242</v>
      </c>
      <c r="E1342" s="7">
        <f t="shared" si="124"/>
        <v>0.28912896613669004</v>
      </c>
      <c r="G1342" s="8"/>
      <c r="H1342" s="8">
        <f t="shared" si="123"/>
        <v>2.2887216717117388E-4</v>
      </c>
      <c r="I1342" s="8">
        <f t="shared" si="125"/>
        <v>2.9554851935315928E-5</v>
      </c>
      <c r="J1342" s="8">
        <f t="shared" si="126"/>
        <v>3.9727392152830368E-8</v>
      </c>
    </row>
    <row r="1343" spans="1:10" x14ac:dyDescent="0.25">
      <c r="A1343" s="1">
        <v>34827</v>
      </c>
      <c r="B1343" s="2">
        <v>1.66</v>
      </c>
      <c r="C1343" s="3">
        <f t="shared" si="121"/>
        <v>5.4364374304608646E-3</v>
      </c>
      <c r="D1343" s="7">
        <f t="shared" si="122"/>
        <v>0.2587844716053026</v>
      </c>
      <c r="E1343" s="7">
        <f t="shared" si="124"/>
        <v>0.27893139371688386</v>
      </c>
      <c r="G1343" s="8"/>
      <c r="H1343" s="8">
        <f t="shared" si="123"/>
        <v>2.1301224476616914E-4</v>
      </c>
      <c r="I1343" s="8">
        <f t="shared" si="125"/>
        <v>1.580363783064431E-4</v>
      </c>
      <c r="J1343" s="8">
        <f t="shared" si="126"/>
        <v>3.0223458929976303E-9</v>
      </c>
    </row>
    <row r="1344" spans="1:10" x14ac:dyDescent="0.25">
      <c r="A1344" s="1">
        <v>34828</v>
      </c>
      <c r="B1344" s="2">
        <v>1.681</v>
      </c>
      <c r="C1344" s="3">
        <f t="shared" si="121"/>
        <v>1.2571252058026802E-2</v>
      </c>
      <c r="D1344" s="7">
        <f t="shared" si="122"/>
        <v>0.2514940335355455</v>
      </c>
      <c r="E1344" s="7">
        <f t="shared" si="124"/>
        <v>0.27605241786790036</v>
      </c>
      <c r="G1344" s="8"/>
      <c r="H1344" s="8">
        <f t="shared" si="123"/>
        <v>2.0863774787327548E-4</v>
      </c>
      <c r="I1344" s="8">
        <f t="shared" si="125"/>
        <v>3.1906761352940015E-6</v>
      </c>
      <c r="J1344" s="8">
        <f t="shared" si="126"/>
        <v>4.2208499285711307E-8</v>
      </c>
    </row>
    <row r="1345" spans="1:10" x14ac:dyDescent="0.25">
      <c r="A1345" s="1">
        <v>34829</v>
      </c>
      <c r="B1345" s="2">
        <v>1.6779999999999999</v>
      </c>
      <c r="C1345" s="3">
        <f t="shared" si="121"/>
        <v>-1.7862463814642148E-3</v>
      </c>
      <c r="D1345" s="7">
        <f t="shared" si="122"/>
        <v>0.24467114008535487</v>
      </c>
      <c r="E1345" s="7">
        <f t="shared" si="124"/>
        <v>0.26501688484860203</v>
      </c>
      <c r="G1345" s="8"/>
      <c r="H1345" s="8">
        <f t="shared" si="123"/>
        <v>1.9229007325080683E-4</v>
      </c>
      <c r="I1345" s="8">
        <f t="shared" si="125"/>
        <v>2.6313521647439728E-4</v>
      </c>
      <c r="J1345" s="8">
        <f t="shared" si="126"/>
        <v>5.019034318371044E-9</v>
      </c>
    </row>
    <row r="1346" spans="1:10" x14ac:dyDescent="0.25">
      <c r="A1346" s="1">
        <v>34830</v>
      </c>
      <c r="B1346" s="2">
        <v>1.651</v>
      </c>
      <c r="C1346" s="3">
        <f t="shared" si="121"/>
        <v>-1.622144310702341E-2</v>
      </c>
      <c r="D1346" s="7">
        <f t="shared" si="122"/>
        <v>0.25556824454898214</v>
      </c>
      <c r="E1346" s="7">
        <f t="shared" si="124"/>
        <v>0.26887348178656473</v>
      </c>
      <c r="G1346" s="8"/>
      <c r="H1346" s="8">
        <f t="shared" si="123"/>
        <v>1.979273078933064E-4</v>
      </c>
      <c r="I1346" s="8">
        <f t="shared" si="125"/>
        <v>4.4096658539612564E-5</v>
      </c>
      <c r="J1346" s="8">
        <f t="shared" si="126"/>
        <v>2.3663868680579108E-8</v>
      </c>
    </row>
    <row r="1347" spans="1:10" x14ac:dyDescent="0.25">
      <c r="A1347" s="1">
        <v>34831</v>
      </c>
      <c r="B1347" s="2">
        <v>1.6619999999999999</v>
      </c>
      <c r="C1347" s="3">
        <f t="shared" si="121"/>
        <v>6.6405314952654631E-3</v>
      </c>
      <c r="D1347" s="7">
        <f t="shared" si="122"/>
        <v>0.25649073998023053</v>
      </c>
      <c r="E1347" s="7">
        <f t="shared" si="124"/>
        <v>0.26042678282477288</v>
      </c>
      <c r="G1347" s="8"/>
      <c r="H1347" s="8">
        <f t="shared" si="123"/>
        <v>1.8568681509229684E-4</v>
      </c>
      <c r="I1347" s="8">
        <f t="shared" si="125"/>
        <v>1.6079869086126758E-3</v>
      </c>
      <c r="J1347" s="8">
        <f t="shared" si="126"/>
        <v>2.0229375560280787E-6</v>
      </c>
    </row>
    <row r="1348" spans="1:10" x14ac:dyDescent="0.25">
      <c r="A1348" s="1">
        <v>34834</v>
      </c>
      <c r="B1348" s="2">
        <v>1.73</v>
      </c>
      <c r="C1348" s="3">
        <f t="shared" si="121"/>
        <v>4.0099712076431121E-2</v>
      </c>
      <c r="D1348" s="7">
        <f t="shared" si="122"/>
        <v>0.30127620254748622</v>
      </c>
      <c r="E1348" s="7">
        <f t="shared" si="124"/>
        <v>0.33039214585556653</v>
      </c>
      <c r="G1348" s="8"/>
      <c r="H1348" s="8">
        <f t="shared" si="123"/>
        <v>2.9886097205488284E-4</v>
      </c>
      <c r="I1348" s="8">
        <f t="shared" si="125"/>
        <v>5.6894233032418707E-5</v>
      </c>
      <c r="J1348" s="8">
        <f t="shared" si="126"/>
        <v>5.8547902793165269E-8</v>
      </c>
    </row>
    <row r="1349" spans="1:10" x14ac:dyDescent="0.25">
      <c r="A1349" s="1">
        <v>34835</v>
      </c>
      <c r="B1349" s="2">
        <v>1.7170000000000001</v>
      </c>
      <c r="C1349" s="3">
        <f t="shared" si="121"/>
        <v>-7.5428265943490117E-3</v>
      </c>
      <c r="D1349" s="7">
        <f t="shared" si="122"/>
        <v>0.30164459486622103</v>
      </c>
      <c r="E1349" s="7">
        <f t="shared" si="124"/>
        <v>0.31957252164781808</v>
      </c>
      <c r="G1349" s="8"/>
      <c r="H1349" s="8">
        <f t="shared" si="123"/>
        <v>2.7960738286747478E-4</v>
      </c>
      <c r="I1349" s="8">
        <f t="shared" si="125"/>
        <v>1.6630271723605319E-4</v>
      </c>
      <c r="J1349" s="8">
        <f t="shared" si="126"/>
        <v>1.2837947253848249E-8</v>
      </c>
    </row>
    <row r="1350" spans="1:10" x14ac:dyDescent="0.25">
      <c r="A1350" s="1">
        <v>34836</v>
      </c>
      <c r="B1350" s="2">
        <v>1.6950000000000001</v>
      </c>
      <c r="C1350" s="3">
        <f t="shared" si="121"/>
        <v>-1.2895841082924882E-2</v>
      </c>
      <c r="D1350" s="7">
        <f t="shared" si="122"/>
        <v>0.3026743151420882</v>
      </c>
      <c r="E1350" s="7">
        <f t="shared" si="124"/>
        <v>0.31437808292648844</v>
      </c>
      <c r="G1350" s="8"/>
      <c r="H1350" s="8">
        <f t="shared" si="123"/>
        <v>2.705915921274033E-4</v>
      </c>
      <c r="I1350" s="8">
        <f t="shared" si="125"/>
        <v>7.7980706065117623E-4</v>
      </c>
      <c r="J1350" s="8">
        <f t="shared" si="126"/>
        <v>2.5930039338388554E-7</v>
      </c>
    </row>
    <row r="1351" spans="1:10" x14ac:dyDescent="0.25">
      <c r="A1351" s="1">
        <v>34837</v>
      </c>
      <c r="B1351" s="2">
        <v>1.7430000000000001</v>
      </c>
      <c r="C1351" s="3">
        <f t="shared" si="121"/>
        <v>2.7925025705470286E-2</v>
      </c>
      <c r="D1351" s="7">
        <f t="shared" si="122"/>
        <v>0.31078539233822094</v>
      </c>
      <c r="E1351" s="7">
        <f t="shared" si="124"/>
        <v>0.33709509971047058</v>
      </c>
      <c r="G1351" s="8"/>
      <c r="H1351" s="8">
        <f t="shared" si="123"/>
        <v>3.1111048938757595E-4</v>
      </c>
      <c r="I1351" s="8">
        <f t="shared" si="125"/>
        <v>1.3181468173894014E-6</v>
      </c>
      <c r="J1351" s="8">
        <f t="shared" si="126"/>
        <v>9.5971295515123819E-8</v>
      </c>
    </row>
    <row r="1352" spans="1:10" x14ac:dyDescent="0.25">
      <c r="A1352" s="1">
        <v>34838</v>
      </c>
      <c r="B1352" s="2">
        <v>1.7410000000000001</v>
      </c>
      <c r="C1352" s="3">
        <f t="shared" si="121"/>
        <v>-1.1481057518318604E-3</v>
      </c>
      <c r="D1352" s="7">
        <f t="shared" si="122"/>
        <v>0.30468886782912852</v>
      </c>
      <c r="E1352" s="7">
        <f t="shared" si="124"/>
        <v>0.32346482173647123</v>
      </c>
      <c r="G1352" s="8"/>
      <c r="H1352" s="8">
        <f t="shared" si="123"/>
        <v>2.8645993402055337E-4</v>
      </c>
      <c r="I1352" s="8">
        <f t="shared" si="125"/>
        <v>4.7837337108509127E-5</v>
      </c>
      <c r="J1352" s="8">
        <f t="shared" si="126"/>
        <v>5.694074375704794E-8</v>
      </c>
    </row>
    <row r="1353" spans="1:10" x14ac:dyDescent="0.25">
      <c r="A1353" s="1">
        <v>34841</v>
      </c>
      <c r="B1353" s="2">
        <v>1.7290000000000001</v>
      </c>
      <c r="C1353" s="3">
        <f t="shared" si="121"/>
        <v>-6.9164540848984987E-3</v>
      </c>
      <c r="D1353" s="7">
        <f t="shared" si="122"/>
        <v>0.30043684384452612</v>
      </c>
      <c r="E1353" s="7">
        <f t="shared" si="124"/>
        <v>0.31256088935307735</v>
      </c>
      <c r="G1353" s="8"/>
      <c r="H1353" s="8">
        <f t="shared" si="123"/>
        <v>2.6747244230851928E-4</v>
      </c>
      <c r="I1353" s="8">
        <f t="shared" si="125"/>
        <v>2.5807145360531001E-4</v>
      </c>
      <c r="J1353" s="8">
        <f t="shared" si="126"/>
        <v>8.8378588597868267E-11</v>
      </c>
    </row>
    <row r="1354" spans="1:10" x14ac:dyDescent="0.25">
      <c r="A1354" s="1">
        <v>34842</v>
      </c>
      <c r="B1354" s="2">
        <v>1.7569999999999999</v>
      </c>
      <c r="C1354" s="3">
        <f t="shared" si="121"/>
        <v>1.6064602503806622E-2</v>
      </c>
      <c r="D1354" s="7">
        <f t="shared" si="122"/>
        <v>0.29099013751056452</v>
      </c>
      <c r="E1354" s="7">
        <f t="shared" si="124"/>
        <v>0.31212350914650977</v>
      </c>
      <c r="G1354" s="8"/>
      <c r="H1354" s="8">
        <f t="shared" si="123"/>
        <v>2.6672439414628714E-4</v>
      </c>
      <c r="I1354" s="8">
        <f t="shared" si="125"/>
        <v>8.8322110509486598E-4</v>
      </c>
      <c r="J1354" s="8">
        <f t="shared" si="126"/>
        <v>3.8006819461041562E-7</v>
      </c>
    </row>
    <row r="1355" spans="1:10" x14ac:dyDescent="0.25">
      <c r="A1355" s="1">
        <v>34843</v>
      </c>
      <c r="B1355" s="2">
        <v>1.81</v>
      </c>
      <c r="C1355" s="3">
        <f t="shared" si="121"/>
        <v>2.9719036072774398E-2</v>
      </c>
      <c r="D1355" s="7">
        <f t="shared" si="122"/>
        <v>0.30323370296485885</v>
      </c>
      <c r="E1355" s="7">
        <f t="shared" si="124"/>
        <v>0.33961532454015997</v>
      </c>
      <c r="G1355" s="8"/>
      <c r="H1355" s="8">
        <f t="shared" si="123"/>
        <v>3.1577979099936532E-4</v>
      </c>
      <c r="I1355" s="8">
        <f t="shared" si="125"/>
        <v>3.8128116980445806E-4</v>
      </c>
      <c r="J1355" s="8">
        <f t="shared" si="126"/>
        <v>4.2904306253682528E-9</v>
      </c>
    </row>
    <row r="1356" spans="1:10" x14ac:dyDescent="0.25">
      <c r="A1356" s="1">
        <v>34844</v>
      </c>
      <c r="B1356" s="2">
        <v>1.7749999999999999</v>
      </c>
      <c r="C1356" s="3">
        <f t="shared" si="121"/>
        <v>-1.9526422350355378E-2</v>
      </c>
      <c r="D1356" s="7">
        <f t="shared" si="122"/>
        <v>0.31325329168722238</v>
      </c>
      <c r="E1356" s="7">
        <f t="shared" si="124"/>
        <v>0.34240657223818799</v>
      </c>
      <c r="G1356" s="8"/>
      <c r="H1356" s="8">
        <f t="shared" si="123"/>
        <v>3.2099181577523736E-4</v>
      </c>
      <c r="I1356" s="8">
        <f t="shared" si="125"/>
        <v>1.1465048481237496E-5</v>
      </c>
      <c r="J1356" s="8">
        <f t="shared" si="126"/>
        <v>9.5806819671473958E-8</v>
      </c>
    </row>
    <row r="1357" spans="1:10" x14ac:dyDescent="0.25">
      <c r="A1357" s="1">
        <v>34845</v>
      </c>
      <c r="B1357" s="2">
        <v>1.7689999999999999</v>
      </c>
      <c r="C1357" s="3">
        <f t="shared" si="121"/>
        <v>-3.386007749730868E-3</v>
      </c>
      <c r="D1357" s="7">
        <f t="shared" si="122"/>
        <v>0.3097260110396719</v>
      </c>
      <c r="E1357" s="7">
        <f t="shared" si="124"/>
        <v>0.32900815169483177</v>
      </c>
      <c r="G1357" s="8"/>
      <c r="H1357" s="8">
        <f t="shared" si="123"/>
        <v>2.9636239255756175E-4</v>
      </c>
      <c r="I1357" s="8">
        <f t="shared" si="125"/>
        <v>2.1082540642963372E-4</v>
      </c>
      <c r="J1357" s="8">
        <f t="shared" si="126"/>
        <v>7.3165759958493524E-9</v>
      </c>
    </row>
    <row r="1358" spans="1:10" x14ac:dyDescent="0.25">
      <c r="A1358" s="1">
        <v>34848</v>
      </c>
      <c r="B1358" s="2">
        <v>1.7435</v>
      </c>
      <c r="C1358" s="3">
        <f t="shared" si="121"/>
        <v>-1.4519828044079369E-2</v>
      </c>
      <c r="D1358" s="7">
        <f t="shared" si="122"/>
        <v>0.31811031310727877</v>
      </c>
      <c r="E1358" s="7">
        <f t="shared" si="124"/>
        <v>0.32520819359859715</v>
      </c>
      <c r="G1358" s="8"/>
      <c r="H1358" s="8">
        <f t="shared" si="123"/>
        <v>2.8955611001687241E-4</v>
      </c>
      <c r="I1358" s="8">
        <f t="shared" si="125"/>
        <v>2.1708378898101244E-4</v>
      </c>
      <c r="J1358" s="8">
        <f t="shared" si="126"/>
        <v>5.2522373163247519E-9</v>
      </c>
    </row>
    <row r="1359" spans="1:10" x14ac:dyDescent="0.25">
      <c r="A1359" s="1">
        <v>34849</v>
      </c>
      <c r="B1359" s="2">
        <v>1.718</v>
      </c>
      <c r="C1359" s="3">
        <f t="shared" si="121"/>
        <v>-1.4733763571505158E-2</v>
      </c>
      <c r="D1359" s="7">
        <f t="shared" si="122"/>
        <v>0.31612379545443942</v>
      </c>
      <c r="E1359" s="7">
        <f t="shared" si="124"/>
        <v>0.321953533803918</v>
      </c>
      <c r="G1359" s="8"/>
      <c r="H1359" s="8">
        <f t="shared" si="123"/>
        <v>2.8378939884690093E-4</v>
      </c>
      <c r="I1359" s="8">
        <f t="shared" si="125"/>
        <v>0</v>
      </c>
      <c r="J1359" s="8">
        <f t="shared" si="126"/>
        <v>8.0536422897885413E-8</v>
      </c>
    </row>
    <row r="1360" spans="1:10" x14ac:dyDescent="0.25">
      <c r="A1360" s="1">
        <v>34850</v>
      </c>
      <c r="B1360" s="2">
        <v>1.718</v>
      </c>
      <c r="C1360" s="3">
        <f t="shared" ref="C1360:C1423" si="127">LN(B1360/B1359)</f>
        <v>0</v>
      </c>
      <c r="D1360" s="7">
        <f t="shared" si="122"/>
        <v>0.30632000750981658</v>
      </c>
      <c r="E1360" s="7">
        <f t="shared" si="124"/>
        <v>0.30887893461429927</v>
      </c>
      <c r="G1360" s="8"/>
      <c r="H1360" s="8">
        <f t="shared" si="123"/>
        <v>2.6120792949613843E-4</v>
      </c>
      <c r="I1360" s="8">
        <f t="shared" si="125"/>
        <v>9.6955331413366215E-5</v>
      </c>
      <c r="J1360" s="8">
        <f t="shared" si="126"/>
        <v>2.6978915976940702E-8</v>
      </c>
    </row>
    <row r="1361" spans="1:10" x14ac:dyDescent="0.25">
      <c r="A1361" s="1">
        <v>34851</v>
      </c>
      <c r="B1361" s="2">
        <v>1.7350000000000001</v>
      </c>
      <c r="C1361" s="3">
        <f t="shared" si="127"/>
        <v>9.8465898367590295E-3</v>
      </c>
      <c r="D1361" s="7">
        <f t="shared" si="122"/>
        <v>0.30820756611698413</v>
      </c>
      <c r="E1361" s="7">
        <f t="shared" si="124"/>
        <v>0.30105225311114991</v>
      </c>
      <c r="G1361" s="8"/>
      <c r="H1361" s="8">
        <f t="shared" si="123"/>
        <v>2.4813814949568755E-4</v>
      </c>
      <c r="I1361" s="8">
        <f t="shared" si="125"/>
        <v>7.5421731510378698E-4</v>
      </c>
      <c r="J1361" s="8">
        <f t="shared" si="126"/>
        <v>2.5611612186259019E-7</v>
      </c>
    </row>
    <row r="1362" spans="1:10" x14ac:dyDescent="0.25">
      <c r="A1362" s="1">
        <v>34852</v>
      </c>
      <c r="B1362" s="2">
        <v>1.6879999999999999</v>
      </c>
      <c r="C1362" s="3">
        <f t="shared" si="127"/>
        <v>-2.7463017225057174E-2</v>
      </c>
      <c r="D1362" s="7">
        <f t="shared" si="122"/>
        <v>0.32969000647455038</v>
      </c>
      <c r="E1362" s="7">
        <f t="shared" si="124"/>
        <v>0.32456252823771087</v>
      </c>
      <c r="G1362" s="8"/>
      <c r="H1362" s="8">
        <f t="shared" si="123"/>
        <v>2.8840748729926042E-4</v>
      </c>
      <c r="I1362" s="8">
        <f t="shared" si="125"/>
        <v>6.3276798883604116E-4</v>
      </c>
      <c r="J1362" s="8">
        <f t="shared" si="126"/>
        <v>1.1858415501866317E-7</v>
      </c>
    </row>
    <row r="1363" spans="1:10" x14ac:dyDescent="0.25">
      <c r="A1363" s="1">
        <v>34855</v>
      </c>
      <c r="B1363" s="2">
        <v>1.7310000000000001</v>
      </c>
      <c r="C1363" s="3">
        <f t="shared" si="127"/>
        <v>2.5154880020307017E-2</v>
      </c>
      <c r="D1363" s="7">
        <f t="shared" si="122"/>
        <v>0.34446960321779851</v>
      </c>
      <c r="E1363" s="7">
        <f t="shared" si="124"/>
        <v>0.33963085539068694</v>
      </c>
      <c r="G1363" s="8"/>
      <c r="H1363" s="8">
        <f t="shared" si="123"/>
        <v>3.1580867332897932E-4</v>
      </c>
      <c r="I1363" s="8">
        <f t="shared" si="125"/>
        <v>6.9381754742061275E-4</v>
      </c>
      <c r="J1363" s="8">
        <f t="shared" si="126"/>
        <v>1.4289070889202438E-7</v>
      </c>
    </row>
    <row r="1364" spans="1:10" x14ac:dyDescent="0.25">
      <c r="A1364" s="1">
        <v>34856</v>
      </c>
      <c r="B1364" s="2">
        <v>1.6859999999999999</v>
      </c>
      <c r="C1364" s="3">
        <f t="shared" si="127"/>
        <v>-2.6340416614408602E-2</v>
      </c>
      <c r="D1364" s="7">
        <f t="shared" si="122"/>
        <v>0.36404325721572101</v>
      </c>
      <c r="E1364" s="7">
        <f t="shared" si="124"/>
        <v>0.35543682542763227</v>
      </c>
      <c r="G1364" s="8"/>
      <c r="H1364" s="8">
        <f t="shared" si="123"/>
        <v>3.4588730149232895E-4</v>
      </c>
      <c r="I1364" s="8">
        <f t="shared" si="125"/>
        <v>1.7166467291405418E-5</v>
      </c>
      <c r="J1364" s="8">
        <f t="shared" si="126"/>
        <v>1.0805738683775105E-7</v>
      </c>
    </row>
    <row r="1365" spans="1:10" x14ac:dyDescent="0.25">
      <c r="A1365" s="1">
        <v>34857</v>
      </c>
      <c r="B1365" s="2">
        <v>1.6930000000000001</v>
      </c>
      <c r="C1365" s="3">
        <f t="shared" si="127"/>
        <v>4.1432435713345912E-3</v>
      </c>
      <c r="D1365" s="7">
        <f t="shared" si="122"/>
        <v>0.36072274580985142</v>
      </c>
      <c r="E1365" s="7">
        <f t="shared" si="124"/>
        <v>0.34173322256937166</v>
      </c>
      <c r="G1365" s="8"/>
      <c r="H1365" s="8">
        <f t="shared" si="123"/>
        <v>3.1973058290937084E-4</v>
      </c>
      <c r="I1365" s="8">
        <f t="shared" si="125"/>
        <v>5.5690482508146287E-6</v>
      </c>
      <c r="J1365" s="8">
        <f t="shared" si="126"/>
        <v>9.8697469859019225E-8</v>
      </c>
    </row>
    <row r="1366" spans="1:10" x14ac:dyDescent="0.25">
      <c r="A1366" s="1">
        <v>34858</v>
      </c>
      <c r="B1366" s="2">
        <v>1.6970000000000001</v>
      </c>
      <c r="C1366" s="3">
        <f t="shared" si="127"/>
        <v>2.3598831010909478E-3</v>
      </c>
      <c r="D1366" s="7">
        <f t="shared" si="122"/>
        <v>0.36069112696093752</v>
      </c>
      <c r="E1366" s="7">
        <f t="shared" si="124"/>
        <v>0.32810211296295183</v>
      </c>
      <c r="G1366" s="8"/>
      <c r="H1366" s="8">
        <f t="shared" si="123"/>
        <v>2.9473236558727884E-4</v>
      </c>
      <c r="I1366" s="8">
        <f t="shared" si="125"/>
        <v>1.6945096015745696E-5</v>
      </c>
      <c r="J1366" s="8">
        <f t="shared" si="126"/>
        <v>7.7165767136007636E-8</v>
      </c>
    </row>
    <row r="1367" spans="1:10" x14ac:dyDescent="0.25">
      <c r="A1367" s="1">
        <v>34859</v>
      </c>
      <c r="B1367" s="2">
        <v>1.704</v>
      </c>
      <c r="C1367" s="3">
        <f t="shared" si="127"/>
        <v>4.1164421550345751E-3</v>
      </c>
      <c r="D1367" s="7">
        <f t="shared" si="122"/>
        <v>0.35333277455228473</v>
      </c>
      <c r="E1367" s="7">
        <f t="shared" si="124"/>
        <v>0.31555911818244725</v>
      </c>
      <c r="G1367" s="8"/>
      <c r="H1367" s="8">
        <f t="shared" si="123"/>
        <v>2.7262849299954474E-4</v>
      </c>
      <c r="I1367" s="8">
        <f t="shared" si="125"/>
        <v>2.1938444381517612E-5</v>
      </c>
      <c r="J1367" s="8">
        <f t="shared" si="126"/>
        <v>6.2845500476108794E-8</v>
      </c>
    </row>
    <row r="1368" spans="1:10" x14ac:dyDescent="0.25">
      <c r="A1368" s="1">
        <v>34862</v>
      </c>
      <c r="B1368" s="2">
        <v>1.712</v>
      </c>
      <c r="C1368" s="3">
        <f t="shared" si="127"/>
        <v>4.6838493124264375E-3</v>
      </c>
      <c r="D1368" s="7">
        <f t="shared" si="122"/>
        <v>0.35290733685006614</v>
      </c>
      <c r="E1368" s="7">
        <f t="shared" si="124"/>
        <v>0.30379541582719899</v>
      </c>
      <c r="G1368" s="8"/>
      <c r="H1368" s="8">
        <f t="shared" si="123"/>
        <v>2.5268077940484803E-4</v>
      </c>
      <c r="I1368" s="8">
        <f t="shared" si="125"/>
        <v>5.4717740813925407E-6</v>
      </c>
      <c r="J1368" s="8">
        <f t="shared" si="126"/>
        <v>6.1112292313012263E-8</v>
      </c>
    </row>
    <row r="1369" spans="1:10" x14ac:dyDescent="0.25">
      <c r="A1369" s="1">
        <v>34863</v>
      </c>
      <c r="B1369" s="2">
        <v>1.708</v>
      </c>
      <c r="C1369" s="3">
        <f t="shared" si="127"/>
        <v>-2.3391823531722662E-3</v>
      </c>
      <c r="D1369" s="7">
        <f t="shared" si="122"/>
        <v>0.30967603714645364</v>
      </c>
      <c r="E1369" s="7">
        <f t="shared" si="124"/>
        <v>0.29173090889105607</v>
      </c>
      <c r="G1369" s="8"/>
      <c r="H1369" s="8">
        <f t="shared" si="123"/>
        <v>2.330100566800867E-4</v>
      </c>
      <c r="I1369" s="8">
        <f t="shared" si="125"/>
        <v>3.4480471812557578E-5</v>
      </c>
      <c r="J1369" s="8">
        <f t="shared" si="126"/>
        <v>3.9413996067673443E-8</v>
      </c>
    </row>
    <row r="1370" spans="1:10" x14ac:dyDescent="0.25">
      <c r="A1370" s="1">
        <v>34864</v>
      </c>
      <c r="B1370" s="2">
        <v>1.698</v>
      </c>
      <c r="C1370" s="3">
        <f t="shared" si="127"/>
        <v>-5.8720074772225534E-3</v>
      </c>
      <c r="D1370" s="7">
        <f t="shared" si="122"/>
        <v>0.30907067354724832</v>
      </c>
      <c r="E1370" s="7">
        <f t="shared" si="124"/>
        <v>0.28166821023690464</v>
      </c>
      <c r="G1370" s="8"/>
      <c r="H1370" s="8">
        <f t="shared" si="123"/>
        <v>2.172128149433569E-4</v>
      </c>
      <c r="I1370" s="8">
        <f t="shared" si="125"/>
        <v>2.2000797724028008E-4</v>
      </c>
      <c r="J1370" s="8">
        <f t="shared" si="126"/>
        <v>7.8129322661408524E-12</v>
      </c>
    </row>
    <row r="1371" spans="1:10" x14ac:dyDescent="0.25">
      <c r="A1371" s="1">
        <v>34865</v>
      </c>
      <c r="B1371" s="2">
        <v>1.673</v>
      </c>
      <c r="C1371" s="3">
        <f t="shared" si="127"/>
        <v>-1.4832665884468648E-2</v>
      </c>
      <c r="D1371" s="7">
        <f t="shared" si="122"/>
        <v>0.31058771092573972</v>
      </c>
      <c r="E1371" s="7">
        <f t="shared" si="124"/>
        <v>0.28181238004582515</v>
      </c>
      <c r="G1371" s="8"/>
      <c r="H1371" s="8">
        <f t="shared" si="123"/>
        <v>2.1743522942393591E-4</v>
      </c>
      <c r="I1371" s="8">
        <f t="shared" si="125"/>
        <v>7.4344317709187186E-4</v>
      </c>
      <c r="J1371" s="8">
        <f t="shared" si="126"/>
        <v>2.7668436100983406E-7</v>
      </c>
    </row>
    <row r="1372" spans="1:10" x14ac:dyDescent="0.25">
      <c r="A1372" s="1">
        <v>34866</v>
      </c>
      <c r="B1372" s="2">
        <v>1.6279999999999999</v>
      </c>
      <c r="C1372" s="3">
        <f t="shared" si="127"/>
        <v>-2.7266154424338461E-2</v>
      </c>
      <c r="D1372" s="7">
        <f t="shared" si="122"/>
        <v>0.30314609468298309</v>
      </c>
      <c r="E1372" s="7">
        <f t="shared" si="124"/>
        <v>0.30774306023739717</v>
      </c>
      <c r="G1372" s="8"/>
      <c r="H1372" s="8">
        <f t="shared" si="123"/>
        <v>2.5929032477557364E-4</v>
      </c>
      <c r="I1372" s="8">
        <f t="shared" si="125"/>
        <v>2.4266641860823844E-5</v>
      </c>
      <c r="J1372" s="8">
        <f t="shared" si="126"/>
        <v>5.5236131530812855E-8</v>
      </c>
    </row>
    <row r="1373" spans="1:10" x14ac:dyDescent="0.25">
      <c r="A1373" s="1">
        <v>34869</v>
      </c>
      <c r="B1373" s="2">
        <v>1.62</v>
      </c>
      <c r="C1373" s="3">
        <f t="shared" si="127"/>
        <v>-4.9261183360556661E-3</v>
      </c>
      <c r="D1373" s="7">
        <f t="shared" si="122"/>
        <v>0.30307710080091954</v>
      </c>
      <c r="E1373" s="7">
        <f t="shared" si="124"/>
        <v>0.29643752531314499</v>
      </c>
      <c r="G1373" s="8"/>
      <c r="H1373" s="8">
        <f t="shared" si="123"/>
        <v>2.405892030493675E-4</v>
      </c>
      <c r="I1373" s="8">
        <f t="shared" si="125"/>
        <v>1.1128721604083201E-4</v>
      </c>
      <c r="J1373" s="8">
        <f t="shared" si="126"/>
        <v>1.6719003844355479E-8</v>
      </c>
    </row>
    <row r="1374" spans="1:10" x14ac:dyDescent="0.25">
      <c r="A1374" s="1">
        <v>34870</v>
      </c>
      <c r="B1374" s="2">
        <v>1.603</v>
      </c>
      <c r="C1374" s="3">
        <f t="shared" si="127"/>
        <v>-1.0549275616876829E-2</v>
      </c>
      <c r="D1374" s="7">
        <f t="shared" si="122"/>
        <v>0.3042167987342087</v>
      </c>
      <c r="E1374" s="7">
        <f t="shared" si="124"/>
        <v>0.29002974411692356</v>
      </c>
      <c r="G1374" s="8"/>
      <c r="H1374" s="8">
        <f t="shared" si="123"/>
        <v>2.3030048589330092E-4</v>
      </c>
      <c r="I1374" s="8">
        <f t="shared" si="125"/>
        <v>5.7557046260339967E-4</v>
      </c>
      <c r="J1374" s="8">
        <f t="shared" si="126"/>
        <v>1.1921135681739213E-7</v>
      </c>
    </row>
    <row r="1375" spans="1:10" x14ac:dyDescent="0.25">
      <c r="A1375" s="1">
        <v>34871</v>
      </c>
      <c r="B1375" s="2">
        <v>1.5649999999999999</v>
      </c>
      <c r="C1375" s="3">
        <f t="shared" si="127"/>
        <v>-2.3991049635299404E-2</v>
      </c>
      <c r="D1375" s="7">
        <f t="shared" si="122"/>
        <v>0.3027859709647468</v>
      </c>
      <c r="E1375" s="7">
        <f t="shared" si="124"/>
        <v>0.30684192689492618</v>
      </c>
      <c r="G1375" s="8"/>
      <c r="H1375" s="8">
        <f t="shared" si="123"/>
        <v>2.5777403997424017E-4</v>
      </c>
      <c r="I1375" s="8">
        <f t="shared" si="125"/>
        <v>0</v>
      </c>
      <c r="J1375" s="8">
        <f t="shared" si="126"/>
        <v>6.6447455684641176E-8</v>
      </c>
    </row>
    <row r="1376" spans="1:10" x14ac:dyDescent="0.25">
      <c r="A1376" s="1">
        <v>34872</v>
      </c>
      <c r="B1376" s="2">
        <v>1.5649999999999999</v>
      </c>
      <c r="C1376" s="3">
        <f t="shared" si="127"/>
        <v>0</v>
      </c>
      <c r="D1376" s="7">
        <f t="shared" si="122"/>
        <v>0.26229711131569639</v>
      </c>
      <c r="E1376" s="7">
        <f t="shared" si="124"/>
        <v>0.29438101316827392</v>
      </c>
      <c r="G1376" s="8"/>
      <c r="H1376" s="8">
        <f t="shared" si="123"/>
        <v>2.3726264452834898E-4</v>
      </c>
      <c r="I1376" s="8">
        <f t="shared" si="125"/>
        <v>4.5419080202568126E-4</v>
      </c>
      <c r="J1376" s="8">
        <f t="shared" si="126"/>
        <v>4.7057825515187399E-8</v>
      </c>
    </row>
    <row r="1377" spans="1:10" x14ac:dyDescent="0.25">
      <c r="A1377" s="1">
        <v>34873</v>
      </c>
      <c r="B1377" s="2">
        <v>1.532</v>
      </c>
      <c r="C1377" s="3">
        <f t="shared" si="127"/>
        <v>-2.1311752673716943E-2</v>
      </c>
      <c r="D1377" s="7">
        <f t="shared" si="122"/>
        <v>0.26396380711965406</v>
      </c>
      <c r="E1377" s="7">
        <f t="shared" si="124"/>
        <v>0.30490137476059531</v>
      </c>
      <c r="G1377" s="8"/>
      <c r="H1377" s="8">
        <f t="shared" si="123"/>
        <v>2.5452388317837368E-4</v>
      </c>
      <c r="I1377" s="8">
        <f t="shared" si="125"/>
        <v>3.2803548599943049E-4</v>
      </c>
      <c r="J1377" s="8">
        <f t="shared" si="126"/>
        <v>5.4039557493208069E-9</v>
      </c>
    </row>
    <row r="1378" spans="1:10" x14ac:dyDescent="0.25">
      <c r="A1378" s="1">
        <v>34876</v>
      </c>
      <c r="B1378" s="2">
        <v>1.56</v>
      </c>
      <c r="C1378" s="3">
        <f t="shared" si="127"/>
        <v>1.8111749943046103E-2</v>
      </c>
      <c r="D1378" s="7">
        <f t="shared" si="122"/>
        <v>0.28383314318869352</v>
      </c>
      <c r="E1378" s="7">
        <f t="shared" si="124"/>
        <v>0.30838505903576358</v>
      </c>
      <c r="G1378" s="8"/>
      <c r="H1378" s="8">
        <f t="shared" si="123"/>
        <v>2.6037329127033922E-4</v>
      </c>
      <c r="I1378" s="8">
        <f t="shared" si="125"/>
        <v>3.3093010664373454E-5</v>
      </c>
      <c r="J1378" s="8">
        <f t="shared" si="126"/>
        <v>5.1656325952326538E-8</v>
      </c>
    </row>
    <row r="1379" spans="1:10" x14ac:dyDescent="0.25">
      <c r="A1379" s="1">
        <v>34877</v>
      </c>
      <c r="B1379" s="2">
        <v>1.569</v>
      </c>
      <c r="C1379" s="3">
        <f t="shared" si="127"/>
        <v>5.7526524894498414E-3</v>
      </c>
      <c r="D1379" s="7">
        <f t="shared" ref="D1379:D1442" si="128">STDEV(C1359:C1379)*SQRT(365.25)</f>
        <v>0.28529135911193015</v>
      </c>
      <c r="E1379" s="7">
        <f t="shared" si="124"/>
        <v>0.29748245232137649</v>
      </c>
      <c r="G1379" s="8"/>
      <c r="H1379" s="8">
        <f t="shared" si="123"/>
        <v>2.42288321530842E-4</v>
      </c>
      <c r="I1379" s="8">
        <f t="shared" si="125"/>
        <v>5.6950970346011541E-4</v>
      </c>
      <c r="J1379" s="8">
        <f t="shared" si="126"/>
        <v>1.0707383279170341E-7</v>
      </c>
    </row>
    <row r="1380" spans="1:10" x14ac:dyDescent="0.25">
      <c r="A1380" s="1">
        <v>34878</v>
      </c>
      <c r="B1380" s="2">
        <v>1.532</v>
      </c>
      <c r="C1380" s="3">
        <f t="shared" si="127"/>
        <v>-2.3864402432495883E-2</v>
      </c>
      <c r="D1380" s="7">
        <f t="shared" si="128"/>
        <v>0.29339412162900097</v>
      </c>
      <c r="E1380" s="7">
        <f t="shared" si="124"/>
        <v>0.31305905471168388</v>
      </c>
      <c r="G1380" s="8"/>
      <c r="H1380" s="8">
        <f t="shared" ref="H1380:H1443" si="129">(E1380^2)/365.25</f>
        <v>2.6832572686371823E-4</v>
      </c>
      <c r="I1380" s="8">
        <f t="shared" si="125"/>
        <v>6.1838351115708068E-5</v>
      </c>
      <c r="J1380" s="8">
        <f t="shared" si="126"/>
        <v>4.2637036343299937E-8</v>
      </c>
    </row>
    <row r="1381" spans="1:10" x14ac:dyDescent="0.25">
      <c r="A1381" s="1">
        <v>34879</v>
      </c>
      <c r="B1381" s="2">
        <v>1.52</v>
      </c>
      <c r="C1381" s="3">
        <f t="shared" si="127"/>
        <v>-7.8637364602145762E-3</v>
      </c>
      <c r="D1381" s="7">
        <f t="shared" si="128"/>
        <v>0.29255498731790025</v>
      </c>
      <c r="E1381" s="7">
        <f t="shared" ref="E1381:E1444" si="130">SQRT(alpha*(E1380/SQRT(365.25))^2+(1-alpha)*C1381^2)*SQRT(365.25)</f>
        <v>0.30332284586071012</v>
      </c>
      <c r="G1381" s="8"/>
      <c r="H1381" s="8">
        <f t="shared" si="129"/>
        <v>2.5189527397957592E-4</v>
      </c>
      <c r="I1381" s="8">
        <f t="shared" ref="I1381:I1444" si="131">C1382^2</f>
        <v>4.2999501922766871E-5</v>
      </c>
      <c r="J1381" s="8">
        <f t="shared" ref="J1381:J1444" si="132">(H1381-I1381)^2</f>
        <v>4.3637443583210329E-8</v>
      </c>
    </row>
    <row r="1382" spans="1:10" x14ac:dyDescent="0.25">
      <c r="A1382" s="1">
        <v>34880</v>
      </c>
      <c r="B1382" s="2">
        <v>1.53</v>
      </c>
      <c r="C1382" s="3">
        <f t="shared" si="127"/>
        <v>6.5574005461590396E-3</v>
      </c>
      <c r="D1382" s="7">
        <f t="shared" si="128"/>
        <v>0.28964309789590553</v>
      </c>
      <c r="E1382" s="7">
        <f t="shared" si="130"/>
        <v>0.29314421322349782</v>
      </c>
      <c r="G1382" s="8"/>
      <c r="H1382" s="8">
        <f t="shared" si="129"/>
        <v>2.3527318205728557E-4</v>
      </c>
      <c r="I1382" s="8">
        <f t="shared" si="131"/>
        <v>1.6171397328267596E-4</v>
      </c>
      <c r="J1382" s="8">
        <f t="shared" si="132"/>
        <v>5.4109571955466035E-9</v>
      </c>
    </row>
    <row r="1383" spans="1:10" x14ac:dyDescent="0.25">
      <c r="A1383" s="1">
        <v>34883</v>
      </c>
      <c r="B1383" s="2">
        <v>1.5106666666666666</v>
      </c>
      <c r="C1383" s="3">
        <f t="shared" si="127"/>
        <v>-1.2716680906694009E-2</v>
      </c>
      <c r="D1383" s="7">
        <f t="shared" si="128"/>
        <v>0.27587752178119856</v>
      </c>
      <c r="E1383" s="7">
        <f t="shared" si="130"/>
        <v>0.28947478275402228</v>
      </c>
      <c r="G1383" s="8"/>
      <c r="H1383" s="8">
        <f t="shared" si="129"/>
        <v>2.2941998590140559E-4</v>
      </c>
      <c r="I1383" s="8">
        <f t="shared" si="131"/>
        <v>1.6590676755038654E-4</v>
      </c>
      <c r="J1383" s="8">
        <f t="shared" si="132"/>
        <v>4.0339289053042233E-9</v>
      </c>
    </row>
    <row r="1384" spans="1:10" x14ac:dyDescent="0.25">
      <c r="A1384" s="1">
        <v>34884</v>
      </c>
      <c r="B1384" s="2">
        <v>1.4913333333333334</v>
      </c>
      <c r="C1384" s="3">
        <f t="shared" si="127"/>
        <v>-1.2880480097821919E-2</v>
      </c>
      <c r="D1384" s="7">
        <f t="shared" si="128"/>
        <v>0.24286119128163206</v>
      </c>
      <c r="E1384" s="7">
        <f t="shared" si="130"/>
        <v>0.28626865088878561</v>
      </c>
      <c r="G1384" s="8"/>
      <c r="H1384" s="8">
        <f t="shared" si="129"/>
        <v>2.2436616148305386E-4</v>
      </c>
      <c r="I1384" s="8">
        <f t="shared" si="131"/>
        <v>1.702647639216983E-4</v>
      </c>
      <c r="J1384" s="8">
        <f t="shared" si="132"/>
        <v>2.9269612180918491E-9</v>
      </c>
    </row>
    <row r="1385" spans="1:10" x14ac:dyDescent="0.25">
      <c r="A1385" s="1">
        <v>34885</v>
      </c>
      <c r="B1385" s="2">
        <v>1.472</v>
      </c>
      <c r="C1385" s="3">
        <f t="shared" si="127"/>
        <v>-1.3048554093143741E-2</v>
      </c>
      <c r="D1385" s="7">
        <f t="shared" si="128"/>
        <v>0.22959056984352738</v>
      </c>
      <c r="E1385" s="7">
        <f t="shared" si="130"/>
        <v>0.28350903075789236</v>
      </c>
      <c r="G1385" s="8"/>
      <c r="H1385" s="8">
        <f t="shared" si="129"/>
        <v>2.2006124714929378E-4</v>
      </c>
      <c r="I1385" s="8">
        <f t="shared" si="131"/>
        <v>4.6182719234654773E-7</v>
      </c>
      <c r="J1385" s="8">
        <f t="shared" si="132"/>
        <v>4.8223905245427679E-8</v>
      </c>
    </row>
    <row r="1386" spans="1:10" x14ac:dyDescent="0.25">
      <c r="A1386" s="1">
        <v>34886</v>
      </c>
      <c r="B1386" s="2">
        <v>1.4710000000000001</v>
      </c>
      <c r="C1386" s="3">
        <f t="shared" si="127"/>
        <v>-6.7957868738399067E-4</v>
      </c>
      <c r="D1386" s="7">
        <f t="shared" si="128"/>
        <v>0.2263800720452103</v>
      </c>
      <c r="E1386" s="7">
        <f t="shared" si="130"/>
        <v>0.27202034329161828</v>
      </c>
      <c r="G1386" s="8"/>
      <c r="H1386" s="8">
        <f t="shared" si="129"/>
        <v>2.0258745288019128E-4</v>
      </c>
      <c r="I1386" s="8">
        <f t="shared" si="131"/>
        <v>3.8113450683541135E-4</v>
      </c>
      <c r="J1386" s="8">
        <f t="shared" si="132"/>
        <v>3.1879050476088268E-8</v>
      </c>
    </row>
    <row r="1387" spans="1:10" x14ac:dyDescent="0.25">
      <c r="A1387" s="1">
        <v>34887</v>
      </c>
      <c r="B1387" s="2">
        <v>1.5</v>
      </c>
      <c r="C1387" s="3">
        <f t="shared" si="127"/>
        <v>1.9522666488863947E-2</v>
      </c>
      <c r="D1387" s="7">
        <f t="shared" si="128"/>
        <v>0.24909111269390088</v>
      </c>
      <c r="E1387" s="7">
        <f t="shared" si="130"/>
        <v>0.28139696096545602</v>
      </c>
      <c r="G1387" s="8"/>
      <c r="H1387" s="8">
        <f t="shared" si="129"/>
        <v>2.1679466020696613E-4</v>
      </c>
      <c r="I1387" s="8">
        <f t="shared" si="131"/>
        <v>1.7995171361069823E-3</v>
      </c>
      <c r="J1387" s="8">
        <f t="shared" si="132"/>
        <v>2.5050104357190772E-6</v>
      </c>
    </row>
    <row r="1388" spans="1:10" x14ac:dyDescent="0.25">
      <c r="A1388" s="1">
        <v>34890</v>
      </c>
      <c r="B1388" s="2">
        <v>1.5649999999999999</v>
      </c>
      <c r="C1388" s="3">
        <f t="shared" si="127"/>
        <v>4.2420715883952055E-2</v>
      </c>
      <c r="D1388" s="7">
        <f t="shared" si="128"/>
        <v>0.3186622120538396</v>
      </c>
      <c r="E1388" s="7">
        <f t="shared" si="130"/>
        <v>0.35381284398333646</v>
      </c>
      <c r="G1388" s="8"/>
      <c r="H1388" s="8">
        <f t="shared" si="129"/>
        <v>3.42733822224714E-4</v>
      </c>
      <c r="I1388" s="8">
        <f t="shared" si="131"/>
        <v>6.0421561830275032E-4</v>
      </c>
      <c r="J1388" s="8">
        <f t="shared" si="132"/>
        <v>6.8372729680195775E-8</v>
      </c>
    </row>
    <row r="1389" spans="1:10" x14ac:dyDescent="0.25">
      <c r="A1389" s="1">
        <v>34891</v>
      </c>
      <c r="B1389" s="2">
        <v>1.5269999999999999</v>
      </c>
      <c r="C1389" s="3">
        <f t="shared" si="127"/>
        <v>-2.4580797755621161E-2</v>
      </c>
      <c r="D1389" s="7">
        <f t="shared" si="128"/>
        <v>0.32726668799993891</v>
      </c>
      <c r="E1389" s="7">
        <f t="shared" si="130"/>
        <v>0.36439412140152361</v>
      </c>
      <c r="G1389" s="8"/>
      <c r="H1389" s="8">
        <f t="shared" si="129"/>
        <v>3.6354024835588868E-4</v>
      </c>
      <c r="I1389" s="8">
        <f t="shared" si="131"/>
        <v>3.4534527332812811E-5</v>
      </c>
      <c r="J1389" s="8">
        <f t="shared" si="132"/>
        <v>1.0824476446591404E-7</v>
      </c>
    </row>
    <row r="1390" spans="1:10" x14ac:dyDescent="0.25">
      <c r="A1390" s="1">
        <v>34892</v>
      </c>
      <c r="B1390" s="2">
        <v>1.536</v>
      </c>
      <c r="C1390" s="3">
        <f t="shared" si="127"/>
        <v>5.8766084889851911E-3</v>
      </c>
      <c r="D1390" s="7">
        <f t="shared" si="128"/>
        <v>0.33046885427640255</v>
      </c>
      <c r="E1390" s="7">
        <f t="shared" si="130"/>
        <v>0.35102856646296199</v>
      </c>
      <c r="G1390" s="8"/>
      <c r="H1390" s="8">
        <f t="shared" si="129"/>
        <v>3.3736086098026591E-4</v>
      </c>
      <c r="I1390" s="8">
        <f t="shared" si="131"/>
        <v>1.0511191172610274E-3</v>
      </c>
      <c r="J1390" s="8">
        <f t="shared" si="132"/>
        <v>5.0945084840895318E-7</v>
      </c>
    </row>
    <row r="1391" spans="1:10" x14ac:dyDescent="0.25">
      <c r="A1391" s="1">
        <v>34893</v>
      </c>
      <c r="B1391" s="2">
        <v>1.4870000000000001</v>
      </c>
      <c r="C1391" s="3">
        <f t="shared" si="127"/>
        <v>-3.2420967247462365E-2</v>
      </c>
      <c r="D1391" s="7">
        <f t="shared" si="128"/>
        <v>0.34965961933985634</v>
      </c>
      <c r="E1391" s="7">
        <f t="shared" si="130"/>
        <v>0.37942757977789432</v>
      </c>
      <c r="G1391" s="8"/>
      <c r="H1391" s="8">
        <f t="shared" si="129"/>
        <v>3.9415547788120562E-4</v>
      </c>
      <c r="I1391" s="8">
        <f t="shared" si="131"/>
        <v>2.7797593352619484E-4</v>
      </c>
      <c r="J1391" s="8">
        <f t="shared" si="132"/>
        <v>1.3497686526537917E-8</v>
      </c>
    </row>
    <row r="1392" spans="1:10" x14ac:dyDescent="0.25">
      <c r="A1392" s="1">
        <v>34894</v>
      </c>
      <c r="B1392" s="2">
        <v>1.512</v>
      </c>
      <c r="C1392" s="3">
        <f t="shared" si="127"/>
        <v>1.6672610279323236E-2</v>
      </c>
      <c r="D1392" s="7">
        <f t="shared" si="128"/>
        <v>0.36017813795045894</v>
      </c>
      <c r="E1392" s="7">
        <f t="shared" si="130"/>
        <v>0.37495161955878165</v>
      </c>
      <c r="G1392" s="8"/>
      <c r="H1392" s="8">
        <f t="shared" si="129"/>
        <v>3.8491092952704542E-4</v>
      </c>
      <c r="I1392" s="8">
        <f t="shared" si="131"/>
        <v>1.4342915198743209E-4</v>
      </c>
      <c r="J1392" s="8">
        <f t="shared" si="132"/>
        <v>5.83134488836913E-8</v>
      </c>
    </row>
    <row r="1393" spans="1:10" x14ac:dyDescent="0.25">
      <c r="A1393" s="1">
        <v>34897</v>
      </c>
      <c r="B1393" s="2">
        <v>1.494</v>
      </c>
      <c r="C1393" s="3">
        <f t="shared" si="127"/>
        <v>-1.1976191046715649E-2</v>
      </c>
      <c r="D1393" s="7">
        <f t="shared" si="128"/>
        <v>0.34822134624744638</v>
      </c>
      <c r="E1393" s="7">
        <f t="shared" si="130"/>
        <v>0.36547289664660149</v>
      </c>
      <c r="G1393" s="8"/>
      <c r="H1393" s="8">
        <f t="shared" si="129"/>
        <v>3.6569592931761107E-4</v>
      </c>
      <c r="I1393" s="8">
        <f t="shared" si="131"/>
        <v>4.2178165033108801E-4</v>
      </c>
      <c r="J1393" s="8">
        <f t="shared" si="132"/>
        <v>3.1456081016015686E-9</v>
      </c>
    </row>
    <row r="1394" spans="1:10" x14ac:dyDescent="0.25">
      <c r="A1394" s="1">
        <v>34898</v>
      </c>
      <c r="B1394" s="2">
        <v>1.5249999999999999</v>
      </c>
      <c r="C1394" s="3">
        <f t="shared" si="127"/>
        <v>2.0537323348749418E-2</v>
      </c>
      <c r="D1394" s="7">
        <f t="shared" si="128"/>
        <v>0.36298485064974073</v>
      </c>
      <c r="E1394" s="7">
        <f t="shared" si="130"/>
        <v>0.36769617798933868</v>
      </c>
      <c r="G1394" s="8"/>
      <c r="H1394" s="8">
        <f t="shared" si="129"/>
        <v>3.7015873869395604E-4</v>
      </c>
      <c r="I1394" s="8">
        <f t="shared" si="131"/>
        <v>3.9474549906108396E-4</v>
      </c>
      <c r="J1394" s="8">
        <f t="shared" si="132"/>
        <v>6.0450878535057267E-10</v>
      </c>
    </row>
    <row r="1395" spans="1:10" x14ac:dyDescent="0.25">
      <c r="A1395" s="1">
        <v>34899</v>
      </c>
      <c r="B1395" s="2">
        <v>1.4950000000000001</v>
      </c>
      <c r="C1395" s="3">
        <f t="shared" si="127"/>
        <v>-1.9868203216725059E-2</v>
      </c>
      <c r="D1395" s="7">
        <f t="shared" si="128"/>
        <v>0.36861855949548206</v>
      </c>
      <c r="E1395" s="7">
        <f t="shared" si="130"/>
        <v>0.36866658905804439</v>
      </c>
      <c r="G1395" s="8"/>
      <c r="H1395" s="8">
        <f t="shared" si="129"/>
        <v>3.721151372695222E-4</v>
      </c>
      <c r="I1395" s="8">
        <f t="shared" si="131"/>
        <v>4.681634388441578E-4</v>
      </c>
      <c r="J1395" s="8">
        <f t="shared" si="132"/>
        <v>9.2252762353721474E-9</v>
      </c>
    </row>
    <row r="1396" spans="1:10" x14ac:dyDescent="0.25">
      <c r="A1396" s="1">
        <v>34900</v>
      </c>
      <c r="B1396" s="2">
        <v>1.4630000000000001</v>
      </c>
      <c r="C1396" s="3">
        <f t="shared" si="127"/>
        <v>-2.1637084804662522E-2</v>
      </c>
      <c r="D1396" s="7">
        <f t="shared" si="128"/>
        <v>0.36633164919915939</v>
      </c>
      <c r="E1396" s="7">
        <f t="shared" si="130"/>
        <v>0.37243327326509101</v>
      </c>
      <c r="G1396" s="8"/>
      <c r="H1396" s="8">
        <f t="shared" si="129"/>
        <v>3.7975781802861039E-4</v>
      </c>
      <c r="I1396" s="8">
        <f t="shared" si="131"/>
        <v>2.9707496436221333E-4</v>
      </c>
      <c r="J1396" s="8">
        <f t="shared" si="132"/>
        <v>6.836454290418829E-9</v>
      </c>
    </row>
    <row r="1397" spans="1:10" x14ac:dyDescent="0.25">
      <c r="A1397" s="1">
        <v>34901</v>
      </c>
      <c r="B1397" s="2">
        <v>1.4379999999999999</v>
      </c>
      <c r="C1397" s="3">
        <f t="shared" si="127"/>
        <v>-1.723586273913242E-2</v>
      </c>
      <c r="D1397" s="7">
        <f t="shared" si="128"/>
        <v>0.37060145066505856</v>
      </c>
      <c r="E1397" s="7">
        <f t="shared" si="130"/>
        <v>0.36919303771716155</v>
      </c>
      <c r="G1397" s="8"/>
      <c r="H1397" s="8">
        <f t="shared" si="129"/>
        <v>3.7317864229657898E-4</v>
      </c>
      <c r="I1397" s="8">
        <f t="shared" si="131"/>
        <v>1.4102367961647143E-3</v>
      </c>
      <c r="J1397" s="8">
        <f t="shared" si="132"/>
        <v>1.075489614504385E-6</v>
      </c>
    </row>
    <row r="1398" spans="1:10" x14ac:dyDescent="0.25">
      <c r="A1398" s="1">
        <v>34904</v>
      </c>
      <c r="B1398" s="2">
        <v>1.385</v>
      </c>
      <c r="C1398" s="3">
        <f t="shared" si="127"/>
        <v>-3.7553119659553109E-2</v>
      </c>
      <c r="D1398" s="7">
        <f t="shared" si="128"/>
        <v>0.39010908272760575</v>
      </c>
      <c r="E1398" s="7">
        <f t="shared" si="130"/>
        <v>0.40797539582064507</v>
      </c>
      <c r="G1398" s="8"/>
      <c r="H1398" s="8">
        <f t="shared" si="129"/>
        <v>4.5569862722795896E-4</v>
      </c>
      <c r="I1398" s="8">
        <f t="shared" si="131"/>
        <v>1.1136856384500622E-3</v>
      </c>
      <c r="J1398" s="8">
        <f t="shared" si="132"/>
        <v>4.3294690693699629E-7</v>
      </c>
    </row>
    <row r="1399" spans="1:10" x14ac:dyDescent="0.25">
      <c r="A1399" s="1">
        <v>34905</v>
      </c>
      <c r="B1399" s="2">
        <v>1.4319999999999999</v>
      </c>
      <c r="C1399" s="3">
        <f t="shared" si="127"/>
        <v>3.3371928899152088E-2</v>
      </c>
      <c r="D1399" s="7">
        <f t="shared" si="128"/>
        <v>0.41110569540711694</v>
      </c>
      <c r="E1399" s="7">
        <f t="shared" si="130"/>
        <v>0.43077518037877083</v>
      </c>
      <c r="G1399" s="8"/>
      <c r="H1399" s="8">
        <f t="shared" si="129"/>
        <v>5.0805545798867226E-4</v>
      </c>
      <c r="I1399" s="8">
        <f t="shared" si="131"/>
        <v>6.8593350348015991E-4</v>
      </c>
      <c r="J1399" s="8">
        <f t="shared" si="132"/>
        <v>3.1640599067871751E-8</v>
      </c>
    </row>
    <row r="1400" spans="1:10" x14ac:dyDescent="0.25">
      <c r="A1400" s="1">
        <v>34906</v>
      </c>
      <c r="B1400" s="2">
        <v>1.47</v>
      </c>
      <c r="C1400" s="3">
        <f t="shared" si="127"/>
        <v>2.6190332252191074E-2</v>
      </c>
      <c r="D1400" s="7">
        <f t="shared" si="128"/>
        <v>0.42849790265798671</v>
      </c>
      <c r="E1400" s="7">
        <f t="shared" si="130"/>
        <v>0.43673446721465725</v>
      </c>
      <c r="G1400" s="8"/>
      <c r="H1400" s="8">
        <f t="shared" si="129"/>
        <v>5.2220943149423828E-4</v>
      </c>
      <c r="I1400" s="8">
        <f t="shared" si="131"/>
        <v>1.8262060571705264E-4</v>
      </c>
      <c r="J1400" s="8">
        <f t="shared" si="132"/>
        <v>1.1532057059272772E-7</v>
      </c>
    </row>
    <row r="1401" spans="1:10" x14ac:dyDescent="0.25">
      <c r="A1401" s="1">
        <v>34907</v>
      </c>
      <c r="B1401" s="2">
        <v>1.49</v>
      </c>
      <c r="C1401" s="3">
        <f t="shared" si="127"/>
        <v>1.3513719166722855E-2</v>
      </c>
      <c r="D1401" s="7">
        <f t="shared" si="128"/>
        <v>0.42375354678196325</v>
      </c>
      <c r="E1401" s="7">
        <f t="shared" si="130"/>
        <v>0.42528507230384915</v>
      </c>
      <c r="G1401" s="8"/>
      <c r="H1401" s="8">
        <f t="shared" si="129"/>
        <v>4.9518793353727636E-4</v>
      </c>
      <c r="I1401" s="8">
        <f t="shared" si="131"/>
        <v>4.798708187073611E-4</v>
      </c>
      <c r="J1401" s="8">
        <f t="shared" si="132"/>
        <v>2.3461400671280995E-10</v>
      </c>
    </row>
    <row r="1402" spans="1:10" x14ac:dyDescent="0.25">
      <c r="A1402" s="1">
        <v>34908</v>
      </c>
      <c r="B1402" s="2">
        <v>1.5229999999999999</v>
      </c>
      <c r="C1402" s="3">
        <f t="shared" si="127"/>
        <v>2.190595395565692E-2</v>
      </c>
      <c r="D1402" s="7">
        <f t="shared" si="128"/>
        <v>0.43343973182518314</v>
      </c>
      <c r="E1402" s="7">
        <f t="shared" si="130"/>
        <v>0.42476137472526837</v>
      </c>
      <c r="G1402" s="8"/>
      <c r="H1402" s="8">
        <f t="shared" si="129"/>
        <v>4.9396913198767928E-4</v>
      </c>
      <c r="I1402" s="8">
        <f t="shared" si="131"/>
        <v>3.3678866504065997E-3</v>
      </c>
      <c r="J1402" s="8">
        <f t="shared" si="132"/>
        <v>8.2594019026751653E-6</v>
      </c>
    </row>
    <row r="1403" spans="1:10" x14ac:dyDescent="0.25">
      <c r="A1403" s="1">
        <v>34911</v>
      </c>
      <c r="B1403" s="2">
        <v>1.6140000000000001</v>
      </c>
      <c r="C1403" s="3">
        <f t="shared" si="127"/>
        <v>5.8033495934732379E-2</v>
      </c>
      <c r="D1403" s="7">
        <f t="shared" si="128"/>
        <v>0.49609459793065336</v>
      </c>
      <c r="E1403" s="7">
        <f t="shared" si="130"/>
        <v>0.51375870613029373</v>
      </c>
      <c r="G1403" s="8"/>
      <c r="H1403" s="8">
        <f t="shared" si="129"/>
        <v>7.2265026180608758E-4</v>
      </c>
      <c r="I1403" s="8">
        <f t="shared" si="131"/>
        <v>1.0193789936503972E-2</v>
      </c>
      <c r="J1403" s="8">
        <f t="shared" si="132"/>
        <v>8.9702486737636351E-5</v>
      </c>
    </row>
    <row r="1404" spans="1:10" x14ac:dyDescent="0.25">
      <c r="A1404" s="1">
        <v>34912</v>
      </c>
      <c r="B1404" s="2">
        <v>1.4590000000000001</v>
      </c>
      <c r="C1404" s="3">
        <f t="shared" si="127"/>
        <v>-0.10096430030710841</v>
      </c>
      <c r="D1404" s="7">
        <f t="shared" si="128"/>
        <v>0.65631681499155936</v>
      </c>
      <c r="E1404" s="7">
        <f t="shared" si="130"/>
        <v>0.73431016903621527</v>
      </c>
      <c r="G1404" s="8"/>
      <c r="H1404" s="8">
        <f t="shared" si="129"/>
        <v>1.4762804225872553E-3</v>
      </c>
      <c r="I1404" s="8">
        <f t="shared" si="131"/>
        <v>6.5981879201509484E-4</v>
      </c>
      <c r="J1404" s="8">
        <f t="shared" si="132"/>
        <v>6.66609594196551E-7</v>
      </c>
    </row>
    <row r="1405" spans="1:10" x14ac:dyDescent="0.25">
      <c r="A1405" s="1">
        <v>34913</v>
      </c>
      <c r="B1405" s="2">
        <v>1.4219999999999999</v>
      </c>
      <c r="C1405" s="3">
        <f t="shared" si="127"/>
        <v>-2.5686938159599614E-2</v>
      </c>
      <c r="D1405" s="7">
        <f t="shared" si="128"/>
        <v>0.6624606179720034</v>
      </c>
      <c r="E1405" s="7">
        <f t="shared" si="130"/>
        <v>0.71797094816766094</v>
      </c>
      <c r="G1405" s="8"/>
      <c r="H1405" s="8">
        <f t="shared" si="129"/>
        <v>1.4113135726564546E-3</v>
      </c>
      <c r="I1405" s="8">
        <f t="shared" si="131"/>
        <v>4.910838006727191E-5</v>
      </c>
      <c r="J1405" s="8">
        <f t="shared" si="132"/>
        <v>1.8556029867169322E-6</v>
      </c>
    </row>
    <row r="1406" spans="1:10" x14ac:dyDescent="0.25">
      <c r="A1406" s="1">
        <v>34914</v>
      </c>
      <c r="B1406" s="2">
        <v>1.4319999999999999</v>
      </c>
      <c r="C1406" s="3">
        <f t="shared" si="127"/>
        <v>7.0077371574048001E-3</v>
      </c>
      <c r="D1406" s="7">
        <f t="shared" si="128"/>
        <v>0.66177965517654214</v>
      </c>
      <c r="E1406" s="7">
        <f t="shared" si="130"/>
        <v>0.68984924662004243</v>
      </c>
      <c r="G1406" s="8"/>
      <c r="H1406" s="8">
        <f t="shared" si="129"/>
        <v>1.3029212404168107E-3</v>
      </c>
      <c r="I1406" s="8">
        <f t="shared" si="131"/>
        <v>2.7625369306255593E-4</v>
      </c>
      <c r="J1406" s="8">
        <f t="shared" si="132"/>
        <v>1.054046252790401E-6</v>
      </c>
    </row>
    <row r="1407" spans="1:10" x14ac:dyDescent="0.25">
      <c r="A1407" s="1">
        <v>34915</v>
      </c>
      <c r="B1407" s="2">
        <v>1.456</v>
      </c>
      <c r="C1407" s="3">
        <f t="shared" si="127"/>
        <v>1.6620881236040282E-2</v>
      </c>
      <c r="D1407" s="7">
        <f t="shared" si="128"/>
        <v>0.66600124771197344</v>
      </c>
      <c r="E1407" s="7">
        <f t="shared" si="130"/>
        <v>0.6678724015892995</v>
      </c>
      <c r="G1407" s="8"/>
      <c r="H1407" s="8">
        <f t="shared" si="129"/>
        <v>1.2212280487464984E-3</v>
      </c>
      <c r="I1407" s="8">
        <f t="shared" si="131"/>
        <v>2.2490619232515564E-4</v>
      </c>
      <c r="J1407" s="8">
        <f t="shared" si="132"/>
        <v>9.9265724158287073E-7</v>
      </c>
    </row>
    <row r="1408" spans="1:10" x14ac:dyDescent="0.25">
      <c r="A1408" s="1">
        <v>34918</v>
      </c>
      <c r="B1408" s="2">
        <v>1.478</v>
      </c>
      <c r="C1408" s="3">
        <f t="shared" si="127"/>
        <v>1.4996872751515752E-2</v>
      </c>
      <c r="D1408" s="7">
        <f t="shared" si="128"/>
        <v>0.6637816276725732</v>
      </c>
      <c r="E1408" s="7">
        <f t="shared" si="130"/>
        <v>0.64583051582114659</v>
      </c>
      <c r="G1408" s="8"/>
      <c r="H1408" s="8">
        <f t="shared" si="129"/>
        <v>1.1419495007961896E-3</v>
      </c>
      <c r="I1408" s="8">
        <f t="shared" si="131"/>
        <v>2.2537625473390391E-5</v>
      </c>
      <c r="J1408" s="8">
        <f t="shared" si="132"/>
        <v>1.2530829466137064E-6</v>
      </c>
    </row>
    <row r="1409" spans="1:10" x14ac:dyDescent="0.25">
      <c r="A1409" s="1">
        <v>34919</v>
      </c>
      <c r="B1409" s="2">
        <v>1.4710000000000001</v>
      </c>
      <c r="C1409" s="3">
        <f t="shared" si="127"/>
        <v>-4.7473809067095502E-3</v>
      </c>
      <c r="D1409" s="7">
        <f t="shared" si="128"/>
        <v>0.63640160850882066</v>
      </c>
      <c r="E1409" s="7">
        <f t="shared" si="130"/>
        <v>0.62013156058290164</v>
      </c>
      <c r="G1409" s="8"/>
      <c r="H1409" s="8">
        <f t="shared" si="129"/>
        <v>1.0528765295851744E-3</v>
      </c>
      <c r="I1409" s="8">
        <f t="shared" si="131"/>
        <v>2.0421734485707365E-3</v>
      </c>
      <c r="J1409" s="8">
        <f t="shared" si="132"/>
        <v>9.787083939143258E-7</v>
      </c>
    </row>
    <row r="1410" spans="1:10" x14ac:dyDescent="0.25">
      <c r="A1410" s="1">
        <v>34920</v>
      </c>
      <c r="B1410" s="2">
        <v>1.5389999999999999</v>
      </c>
      <c r="C1410" s="3">
        <f t="shared" si="127"/>
        <v>4.5190413237441593E-2</v>
      </c>
      <c r="D1410" s="7">
        <f t="shared" si="128"/>
        <v>0.65920499803647115</v>
      </c>
      <c r="E1410" s="7">
        <f t="shared" si="130"/>
        <v>0.64289616080728418</v>
      </c>
      <c r="G1410" s="8"/>
      <c r="H1410" s="8">
        <f t="shared" si="129"/>
        <v>1.1315960946769209E-3</v>
      </c>
      <c r="I1410" s="8">
        <f t="shared" si="131"/>
        <v>5.2921297056901333E-4</v>
      </c>
      <c r="J1410" s="8">
        <f t="shared" si="132"/>
        <v>3.6286542821000282E-7</v>
      </c>
    </row>
    <row r="1411" spans="1:10" x14ac:dyDescent="0.25">
      <c r="A1411" s="1">
        <v>34921</v>
      </c>
      <c r="B1411" s="2">
        <v>1.504</v>
      </c>
      <c r="C1411" s="3">
        <f t="shared" si="127"/>
        <v>-2.3004629329094032E-2</v>
      </c>
      <c r="D1411" s="7">
        <f t="shared" si="128"/>
        <v>0.66577257080336205</v>
      </c>
      <c r="E1411" s="7">
        <f t="shared" si="130"/>
        <v>0.62913287828890152</v>
      </c>
      <c r="G1411" s="8"/>
      <c r="H1411" s="8">
        <f t="shared" si="129"/>
        <v>1.0836637331802267E-3</v>
      </c>
      <c r="I1411" s="8">
        <f t="shared" si="131"/>
        <v>4.4237763972741721E-7</v>
      </c>
      <c r="J1411" s="8">
        <f t="shared" si="132"/>
        <v>1.1733685050989968E-6</v>
      </c>
    </row>
    <row r="1412" spans="1:10" x14ac:dyDescent="0.25">
      <c r="A1412" s="1">
        <v>34922</v>
      </c>
      <c r="B1412" s="2">
        <v>1.5029999999999999</v>
      </c>
      <c r="C1412" s="3">
        <f t="shared" si="127"/>
        <v>-6.6511475681074554E-4</v>
      </c>
      <c r="D1412" s="7">
        <f t="shared" si="128"/>
        <v>0.65142228004725933</v>
      </c>
      <c r="E1412" s="7">
        <f t="shared" si="130"/>
        <v>0.60359431322885948</v>
      </c>
      <c r="G1412" s="8"/>
      <c r="H1412" s="8">
        <f t="shared" si="129"/>
        <v>9.974704858650746E-4</v>
      </c>
      <c r="I1412" s="8">
        <f t="shared" si="131"/>
        <v>9.4813618878536411E-4</v>
      </c>
      <c r="J1412" s="8">
        <f t="shared" si="132"/>
        <v>2.4338728683491313E-9</v>
      </c>
    </row>
    <row r="1413" spans="1:10" x14ac:dyDescent="0.25">
      <c r="A1413" s="1">
        <v>34925</v>
      </c>
      <c r="B1413" s="2">
        <v>1.55</v>
      </c>
      <c r="C1413" s="3">
        <f t="shared" si="127"/>
        <v>3.0791820160317968E-2</v>
      </c>
      <c r="D1413" s="7">
        <f t="shared" si="128"/>
        <v>0.66041926073163149</v>
      </c>
      <c r="E1413" s="7">
        <f t="shared" si="130"/>
        <v>0.60240540593300174</v>
      </c>
      <c r="G1413" s="8"/>
      <c r="H1413" s="8">
        <f t="shared" si="129"/>
        <v>9.9354489554361286E-4</v>
      </c>
      <c r="I1413" s="8">
        <f t="shared" si="131"/>
        <v>3.3520153009307689E-5</v>
      </c>
      <c r="J1413" s="8">
        <f t="shared" si="132"/>
        <v>9.2164750627805895E-7</v>
      </c>
    </row>
    <row r="1414" spans="1:10" x14ac:dyDescent="0.25">
      <c r="A1414" s="1">
        <v>34926</v>
      </c>
      <c r="B1414" s="2">
        <v>1.5589999999999999</v>
      </c>
      <c r="C1414" s="3">
        <f t="shared" si="127"/>
        <v>5.7896591444840419E-3</v>
      </c>
      <c r="D1414" s="7">
        <f t="shared" si="128"/>
        <v>0.65810707267840562</v>
      </c>
      <c r="E1414" s="7">
        <f t="shared" si="130"/>
        <v>0.57878381162342896</v>
      </c>
      <c r="G1414" s="8"/>
      <c r="H1414" s="8">
        <f t="shared" si="129"/>
        <v>9.1715455331237475E-4</v>
      </c>
      <c r="I1414" s="8">
        <f t="shared" si="131"/>
        <v>4.3012950823793445E-4</v>
      </c>
      <c r="J1414" s="8">
        <f t="shared" si="132"/>
        <v>2.3719339452976061E-7</v>
      </c>
    </row>
    <row r="1415" spans="1:10" x14ac:dyDescent="0.25">
      <c r="A1415" s="1">
        <v>34927</v>
      </c>
      <c r="B1415" s="2">
        <v>1.5269999999999999</v>
      </c>
      <c r="C1415" s="3">
        <f t="shared" si="127"/>
        <v>-2.0739563839144121E-2</v>
      </c>
      <c r="D1415" s="7">
        <f t="shared" si="128"/>
        <v>0.65941879360002253</v>
      </c>
      <c r="E1415" s="7">
        <f t="shared" si="130"/>
        <v>0.56642395984004779</v>
      </c>
      <c r="G1415" s="8"/>
      <c r="H1415" s="8">
        <f t="shared" si="129"/>
        <v>8.7840137517010278E-4</v>
      </c>
      <c r="I1415" s="8">
        <f t="shared" si="131"/>
        <v>3.8522272775572934E-6</v>
      </c>
      <c r="J1415" s="8">
        <f t="shared" si="132"/>
        <v>7.648362120795774E-7</v>
      </c>
    </row>
    <row r="1416" spans="1:10" x14ac:dyDescent="0.25">
      <c r="A1416" s="1">
        <v>34928</v>
      </c>
      <c r="B1416" s="2">
        <v>1.53</v>
      </c>
      <c r="C1416" s="3">
        <f t="shared" si="127"/>
        <v>1.9627091678486889E-3</v>
      </c>
      <c r="D1416" s="7">
        <f t="shared" si="128"/>
        <v>0.65362851118716148</v>
      </c>
      <c r="E1416" s="7">
        <f t="shared" si="130"/>
        <v>0.54352436949438254</v>
      </c>
      <c r="G1416" s="8"/>
      <c r="H1416" s="8">
        <f t="shared" si="129"/>
        <v>8.0881243048395914E-4</v>
      </c>
      <c r="I1416" s="8">
        <f t="shared" si="131"/>
        <v>9.1546018408046907E-4</v>
      </c>
      <c r="J1416" s="8">
        <f t="shared" si="132"/>
        <v>1.1373743347181896E-8</v>
      </c>
    </row>
    <row r="1417" spans="1:10" x14ac:dyDescent="0.25">
      <c r="A1417" s="1">
        <v>34929</v>
      </c>
      <c r="B1417" s="2">
        <v>1.577</v>
      </c>
      <c r="C1417" s="3">
        <f t="shared" si="127"/>
        <v>3.0256572576557131E-2</v>
      </c>
      <c r="D1417" s="7">
        <f t="shared" si="128"/>
        <v>0.65648181662292537</v>
      </c>
      <c r="E1417" s="7">
        <f t="shared" si="130"/>
        <v>0.54636826900759761</v>
      </c>
      <c r="G1417" s="8"/>
      <c r="H1417" s="8">
        <f t="shared" si="129"/>
        <v>8.172985225964642E-4</v>
      </c>
      <c r="I1417" s="8">
        <f t="shared" si="131"/>
        <v>6.5876976922369626E-4</v>
      </c>
      <c r="J1417" s="8">
        <f t="shared" si="132"/>
        <v>2.5131365645923882E-8</v>
      </c>
    </row>
    <row r="1418" spans="1:10" x14ac:dyDescent="0.25">
      <c r="A1418" s="1">
        <v>34932</v>
      </c>
      <c r="B1418" s="2">
        <v>1.6180000000000001</v>
      </c>
      <c r="C1418" s="3">
        <f t="shared" si="127"/>
        <v>2.5666510655398725E-2</v>
      </c>
      <c r="D1418" s="7">
        <f t="shared" si="128"/>
        <v>0.65602901115691992</v>
      </c>
      <c r="E1418" s="7">
        <f t="shared" si="130"/>
        <v>0.54213550202723881</v>
      </c>
      <c r="G1418" s="8"/>
      <c r="H1418" s="8">
        <f t="shared" si="129"/>
        <v>8.046841959160198E-4</v>
      </c>
      <c r="I1418" s="8">
        <f t="shared" si="131"/>
        <v>1.0257835127102869E-3</v>
      </c>
      <c r="J1418" s="8">
        <f t="shared" si="132"/>
        <v>4.8884907886891695E-8</v>
      </c>
    </row>
    <row r="1419" spans="1:10" x14ac:dyDescent="0.25">
      <c r="A1419" s="1">
        <v>34933</v>
      </c>
      <c r="B1419" s="2">
        <v>1.5669999999999999</v>
      </c>
      <c r="C1419" s="3">
        <f t="shared" si="127"/>
        <v>-3.2027855262416291E-2</v>
      </c>
      <c r="D1419" s="7">
        <f t="shared" si="128"/>
        <v>0.64976384550722843</v>
      </c>
      <c r="E1419" s="7">
        <f t="shared" si="130"/>
        <v>0.54802992436571685</v>
      </c>
      <c r="G1419" s="8"/>
      <c r="H1419" s="8">
        <f t="shared" si="129"/>
        <v>8.2227733880983799E-4</v>
      </c>
      <c r="I1419" s="8">
        <f t="shared" si="131"/>
        <v>4.0699111704582707E-7</v>
      </c>
      <c r="J1419" s="8">
        <f t="shared" si="132"/>
        <v>6.7547086841667099E-7</v>
      </c>
    </row>
    <row r="1420" spans="1:10" x14ac:dyDescent="0.25">
      <c r="A1420" s="1">
        <v>34934</v>
      </c>
      <c r="B1420" s="2">
        <v>1.5680000000000001</v>
      </c>
      <c r="C1420" s="3">
        <f t="shared" si="127"/>
        <v>6.3795855433235399E-4</v>
      </c>
      <c r="D1420" s="7">
        <f t="shared" si="128"/>
        <v>0.63871681429735683</v>
      </c>
      <c r="E1420" s="7">
        <f t="shared" si="130"/>
        <v>0.52578556504875318</v>
      </c>
      <c r="G1420" s="8"/>
      <c r="H1420" s="8">
        <f t="shared" si="129"/>
        <v>7.5688011064650685E-4</v>
      </c>
      <c r="I1420" s="8">
        <f t="shared" si="131"/>
        <v>1.9841237035023095E-5</v>
      </c>
      <c r="J1420" s="8">
        <f t="shared" si="132"/>
        <v>5.4322630121448479E-7</v>
      </c>
    </row>
    <row r="1421" spans="1:10" x14ac:dyDescent="0.25">
      <c r="A1421" s="1">
        <v>34935</v>
      </c>
      <c r="B1421" s="2">
        <v>1.575</v>
      </c>
      <c r="C1421" s="3">
        <f t="shared" si="127"/>
        <v>4.4543503493801534E-3</v>
      </c>
      <c r="D1421" s="7">
        <f t="shared" si="128"/>
        <v>0.63151706656901396</v>
      </c>
      <c r="E1421" s="7">
        <f t="shared" si="130"/>
        <v>0.50500456726047782</v>
      </c>
      <c r="G1421" s="8"/>
      <c r="H1421" s="8">
        <f t="shared" si="129"/>
        <v>6.9823302656794645E-4</v>
      </c>
      <c r="I1421" s="8">
        <f t="shared" si="131"/>
        <v>5.3052757605273866E-3</v>
      </c>
      <c r="J1421" s="8">
        <f t="shared" si="132"/>
        <v>2.1224842752528477E-5</v>
      </c>
    </row>
    <row r="1422" spans="1:10" x14ac:dyDescent="0.25">
      <c r="A1422" s="1">
        <v>34936</v>
      </c>
      <c r="B1422" s="2">
        <v>1.694</v>
      </c>
      <c r="C1422" s="3">
        <f t="shared" si="127"/>
        <v>7.2837323952266303E-2</v>
      </c>
      <c r="D1422" s="7">
        <f t="shared" si="128"/>
        <v>0.69439688722579707</v>
      </c>
      <c r="E1422" s="7">
        <f t="shared" si="130"/>
        <v>0.62363922893718426</v>
      </c>
      <c r="G1422" s="8"/>
      <c r="H1422" s="8">
        <f t="shared" si="129"/>
        <v>1.0648210482391942E-3</v>
      </c>
      <c r="I1422" s="8">
        <f t="shared" si="131"/>
        <v>5.1472448335743409E-4</v>
      </c>
      <c r="J1422" s="8">
        <f t="shared" si="132"/>
        <v>3.0260623069471251E-7</v>
      </c>
    </row>
    <row r="1423" spans="1:10" x14ac:dyDescent="0.25">
      <c r="A1423" s="1">
        <v>34939</v>
      </c>
      <c r="B1423" s="2">
        <v>1.6559999999999999</v>
      </c>
      <c r="C1423" s="3">
        <f t="shared" si="127"/>
        <v>-2.2687540266794769E-2</v>
      </c>
      <c r="D1423" s="7">
        <f t="shared" si="128"/>
        <v>0.70074712269080908</v>
      </c>
      <c r="E1423" s="7">
        <f t="shared" si="130"/>
        <v>0.61068667697983636</v>
      </c>
      <c r="G1423" s="8"/>
      <c r="H1423" s="8">
        <f t="shared" si="129"/>
        <v>1.0210491921715948E-3</v>
      </c>
      <c r="I1423" s="8">
        <f t="shared" si="131"/>
        <v>4.8827949442561844E-4</v>
      </c>
      <c r="J1423" s="8">
        <f t="shared" si="132"/>
        <v>2.838435508363391E-7</v>
      </c>
    </row>
    <row r="1424" spans="1:10" x14ac:dyDescent="0.25">
      <c r="A1424" s="1">
        <v>34940</v>
      </c>
      <c r="B1424" s="2">
        <v>1.6930000000000001</v>
      </c>
      <c r="C1424" s="3">
        <f t="shared" ref="C1424:C1487" si="133">LN(B1424/B1423)</f>
        <v>2.2097047187930301E-2</v>
      </c>
      <c r="D1424" s="7">
        <f t="shared" si="128"/>
        <v>0.66525756165203953</v>
      </c>
      <c r="E1424" s="7">
        <f t="shared" si="130"/>
        <v>0.59787467289637364</v>
      </c>
      <c r="G1424" s="8"/>
      <c r="H1424" s="8">
        <f t="shared" si="129"/>
        <v>9.7865605610115199E-4</v>
      </c>
      <c r="I1424" s="8">
        <f t="shared" si="131"/>
        <v>2.8110429915280828E-5</v>
      </c>
      <c r="J1424" s="8">
        <f t="shared" si="132"/>
        <v>9.0353698746108993E-7</v>
      </c>
    </row>
    <row r="1425" spans="1:10" x14ac:dyDescent="0.25">
      <c r="A1425" s="1">
        <v>34941</v>
      </c>
      <c r="B1425" s="2">
        <v>1.702</v>
      </c>
      <c r="C1425" s="3">
        <f t="shared" si="133"/>
        <v>5.3019270001840677E-3</v>
      </c>
      <c r="D1425" s="7">
        <f t="shared" si="128"/>
        <v>0.48812313236202498</v>
      </c>
      <c r="E1425" s="7">
        <f t="shared" si="130"/>
        <v>0.57430657948205921</v>
      </c>
      <c r="G1425" s="8"/>
      <c r="H1425" s="8">
        <f t="shared" si="129"/>
        <v>9.0301997874437463E-4</v>
      </c>
      <c r="I1425" s="8">
        <f t="shared" si="131"/>
        <v>7.111954024352033E-4</v>
      </c>
      <c r="J1425" s="8">
        <f t="shared" si="132"/>
        <v>3.6796668076193097E-8</v>
      </c>
    </row>
    <row r="1426" spans="1:10" x14ac:dyDescent="0.25">
      <c r="A1426" s="1">
        <v>34942</v>
      </c>
      <c r="B1426" s="2">
        <v>1.748</v>
      </c>
      <c r="C1426" s="3">
        <f t="shared" si="133"/>
        <v>2.6668247082161273E-2</v>
      </c>
      <c r="D1426" s="7">
        <f t="shared" si="128"/>
        <v>0.47200695858064845</v>
      </c>
      <c r="E1426" s="7">
        <f t="shared" si="130"/>
        <v>0.56943215132597602</v>
      </c>
      <c r="G1426" s="8"/>
      <c r="H1426" s="8">
        <f t="shared" si="129"/>
        <v>8.8775626273437166E-4</v>
      </c>
      <c r="I1426" s="8">
        <f t="shared" si="131"/>
        <v>2.1042073626254303E-5</v>
      </c>
      <c r="J1426" s="8">
        <f t="shared" si="132"/>
        <v>7.5119348560134149E-7</v>
      </c>
    </row>
    <row r="1427" spans="1:10" x14ac:dyDescent="0.25">
      <c r="A1427" s="1">
        <v>34943</v>
      </c>
      <c r="B1427" s="2">
        <v>1.74</v>
      </c>
      <c r="C1427" s="3">
        <f t="shared" si="133"/>
        <v>-4.5871640069060429E-3</v>
      </c>
      <c r="D1427" s="7">
        <f t="shared" si="128"/>
        <v>0.47573489359302978</v>
      </c>
      <c r="E1427" s="7">
        <f t="shared" si="130"/>
        <v>0.5468668241644612</v>
      </c>
      <c r="G1427" s="8"/>
      <c r="H1427" s="8">
        <f t="shared" si="129"/>
        <v>8.1879075529561589E-4</v>
      </c>
      <c r="I1427" s="8">
        <f t="shared" si="131"/>
        <v>1.2701666355511269E-4</v>
      </c>
      <c r="J1427" s="8">
        <f t="shared" si="132"/>
        <v>4.7855139400339822E-7</v>
      </c>
    </row>
    <row r="1428" spans="1:10" x14ac:dyDescent="0.25">
      <c r="A1428" s="1">
        <v>34946</v>
      </c>
      <c r="B1428" s="2">
        <v>1.7204999999999999</v>
      </c>
      <c r="C1428" s="3">
        <f t="shared" si="133"/>
        <v>-1.1270166971039634E-2</v>
      </c>
      <c r="D1428" s="7">
        <f t="shared" si="128"/>
        <v>0.48205002011816767</v>
      </c>
      <c r="E1428" s="7">
        <f t="shared" si="130"/>
        <v>0.52816476962551062</v>
      </c>
      <c r="G1428" s="8"/>
      <c r="H1428" s="8">
        <f t="shared" si="129"/>
        <v>7.6374544523906559E-4</v>
      </c>
      <c r="I1428" s="8">
        <f t="shared" si="131"/>
        <v>1.2992883065927034E-4</v>
      </c>
      <c r="J1428" s="8">
        <f t="shared" si="132"/>
        <v>4.0172350091739266E-7</v>
      </c>
    </row>
    <row r="1429" spans="1:10" x14ac:dyDescent="0.25">
      <c r="A1429" s="1">
        <v>34947</v>
      </c>
      <c r="B1429" s="2">
        <v>1.7010000000000001</v>
      </c>
      <c r="C1429" s="3">
        <f t="shared" si="133"/>
        <v>-1.1398632841673178E-2</v>
      </c>
      <c r="D1429" s="7">
        <f t="shared" si="128"/>
        <v>0.48753981808166175</v>
      </c>
      <c r="E1429" s="7">
        <f t="shared" si="130"/>
        <v>0.51042841327365585</v>
      </c>
      <c r="G1429" s="8"/>
      <c r="H1429" s="8">
        <f t="shared" si="129"/>
        <v>7.1331188248340038E-4</v>
      </c>
      <c r="I1429" s="8">
        <f t="shared" si="131"/>
        <v>1.1617201998413654E-3</v>
      </c>
      <c r="J1429" s="8">
        <f t="shared" si="132"/>
        <v>2.0107001907580151E-7</v>
      </c>
    </row>
    <row r="1430" spans="1:10" x14ac:dyDescent="0.25">
      <c r="A1430" s="1">
        <v>34948</v>
      </c>
      <c r="B1430" s="2">
        <v>1.6439999999999999</v>
      </c>
      <c r="C1430" s="3">
        <f t="shared" si="133"/>
        <v>-3.4084016779736589E-2</v>
      </c>
      <c r="D1430" s="7">
        <f t="shared" si="128"/>
        <v>0.51470504469593992</v>
      </c>
      <c r="E1430" s="7">
        <f t="shared" si="130"/>
        <v>0.52303865097684965</v>
      </c>
      <c r="G1430" s="8"/>
      <c r="H1430" s="8">
        <f t="shared" si="129"/>
        <v>7.4899228039885764E-4</v>
      </c>
      <c r="I1430" s="8">
        <f t="shared" si="131"/>
        <v>1.2120436740479177E-4</v>
      </c>
      <c r="J1430" s="8">
        <f t="shared" si="132"/>
        <v>3.941176637014448E-7</v>
      </c>
    </row>
    <row r="1431" spans="1:10" x14ac:dyDescent="0.25">
      <c r="A1431" s="1">
        <v>34949</v>
      </c>
      <c r="B1431" s="2">
        <v>1.6259999999999999</v>
      </c>
      <c r="C1431" s="3">
        <f t="shared" si="133"/>
        <v>-1.1009285508369368E-2</v>
      </c>
      <c r="D1431" s="7">
        <f t="shared" si="128"/>
        <v>0.48781288590575239</v>
      </c>
      <c r="E1431" s="7">
        <f t="shared" si="130"/>
        <v>0.50529574124295129</v>
      </c>
      <c r="G1431" s="8"/>
      <c r="H1431" s="8">
        <f t="shared" si="129"/>
        <v>6.9903842879743617E-4</v>
      </c>
      <c r="I1431" s="8">
        <f t="shared" si="131"/>
        <v>9.5883262132033409E-5</v>
      </c>
      <c r="J1431" s="8">
        <f t="shared" si="132"/>
        <v>3.6379615507516982E-7</v>
      </c>
    </row>
    <row r="1432" spans="1:10" x14ac:dyDescent="0.25">
      <c r="A1432" s="1">
        <v>34950</v>
      </c>
      <c r="B1432" s="2">
        <v>1.6419999999999999</v>
      </c>
      <c r="C1432" s="3">
        <f t="shared" si="133"/>
        <v>9.7919999046177184E-3</v>
      </c>
      <c r="D1432" s="7">
        <f t="shared" si="128"/>
        <v>0.47536884216983183</v>
      </c>
      <c r="E1432" s="7">
        <f t="shared" si="130"/>
        <v>0.48764131583414522</v>
      </c>
      <c r="G1432" s="8"/>
      <c r="H1432" s="8">
        <f t="shared" si="129"/>
        <v>6.5104463493075037E-4</v>
      </c>
      <c r="I1432" s="8">
        <f t="shared" si="131"/>
        <v>6.2188961282516297E-5</v>
      </c>
      <c r="J1432" s="8">
        <f t="shared" si="132"/>
        <v>3.4675100438771556E-7</v>
      </c>
    </row>
    <row r="1433" spans="1:10" x14ac:dyDescent="0.25">
      <c r="A1433" s="1">
        <v>34953</v>
      </c>
      <c r="B1433" s="2">
        <v>1.655</v>
      </c>
      <c r="C1433" s="3">
        <f t="shared" si="133"/>
        <v>7.8859977987897189E-3</v>
      </c>
      <c r="D1433" s="7">
        <f t="shared" si="128"/>
        <v>0.47511467639238925</v>
      </c>
      <c r="E1433" s="7">
        <f t="shared" si="130"/>
        <v>0.4697658048709864</v>
      </c>
      <c r="G1433" s="8"/>
      <c r="H1433" s="8">
        <f t="shared" si="129"/>
        <v>6.0418866920215102E-4</v>
      </c>
      <c r="I1433" s="8">
        <f t="shared" si="131"/>
        <v>1.4621404322526185E-6</v>
      </c>
      <c r="J1433" s="8">
        <f t="shared" si="132"/>
        <v>3.6327926848301111E-7</v>
      </c>
    </row>
    <row r="1434" spans="1:10" x14ac:dyDescent="0.25">
      <c r="A1434" s="1">
        <v>34954</v>
      </c>
      <c r="B1434" s="2">
        <v>1.653</v>
      </c>
      <c r="C1434" s="3">
        <f t="shared" si="133"/>
        <v>-1.209189990139109E-3</v>
      </c>
      <c r="D1434" s="7">
        <f t="shared" si="128"/>
        <v>0.46142909728518339</v>
      </c>
      <c r="E1434" s="7">
        <f t="shared" si="130"/>
        <v>0.45073566076599392</v>
      </c>
      <c r="G1434" s="8"/>
      <c r="H1434" s="8">
        <f t="shared" si="129"/>
        <v>5.5622898257674791E-4</v>
      </c>
      <c r="I1434" s="8">
        <f t="shared" si="131"/>
        <v>1.5786693301559867E-3</v>
      </c>
      <c r="J1434" s="8">
        <f t="shared" si="132"/>
        <v>1.0453842643579545E-6</v>
      </c>
    </row>
    <row r="1435" spans="1:10" x14ac:dyDescent="0.25">
      <c r="A1435" s="1">
        <v>34955</v>
      </c>
      <c r="B1435" s="2">
        <v>1.72</v>
      </c>
      <c r="C1435" s="3">
        <f t="shared" si="133"/>
        <v>3.9732471986474574E-2</v>
      </c>
      <c r="D1435" s="7">
        <f t="shared" si="128"/>
        <v>0.48614294391709345</v>
      </c>
      <c r="E1435" s="7">
        <f t="shared" si="130"/>
        <v>0.48257457184613595</v>
      </c>
      <c r="G1435" s="8"/>
      <c r="H1435" s="8">
        <f t="shared" si="129"/>
        <v>6.375858107939259E-4</v>
      </c>
      <c r="I1435" s="8">
        <f t="shared" si="131"/>
        <v>1.6763395574290866E-3</v>
      </c>
      <c r="J1435" s="8">
        <f t="shared" si="132"/>
        <v>1.0790093461485837E-6</v>
      </c>
    </row>
    <row r="1436" spans="1:10" x14ac:dyDescent="0.25">
      <c r="A1436" s="1">
        <v>34956</v>
      </c>
      <c r="B1436" s="2">
        <v>1.651</v>
      </c>
      <c r="C1436" s="3">
        <f t="shared" si="133"/>
        <v>-4.0943125887370722E-2</v>
      </c>
      <c r="D1436" s="7">
        <f t="shared" si="128"/>
        <v>0.51204728735151572</v>
      </c>
      <c r="E1436" s="7">
        <f t="shared" si="130"/>
        <v>0.51290147354123239</v>
      </c>
      <c r="G1436" s="8"/>
      <c r="H1436" s="8">
        <f t="shared" si="129"/>
        <v>7.2024071611435328E-4</v>
      </c>
      <c r="I1436" s="8">
        <f t="shared" si="131"/>
        <v>1.7900445212712201E-5</v>
      </c>
      <c r="J1436" s="8">
        <f t="shared" si="132"/>
        <v>4.9328185613019049E-7</v>
      </c>
    </row>
    <row r="1437" spans="1:10" x14ac:dyDescent="0.25">
      <c r="A1437" s="1">
        <v>34957</v>
      </c>
      <c r="B1437" s="2">
        <v>1.6579999999999999</v>
      </c>
      <c r="C1437" s="3">
        <f t="shared" si="133"/>
        <v>4.2308917751122162E-3</v>
      </c>
      <c r="D1437" s="7">
        <f t="shared" si="128"/>
        <v>0.51199267017421723</v>
      </c>
      <c r="E1437" s="7">
        <f t="shared" si="130"/>
        <v>0.49260078470082669</v>
      </c>
      <c r="G1437" s="8"/>
      <c r="H1437" s="8">
        <f t="shared" si="129"/>
        <v>6.6435464226658511E-4</v>
      </c>
      <c r="I1437" s="8">
        <f t="shared" si="131"/>
        <v>1.0963745625326745E-3</v>
      </c>
      <c r="J1437" s="8">
        <f t="shared" si="132"/>
        <v>1.8664121150671825E-7</v>
      </c>
    </row>
    <row r="1438" spans="1:10" x14ac:dyDescent="0.25">
      <c r="A1438" s="1">
        <v>34960</v>
      </c>
      <c r="B1438" s="2">
        <v>1.6040000000000001</v>
      </c>
      <c r="C1438" s="3">
        <f t="shared" si="133"/>
        <v>-3.3111547268780336E-2</v>
      </c>
      <c r="D1438" s="7">
        <f t="shared" si="128"/>
        <v>0.52038788108569989</v>
      </c>
      <c r="E1438" s="7">
        <f t="shared" si="130"/>
        <v>0.50518461582617435</v>
      </c>
      <c r="G1438" s="8"/>
      <c r="H1438" s="8">
        <f t="shared" si="129"/>
        <v>6.9873099539340003E-4</v>
      </c>
      <c r="I1438" s="8">
        <f t="shared" si="131"/>
        <v>8.827771069503438E-5</v>
      </c>
      <c r="J1438" s="8">
        <f t="shared" si="132"/>
        <v>3.7265321279902386E-7</v>
      </c>
    </row>
    <row r="1439" spans="1:10" x14ac:dyDescent="0.25">
      <c r="A1439" s="1">
        <v>34961</v>
      </c>
      <c r="B1439" s="2">
        <v>1.589</v>
      </c>
      <c r="C1439" s="3">
        <f t="shared" si="133"/>
        <v>-9.3956218897438808E-3</v>
      </c>
      <c r="D1439" s="7">
        <f t="shared" si="128"/>
        <v>0.51024611532531006</v>
      </c>
      <c r="E1439" s="7">
        <f t="shared" si="130"/>
        <v>0.48730858274258965</v>
      </c>
      <c r="G1439" s="8"/>
      <c r="H1439" s="8">
        <f t="shared" si="129"/>
        <v>6.5015648135411731E-4</v>
      </c>
      <c r="I1439" s="8">
        <f t="shared" si="131"/>
        <v>1.9321400221904432E-5</v>
      </c>
      <c r="J1439" s="8">
        <f t="shared" si="132"/>
        <v>3.979528995870856E-7</v>
      </c>
    </row>
    <row r="1440" spans="1:10" x14ac:dyDescent="0.25">
      <c r="A1440" s="1">
        <v>34962</v>
      </c>
      <c r="B1440" s="2">
        <v>1.5960000000000001</v>
      </c>
      <c r="C1440" s="3">
        <f t="shared" si="133"/>
        <v>4.3956114730381293E-3</v>
      </c>
      <c r="D1440" s="7">
        <f t="shared" si="128"/>
        <v>0.49189695485727319</v>
      </c>
      <c r="E1440" s="7">
        <f t="shared" si="130"/>
        <v>0.46811905481870525</v>
      </c>
      <c r="G1440" s="8"/>
      <c r="H1440" s="8">
        <f t="shared" si="129"/>
        <v>5.9996016285929633E-4</v>
      </c>
      <c r="I1440" s="8">
        <f t="shared" si="131"/>
        <v>1.2577781350075576E-4</v>
      </c>
      <c r="J1440" s="8">
        <f t="shared" si="132"/>
        <v>2.2484890044318499E-7</v>
      </c>
    </row>
    <row r="1441" spans="1:10" x14ac:dyDescent="0.25">
      <c r="A1441" s="1">
        <v>34963</v>
      </c>
      <c r="B1441" s="2">
        <v>1.6140000000000001</v>
      </c>
      <c r="C1441" s="3">
        <f t="shared" si="133"/>
        <v>1.1215070820140003E-2</v>
      </c>
      <c r="D1441" s="7">
        <f t="shared" si="128"/>
        <v>0.49377885596971377</v>
      </c>
      <c r="E1441" s="7">
        <f t="shared" si="130"/>
        <v>0.45316013000785049</v>
      </c>
      <c r="G1441" s="8"/>
      <c r="H1441" s="8">
        <f t="shared" si="129"/>
        <v>5.6222889371316067E-4</v>
      </c>
      <c r="I1441" s="8">
        <f t="shared" si="131"/>
        <v>3.3917582551868091E-4</v>
      </c>
      <c r="J1441" s="8">
        <f t="shared" si="132"/>
        <v>4.975267123097124E-8</v>
      </c>
    </row>
    <row r="1442" spans="1:10" x14ac:dyDescent="0.25">
      <c r="A1442" s="1">
        <v>34964</v>
      </c>
      <c r="B1442" s="2">
        <v>1.6439999999999999</v>
      </c>
      <c r="C1442" s="3">
        <f t="shared" si="133"/>
        <v>1.8416726786231068E-2</v>
      </c>
      <c r="D1442" s="7">
        <f t="shared" si="128"/>
        <v>0.4987761941705191</v>
      </c>
      <c r="E1442" s="7">
        <f t="shared" si="130"/>
        <v>0.44595002561934738</v>
      </c>
      <c r="G1442" s="8"/>
      <c r="H1442" s="8">
        <f t="shared" si="129"/>
        <v>5.4448028843229722E-4</v>
      </c>
      <c r="I1442" s="8">
        <f t="shared" si="131"/>
        <v>4.9634365306999179E-3</v>
      </c>
      <c r="J1442" s="8">
        <f t="shared" si="132"/>
        <v>1.9527174271075972E-5</v>
      </c>
    </row>
    <row r="1443" spans="1:10" x14ac:dyDescent="0.25">
      <c r="A1443" s="1">
        <v>34967</v>
      </c>
      <c r="B1443" s="2">
        <v>1.764</v>
      </c>
      <c r="C1443" s="3">
        <f t="shared" si="133"/>
        <v>7.0451660950611505E-2</v>
      </c>
      <c r="D1443" s="7">
        <f t="shared" ref="D1443:D1506" si="134">STDEV(C1423:C1443)*SQRT(365.25)</f>
        <v>0.49265384929434242</v>
      </c>
      <c r="E1443" s="7">
        <f t="shared" si="130"/>
        <v>0.57210249903304211</v>
      </c>
      <c r="G1443" s="8"/>
      <c r="H1443" s="8">
        <f t="shared" si="129"/>
        <v>8.9610203805572054E-4</v>
      </c>
      <c r="I1443" s="8">
        <f t="shared" si="131"/>
        <v>3.2155043042885176E-7</v>
      </c>
      <c r="J1443" s="8">
        <f t="shared" si="132"/>
        <v>8.0242268201020542E-7</v>
      </c>
    </row>
    <row r="1444" spans="1:10" x14ac:dyDescent="0.25">
      <c r="A1444" s="1">
        <v>34968</v>
      </c>
      <c r="B1444" s="2">
        <v>1.7629999999999999</v>
      </c>
      <c r="C1444" s="3">
        <f t="shared" si="133"/>
        <v>-5.6705416886647765E-4</v>
      </c>
      <c r="D1444" s="7">
        <f t="shared" si="134"/>
        <v>0.48096792325553911</v>
      </c>
      <c r="E1444" s="7">
        <f t="shared" si="130"/>
        <v>0.54887781214813336</v>
      </c>
      <c r="G1444" s="8"/>
      <c r="H1444" s="8">
        <f t="shared" ref="H1444:H1507" si="135">(E1444^2)/365.25</f>
        <v>8.2482368971532253E-4</v>
      </c>
      <c r="I1444" s="8">
        <f t="shared" si="131"/>
        <v>4.4987728230232854E-4</v>
      </c>
      <c r="J1444" s="8">
        <f t="shared" si="132"/>
        <v>1.4058480843191086E-7</v>
      </c>
    </row>
    <row r="1445" spans="1:10" x14ac:dyDescent="0.25">
      <c r="A1445" s="1">
        <v>34969</v>
      </c>
      <c r="B1445" s="2">
        <v>1.726</v>
      </c>
      <c r="C1445" s="3">
        <f t="shared" si="133"/>
        <v>-2.121031075449694E-2</v>
      </c>
      <c r="D1445" s="7">
        <f t="shared" si="134"/>
        <v>0.48343970722182433</v>
      </c>
      <c r="E1445" s="7">
        <f t="shared" ref="E1445:E1508" si="136">SQRT(alpha*(E1444/SQRT(365.25))^2+(1-alpha)*C1445^2)*SQRT(365.25)</f>
        <v>0.53885957297992326</v>
      </c>
      <c r="G1445" s="8"/>
      <c r="H1445" s="8">
        <f t="shared" si="135"/>
        <v>7.9498874576893982E-4</v>
      </c>
      <c r="I1445" s="8">
        <f t="shared" ref="I1445:I1508" si="137">C1446^2</f>
        <v>1.9069387412061693E-4</v>
      </c>
      <c r="J1445" s="8">
        <f t="shared" ref="J1445:J1508" si="138">(H1445-I1445)^2</f>
        <v>3.6517229190046302E-7</v>
      </c>
    </row>
    <row r="1446" spans="1:10" x14ac:dyDescent="0.25">
      <c r="A1446" s="1">
        <v>34970</v>
      </c>
      <c r="B1446" s="2">
        <v>1.75</v>
      </c>
      <c r="C1446" s="3">
        <f t="shared" si="133"/>
        <v>1.3809195274186578E-2</v>
      </c>
      <c r="D1446" s="7">
        <f t="shared" si="134"/>
        <v>0.48614252152917925</v>
      </c>
      <c r="E1446" s="7">
        <f t="shared" si="136"/>
        <v>0.52230908712474478</v>
      </c>
      <c r="G1446" s="8"/>
      <c r="H1446" s="8">
        <f t="shared" si="135"/>
        <v>7.4690426418366654E-4</v>
      </c>
      <c r="I1446" s="8">
        <f t="shared" si="137"/>
        <v>0</v>
      </c>
      <c r="J1446" s="8">
        <f t="shared" si="138"/>
        <v>5.5786597985574429E-7</v>
      </c>
    </row>
    <row r="1447" spans="1:10" x14ac:dyDescent="0.25">
      <c r="A1447" s="1">
        <v>34971</v>
      </c>
      <c r="B1447" s="2">
        <v>1.75</v>
      </c>
      <c r="C1447" s="3">
        <f t="shared" si="133"/>
        <v>0</v>
      </c>
      <c r="D1447" s="7">
        <f t="shared" si="134"/>
        <v>0.47330526244933291</v>
      </c>
      <c r="E1447" s="7">
        <f t="shared" si="136"/>
        <v>0.50109800772901192</v>
      </c>
      <c r="G1447" s="8"/>
      <c r="H1447" s="8">
        <f t="shared" si="135"/>
        <v>6.8747217891850746E-4</v>
      </c>
      <c r="I1447" s="8">
        <f t="shared" si="137"/>
        <v>6.2528883349643313E-3</v>
      </c>
      <c r="J1447" s="8">
        <f t="shared" si="138"/>
        <v>3.0973856989975874E-5</v>
      </c>
    </row>
    <row r="1448" spans="1:10" x14ac:dyDescent="0.25">
      <c r="A1448" s="1">
        <v>34974</v>
      </c>
      <c r="B1448" s="2">
        <v>1.8939999999999999</v>
      </c>
      <c r="C1448" s="3">
        <f t="shared" si="133"/>
        <v>7.907520682846382E-2</v>
      </c>
      <c r="D1448" s="7">
        <f t="shared" si="134"/>
        <v>0.57582427605267894</v>
      </c>
      <c r="E1448" s="7">
        <f t="shared" si="136"/>
        <v>0.64253332037871647</v>
      </c>
      <c r="G1448" s="8"/>
      <c r="H1448" s="8">
        <f t="shared" si="135"/>
        <v>1.1303191452344923E-3</v>
      </c>
      <c r="I1448" s="8">
        <f t="shared" si="137"/>
        <v>2.1083514524455923E-3</v>
      </c>
      <c r="J1448" s="8">
        <f t="shared" si="138"/>
        <v>9.5654719394866764E-7</v>
      </c>
    </row>
    <row r="1449" spans="1:10" x14ac:dyDescent="0.25">
      <c r="A1449" s="1">
        <v>34975</v>
      </c>
      <c r="B1449" s="2">
        <v>1.8089999999999999</v>
      </c>
      <c r="C1449" s="3">
        <f t="shared" si="133"/>
        <v>-4.5916788350728453E-2</v>
      </c>
      <c r="D1449" s="7">
        <f t="shared" si="134"/>
        <v>0.60977393221210363</v>
      </c>
      <c r="E1449" s="7">
        <f t="shared" si="136"/>
        <v>0.66428457844000544</v>
      </c>
      <c r="G1449" s="8"/>
      <c r="H1449" s="8">
        <f t="shared" si="135"/>
        <v>1.2081423713982634E-3</v>
      </c>
      <c r="I1449" s="8">
        <f t="shared" si="137"/>
        <v>1.2089360929916312E-4</v>
      </c>
      <c r="J1449" s="8">
        <f t="shared" si="138"/>
        <v>1.1821098706860258E-6</v>
      </c>
    </row>
    <row r="1450" spans="1:10" x14ac:dyDescent="0.25">
      <c r="A1450" s="1">
        <v>34976</v>
      </c>
      <c r="B1450" s="2">
        <v>1.829</v>
      </c>
      <c r="C1450" s="3">
        <f t="shared" si="133"/>
        <v>1.0995162995570512E-2</v>
      </c>
      <c r="D1450" s="7">
        <f t="shared" si="134"/>
        <v>0.60767546341728484</v>
      </c>
      <c r="E1450" s="7">
        <f t="shared" si="136"/>
        <v>0.64005848755255068</v>
      </c>
      <c r="G1450" s="8"/>
      <c r="H1450" s="8">
        <f t="shared" si="135"/>
        <v>1.1216286584204208E-3</v>
      </c>
      <c r="I1450" s="8">
        <f t="shared" si="137"/>
        <v>3.5210073591809393E-4</v>
      </c>
      <c r="J1450" s="8">
        <f t="shared" si="138"/>
        <v>5.9217322351074708E-7</v>
      </c>
    </row>
    <row r="1451" spans="1:10" x14ac:dyDescent="0.25">
      <c r="A1451" s="1">
        <v>34977</v>
      </c>
      <c r="B1451" s="2">
        <v>1.7949999999999999</v>
      </c>
      <c r="C1451" s="3">
        <f t="shared" si="133"/>
        <v>-1.8764347468486452E-2</v>
      </c>
      <c r="D1451" s="7">
        <f t="shared" si="134"/>
        <v>0.59358781851520936</v>
      </c>
      <c r="E1451" s="7">
        <f t="shared" si="136"/>
        <v>0.62234217128813418</v>
      </c>
      <c r="G1451" s="8"/>
      <c r="H1451" s="8">
        <f t="shared" si="135"/>
        <v>1.0603963810092521E-3</v>
      </c>
      <c r="I1451" s="8">
        <f t="shared" si="137"/>
        <v>1.5148732340952876E-5</v>
      </c>
      <c r="J1451" s="8">
        <f t="shared" si="138"/>
        <v>1.0925426470466083E-6</v>
      </c>
    </row>
    <row r="1452" spans="1:10" x14ac:dyDescent="0.25">
      <c r="A1452" s="1">
        <v>34978</v>
      </c>
      <c r="B1452" s="2">
        <v>1.802</v>
      </c>
      <c r="C1452" s="3">
        <f t="shared" si="133"/>
        <v>3.8921372459039616E-3</v>
      </c>
      <c r="D1452" s="7">
        <f t="shared" si="134"/>
        <v>0.58986361174719959</v>
      </c>
      <c r="E1452" s="7">
        <f t="shared" si="136"/>
        <v>0.59743730984489918</v>
      </c>
      <c r="G1452" s="8"/>
      <c r="H1452" s="8">
        <f t="shared" si="135"/>
        <v>9.7722474796635189E-4</v>
      </c>
      <c r="I1452" s="8">
        <f t="shared" si="137"/>
        <v>5.5611630381442322E-4</v>
      </c>
      <c r="J1452" s="8">
        <f t="shared" si="138"/>
        <v>1.7733232173605804E-7</v>
      </c>
    </row>
    <row r="1453" spans="1:10" x14ac:dyDescent="0.25">
      <c r="A1453" s="1">
        <v>34981</v>
      </c>
      <c r="B1453" s="2">
        <v>1.845</v>
      </c>
      <c r="C1453" s="3">
        <f t="shared" si="133"/>
        <v>2.358211830634439E-2</v>
      </c>
      <c r="D1453" s="7">
        <f t="shared" si="134"/>
        <v>0.5947383250503091</v>
      </c>
      <c r="E1453" s="7">
        <f t="shared" si="136"/>
        <v>0.58710518707428772</v>
      </c>
      <c r="G1453" s="8"/>
      <c r="H1453" s="8">
        <f t="shared" si="135"/>
        <v>9.4371663433137404E-4</v>
      </c>
      <c r="I1453" s="8">
        <f t="shared" si="137"/>
        <v>5.5611630381441931E-4</v>
      </c>
      <c r="J1453" s="8">
        <f t="shared" si="138"/>
        <v>1.5023401621685253E-7</v>
      </c>
    </row>
    <row r="1454" spans="1:10" x14ac:dyDescent="0.25">
      <c r="A1454" s="1">
        <v>34982</v>
      </c>
      <c r="B1454" s="2">
        <v>1.802</v>
      </c>
      <c r="C1454" s="3">
        <f t="shared" si="133"/>
        <v>-2.3582118306344307E-2</v>
      </c>
      <c r="D1454" s="7">
        <f t="shared" si="134"/>
        <v>0.60683825428216076</v>
      </c>
      <c r="E1454" s="7">
        <f t="shared" si="136"/>
        <v>0.57743183279424792</v>
      </c>
      <c r="G1454" s="8"/>
      <c r="H1454" s="8">
        <f t="shared" si="135"/>
        <v>9.1287480225632934E-4</v>
      </c>
      <c r="I1454" s="8">
        <f t="shared" si="137"/>
        <v>5.297053999143937E-4</v>
      </c>
      <c r="J1454" s="8">
        <f t="shared" si="138"/>
        <v>1.4681879089107616E-7</v>
      </c>
    </row>
    <row r="1455" spans="1:10" x14ac:dyDescent="0.25">
      <c r="A1455" s="1">
        <v>34983</v>
      </c>
      <c r="B1455" s="2">
        <v>1.7609999999999999</v>
      </c>
      <c r="C1455" s="3">
        <f t="shared" si="133"/>
        <v>-2.3015329672077124E-2</v>
      </c>
      <c r="D1455" s="7">
        <f t="shared" si="134"/>
        <v>0.61701996589021302</v>
      </c>
      <c r="E1455" s="7">
        <f t="shared" si="136"/>
        <v>0.56770707248342633</v>
      </c>
      <c r="G1455" s="8"/>
      <c r="H1455" s="8">
        <f t="shared" si="135"/>
        <v>8.8238554455223074E-4</v>
      </c>
      <c r="I1455" s="8">
        <f t="shared" si="137"/>
        <v>2.2124825476950395E-4</v>
      </c>
      <c r="J1455" s="8">
        <f t="shared" si="138"/>
        <v>4.3710251594124925E-7</v>
      </c>
    </row>
    <row r="1456" spans="1:10" x14ac:dyDescent="0.25">
      <c r="A1456" s="1">
        <v>34984</v>
      </c>
      <c r="B1456" s="2">
        <v>1.7350000000000001</v>
      </c>
      <c r="C1456" s="3">
        <f t="shared" si="133"/>
        <v>-1.4874416115246472E-2</v>
      </c>
      <c r="D1456" s="7">
        <f t="shared" si="134"/>
        <v>0.59945110839002125</v>
      </c>
      <c r="E1456" s="7">
        <f t="shared" si="136"/>
        <v>0.55052377781638429</v>
      </c>
      <c r="G1456" s="8"/>
      <c r="H1456" s="8">
        <f t="shared" si="135"/>
        <v>8.2977804227576631E-4</v>
      </c>
      <c r="I1456" s="8">
        <f t="shared" si="137"/>
        <v>7.4104112162385005E-5</v>
      </c>
      <c r="J1456" s="8">
        <f t="shared" si="138"/>
        <v>5.7104308865300347E-7</v>
      </c>
    </row>
    <row r="1457" spans="1:10" x14ac:dyDescent="0.25">
      <c r="A1457" s="1">
        <v>34985</v>
      </c>
      <c r="B1457" s="2">
        <v>1.75</v>
      </c>
      <c r="C1457" s="3">
        <f t="shared" si="133"/>
        <v>8.6083745366001014E-3</v>
      </c>
      <c r="D1457" s="7">
        <f t="shared" si="134"/>
        <v>0.57201152067464656</v>
      </c>
      <c r="E1457" s="7">
        <f t="shared" si="136"/>
        <v>0.53020183382009534</v>
      </c>
      <c r="G1457" s="8"/>
      <c r="H1457" s="8">
        <f t="shared" si="135"/>
        <v>7.6964814397314704E-4</v>
      </c>
      <c r="I1457" s="8">
        <f t="shared" si="137"/>
        <v>5.6204004673385125E-4</v>
      </c>
      <c r="J1457" s="8">
        <f t="shared" si="138"/>
        <v>4.31011220393209E-8</v>
      </c>
    </row>
    <row r="1458" spans="1:10" x14ac:dyDescent="0.25">
      <c r="A1458" s="1">
        <v>34988</v>
      </c>
      <c r="B1458" s="2">
        <v>1.7090000000000001</v>
      </c>
      <c r="C1458" s="3">
        <f t="shared" si="133"/>
        <v>-2.3707383801968771E-2</v>
      </c>
      <c r="D1458" s="7">
        <f t="shared" si="134"/>
        <v>0.58248219389396627</v>
      </c>
      <c r="E1458" s="7">
        <f t="shared" si="136"/>
        <v>0.52448087639650509</v>
      </c>
      <c r="G1458" s="8"/>
      <c r="H1458" s="8">
        <f t="shared" si="135"/>
        <v>7.5312851391005084E-4</v>
      </c>
      <c r="I1458" s="8">
        <f t="shared" si="137"/>
        <v>4.8959591677495013E-5</v>
      </c>
      <c r="J1458" s="8">
        <f t="shared" si="138"/>
        <v>4.9585387103815931E-7</v>
      </c>
    </row>
    <row r="1459" spans="1:10" x14ac:dyDescent="0.25">
      <c r="A1459" s="1">
        <v>34989</v>
      </c>
      <c r="B1459" s="2">
        <v>1.7210000000000001</v>
      </c>
      <c r="C1459" s="3">
        <f t="shared" si="133"/>
        <v>6.9971130959485721E-3</v>
      </c>
      <c r="D1459" s="7">
        <f t="shared" si="134"/>
        <v>0.56271183200805608</v>
      </c>
      <c r="E1459" s="7">
        <f t="shared" si="136"/>
        <v>0.5045935536923285</v>
      </c>
      <c r="G1459" s="8"/>
      <c r="H1459" s="8">
        <f t="shared" si="135"/>
        <v>6.9709693204066472E-4</v>
      </c>
      <c r="I1459" s="8">
        <f t="shared" si="137"/>
        <v>1.2112362348056357E-5</v>
      </c>
      <c r="J1459" s="8">
        <f t="shared" si="138"/>
        <v>4.6920386071696777E-7</v>
      </c>
    </row>
    <row r="1460" spans="1:10" x14ac:dyDescent="0.25">
      <c r="A1460" s="1">
        <v>34990</v>
      </c>
      <c r="B1460" s="2">
        <v>1.7270000000000001</v>
      </c>
      <c r="C1460" s="3">
        <f t="shared" si="133"/>
        <v>3.4802819351392148E-3</v>
      </c>
      <c r="D1460" s="7">
        <f t="shared" si="134"/>
        <v>0.55993995007140185</v>
      </c>
      <c r="E1460" s="7">
        <f t="shared" si="136"/>
        <v>0.48446535629475423</v>
      </c>
      <c r="G1460" s="8"/>
      <c r="H1460" s="8">
        <f t="shared" si="135"/>
        <v>6.42591872552507E-4</v>
      </c>
      <c r="I1460" s="8">
        <f t="shared" si="137"/>
        <v>5.3770264528425278E-6</v>
      </c>
      <c r="J1460" s="8">
        <f t="shared" si="138"/>
        <v>4.0604276008981912E-7</v>
      </c>
    </row>
    <row r="1461" spans="1:10" x14ac:dyDescent="0.25">
      <c r="A1461" s="1">
        <v>34991</v>
      </c>
      <c r="B1461" s="2">
        <v>1.7230000000000001</v>
      </c>
      <c r="C1461" s="3">
        <f t="shared" si="133"/>
        <v>-2.3188416187490098E-3</v>
      </c>
      <c r="D1461" s="7">
        <f t="shared" si="134"/>
        <v>0.56054568548392081</v>
      </c>
      <c r="E1461" s="7">
        <f t="shared" si="136"/>
        <v>0.46495920092936199</v>
      </c>
      <c r="G1461" s="8"/>
      <c r="H1461" s="8">
        <f t="shared" si="135"/>
        <v>5.9188790836104267E-4</v>
      </c>
      <c r="I1461" s="8">
        <f t="shared" si="137"/>
        <v>3.1797795592338406E-4</v>
      </c>
      <c r="J1461" s="8">
        <f t="shared" si="138"/>
        <v>7.5026662044400401E-8</v>
      </c>
    </row>
    <row r="1462" spans="1:10" x14ac:dyDescent="0.25">
      <c r="A1462" s="1">
        <v>34992</v>
      </c>
      <c r="B1462" s="2">
        <v>1.754</v>
      </c>
      <c r="C1462" s="3">
        <f t="shared" si="133"/>
        <v>1.7831936404198622E-2</v>
      </c>
      <c r="D1462" s="7">
        <f t="shared" si="134"/>
        <v>0.56285190846374344</v>
      </c>
      <c r="E1462" s="7">
        <f t="shared" si="136"/>
        <v>0.45631820809843837</v>
      </c>
      <c r="G1462" s="8"/>
      <c r="H1462" s="8">
        <f t="shared" si="135"/>
        <v>5.7009255863701492E-4</v>
      </c>
      <c r="I1462" s="8">
        <f t="shared" si="137"/>
        <v>2.6194020891423659E-5</v>
      </c>
      <c r="J1462" s="8">
        <f t="shared" si="138"/>
        <v>2.9582561936179235E-7</v>
      </c>
    </row>
    <row r="1463" spans="1:10" x14ac:dyDescent="0.25">
      <c r="A1463" s="1">
        <v>34995</v>
      </c>
      <c r="B1463" s="2">
        <v>1.7629999999999999</v>
      </c>
      <c r="C1463" s="3">
        <f t="shared" si="133"/>
        <v>5.1180094657418971E-3</v>
      </c>
      <c r="D1463" s="7">
        <f t="shared" si="134"/>
        <v>0.55933593829353057</v>
      </c>
      <c r="E1463" s="7">
        <f t="shared" si="136"/>
        <v>0.43865564203244795</v>
      </c>
      <c r="G1463" s="8"/>
      <c r="H1463" s="8">
        <f t="shared" si="135"/>
        <v>5.2681388716467928E-4</v>
      </c>
      <c r="I1463" s="8">
        <f t="shared" si="137"/>
        <v>2.5927942247343159E-5</v>
      </c>
      <c r="J1463" s="8">
        <f t="shared" si="138"/>
        <v>2.5088672981573274E-7</v>
      </c>
    </row>
    <row r="1464" spans="1:10" x14ac:dyDescent="0.25">
      <c r="A1464" s="1">
        <v>34996</v>
      </c>
      <c r="B1464" s="2">
        <v>1.772</v>
      </c>
      <c r="C1464" s="3">
        <f t="shared" si="133"/>
        <v>5.0919487671561622E-3</v>
      </c>
      <c r="D1464" s="7">
        <f t="shared" si="134"/>
        <v>0.47635579987450727</v>
      </c>
      <c r="E1464" s="7">
        <f t="shared" si="136"/>
        <v>0.4217360895714472</v>
      </c>
      <c r="G1464" s="8"/>
      <c r="H1464" s="8">
        <f t="shared" si="135"/>
        <v>4.8695778027930384E-4</v>
      </c>
      <c r="I1464" s="8">
        <f t="shared" si="137"/>
        <v>4.5020323097289807E-4</v>
      </c>
      <c r="J1464" s="8">
        <f t="shared" si="138"/>
        <v>1.3508968947170123E-9</v>
      </c>
    </row>
    <row r="1465" spans="1:10" x14ac:dyDescent="0.25">
      <c r="A1465" s="1">
        <v>34997</v>
      </c>
      <c r="B1465" s="2">
        <v>1.81</v>
      </c>
      <c r="C1465" s="3">
        <f t="shared" si="133"/>
        <v>2.1217993094845188E-2</v>
      </c>
      <c r="D1465" s="7">
        <f t="shared" si="134"/>
        <v>0.48430015464580234</v>
      </c>
      <c r="E1465" s="7">
        <f t="shared" si="136"/>
        <v>0.4204677365560997</v>
      </c>
      <c r="G1465" s="8"/>
      <c r="H1465" s="8">
        <f t="shared" si="135"/>
        <v>4.840331758647766E-4</v>
      </c>
      <c r="I1465" s="8">
        <f t="shared" si="137"/>
        <v>1.2076079300321115E-4</v>
      </c>
      <c r="J1465" s="8">
        <f t="shared" si="138"/>
        <v>1.3196682414991981E-7</v>
      </c>
    </row>
    <row r="1466" spans="1:10" x14ac:dyDescent="0.25">
      <c r="A1466" s="1">
        <v>34998</v>
      </c>
      <c r="B1466" s="2">
        <v>1.83</v>
      </c>
      <c r="C1466" s="3">
        <f t="shared" si="133"/>
        <v>1.0989121575595165E-2</v>
      </c>
      <c r="D1466" s="7">
        <f t="shared" si="134"/>
        <v>0.47556391671265053</v>
      </c>
      <c r="E1466" s="7">
        <f t="shared" si="136"/>
        <v>0.4077195002994301</v>
      </c>
      <c r="G1466" s="8"/>
      <c r="H1466" s="8">
        <f t="shared" si="135"/>
        <v>4.5512714832147023E-4</v>
      </c>
      <c r="I1466" s="8">
        <f t="shared" si="137"/>
        <v>2.4068627680450189E-5</v>
      </c>
      <c r="J1466" s="8">
        <f t="shared" si="138"/>
        <v>1.858114482172247E-7</v>
      </c>
    </row>
    <row r="1467" spans="1:10" x14ac:dyDescent="0.25">
      <c r="A1467" s="1">
        <v>34999</v>
      </c>
      <c r="B1467" s="2">
        <v>1.839</v>
      </c>
      <c r="C1467" s="3">
        <f t="shared" si="133"/>
        <v>4.9059787688544056E-3</v>
      </c>
      <c r="D1467" s="7">
        <f t="shared" si="134"/>
        <v>0.47323899104818429</v>
      </c>
      <c r="E1467" s="7">
        <f t="shared" si="136"/>
        <v>0.39205505924052769</v>
      </c>
      <c r="G1467" s="8"/>
      <c r="H1467" s="8">
        <f t="shared" si="135"/>
        <v>4.2082729493797034E-4</v>
      </c>
      <c r="I1467" s="8">
        <f t="shared" si="137"/>
        <v>3.5565639780856408E-5</v>
      </c>
      <c r="J1467" s="8">
        <f t="shared" si="138"/>
        <v>1.4842654293439896E-7</v>
      </c>
    </row>
    <row r="1468" spans="1:10" x14ac:dyDescent="0.25">
      <c r="A1468" s="1">
        <v>35002</v>
      </c>
      <c r="B1468" s="2">
        <v>1.85</v>
      </c>
      <c r="C1468" s="3">
        <f t="shared" si="133"/>
        <v>5.9636934680495114E-3</v>
      </c>
      <c r="D1468" s="7">
        <f t="shared" si="134"/>
        <v>0.47334890678363467</v>
      </c>
      <c r="E1468" s="7">
        <f t="shared" si="136"/>
        <v>0.37750517896091063</v>
      </c>
      <c r="G1468" s="8"/>
      <c r="H1468" s="8">
        <f t="shared" si="135"/>
        <v>3.9017155411994294E-4</v>
      </c>
      <c r="I1468" s="8">
        <f t="shared" si="137"/>
        <v>7.4157300768646413E-5</v>
      </c>
      <c r="J1468" s="8">
        <f t="shared" si="138"/>
        <v>9.9865008321177427E-8</v>
      </c>
    </row>
    <row r="1469" spans="1:10" x14ac:dyDescent="0.25">
      <c r="A1469" s="1">
        <v>35003</v>
      </c>
      <c r="B1469" s="2">
        <v>1.8660000000000001</v>
      </c>
      <c r="C1469" s="3">
        <f t="shared" si="133"/>
        <v>8.611463334918544E-3</v>
      </c>
      <c r="D1469" s="7">
        <f t="shared" si="134"/>
        <v>0.3372130858835608</v>
      </c>
      <c r="E1469" s="7">
        <f t="shared" si="136"/>
        <v>0.36513793966311048</v>
      </c>
      <c r="G1469" s="8"/>
      <c r="H1469" s="8">
        <f t="shared" si="135"/>
        <v>3.6502591370683453E-4</v>
      </c>
      <c r="I1469" s="8">
        <f t="shared" si="137"/>
        <v>8.3761849991594931E-5</v>
      </c>
      <c r="J1469" s="8">
        <f t="shared" si="138"/>
        <v>7.9109473537610361E-8</v>
      </c>
    </row>
    <row r="1470" spans="1:10" x14ac:dyDescent="0.25">
      <c r="A1470" s="1">
        <v>35004</v>
      </c>
      <c r="B1470" s="2">
        <v>1.849</v>
      </c>
      <c r="C1470" s="3">
        <f t="shared" si="133"/>
        <v>-9.1521500201643836E-3</v>
      </c>
      <c r="D1470" s="7">
        <f t="shared" si="134"/>
        <v>0.27661441209361576</v>
      </c>
      <c r="E1470" s="7">
        <f t="shared" si="136"/>
        <v>0.3537671947739528</v>
      </c>
      <c r="G1470" s="8"/>
      <c r="H1470" s="8">
        <f t="shared" si="135"/>
        <v>3.4264538835929322E-4</v>
      </c>
      <c r="I1470" s="8">
        <f t="shared" si="137"/>
        <v>7.332328527327639E-6</v>
      </c>
      <c r="J1470" s="8">
        <f t="shared" si="138"/>
        <v>1.1243484809387532E-7</v>
      </c>
    </row>
    <row r="1471" spans="1:10" x14ac:dyDescent="0.25">
      <c r="A1471" s="1">
        <v>35005</v>
      </c>
      <c r="B1471" s="2">
        <v>1.8440000000000001</v>
      </c>
      <c r="C1471" s="3">
        <f t="shared" si="133"/>
        <v>-2.7078272705857069E-3</v>
      </c>
      <c r="D1471" s="7">
        <f t="shared" si="134"/>
        <v>0.27349511902354801</v>
      </c>
      <c r="E1471" s="7">
        <f t="shared" si="136"/>
        <v>0.33971443039441768</v>
      </c>
      <c r="G1471" s="8"/>
      <c r="H1471" s="8">
        <f t="shared" si="135"/>
        <v>3.1596411832499288E-4</v>
      </c>
      <c r="I1471" s="8">
        <f t="shared" si="137"/>
        <v>3.5798159033020956E-5</v>
      </c>
      <c r="J1471" s="8">
        <f t="shared" si="138"/>
        <v>7.8492964745990879E-8</v>
      </c>
    </row>
    <row r="1472" spans="1:10" x14ac:dyDescent="0.25">
      <c r="A1472" s="1">
        <v>35006</v>
      </c>
      <c r="B1472" s="2">
        <v>1.833</v>
      </c>
      <c r="C1472" s="3">
        <f t="shared" si="133"/>
        <v>-5.9831562768342395E-3</v>
      </c>
      <c r="D1472" s="7">
        <f t="shared" si="134"/>
        <v>0.2621058375617813</v>
      </c>
      <c r="E1472" s="7">
        <f t="shared" si="136"/>
        <v>0.32751079672429462</v>
      </c>
      <c r="G1472" s="8"/>
      <c r="H1472" s="8">
        <f t="shared" si="135"/>
        <v>2.9367097048865775E-4</v>
      </c>
      <c r="I1472" s="8">
        <f t="shared" si="137"/>
        <v>2.4226844016196077E-5</v>
      </c>
      <c r="J1472" s="8">
        <f t="shared" si="138"/>
        <v>7.2600137290507918E-8</v>
      </c>
    </row>
    <row r="1473" spans="1:10" x14ac:dyDescent="0.25">
      <c r="A1473" s="1">
        <v>35009</v>
      </c>
      <c r="B1473" s="2">
        <v>1.8240000000000001</v>
      </c>
      <c r="C1473" s="3">
        <f t="shared" si="133"/>
        <v>-4.92207720542822E-3</v>
      </c>
      <c r="D1473" s="7">
        <f t="shared" si="134"/>
        <v>0.26290464570692795</v>
      </c>
      <c r="E1473" s="7">
        <f t="shared" si="136"/>
        <v>0.3153289750741578</v>
      </c>
      <c r="G1473" s="8"/>
      <c r="H1473" s="8">
        <f t="shared" si="135"/>
        <v>2.7223097199539719E-4</v>
      </c>
      <c r="I1473" s="8">
        <f t="shared" si="137"/>
        <v>1.1892411730265968E-4</v>
      </c>
      <c r="J1473" s="8">
        <f t="shared" si="138"/>
        <v>2.3502991695780133E-8</v>
      </c>
    </row>
    <row r="1474" spans="1:10" x14ac:dyDescent="0.25">
      <c r="A1474" s="1">
        <v>35010</v>
      </c>
      <c r="B1474" s="2">
        <v>1.8440000000000001</v>
      </c>
      <c r="C1474" s="3">
        <f t="shared" si="133"/>
        <v>1.0905233482262527E-2</v>
      </c>
      <c r="D1474" s="7">
        <f t="shared" si="134"/>
        <v>0.24751248702167947</v>
      </c>
      <c r="E1474" s="7">
        <f t="shared" si="136"/>
        <v>0.30818297450332111</v>
      </c>
      <c r="G1474" s="8"/>
      <c r="H1474" s="8">
        <f t="shared" si="135"/>
        <v>2.6003215817581017E-4</v>
      </c>
      <c r="I1474" s="8">
        <f t="shared" si="137"/>
        <v>1.6721631289978224E-4</v>
      </c>
      <c r="J1474" s="8">
        <f t="shared" si="138"/>
        <v>8.6147811343035566E-9</v>
      </c>
    </row>
    <row r="1475" spans="1:10" x14ac:dyDescent="0.25">
      <c r="A1475" s="1">
        <v>35011</v>
      </c>
      <c r="B1475" s="2">
        <v>1.8680000000000001</v>
      </c>
      <c r="C1475" s="3">
        <f t="shared" si="133"/>
        <v>1.2931214672248784E-2</v>
      </c>
      <c r="D1475" s="7">
        <f t="shared" si="134"/>
        <v>0.23029361128938614</v>
      </c>
      <c r="E1475" s="7">
        <f t="shared" si="136"/>
        <v>0.30377492121824085</v>
      </c>
      <c r="G1475" s="8"/>
      <c r="H1475" s="8">
        <f t="shared" si="135"/>
        <v>2.52646687915533E-4</v>
      </c>
      <c r="I1475" s="8">
        <f t="shared" si="137"/>
        <v>4.1534228242420643E-5</v>
      </c>
      <c r="J1475" s="8">
        <f t="shared" si="138"/>
        <v>4.4568470629231491E-8</v>
      </c>
    </row>
    <row r="1476" spans="1:10" x14ac:dyDescent="0.25">
      <c r="A1476" s="1">
        <v>35012</v>
      </c>
      <c r="B1476" s="2">
        <v>1.8560000000000001</v>
      </c>
      <c r="C1476" s="3">
        <f t="shared" si="133"/>
        <v>-6.4447054426420951E-3</v>
      </c>
      <c r="D1476" s="7">
        <f t="shared" si="134"/>
        <v>0.20698889532567422</v>
      </c>
      <c r="E1476" s="7">
        <f t="shared" si="136"/>
        <v>0.29350223036996603</v>
      </c>
      <c r="G1476" s="8"/>
      <c r="H1476" s="8">
        <f t="shared" si="135"/>
        <v>2.3584821145008794E-4</v>
      </c>
      <c r="I1476" s="8">
        <f t="shared" si="137"/>
        <v>5.7391049724923784E-4</v>
      </c>
      <c r="J1476" s="8">
        <f t="shared" si="138"/>
        <v>1.1428610907974611E-7</v>
      </c>
    </row>
    <row r="1477" spans="1:10" x14ac:dyDescent="0.25">
      <c r="A1477" s="1">
        <v>35013</v>
      </c>
      <c r="B1477" s="2">
        <v>1.901</v>
      </c>
      <c r="C1477" s="3">
        <f t="shared" si="133"/>
        <v>2.3956429142283242E-2</v>
      </c>
      <c r="D1477" s="7">
        <f t="shared" si="134"/>
        <v>0.21077251832296198</v>
      </c>
      <c r="E1477" s="7">
        <f t="shared" si="136"/>
        <v>0.30978830664792029</v>
      </c>
      <c r="G1477" s="8"/>
      <c r="H1477" s="8">
        <f t="shared" si="135"/>
        <v>2.6274824075506062E-4</v>
      </c>
      <c r="I1477" s="8">
        <f t="shared" si="137"/>
        <v>3.3290028020407583E-5</v>
      </c>
      <c r="J1477" s="8">
        <f t="shared" si="138"/>
        <v>5.2651071391381287E-8</v>
      </c>
    </row>
    <row r="1478" spans="1:10" x14ac:dyDescent="0.25">
      <c r="A1478" s="1">
        <v>35016</v>
      </c>
      <c r="B1478" s="2">
        <v>1.9119999999999999</v>
      </c>
      <c r="C1478" s="3">
        <f t="shared" si="133"/>
        <v>5.7697511229174853E-3</v>
      </c>
      <c r="D1478" s="7">
        <f t="shared" si="134"/>
        <v>0.21005666577289844</v>
      </c>
      <c r="E1478" s="7">
        <f t="shared" si="136"/>
        <v>0.29883099178274336</v>
      </c>
      <c r="G1478" s="8"/>
      <c r="H1478" s="8">
        <f t="shared" si="135"/>
        <v>2.4448997029393024E-4</v>
      </c>
      <c r="I1478" s="8">
        <f t="shared" si="137"/>
        <v>9.8785080708821012E-6</v>
      </c>
      <c r="J1478" s="8">
        <f t="shared" si="138"/>
        <v>5.5042538206436743E-8</v>
      </c>
    </row>
    <row r="1479" spans="1:10" x14ac:dyDescent="0.25">
      <c r="A1479" s="1">
        <v>35017</v>
      </c>
      <c r="B1479" s="2">
        <v>1.9059999999999999</v>
      </c>
      <c r="C1479" s="3">
        <f t="shared" si="133"/>
        <v>-3.1430093971991399E-3</v>
      </c>
      <c r="D1479" s="7">
        <f t="shared" si="134"/>
        <v>0.17465841328932877</v>
      </c>
      <c r="E1479" s="7">
        <f t="shared" si="136"/>
        <v>0.2871956780135454</v>
      </c>
      <c r="G1479" s="8"/>
      <c r="H1479" s="8">
        <f t="shared" si="135"/>
        <v>2.2582164947203295E-4</v>
      </c>
      <c r="I1479" s="8">
        <f t="shared" si="137"/>
        <v>4.620480709112638E-5</v>
      </c>
      <c r="J1479" s="8">
        <f t="shared" si="138"/>
        <v>3.2262210066887434E-8</v>
      </c>
    </row>
    <row r="1480" spans="1:10" x14ac:dyDescent="0.25">
      <c r="A1480" s="1">
        <v>35018</v>
      </c>
      <c r="B1480" s="2">
        <v>1.919</v>
      </c>
      <c r="C1480" s="3">
        <f t="shared" si="133"/>
        <v>6.797411793552483E-3</v>
      </c>
      <c r="D1480" s="7">
        <f t="shared" si="134"/>
        <v>0.17462276878057126</v>
      </c>
      <c r="E1480" s="7">
        <f t="shared" si="136"/>
        <v>0.27795877988730422</v>
      </c>
      <c r="G1480" s="8"/>
      <c r="H1480" s="8">
        <f t="shared" si="135"/>
        <v>2.1152931777259094E-4</v>
      </c>
      <c r="I1480" s="8">
        <f t="shared" si="137"/>
        <v>6.6159981306525848E-4</v>
      </c>
      <c r="J1480" s="8">
        <f t="shared" si="138"/>
        <v>2.0256345073298708E-7</v>
      </c>
    </row>
    <row r="1481" spans="1:10" x14ac:dyDescent="0.25">
      <c r="A1481" s="1">
        <v>35019</v>
      </c>
      <c r="B1481" s="2">
        <v>1.9690000000000001</v>
      </c>
      <c r="C1481" s="3">
        <f t="shared" si="133"/>
        <v>2.5721582631425665E-2</v>
      </c>
      <c r="D1481" s="7">
        <f t="shared" si="134"/>
        <v>0.19419461943268365</v>
      </c>
      <c r="E1481" s="7">
        <f t="shared" si="136"/>
        <v>0.30056888923987213</v>
      </c>
      <c r="G1481" s="8"/>
      <c r="H1481" s="8">
        <f t="shared" si="135"/>
        <v>2.4734197721804383E-4</v>
      </c>
      <c r="I1481" s="8">
        <f t="shared" si="137"/>
        <v>7.5899984243183501E-4</v>
      </c>
      <c r="J1481" s="8">
        <f t="shared" si="138"/>
        <v>2.6179377103513417E-7</v>
      </c>
    </row>
    <row r="1482" spans="1:10" x14ac:dyDescent="0.25">
      <c r="A1482" s="1">
        <v>35020</v>
      </c>
      <c r="B1482" s="2">
        <v>2.024</v>
      </c>
      <c r="C1482" s="3">
        <f t="shared" si="133"/>
        <v>2.7549951768230649E-2</v>
      </c>
      <c r="D1482" s="7">
        <f t="shared" si="134"/>
        <v>0.20948978149025319</v>
      </c>
      <c r="E1482" s="7">
        <f t="shared" si="136"/>
        <v>0.32436425316017203</v>
      </c>
      <c r="G1482" s="8"/>
      <c r="H1482" s="8">
        <f t="shared" si="135"/>
        <v>2.8805521896825781E-4</v>
      </c>
      <c r="I1482" s="8">
        <f t="shared" si="137"/>
        <v>4.0503825690068806E-3</v>
      </c>
      <c r="J1482" s="8">
        <f t="shared" si="138"/>
        <v>1.4155107088848645E-5</v>
      </c>
    </row>
    <row r="1483" spans="1:10" x14ac:dyDescent="0.25">
      <c r="A1483" s="1">
        <v>35023</v>
      </c>
      <c r="B1483" s="2">
        <v>2.157</v>
      </c>
      <c r="C1483" s="3">
        <f t="shared" si="133"/>
        <v>6.3642615981800127E-2</v>
      </c>
      <c r="D1483" s="7">
        <f t="shared" si="134"/>
        <v>0.31208191729013807</v>
      </c>
      <c r="E1483" s="7">
        <f t="shared" si="136"/>
        <v>0.46320422265271582</v>
      </c>
      <c r="G1483" s="8"/>
      <c r="H1483" s="8">
        <f t="shared" si="135"/>
        <v>5.8742820501932029E-4</v>
      </c>
      <c r="I1483" s="8">
        <f t="shared" si="137"/>
        <v>1.4595324289083541E-3</v>
      </c>
      <c r="J1483" s="8">
        <f t="shared" si="138"/>
        <v>7.6056577732509402E-7</v>
      </c>
    </row>
    <row r="1484" spans="1:10" x14ac:dyDescent="0.25">
      <c r="A1484" s="1">
        <v>35024</v>
      </c>
      <c r="B1484" s="2">
        <v>2.2410000000000001</v>
      </c>
      <c r="C1484" s="3">
        <f t="shared" si="133"/>
        <v>3.8203827411770593E-2</v>
      </c>
      <c r="D1484" s="7">
        <f t="shared" si="134"/>
        <v>0.3327430288487836</v>
      </c>
      <c r="E1484" s="7">
        <f t="shared" si="136"/>
        <v>0.48980042481876024</v>
      </c>
      <c r="G1484" s="8"/>
      <c r="H1484" s="8">
        <f t="shared" si="135"/>
        <v>6.5682260411399867E-4</v>
      </c>
      <c r="I1484" s="8">
        <f t="shared" si="137"/>
        <v>3.4590226284096685E-3</v>
      </c>
      <c r="J1484" s="8">
        <f t="shared" si="138"/>
        <v>7.8523249761626542E-6</v>
      </c>
    </row>
    <row r="1485" spans="1:10" x14ac:dyDescent="0.25">
      <c r="A1485" s="1">
        <v>35025</v>
      </c>
      <c r="B1485" s="2">
        <v>2.113</v>
      </c>
      <c r="C1485" s="3">
        <f t="shared" si="133"/>
        <v>-5.8813456184870383E-2</v>
      </c>
      <c r="D1485" s="7">
        <f t="shared" si="134"/>
        <v>0.44331557029631991</v>
      </c>
      <c r="E1485" s="7">
        <f t="shared" si="136"/>
        <v>0.56687378259374055</v>
      </c>
      <c r="G1485" s="8"/>
      <c r="H1485" s="8">
        <f t="shared" si="135"/>
        <v>8.7979708526252001E-4</v>
      </c>
      <c r="I1485" s="8">
        <f t="shared" si="137"/>
        <v>1.561543629352573E-5</v>
      </c>
      <c r="J1485" s="8">
        <f t="shared" si="138"/>
        <v>7.468099224147701E-7</v>
      </c>
    </row>
    <row r="1486" spans="1:10" x14ac:dyDescent="0.25">
      <c r="A1486" s="1">
        <v>35026</v>
      </c>
      <c r="B1486" s="2">
        <v>2.1046666666666667</v>
      </c>
      <c r="C1486" s="3">
        <f t="shared" si="133"/>
        <v>-3.9516371662294261E-3</v>
      </c>
      <c r="D1486" s="7">
        <f t="shared" si="134"/>
        <v>0.44243178681983797</v>
      </c>
      <c r="E1486" s="7">
        <f t="shared" si="136"/>
        <v>0.54427000468447717</v>
      </c>
      <c r="G1486" s="8"/>
      <c r="H1486" s="8">
        <f t="shared" si="135"/>
        <v>8.1103309513823622E-4</v>
      </c>
      <c r="I1486" s="8">
        <f t="shared" si="137"/>
        <v>1.5739584932513009E-5</v>
      </c>
      <c r="J1486" s="8">
        <f t="shared" si="138"/>
        <v>6.3249176737534081E-7</v>
      </c>
    </row>
    <row r="1487" spans="1:10" x14ac:dyDescent="0.25">
      <c r="A1487" s="1">
        <v>35027</v>
      </c>
      <c r="B1487" s="2">
        <v>2.0963333333333334</v>
      </c>
      <c r="C1487" s="3">
        <f t="shared" si="133"/>
        <v>-3.9673145744335689E-3</v>
      </c>
      <c r="D1487" s="7">
        <f t="shared" si="134"/>
        <v>0.44447387625705737</v>
      </c>
      <c r="E1487" s="7">
        <f t="shared" si="136"/>
        <v>0.52260493049501511</v>
      </c>
      <c r="G1487" s="8"/>
      <c r="H1487" s="8">
        <f t="shared" si="135"/>
        <v>7.4775061841943755E-4</v>
      </c>
      <c r="I1487" s="8">
        <f t="shared" si="137"/>
        <v>1.5865220022896544E-5</v>
      </c>
      <c r="J1487" s="8">
        <f t="shared" si="138"/>
        <v>5.3565623638606361E-7</v>
      </c>
    </row>
    <row r="1488" spans="1:10" x14ac:dyDescent="0.25">
      <c r="A1488" s="1">
        <v>35030</v>
      </c>
      <c r="B1488" s="2">
        <v>2.0880000000000001</v>
      </c>
      <c r="C1488" s="3">
        <f t="shared" ref="C1488:C1551" si="139">LN(B1488/B1487)</f>
        <v>-3.983116872864333E-3</v>
      </c>
      <c r="D1488" s="7">
        <f t="shared" si="134"/>
        <v>0.44658615907456684</v>
      </c>
      <c r="E1488" s="7">
        <f t="shared" si="136"/>
        <v>0.50184145242561828</v>
      </c>
      <c r="G1488" s="8"/>
      <c r="H1488" s="8">
        <f t="shared" si="135"/>
        <v>6.895136026629818E-4</v>
      </c>
      <c r="I1488" s="8">
        <f t="shared" si="137"/>
        <v>9.691340925793014E-4</v>
      </c>
      <c r="J1488" s="8">
        <f t="shared" si="138"/>
        <v>7.8187618381042591E-8</v>
      </c>
    </row>
    <row r="1489" spans="1:10" x14ac:dyDescent="0.25">
      <c r="A1489" s="1">
        <v>35031</v>
      </c>
      <c r="B1489" s="2">
        <v>2.024</v>
      </c>
      <c r="C1489" s="3">
        <f t="shared" si="139"/>
        <v>-3.1130918595173213E-2</v>
      </c>
      <c r="D1489" s="7">
        <f t="shared" si="134"/>
        <v>0.47274165320532097</v>
      </c>
      <c r="E1489" s="7">
        <f t="shared" si="136"/>
        <v>0.50987406526636281</v>
      </c>
      <c r="G1489" s="8"/>
      <c r="H1489" s="8">
        <f t="shared" si="135"/>
        <v>7.1176334683435238E-4</v>
      </c>
      <c r="I1489" s="8">
        <f t="shared" si="137"/>
        <v>1.1919971500734709E-5</v>
      </c>
      <c r="J1489" s="8">
        <f t="shared" si="138"/>
        <v>4.8978074999835094E-7</v>
      </c>
    </row>
    <row r="1490" spans="1:10" x14ac:dyDescent="0.25">
      <c r="A1490" s="1">
        <v>35032</v>
      </c>
      <c r="B1490" s="2">
        <v>2.0310000000000001</v>
      </c>
      <c r="C1490" s="3">
        <f t="shared" si="139"/>
        <v>3.4525311730286678E-3</v>
      </c>
      <c r="D1490" s="7">
        <f t="shared" si="134"/>
        <v>0.4723679576282091</v>
      </c>
      <c r="E1490" s="7">
        <f t="shared" si="136"/>
        <v>0.48952195273085214</v>
      </c>
      <c r="G1490" s="8"/>
      <c r="H1490" s="8">
        <f t="shared" si="135"/>
        <v>6.5607595401896408E-4</v>
      </c>
      <c r="I1490" s="8">
        <f t="shared" si="137"/>
        <v>4.123387281351923E-5</v>
      </c>
      <c r="J1490" s="8">
        <f t="shared" si="138"/>
        <v>3.7803078482104279E-7</v>
      </c>
    </row>
    <row r="1491" spans="1:10" x14ac:dyDescent="0.25">
      <c r="A1491" s="1">
        <v>35033</v>
      </c>
      <c r="B1491" s="2">
        <v>2.0179999999999998</v>
      </c>
      <c r="C1491" s="3">
        <f t="shared" si="139"/>
        <v>-6.4213606668306082E-3</v>
      </c>
      <c r="D1491" s="7">
        <f t="shared" si="134"/>
        <v>0.47111133922478221</v>
      </c>
      <c r="E1491" s="7">
        <f t="shared" si="136"/>
        <v>0.47091649753713571</v>
      </c>
      <c r="G1491" s="8"/>
      <c r="H1491" s="8">
        <f t="shared" si="135"/>
        <v>6.0715221807705177E-4</v>
      </c>
      <c r="I1491" s="8">
        <f t="shared" si="137"/>
        <v>6.2292556577292675E-4</v>
      </c>
      <c r="J1491" s="8">
        <f t="shared" si="138"/>
        <v>2.4879849753496455E-10</v>
      </c>
    </row>
    <row r="1492" spans="1:10" x14ac:dyDescent="0.25">
      <c r="A1492" s="1">
        <v>35034</v>
      </c>
      <c r="B1492" s="2">
        <v>2.069</v>
      </c>
      <c r="C1492" s="3">
        <f t="shared" si="139"/>
        <v>2.4958476831988902E-2</v>
      </c>
      <c r="D1492" s="7">
        <f t="shared" si="134"/>
        <v>0.47782202120676831</v>
      </c>
      <c r="E1492" s="7">
        <f t="shared" si="136"/>
        <v>0.47140298534467462</v>
      </c>
      <c r="G1492" s="8"/>
      <c r="H1492" s="8">
        <f t="shared" si="135"/>
        <v>6.0840732263346068E-4</v>
      </c>
      <c r="I1492" s="8">
        <f t="shared" si="137"/>
        <v>5.9295609960508173E-4</v>
      </c>
      <c r="J1492" s="8">
        <f t="shared" si="138"/>
        <v>2.3874029307270807E-10</v>
      </c>
    </row>
    <row r="1493" spans="1:10" x14ac:dyDescent="0.25">
      <c r="A1493" s="1">
        <v>35037</v>
      </c>
      <c r="B1493" s="2">
        <v>2.12</v>
      </c>
      <c r="C1493" s="3">
        <f t="shared" si="139"/>
        <v>2.4350689920515225E-2</v>
      </c>
      <c r="D1493" s="7">
        <f t="shared" si="134"/>
        <v>0.48126365663073872</v>
      </c>
      <c r="E1493" s="7">
        <f t="shared" si="136"/>
        <v>0.47092643766000969</v>
      </c>
      <c r="G1493" s="8"/>
      <c r="H1493" s="8">
        <f t="shared" si="135"/>
        <v>6.0717784993058726E-4</v>
      </c>
      <c r="I1493" s="8">
        <f t="shared" si="137"/>
        <v>2.3368355486902493E-3</v>
      </c>
      <c r="J1493" s="8">
        <f t="shared" si="138"/>
        <v>2.9917157548785695E-6</v>
      </c>
    </row>
    <row r="1494" spans="1:10" x14ac:dyDescent="0.25">
      <c r="A1494" s="1">
        <v>35038</v>
      </c>
      <c r="B1494" s="2">
        <v>2.2250000000000001</v>
      </c>
      <c r="C1494" s="3">
        <f t="shared" si="139"/>
        <v>4.8340826934282467E-2</v>
      </c>
      <c r="D1494" s="7">
        <f t="shared" si="134"/>
        <v>0.50784454018419267</v>
      </c>
      <c r="E1494" s="7">
        <f t="shared" si="136"/>
        <v>0.52157590449279956</v>
      </c>
      <c r="G1494" s="8"/>
      <c r="H1494" s="8">
        <f t="shared" si="135"/>
        <v>7.4480882723472128E-4</v>
      </c>
      <c r="I1494" s="8">
        <f t="shared" si="137"/>
        <v>6.5979690474994712E-5</v>
      </c>
      <c r="J1494" s="8">
        <f t="shared" si="138"/>
        <v>4.608089969139555E-7</v>
      </c>
    </row>
    <row r="1495" spans="1:10" x14ac:dyDescent="0.25">
      <c r="A1495" s="1">
        <v>35039</v>
      </c>
      <c r="B1495" s="2">
        <v>2.2069999999999999</v>
      </c>
      <c r="C1495" s="3">
        <f t="shared" si="139"/>
        <v>-8.1227883436043504E-3</v>
      </c>
      <c r="D1495" s="7">
        <f t="shared" si="134"/>
        <v>0.51303133372806375</v>
      </c>
      <c r="E1495" s="7">
        <f t="shared" si="136"/>
        <v>0.50230702653950121</v>
      </c>
      <c r="G1495" s="8"/>
      <c r="H1495" s="8">
        <f t="shared" si="135"/>
        <v>6.9079356306900796E-4</v>
      </c>
      <c r="I1495" s="8">
        <f t="shared" si="137"/>
        <v>2.052100330674994E-7</v>
      </c>
      <c r="J1495" s="8">
        <f t="shared" si="138"/>
        <v>4.7691227334889275E-7</v>
      </c>
    </row>
    <row r="1496" spans="1:10" x14ac:dyDescent="0.25">
      <c r="A1496" s="1">
        <v>35040</v>
      </c>
      <c r="B1496" s="2">
        <v>2.2080000000000002</v>
      </c>
      <c r="C1496" s="3">
        <f t="shared" si="139"/>
        <v>4.5300114024966802E-4</v>
      </c>
      <c r="D1496" s="7">
        <f t="shared" si="134"/>
        <v>0.51372725914874307</v>
      </c>
      <c r="E1496" s="7">
        <f t="shared" si="136"/>
        <v>0.4819144228988913</v>
      </c>
      <c r="G1496" s="8"/>
      <c r="H1496" s="8">
        <f t="shared" si="135"/>
        <v>6.3584260369054467E-4</v>
      </c>
      <c r="I1496" s="8">
        <f t="shared" si="137"/>
        <v>1.3080088290605401E-5</v>
      </c>
      <c r="J1496" s="8">
        <f t="shared" si="138"/>
        <v>3.8783315058725963E-7</v>
      </c>
    </row>
    <row r="1497" spans="1:10" x14ac:dyDescent="0.25">
      <c r="A1497" s="1">
        <v>35041</v>
      </c>
      <c r="B1497" s="2">
        <v>2.2160000000000002</v>
      </c>
      <c r="C1497" s="3">
        <f t="shared" si="139"/>
        <v>3.6166404701885148E-3</v>
      </c>
      <c r="D1497" s="7">
        <f t="shared" si="134"/>
        <v>0.51027616454093427</v>
      </c>
      <c r="E1497" s="7">
        <f t="shared" si="136"/>
        <v>0.46275471017104786</v>
      </c>
      <c r="G1497" s="8"/>
      <c r="H1497" s="8">
        <f t="shared" si="135"/>
        <v>5.8628862911838599E-4</v>
      </c>
      <c r="I1497" s="8">
        <f t="shared" si="137"/>
        <v>1.0885373739847718E-4</v>
      </c>
      <c r="J1497" s="8">
        <f t="shared" si="138"/>
        <v>2.2794407583160104E-7</v>
      </c>
    </row>
    <row r="1498" spans="1:10" x14ac:dyDescent="0.25">
      <c r="A1498" s="1">
        <v>35044</v>
      </c>
      <c r="B1498" s="2">
        <v>2.1930000000000001</v>
      </c>
      <c r="C1498" s="3">
        <f t="shared" si="139"/>
        <v>-1.043329944928627E-2</v>
      </c>
      <c r="D1498" s="7">
        <f t="shared" si="134"/>
        <v>0.51133544324941382</v>
      </c>
      <c r="E1498" s="7">
        <f t="shared" si="136"/>
        <v>0.44751094492327126</v>
      </c>
      <c r="G1498" s="8"/>
      <c r="H1498" s="8">
        <f t="shared" si="135"/>
        <v>5.482985512008737E-4</v>
      </c>
      <c r="I1498" s="8">
        <f t="shared" si="137"/>
        <v>3.5988968298940761E-4</v>
      </c>
      <c r="J1498" s="8">
        <f t="shared" si="138"/>
        <v>3.5497901620725599E-8</v>
      </c>
    </row>
    <row r="1499" spans="1:10" x14ac:dyDescent="0.25">
      <c r="A1499" s="1">
        <v>35045</v>
      </c>
      <c r="B1499" s="2">
        <v>2.2349999999999999</v>
      </c>
      <c r="C1499" s="3">
        <f t="shared" si="139"/>
        <v>1.897075862978093E-2</v>
      </c>
      <c r="D1499" s="7">
        <f t="shared" si="134"/>
        <v>0.51380550993038743</v>
      </c>
      <c r="E1499" s="7">
        <f t="shared" si="136"/>
        <v>0.44135047933186877</v>
      </c>
      <c r="G1499" s="8"/>
      <c r="H1499" s="8">
        <f t="shared" si="135"/>
        <v>5.3330662725933008E-4</v>
      </c>
      <c r="I1499" s="8">
        <f t="shared" si="137"/>
        <v>5.0905906475876049E-4</v>
      </c>
      <c r="J1499" s="8">
        <f t="shared" si="138"/>
        <v>5.8794428721902852E-10</v>
      </c>
    </row>
    <row r="1500" spans="1:10" x14ac:dyDescent="0.25">
      <c r="A1500" s="1">
        <v>35046</v>
      </c>
      <c r="B1500" s="2">
        <v>2.286</v>
      </c>
      <c r="C1500" s="3">
        <f t="shared" si="139"/>
        <v>2.2562337307086792E-2</v>
      </c>
      <c r="D1500" s="7">
        <f t="shared" si="134"/>
        <v>0.51532424309612135</v>
      </c>
      <c r="E1500" s="7">
        <f t="shared" si="136"/>
        <v>0.44055139230999341</v>
      </c>
      <c r="G1500" s="8"/>
      <c r="H1500" s="8">
        <f t="shared" si="135"/>
        <v>5.3137721907261799E-4</v>
      </c>
      <c r="I1500" s="8">
        <f t="shared" si="137"/>
        <v>8.3449021987931041E-4</v>
      </c>
      <c r="J1500" s="8">
        <f t="shared" si="138"/>
        <v>9.1877491258037924E-8</v>
      </c>
    </row>
    <row r="1501" spans="1:10" x14ac:dyDescent="0.25">
      <c r="A1501" s="1">
        <v>35047</v>
      </c>
      <c r="B1501" s="2">
        <v>2.3530000000000002</v>
      </c>
      <c r="C1501" s="3">
        <f t="shared" si="139"/>
        <v>2.8887544372606516E-2</v>
      </c>
      <c r="D1501" s="7">
        <f t="shared" si="134"/>
        <v>0.52205933765086088</v>
      </c>
      <c r="E1501" s="7">
        <f t="shared" si="136"/>
        <v>0.45043869761204375</v>
      </c>
      <c r="G1501" s="8"/>
      <c r="H1501" s="8">
        <f t="shared" si="135"/>
        <v>5.5549629105115458E-4</v>
      </c>
      <c r="I1501" s="8">
        <f t="shared" si="137"/>
        <v>2.1752800841690009E-5</v>
      </c>
      <c r="J1501" s="8">
        <f t="shared" si="138"/>
        <v>2.8488211334098077E-7</v>
      </c>
    </row>
    <row r="1502" spans="1:10" x14ac:dyDescent="0.25">
      <c r="A1502" s="1">
        <v>35048</v>
      </c>
      <c r="B1502" s="2">
        <v>2.3639999999999999</v>
      </c>
      <c r="C1502" s="3">
        <f t="shared" si="139"/>
        <v>4.66398979862628E-3</v>
      </c>
      <c r="D1502" s="7">
        <f t="shared" si="134"/>
        <v>0.51763164431028896</v>
      </c>
      <c r="E1502" s="7">
        <f t="shared" si="136"/>
        <v>0.43287714844696518</v>
      </c>
      <c r="G1502" s="8"/>
      <c r="H1502" s="8">
        <f t="shared" si="135"/>
        <v>5.1302566912409561E-4</v>
      </c>
      <c r="I1502" s="8">
        <f t="shared" si="137"/>
        <v>3.3102018549863283E-3</v>
      </c>
      <c r="J1502" s="8">
        <f t="shared" si="138"/>
        <v>7.8241946147547891E-6</v>
      </c>
    </row>
    <row r="1503" spans="1:10" x14ac:dyDescent="0.25">
      <c r="A1503" s="1">
        <v>35051</v>
      </c>
      <c r="B1503" s="2">
        <v>2.504</v>
      </c>
      <c r="C1503" s="3">
        <f t="shared" si="139"/>
        <v>5.7534353694000319E-2</v>
      </c>
      <c r="D1503" s="7">
        <f t="shared" si="134"/>
        <v>0.55155885400687799</v>
      </c>
      <c r="E1503" s="7">
        <f t="shared" si="136"/>
        <v>0.51834162973528253</v>
      </c>
      <c r="G1503" s="8"/>
      <c r="H1503" s="8">
        <f t="shared" si="135"/>
        <v>7.3560039730767622E-4</v>
      </c>
      <c r="I1503" s="8">
        <f t="shared" si="137"/>
        <v>1.8421403070865615E-2</v>
      </c>
      <c r="J1503" s="8">
        <f t="shared" si="138"/>
        <v>3.1278761620802913E-4</v>
      </c>
    </row>
    <row r="1504" spans="1:10" x14ac:dyDescent="0.25">
      <c r="A1504" s="1">
        <v>35052</v>
      </c>
      <c r="B1504" s="2">
        <v>2.8679999999999999</v>
      </c>
      <c r="C1504" s="3">
        <f t="shared" si="139"/>
        <v>0.13572546949952177</v>
      </c>
      <c r="D1504" s="7">
        <f t="shared" si="134"/>
        <v>0.73175699354548651</v>
      </c>
      <c r="E1504" s="7">
        <f t="shared" si="136"/>
        <v>0.88469622313134166</v>
      </c>
      <c r="G1504" s="8"/>
      <c r="H1504" s="8">
        <f t="shared" si="135"/>
        <v>2.1428813339434928E-3</v>
      </c>
      <c r="I1504" s="8">
        <f t="shared" si="137"/>
        <v>4.6769621375276774E-3</v>
      </c>
      <c r="J1504" s="8">
        <f t="shared" si="138"/>
        <v>6.4215655190938669E-6</v>
      </c>
    </row>
    <row r="1505" spans="1:10" x14ac:dyDescent="0.25">
      <c r="A1505" s="1">
        <v>35053</v>
      </c>
      <c r="B1505" s="2">
        <v>3.0710000000000002</v>
      </c>
      <c r="C1505" s="3">
        <f t="shared" si="139"/>
        <v>6.8388318721311445E-2</v>
      </c>
      <c r="D1505" s="7">
        <f t="shared" si="134"/>
        <v>0.76057699100108345</v>
      </c>
      <c r="E1505" s="7">
        <f t="shared" si="136"/>
        <v>0.92538445160060712</v>
      </c>
      <c r="G1505" s="8"/>
      <c r="H1505" s="8">
        <f t="shared" si="135"/>
        <v>2.3445212409696275E-3</v>
      </c>
      <c r="I1505" s="8">
        <f t="shared" si="137"/>
        <v>1.3407581465991759E-2</v>
      </c>
      <c r="J1505" s="8">
        <f t="shared" si="138"/>
        <v>1.2239130154246676E-4</v>
      </c>
    </row>
    <row r="1506" spans="1:10" x14ac:dyDescent="0.25">
      <c r="A1506" s="1">
        <v>35054</v>
      </c>
      <c r="B1506" s="2">
        <v>3.448</v>
      </c>
      <c r="C1506" s="3">
        <f t="shared" si="139"/>
        <v>0.11579111134276136</v>
      </c>
      <c r="D1506" s="7">
        <f t="shared" si="134"/>
        <v>0.79872663410162337</v>
      </c>
      <c r="E1506" s="7">
        <f t="shared" si="136"/>
        <v>1.0852955383816432</v>
      </c>
      <c r="G1506" s="8"/>
      <c r="H1506" s="8">
        <f t="shared" si="135"/>
        <v>3.2248224657935682E-3</v>
      </c>
      <c r="I1506" s="8">
        <f t="shared" si="137"/>
        <v>0.14118703729029625</v>
      </c>
      <c r="J1506" s="8">
        <f t="shared" si="138"/>
        <v>1.903357271928223E-2</v>
      </c>
    </row>
    <row r="1507" spans="1:10" x14ac:dyDescent="0.25">
      <c r="A1507" s="1">
        <v>35055</v>
      </c>
      <c r="B1507" s="2">
        <v>2.3679999999999999</v>
      </c>
      <c r="C1507" s="3">
        <f t="shared" si="139"/>
        <v>-0.37574863577968748</v>
      </c>
      <c r="D1507" s="7">
        <f t="shared" ref="D1507:D1570" si="140">STDEV(C1487:C1507)*SQRT(365.25)</f>
        <v>1.8473101175478646</v>
      </c>
      <c r="E1507" s="7">
        <f t="shared" si="136"/>
        <v>2.2776118888761903</v>
      </c>
      <c r="G1507" s="8"/>
      <c r="H1507" s="8">
        <f t="shared" si="135"/>
        <v>1.420264453483961E-2</v>
      </c>
      <c r="I1507" s="8">
        <f t="shared" si="137"/>
        <v>4.3660249479071281E-4</v>
      </c>
      <c r="J1507" s="8">
        <f t="shared" si="138"/>
        <v>1.895039134483936E-4</v>
      </c>
    </row>
    <row r="1508" spans="1:10" x14ac:dyDescent="0.25">
      <c r="A1508" s="1">
        <v>35058</v>
      </c>
      <c r="B1508" s="2">
        <v>2.4180000000000001</v>
      </c>
      <c r="C1508" s="3">
        <f t="shared" si="139"/>
        <v>2.0895035170841729E-2</v>
      </c>
      <c r="D1508" s="7">
        <f t="shared" si="140"/>
        <v>1.8478650642861827</v>
      </c>
      <c r="E1508" s="7">
        <f t="shared" si="136"/>
        <v>2.1880192143012036</v>
      </c>
      <c r="G1508" s="8"/>
      <c r="H1508" s="8">
        <f t="shared" ref="H1508:H1571" si="141">(E1508^2)/365.25</f>
        <v>1.3107263743056144E-2</v>
      </c>
      <c r="I1508" s="8">
        <f t="shared" si="137"/>
        <v>4.189125736432275E-4</v>
      </c>
      <c r="J1508" s="8">
        <f t="shared" si="138"/>
        <v>1.6099425539834212E-4</v>
      </c>
    </row>
    <row r="1509" spans="1:10" x14ac:dyDescent="0.25">
      <c r="A1509" s="1">
        <v>35059</v>
      </c>
      <c r="B1509" s="2">
        <v>2.468</v>
      </c>
      <c r="C1509" s="3">
        <f t="shared" si="139"/>
        <v>2.0467353850540316E-2</v>
      </c>
      <c r="D1509" s="7">
        <f t="shared" si="140"/>
        <v>1.8480734225853399</v>
      </c>
      <c r="E1509" s="7">
        <f t="shared" ref="E1509:E1572" si="142">SQRT(alpha*(E1508/SQRT(365.25))^2+(1-alpha)*C1509^2)*SQRT(365.25)</f>
        <v>2.1020612733458335</v>
      </c>
      <c r="G1509" s="8"/>
      <c r="H1509" s="8">
        <f t="shared" si="141"/>
        <v>1.2097636131143893E-2</v>
      </c>
      <c r="I1509" s="8">
        <f t="shared" ref="I1509:I1572" si="143">C1510^2</f>
        <v>2.2562087781414795E-2</v>
      </c>
      <c r="J1509" s="8">
        <f t="shared" ref="J1509:J1572" si="144">(H1509-I1509)^2</f>
        <v>1.0950474834085742E-4</v>
      </c>
    </row>
    <row r="1510" spans="1:10" x14ac:dyDescent="0.25">
      <c r="A1510" s="1">
        <v>35060</v>
      </c>
      <c r="B1510" s="2">
        <v>2.8679999999999999</v>
      </c>
      <c r="C1510" s="3">
        <f t="shared" si="139"/>
        <v>0.15020681669423261</v>
      </c>
      <c r="D1510" s="7">
        <f t="shared" si="140"/>
        <v>1.9309026075433418</v>
      </c>
      <c r="E1510" s="7">
        <f t="shared" si="142"/>
        <v>2.1731990303298665</v>
      </c>
      <c r="G1510" s="8"/>
      <c r="H1510" s="8">
        <f t="shared" si="141"/>
        <v>1.2930305339977199E-2</v>
      </c>
      <c r="I1510" s="8">
        <f t="shared" si="143"/>
        <v>1.78838881811666E-2</v>
      </c>
      <c r="J1510" s="8">
        <f t="shared" si="144"/>
        <v>2.4537982964526058E-5</v>
      </c>
    </row>
    <row r="1511" spans="1:10" x14ac:dyDescent="0.25">
      <c r="A1511" s="1">
        <v>35061</v>
      </c>
      <c r="B1511" s="2">
        <v>2.5089999999999999</v>
      </c>
      <c r="C1511" s="3">
        <f t="shared" si="139"/>
        <v>-0.13373065535308873</v>
      </c>
      <c r="D1511" s="7">
        <f t="shared" si="140"/>
        <v>2.03016437836146</v>
      </c>
      <c r="E1511" s="7">
        <f t="shared" si="142"/>
        <v>2.2060738723504891</v>
      </c>
      <c r="G1511" s="8"/>
      <c r="H1511" s="8">
        <f t="shared" si="141"/>
        <v>1.332446798156737E-2</v>
      </c>
      <c r="I1511" s="8">
        <f t="shared" si="143"/>
        <v>1.8411220493817985E-3</v>
      </c>
      <c r="J1511" s="8">
        <f t="shared" si="144"/>
        <v>1.3186723379824292E-4</v>
      </c>
    </row>
    <row r="1512" spans="1:10" x14ac:dyDescent="0.25">
      <c r="A1512" s="1">
        <v>35062</v>
      </c>
      <c r="B1512" s="2">
        <v>2.6190000000000002</v>
      </c>
      <c r="C1512" s="3">
        <f t="shared" si="139"/>
        <v>4.2908298141289623E-2</v>
      </c>
      <c r="D1512" s="7">
        <f t="shared" si="140"/>
        <v>2.0332701885501687</v>
      </c>
      <c r="E1512" s="7">
        <f t="shared" si="142"/>
        <v>2.1290882980563457</v>
      </c>
      <c r="G1512" s="8"/>
      <c r="H1512" s="8">
        <f t="shared" si="141"/>
        <v>1.241072410929628E-2</v>
      </c>
      <c r="I1512" s="8">
        <f t="shared" si="143"/>
        <v>2.0070690981862692E-3</v>
      </c>
      <c r="J1512" s="8">
        <f t="shared" si="144"/>
        <v>1.0823603759019442E-4</v>
      </c>
    </row>
    <row r="1513" spans="1:10" x14ac:dyDescent="0.25">
      <c r="A1513" s="1">
        <v>35065</v>
      </c>
      <c r="B1513" s="2">
        <v>2.7389999999999999</v>
      </c>
      <c r="C1513" s="3">
        <f t="shared" si="139"/>
        <v>4.4800324755366105E-2</v>
      </c>
      <c r="D1513" s="7">
        <f t="shared" si="140"/>
        <v>2.0371859940513728</v>
      </c>
      <c r="E1513" s="7">
        <f t="shared" si="142"/>
        <v>2.05685476122289</v>
      </c>
      <c r="G1513" s="8"/>
      <c r="H1513" s="8">
        <f t="shared" si="141"/>
        <v>1.158289256335461E-2</v>
      </c>
      <c r="I1513" s="8">
        <f t="shared" si="143"/>
        <v>1.8386106185142922E-3</v>
      </c>
      <c r="J1513" s="8">
        <f t="shared" si="144"/>
        <v>9.4951030620541008E-5</v>
      </c>
    </row>
    <row r="1514" spans="1:10" x14ac:dyDescent="0.25">
      <c r="A1514" s="1">
        <v>35066</v>
      </c>
      <c r="B1514" s="2">
        <v>2.859</v>
      </c>
      <c r="C1514" s="3">
        <f t="shared" si="139"/>
        <v>4.2879023059233662E-2</v>
      </c>
      <c r="D1514" s="7">
        <f t="shared" si="140"/>
        <v>2.0404746249735104</v>
      </c>
      <c r="E1514" s="7">
        <f t="shared" si="142"/>
        <v>1.9868189782922829</v>
      </c>
      <c r="G1514" s="8"/>
      <c r="H1514" s="8">
        <f t="shared" si="141"/>
        <v>1.080752813826801E-2</v>
      </c>
      <c r="I1514" s="8">
        <f t="shared" si="143"/>
        <v>1.8890137474820926E-3</v>
      </c>
      <c r="J1514" s="8">
        <f t="shared" si="144"/>
        <v>7.9539898938655514E-5</v>
      </c>
    </row>
    <row r="1515" spans="1:10" x14ac:dyDescent="0.25">
      <c r="A1515" s="1">
        <v>35067</v>
      </c>
      <c r="B1515" s="2">
        <v>2.9860000000000002</v>
      </c>
      <c r="C1515" s="3">
        <f t="shared" si="139"/>
        <v>4.3462785776823977E-2</v>
      </c>
      <c r="D1515" s="7">
        <f t="shared" si="140"/>
        <v>2.0390867901175822</v>
      </c>
      <c r="E1515" s="7">
        <f t="shared" si="142"/>
        <v>1.9204810334524254</v>
      </c>
      <c r="G1515" s="8"/>
      <c r="H1515" s="8">
        <f t="shared" si="141"/>
        <v>1.0097871046818606E-2</v>
      </c>
      <c r="I1515" s="8">
        <f t="shared" si="143"/>
        <v>5.4685901993979246E-5</v>
      </c>
      <c r="J1515" s="8">
        <f t="shared" si="144"/>
        <v>1.0086556785322605E-4</v>
      </c>
    </row>
    <row r="1516" spans="1:10" x14ac:dyDescent="0.25">
      <c r="A1516" s="1">
        <v>35068</v>
      </c>
      <c r="B1516" s="2">
        <v>2.964</v>
      </c>
      <c r="C1516" s="3">
        <f t="shared" si="139"/>
        <v>-7.3949916831582202E-3</v>
      </c>
      <c r="D1516" s="7">
        <f t="shared" si="140"/>
        <v>2.0389447859889716</v>
      </c>
      <c r="E1516" s="7">
        <f t="shared" si="142"/>
        <v>1.8429211604477775</v>
      </c>
      <c r="G1516" s="8"/>
      <c r="H1516" s="8">
        <f t="shared" si="141"/>
        <v>9.2987225287506723E-3</v>
      </c>
      <c r="I1516" s="8">
        <f t="shared" si="143"/>
        <v>2.6656744441908698E-4</v>
      </c>
      <c r="J1516" s="8">
        <f t="shared" si="144"/>
        <v>8.15798254674169E-5</v>
      </c>
    </row>
    <row r="1517" spans="1:10" x14ac:dyDescent="0.25">
      <c r="A1517" s="1">
        <v>35069</v>
      </c>
      <c r="B1517" s="2">
        <v>2.9159999999999999</v>
      </c>
      <c r="C1517" s="3">
        <f t="shared" si="139"/>
        <v>-1.6326893287428781E-2</v>
      </c>
      <c r="D1517" s="7">
        <f t="shared" si="140"/>
        <v>2.0421856546726311</v>
      </c>
      <c r="E1517" s="7">
        <f t="shared" si="142"/>
        <v>1.7702692923102139</v>
      </c>
      <c r="G1517" s="8"/>
      <c r="H1517" s="8">
        <f t="shared" si="141"/>
        <v>8.5800229084093231E-3</v>
      </c>
      <c r="I1517" s="8">
        <f t="shared" si="143"/>
        <v>4.2250768875971583E-6</v>
      </c>
      <c r="J1517" s="8">
        <f t="shared" si="144"/>
        <v>7.3544308447132743E-5</v>
      </c>
    </row>
    <row r="1518" spans="1:10" x14ac:dyDescent="0.25">
      <c r="A1518" s="1">
        <v>35072</v>
      </c>
      <c r="B1518" s="2">
        <v>2.9219999999999997</v>
      </c>
      <c r="C1518" s="3">
        <f t="shared" si="139"/>
        <v>2.0554991820959595E-3</v>
      </c>
      <c r="D1518" s="7">
        <f t="shared" si="140"/>
        <v>2.0423304337400729</v>
      </c>
      <c r="E1518" s="7">
        <f t="shared" si="142"/>
        <v>1.6984144427401326</v>
      </c>
      <c r="G1518" s="8"/>
      <c r="H1518" s="8">
        <f t="shared" si="141"/>
        <v>7.8976361924935675E-3</v>
      </c>
      <c r="I1518" s="8">
        <f t="shared" si="143"/>
        <v>4.2077610047854835E-6</v>
      </c>
      <c r="J1518" s="8">
        <f t="shared" si="144"/>
        <v>6.230621240303545E-5</v>
      </c>
    </row>
    <row r="1519" spans="1:10" x14ac:dyDescent="0.25">
      <c r="A1519" s="1">
        <v>35073</v>
      </c>
      <c r="B1519" s="2">
        <v>2.9279999999999999</v>
      </c>
      <c r="C1519" s="3">
        <f t="shared" si="139"/>
        <v>2.0512827705573612E-3</v>
      </c>
      <c r="D1519" s="7">
        <f t="shared" si="140"/>
        <v>2.0403581949137259</v>
      </c>
      <c r="E1519" s="7">
        <f t="shared" si="142"/>
        <v>1.6294790083352069</v>
      </c>
      <c r="G1519" s="8"/>
      <c r="H1519" s="8">
        <f t="shared" si="141"/>
        <v>7.2695464438195462E-3</v>
      </c>
      <c r="I1519" s="8">
        <f t="shared" si="143"/>
        <v>1.7215070622262705E-3</v>
      </c>
      <c r="J1519" s="8">
        <f t="shared" si="144"/>
        <v>3.0780740979709895E-5</v>
      </c>
    </row>
    <row r="1520" spans="1:10" x14ac:dyDescent="0.25">
      <c r="A1520" s="1">
        <v>35074</v>
      </c>
      <c r="B1520" s="2">
        <v>2.8090000000000002</v>
      </c>
      <c r="C1520" s="3">
        <f t="shared" si="139"/>
        <v>-4.1491047976958483E-2</v>
      </c>
      <c r="D1520" s="7">
        <f t="shared" si="140"/>
        <v>2.053081955883596</v>
      </c>
      <c r="E1520" s="7">
        <f t="shared" si="142"/>
        <v>1.5792267133356428</v>
      </c>
      <c r="G1520" s="8"/>
      <c r="H1520" s="8">
        <f t="shared" si="141"/>
        <v>6.8280821686869169E-3</v>
      </c>
      <c r="I1520" s="8">
        <f t="shared" si="143"/>
        <v>1.4531298973652905E-2</v>
      </c>
      <c r="J1520" s="8">
        <f t="shared" si="144"/>
        <v>5.9339549144310396E-5</v>
      </c>
    </row>
    <row r="1521" spans="1:10" x14ac:dyDescent="0.25">
      <c r="A1521" s="1">
        <v>35075</v>
      </c>
      <c r="B1521" s="2">
        <v>2.4900000000000002</v>
      </c>
      <c r="C1521" s="3">
        <f t="shared" si="139"/>
        <v>-0.12054583764549029</v>
      </c>
      <c r="D1521" s="7">
        <f t="shared" si="140"/>
        <v>2.123749794202153</v>
      </c>
      <c r="E1521" s="7">
        <f t="shared" si="142"/>
        <v>1.6485868488892046</v>
      </c>
      <c r="G1521" s="8"/>
      <c r="H1521" s="8">
        <f t="shared" si="141"/>
        <v>7.4410365457369945E-3</v>
      </c>
      <c r="I1521" s="8">
        <f t="shared" si="143"/>
        <v>5.1853630533850248E-3</v>
      </c>
      <c r="J1521" s="8">
        <f t="shared" si="144"/>
        <v>5.0880629040993313E-6</v>
      </c>
    </row>
    <row r="1522" spans="1:10" x14ac:dyDescent="0.25">
      <c r="A1522" s="1">
        <v>35076</v>
      </c>
      <c r="B1522" s="2">
        <v>2.3170000000000002</v>
      </c>
      <c r="C1522" s="3">
        <f t="shared" si="139"/>
        <v>-7.200946502637709E-2</v>
      </c>
      <c r="D1522" s="7">
        <f t="shared" si="140"/>
        <v>2.1438093399340188</v>
      </c>
      <c r="E1522" s="7">
        <f t="shared" si="142"/>
        <v>1.6285825377498571</v>
      </c>
      <c r="G1522" s="8"/>
      <c r="H1522" s="8">
        <f t="shared" si="141"/>
        <v>7.261549848771429E-3</v>
      </c>
      <c r="I1522" s="8">
        <f t="shared" si="143"/>
        <v>1.9227146494070681E-2</v>
      </c>
      <c r="J1522" s="8">
        <f t="shared" si="144"/>
        <v>1.4317550307799671E-4</v>
      </c>
    </row>
    <row r="1523" spans="1:10" x14ac:dyDescent="0.25">
      <c r="A1523" s="1">
        <v>35079</v>
      </c>
      <c r="B1523" s="2">
        <v>2.0169999999999999</v>
      </c>
      <c r="C1523" s="3">
        <f t="shared" si="139"/>
        <v>-0.13866198647816452</v>
      </c>
      <c r="D1523" s="7">
        <f t="shared" si="140"/>
        <v>2.2192226236732693</v>
      </c>
      <c r="E1523" s="7">
        <f t="shared" si="142"/>
        <v>1.7320628948339212</v>
      </c>
      <c r="G1523" s="8"/>
      <c r="H1523" s="8">
        <f t="shared" si="141"/>
        <v>8.2136669997548602E-3</v>
      </c>
      <c r="I1523" s="8">
        <f t="shared" si="143"/>
        <v>7.766171101763515E-4</v>
      </c>
      <c r="J1523" s="8">
        <f t="shared" si="144"/>
        <v>5.5309711060079701E-5</v>
      </c>
    </row>
    <row r="1524" spans="1:10" x14ac:dyDescent="0.25">
      <c r="A1524" s="1">
        <v>35080</v>
      </c>
      <c r="B1524" s="2">
        <v>2.0739999999999998</v>
      </c>
      <c r="C1524" s="3">
        <f t="shared" si="139"/>
        <v>2.7867850835260898E-2</v>
      </c>
      <c r="D1524" s="7">
        <f t="shared" si="140"/>
        <v>2.2067449195969502</v>
      </c>
      <c r="E1524" s="7">
        <f t="shared" si="142"/>
        <v>1.6685011231737696</v>
      </c>
      <c r="G1524" s="8"/>
      <c r="H1524" s="8">
        <f t="shared" si="141"/>
        <v>7.6218918495061768E-3</v>
      </c>
      <c r="I1524" s="8">
        <f t="shared" si="143"/>
        <v>1.4151708852257144E-2</v>
      </c>
      <c r="J1524" s="8">
        <f t="shared" si="144"/>
        <v>4.2638510089415626E-5</v>
      </c>
    </row>
    <row r="1525" spans="1:10" x14ac:dyDescent="0.25">
      <c r="A1525" s="1">
        <v>35081</v>
      </c>
      <c r="B1525" s="2">
        <v>2.3359999999999999</v>
      </c>
      <c r="C1525" s="3">
        <f t="shared" si="139"/>
        <v>0.11896095515864499</v>
      </c>
      <c r="D1525" s="7">
        <f t="shared" si="140"/>
        <v>2.187695069174477</v>
      </c>
      <c r="E1525" s="7">
        <f t="shared" si="142"/>
        <v>1.7244345767226528</v>
      </c>
      <c r="G1525" s="8"/>
      <c r="H1525" s="8">
        <f t="shared" si="141"/>
        <v>8.1414773700113196E-3</v>
      </c>
      <c r="I1525" s="8">
        <f t="shared" si="143"/>
        <v>9.8012227720161013E-4</v>
      </c>
      <c r="J1525" s="8">
        <f t="shared" si="144"/>
        <v>5.1285006765311558E-5</v>
      </c>
    </row>
    <row r="1526" spans="1:10" x14ac:dyDescent="0.25">
      <c r="A1526" s="1">
        <v>35082</v>
      </c>
      <c r="B1526" s="2">
        <v>2.2639999999999998</v>
      </c>
      <c r="C1526" s="3">
        <f t="shared" si="139"/>
        <v>-3.1306904625044138E-2</v>
      </c>
      <c r="D1526" s="7">
        <f t="shared" si="140"/>
        <v>2.1620073241660576</v>
      </c>
      <c r="E1526" s="7">
        <f t="shared" si="142"/>
        <v>1.6629916899612054</v>
      </c>
      <c r="G1526" s="8"/>
      <c r="H1526" s="8">
        <f t="shared" si="141"/>
        <v>7.5716395917317606E-3</v>
      </c>
      <c r="I1526" s="8">
        <f t="shared" si="143"/>
        <v>1.8773222360269181E-3</v>
      </c>
      <c r="J1526" s="8">
        <f t="shared" si="144"/>
        <v>3.2425250147481385E-5</v>
      </c>
    </row>
    <row r="1527" spans="1:10" x14ac:dyDescent="0.25">
      <c r="A1527" s="1">
        <v>35083</v>
      </c>
      <c r="B1527" s="2">
        <v>2.1680000000000001</v>
      </c>
      <c r="C1527" s="3">
        <f t="shared" si="139"/>
        <v>-4.3328076763536574E-2</v>
      </c>
      <c r="D1527" s="7">
        <f t="shared" si="140"/>
        <v>2.0874175345984218</v>
      </c>
      <c r="E1527" s="7">
        <f t="shared" si="142"/>
        <v>1.6124655657503162</v>
      </c>
      <c r="G1527" s="8"/>
      <c r="H1527" s="8">
        <f t="shared" si="141"/>
        <v>7.1185357993990067E-3</v>
      </c>
      <c r="I1527" s="8">
        <f t="shared" si="143"/>
        <v>4.0133235567913004E-4</v>
      </c>
      <c r="J1527" s="8">
        <f t="shared" si="144"/>
        <v>4.5120822104322167E-5</v>
      </c>
    </row>
    <row r="1528" spans="1:10" x14ac:dyDescent="0.25">
      <c r="A1528" s="1">
        <v>35086</v>
      </c>
      <c r="B1528" s="2">
        <v>2.125</v>
      </c>
      <c r="C1528" s="3">
        <f t="shared" si="139"/>
        <v>-2.0033281201019718E-2</v>
      </c>
      <c r="D1528" s="7">
        <f t="shared" si="140"/>
        <v>1.401156652043352</v>
      </c>
      <c r="E1528" s="7">
        <f t="shared" si="142"/>
        <v>1.5507483691260051</v>
      </c>
      <c r="G1528" s="8"/>
      <c r="H1528" s="8">
        <f t="shared" si="141"/>
        <v>6.5840397107377541E-3</v>
      </c>
      <c r="I1528" s="8">
        <f t="shared" si="143"/>
        <v>1.9676604458250715E-2</v>
      </c>
      <c r="J1528" s="8">
        <f t="shared" si="144"/>
        <v>1.7141525166781916E-4</v>
      </c>
    </row>
    <row r="1529" spans="1:10" x14ac:dyDescent="0.25">
      <c r="A1529" s="1">
        <v>35087</v>
      </c>
      <c r="B1529" s="2">
        <v>2.4449999999999998</v>
      </c>
      <c r="C1529" s="3">
        <f t="shared" si="139"/>
        <v>0.14027332055045505</v>
      </c>
      <c r="D1529" s="7">
        <f t="shared" si="140"/>
        <v>1.5246961332581082</v>
      </c>
      <c r="E1529" s="7">
        <f t="shared" si="142"/>
        <v>1.6689322353048544</v>
      </c>
      <c r="G1529" s="8"/>
      <c r="H1529" s="8">
        <f t="shared" si="141"/>
        <v>7.625831091142116E-3</v>
      </c>
      <c r="I1529" s="8">
        <f t="shared" si="143"/>
        <v>3.7797898400291534E-4</v>
      </c>
      <c r="J1529" s="8">
        <f t="shared" si="144"/>
        <v>5.2531360166962154E-5</v>
      </c>
    </row>
    <row r="1530" spans="1:10" x14ac:dyDescent="0.25">
      <c r="A1530" s="1">
        <v>35088</v>
      </c>
      <c r="B1530" s="2">
        <v>2.4929999999999999</v>
      </c>
      <c r="C1530" s="3">
        <f t="shared" si="139"/>
        <v>1.944168161458559E-2</v>
      </c>
      <c r="D1530" s="7">
        <f t="shared" si="140"/>
        <v>1.5244571636233748</v>
      </c>
      <c r="E1530" s="7">
        <f t="shared" si="142"/>
        <v>1.6045833294509921</v>
      </c>
      <c r="G1530" s="8"/>
      <c r="H1530" s="8">
        <f t="shared" si="141"/>
        <v>7.0491106397043979E-3</v>
      </c>
      <c r="I1530" s="8">
        <f t="shared" si="143"/>
        <v>4.0114330837791945E-3</v>
      </c>
      <c r="J1530" s="8">
        <f t="shared" si="144"/>
        <v>9.2274849337717169E-6</v>
      </c>
    </row>
    <row r="1531" spans="1:10" x14ac:dyDescent="0.25">
      <c r="A1531" s="1">
        <v>35089</v>
      </c>
      <c r="B1531" s="2">
        <v>2.34</v>
      </c>
      <c r="C1531" s="3">
        <f t="shared" si="139"/>
        <v>-6.333587517181076E-2</v>
      </c>
      <c r="D1531" s="7">
        <f t="shared" si="140"/>
        <v>1.3961645771852973</v>
      </c>
      <c r="E1531" s="7">
        <f t="shared" si="142"/>
        <v>1.5768330465906377</v>
      </c>
      <c r="G1531" s="8"/>
      <c r="H1531" s="8">
        <f t="shared" si="141"/>
        <v>6.8073989235326827E-3</v>
      </c>
      <c r="I1531" s="8">
        <f t="shared" si="143"/>
        <v>9.1984690392949587E-3</v>
      </c>
      <c r="J1531" s="8">
        <f t="shared" si="144"/>
        <v>5.7172162984914237E-6</v>
      </c>
    </row>
    <row r="1532" spans="1:10" x14ac:dyDescent="0.25">
      <c r="A1532" s="1">
        <v>35090</v>
      </c>
      <c r="B1532" s="2">
        <v>2.1259999999999999</v>
      </c>
      <c r="C1532" s="3">
        <f t="shared" si="139"/>
        <v>-9.5908649449853889E-2</v>
      </c>
      <c r="D1532" s="7">
        <f t="shared" si="140"/>
        <v>1.3426833429914573</v>
      </c>
      <c r="E1532" s="7">
        <f t="shared" si="142"/>
        <v>1.598716690854427</v>
      </c>
      <c r="G1532" s="8"/>
      <c r="H1532" s="8">
        <f t="shared" si="141"/>
        <v>6.9976592953224634E-3</v>
      </c>
      <c r="I1532" s="8">
        <f t="shared" si="143"/>
        <v>8.9540374148971997E-3</v>
      </c>
      <c r="J1532" s="8">
        <f t="shared" si="144"/>
        <v>3.8274153467507816E-6</v>
      </c>
    </row>
    <row r="1533" spans="1:10" x14ac:dyDescent="0.25">
      <c r="A1533" s="1">
        <v>35093</v>
      </c>
      <c r="B1533" s="2">
        <v>2.3370000000000002</v>
      </c>
      <c r="C1533" s="3">
        <f t="shared" si="139"/>
        <v>9.4625775636964796E-2</v>
      </c>
      <c r="D1533" s="7">
        <f t="shared" si="140"/>
        <v>1.3947300402167886</v>
      </c>
      <c r="E1533" s="7">
        <f t="shared" si="142"/>
        <v>1.6164015701091585</v>
      </c>
      <c r="G1533" s="8"/>
      <c r="H1533" s="8">
        <f t="shared" si="141"/>
        <v>7.153330693638201E-3</v>
      </c>
      <c r="I1533" s="8">
        <f t="shared" si="143"/>
        <v>4.7639533378568567E-3</v>
      </c>
      <c r="J1533" s="8">
        <f t="shared" si="144"/>
        <v>5.7091241483206486E-6</v>
      </c>
    </row>
    <row r="1534" spans="1:10" x14ac:dyDescent="0.25">
      <c r="A1534" s="1">
        <v>35094</v>
      </c>
      <c r="B1534" s="2">
        <v>2.504</v>
      </c>
      <c r="C1534" s="3">
        <f t="shared" si="139"/>
        <v>6.902139768113115E-2</v>
      </c>
      <c r="D1534" s="7">
        <f t="shared" si="140"/>
        <v>1.4141812606765021</v>
      </c>
      <c r="E1534" s="7">
        <f t="shared" si="142"/>
        <v>1.5947760445896064</v>
      </c>
      <c r="G1534" s="8"/>
      <c r="H1534" s="8">
        <f t="shared" si="141"/>
        <v>6.9632050168292143E-3</v>
      </c>
      <c r="I1534" s="8">
        <f t="shared" si="143"/>
        <v>3.5622403821836458E-3</v>
      </c>
      <c r="J1534" s="8">
        <f t="shared" si="144"/>
        <v>1.1566560446109865E-5</v>
      </c>
    </row>
    <row r="1535" spans="1:10" x14ac:dyDescent="0.25">
      <c r="A1535" s="1">
        <v>35095</v>
      </c>
      <c r="B1535" s="2">
        <v>2.6579999999999999</v>
      </c>
      <c r="C1535" s="3">
        <f t="shared" si="139"/>
        <v>5.9684507053201385E-2</v>
      </c>
      <c r="D1535" s="7">
        <f t="shared" si="140"/>
        <v>1.4261005604030035</v>
      </c>
      <c r="E1535" s="7">
        <f t="shared" si="142"/>
        <v>1.5634791570064177</v>
      </c>
      <c r="G1535" s="8"/>
      <c r="H1535" s="8">
        <f t="shared" si="141"/>
        <v>6.6925861037467442E-3</v>
      </c>
      <c r="I1535" s="8">
        <f t="shared" si="143"/>
        <v>3.8048305398868205E-3</v>
      </c>
      <c r="J1535" s="8">
        <f t="shared" si="144"/>
        <v>8.3391321966039453E-6</v>
      </c>
    </row>
    <row r="1536" spans="1:10" x14ac:dyDescent="0.25">
      <c r="A1536" s="1">
        <v>35096</v>
      </c>
      <c r="B1536" s="2">
        <v>2.4990000000000001</v>
      </c>
      <c r="C1536" s="3">
        <f t="shared" si="139"/>
        <v>-6.1683308438238139E-2</v>
      </c>
      <c r="D1536" s="7">
        <f t="shared" si="140"/>
        <v>1.430316184981786</v>
      </c>
      <c r="E1536" s="7">
        <f t="shared" si="142"/>
        <v>1.5364046053140681</v>
      </c>
      <c r="G1536" s="8"/>
      <c r="H1536" s="8">
        <f t="shared" si="141"/>
        <v>6.4628038637379254E-3</v>
      </c>
      <c r="I1536" s="8">
        <f t="shared" si="143"/>
        <v>1.6609575757551765E-4</v>
      </c>
      <c r="J1536" s="8">
        <f t="shared" si="144"/>
        <v>3.9648532974211372E-5</v>
      </c>
    </row>
    <row r="1537" spans="1:10" x14ac:dyDescent="0.25">
      <c r="A1537" s="1">
        <v>35097</v>
      </c>
      <c r="B1537" s="2">
        <v>2.4670000000000001</v>
      </c>
      <c r="C1537" s="3">
        <f t="shared" si="139"/>
        <v>-1.2887814305595718E-2</v>
      </c>
      <c r="D1537" s="7">
        <f t="shared" si="140"/>
        <v>1.430423648422948</v>
      </c>
      <c r="E1537" s="7">
        <f t="shared" si="142"/>
        <v>1.4756474627757485</v>
      </c>
      <c r="G1537" s="8"/>
      <c r="H1537" s="8">
        <f t="shared" si="141"/>
        <v>5.9617671030705111E-3</v>
      </c>
      <c r="I1537" s="8">
        <f t="shared" si="143"/>
        <v>1.6692059630846089E-2</v>
      </c>
      <c r="J1537" s="8">
        <f t="shared" si="144"/>
        <v>1.1513917773163643E-4</v>
      </c>
    </row>
    <row r="1538" spans="1:10" x14ac:dyDescent="0.25">
      <c r="A1538" s="1">
        <v>35100</v>
      </c>
      <c r="B1538" s="2">
        <v>2.1680000000000001</v>
      </c>
      <c r="C1538" s="3">
        <f t="shared" si="139"/>
        <v>-0.12919775396981981</v>
      </c>
      <c r="D1538" s="7">
        <f t="shared" si="140"/>
        <v>1.516236221953382</v>
      </c>
      <c r="E1538" s="7">
        <f t="shared" si="142"/>
        <v>1.5777813852832323</v>
      </c>
      <c r="G1538" s="8"/>
      <c r="H1538" s="8">
        <f t="shared" si="141"/>
        <v>6.8155895954723489E-3</v>
      </c>
      <c r="I1538" s="8">
        <f t="shared" si="143"/>
        <v>1.4754057437627227E-2</v>
      </c>
      <c r="J1538" s="8">
        <f t="shared" si="144"/>
        <v>6.3019271680927132E-5</v>
      </c>
    </row>
    <row r="1539" spans="1:10" x14ac:dyDescent="0.25">
      <c r="A1539" s="1">
        <v>35101</v>
      </c>
      <c r="B1539" s="2">
        <v>2.448</v>
      </c>
      <c r="C1539" s="3">
        <f t="shared" si="139"/>
        <v>0.1214662810726797</v>
      </c>
      <c r="D1539" s="7">
        <f t="shared" si="140"/>
        <v>1.617869487017753</v>
      </c>
      <c r="E1539" s="7">
        <f t="shared" si="142"/>
        <v>1.6492764711715298</v>
      </c>
      <c r="G1539" s="8"/>
      <c r="H1539" s="8">
        <f t="shared" si="141"/>
        <v>7.44726318510613E-3</v>
      </c>
      <c r="I1539" s="8">
        <f t="shared" si="143"/>
        <v>6.8674887569426151E-4</v>
      </c>
      <c r="J1539" s="8">
        <f t="shared" si="144"/>
        <v>4.5704553727762625E-5</v>
      </c>
    </row>
    <row r="1540" spans="1:10" x14ac:dyDescent="0.25">
      <c r="A1540" s="1">
        <v>35102</v>
      </c>
      <c r="B1540" s="2">
        <v>2.5129999999999999</v>
      </c>
      <c r="C1540" s="3">
        <f t="shared" si="139"/>
        <v>2.6205893911375386E-2</v>
      </c>
      <c r="D1540" s="7">
        <f t="shared" si="140"/>
        <v>1.6238519483807339</v>
      </c>
      <c r="E1540" s="7">
        <f t="shared" si="142"/>
        <v>1.5885935356285603</v>
      </c>
      <c r="G1540" s="8"/>
      <c r="H1540" s="8">
        <f t="shared" si="141"/>
        <v>6.9093207979215605E-3</v>
      </c>
      <c r="I1540" s="8">
        <f t="shared" si="143"/>
        <v>2.7059325406073259E-4</v>
      </c>
      <c r="J1540" s="8">
        <f t="shared" si="144"/>
        <v>4.4072703401616414E-5</v>
      </c>
    </row>
    <row r="1541" spans="1:10" x14ac:dyDescent="0.25">
      <c r="A1541" s="1">
        <v>35103</v>
      </c>
      <c r="B1541" s="2">
        <v>2.472</v>
      </c>
      <c r="C1541" s="3">
        <f t="shared" si="139"/>
        <v>-1.6449718966010714E-2</v>
      </c>
      <c r="D1541" s="7">
        <f t="shared" si="140"/>
        <v>1.6175627995870807</v>
      </c>
      <c r="E1541" s="7">
        <f t="shared" si="142"/>
        <v>1.5266582789408465</v>
      </c>
      <c r="G1541" s="8"/>
      <c r="H1541" s="8">
        <f t="shared" si="141"/>
        <v>6.3810691325355984E-3</v>
      </c>
      <c r="I1541" s="8">
        <f t="shared" si="143"/>
        <v>9.8959944499318734E-4</v>
      </c>
      <c r="J1541" s="8">
        <f t="shared" si="144"/>
        <v>2.9067945391688665E-5</v>
      </c>
    </row>
    <row r="1542" spans="1:10" x14ac:dyDescent="0.25">
      <c r="A1542" s="1">
        <v>35104</v>
      </c>
      <c r="B1542" s="2">
        <v>2.5510000000000002</v>
      </c>
      <c r="C1542" s="3">
        <f t="shared" si="139"/>
        <v>3.1457899564230084E-2</v>
      </c>
      <c r="D1542" s="7">
        <f t="shared" si="140"/>
        <v>1.5436640412615898</v>
      </c>
      <c r="E1542" s="7">
        <f t="shared" si="142"/>
        <v>1.4744460383762461</v>
      </c>
      <c r="G1542" s="8"/>
      <c r="H1542" s="8">
        <f t="shared" si="141"/>
        <v>5.9520632993385536E-3</v>
      </c>
      <c r="I1542" s="8">
        <f t="shared" si="143"/>
        <v>1.440310953637365E-3</v>
      </c>
      <c r="J1542" s="8">
        <f t="shared" si="144"/>
        <v>2.0355909228940182E-5</v>
      </c>
    </row>
    <row r="1543" spans="1:10" x14ac:dyDescent="0.25">
      <c r="A1543" s="1">
        <v>35107</v>
      </c>
      <c r="B1543" s="2">
        <v>2.456</v>
      </c>
      <c r="C1543" s="3">
        <f t="shared" si="139"/>
        <v>-3.7951428874778419E-2</v>
      </c>
      <c r="D1543" s="7">
        <f t="shared" si="140"/>
        <v>1.5205466870584112</v>
      </c>
      <c r="E1543" s="7">
        <f t="shared" si="142"/>
        <v>1.4292880419235765</v>
      </c>
      <c r="G1543" s="8"/>
      <c r="H1543" s="8">
        <f t="shared" si="141"/>
        <v>5.5930576503373892E-3</v>
      </c>
      <c r="I1543" s="8">
        <f t="shared" si="143"/>
        <v>6.4872891703086581E-3</v>
      </c>
      <c r="J1543" s="8">
        <f t="shared" si="144"/>
        <v>7.9965001131012574E-7</v>
      </c>
    </row>
    <row r="1544" spans="1:10" x14ac:dyDescent="0.25">
      <c r="A1544" s="1">
        <v>35108</v>
      </c>
      <c r="B1544" s="2">
        <v>2.6619999999999999</v>
      </c>
      <c r="C1544" s="3">
        <f t="shared" si="139"/>
        <v>8.0543709688023796E-2</v>
      </c>
      <c r="D1544" s="7">
        <f t="shared" si="140"/>
        <v>1.4196480823959561</v>
      </c>
      <c r="E1544" s="7">
        <f t="shared" si="142"/>
        <v>1.4383510368709205</v>
      </c>
      <c r="G1544" s="8"/>
      <c r="H1544" s="8">
        <f t="shared" si="141"/>
        <v>5.6642127454282053E-3</v>
      </c>
      <c r="I1544" s="8">
        <f t="shared" si="143"/>
        <v>9.3106926075567701E-4</v>
      </c>
      <c r="J1544" s="8">
        <f t="shared" si="144"/>
        <v>2.2402647246498002E-5</v>
      </c>
    </row>
    <row r="1545" spans="1:10" x14ac:dyDescent="0.25">
      <c r="A1545" s="1">
        <v>35109</v>
      </c>
      <c r="B1545" s="2">
        <v>2.5819999999999999</v>
      </c>
      <c r="C1545" s="3">
        <f t="shared" si="139"/>
        <v>-3.0513427548469165E-2</v>
      </c>
      <c r="D1545" s="7">
        <f t="shared" si="140"/>
        <v>1.4294865214803587</v>
      </c>
      <c r="E1545" s="7">
        <f t="shared" si="142"/>
        <v>1.3897095074822547</v>
      </c>
      <c r="G1545" s="8"/>
      <c r="H1545" s="8">
        <f t="shared" si="141"/>
        <v>5.2875907328858891E-3</v>
      </c>
      <c r="I1545" s="8">
        <f t="shared" si="143"/>
        <v>5.4125286506946727E-6</v>
      </c>
      <c r="J1545" s="8">
        <f t="shared" si="144"/>
        <v>2.7901406581297339E-5</v>
      </c>
    </row>
    <row r="1546" spans="1:10" x14ac:dyDescent="0.25">
      <c r="A1546" s="1">
        <v>35110</v>
      </c>
      <c r="B1546" s="2">
        <v>2.5760000000000001</v>
      </c>
      <c r="C1546" s="3">
        <f t="shared" si="139"/>
        <v>-2.3264841823435363E-3</v>
      </c>
      <c r="D1546" s="7">
        <f t="shared" si="140"/>
        <v>1.3485209532344258</v>
      </c>
      <c r="E1546" s="7">
        <f t="shared" si="142"/>
        <v>1.3333321099787254</v>
      </c>
      <c r="G1546" s="8"/>
      <c r="H1546" s="8">
        <f t="shared" si="141"/>
        <v>4.8672813566059412E-3</v>
      </c>
      <c r="I1546" s="8">
        <f t="shared" si="143"/>
        <v>2.897670712056342E-3</v>
      </c>
      <c r="J1546" s="8">
        <f t="shared" si="144"/>
        <v>3.879366091123087E-6</v>
      </c>
    </row>
    <row r="1547" spans="1:10" x14ac:dyDescent="0.25">
      <c r="A1547" s="1">
        <v>35111</v>
      </c>
      <c r="B1547" s="2">
        <v>2.4409999999999998</v>
      </c>
      <c r="C1547" s="3">
        <f t="shared" si="139"/>
        <v>-5.3830016831284216E-2</v>
      </c>
      <c r="D1547" s="7">
        <f t="shared" si="140"/>
        <v>1.3626877739292764</v>
      </c>
      <c r="E1547" s="7">
        <f t="shared" si="142"/>
        <v>1.3116901140304742</v>
      </c>
      <c r="G1547" s="8"/>
      <c r="H1547" s="8">
        <f t="shared" si="141"/>
        <v>4.7105570301034317E-3</v>
      </c>
      <c r="I1547" s="8">
        <f t="shared" si="143"/>
        <v>6.1937391375221484E-4</v>
      </c>
      <c r="J1547" s="8">
        <f t="shared" si="144"/>
        <v>1.6737779291517255E-5</v>
      </c>
    </row>
    <row r="1548" spans="1:10" x14ac:dyDescent="0.25">
      <c r="A1548" s="1">
        <v>35114</v>
      </c>
      <c r="B1548" s="2">
        <v>2.3810000000000002</v>
      </c>
      <c r="C1548" s="3">
        <f t="shared" si="139"/>
        <v>-2.4887223906097176E-2</v>
      </c>
      <c r="D1548" s="7">
        <f t="shared" si="140"/>
        <v>1.3532311705498434</v>
      </c>
      <c r="E1548" s="7">
        <f t="shared" si="142"/>
        <v>1.2655541509723156</v>
      </c>
      <c r="G1548" s="8"/>
      <c r="H1548" s="8">
        <f t="shared" si="141"/>
        <v>4.3850165887563547E-3</v>
      </c>
      <c r="I1548" s="8">
        <f t="shared" si="143"/>
        <v>6.513949543968502E-4</v>
      </c>
      <c r="J1548" s="8">
        <f t="shared" si="144"/>
        <v>1.3939930508557337E-5</v>
      </c>
    </row>
    <row r="1549" spans="1:10" x14ac:dyDescent="0.25">
      <c r="A1549" s="1">
        <v>35115</v>
      </c>
      <c r="B1549" s="2">
        <v>2.3210000000000002</v>
      </c>
      <c r="C1549" s="3">
        <f t="shared" si="139"/>
        <v>-2.5522440212425813E-2</v>
      </c>
      <c r="D1549" s="7">
        <f t="shared" si="140"/>
        <v>1.3552379451659202</v>
      </c>
      <c r="E1549" s="7">
        <f t="shared" si="142"/>
        <v>1.2219310992311145</v>
      </c>
      <c r="G1549" s="8"/>
      <c r="H1549" s="8">
        <f t="shared" si="141"/>
        <v>4.0879277515897599E-3</v>
      </c>
      <c r="I1549" s="8">
        <f t="shared" si="143"/>
        <v>2.794671977514976E-3</v>
      </c>
      <c r="J1549" s="8">
        <f t="shared" si="144"/>
        <v>1.6725104971777686E-6</v>
      </c>
    </row>
    <row r="1550" spans="1:10" x14ac:dyDescent="0.25">
      <c r="A1550" s="1">
        <v>35116</v>
      </c>
      <c r="B1550" s="2">
        <v>2.4470000000000001</v>
      </c>
      <c r="C1550" s="3">
        <f t="shared" si="139"/>
        <v>5.2864657168234581E-2</v>
      </c>
      <c r="D1550" s="7">
        <f t="shared" si="140"/>
        <v>1.2390045254748026</v>
      </c>
      <c r="E1550" s="7">
        <f t="shared" si="142"/>
        <v>1.2064531551975921</v>
      </c>
      <c r="G1550" s="8"/>
      <c r="H1550" s="8">
        <f t="shared" si="141"/>
        <v>3.9850218088603017E-3</v>
      </c>
      <c r="I1550" s="8">
        <f t="shared" si="143"/>
        <v>4.8241243263257294E-3</v>
      </c>
      <c r="J1550" s="8">
        <f t="shared" si="144"/>
        <v>7.0409303481681843E-7</v>
      </c>
    </row>
    <row r="1551" spans="1:10" x14ac:dyDescent="0.25">
      <c r="A1551" s="1">
        <v>35117</v>
      </c>
      <c r="B1551" s="2">
        <v>2.6230000000000002</v>
      </c>
      <c r="C1551" s="3">
        <f t="shared" si="139"/>
        <v>6.9455916424201972E-2</v>
      </c>
      <c r="D1551" s="7">
        <f t="shared" si="140"/>
        <v>1.2704658478789823</v>
      </c>
      <c r="E1551" s="7">
        <f t="shared" si="142"/>
        <v>1.2165181373598775</v>
      </c>
      <c r="G1551" s="8"/>
      <c r="H1551" s="8">
        <f t="shared" si="141"/>
        <v>4.0517902218358539E-3</v>
      </c>
      <c r="I1551" s="8">
        <f t="shared" si="143"/>
        <v>2.1000778597352644E-3</v>
      </c>
      <c r="J1551" s="8">
        <f t="shared" si="144"/>
        <v>3.8091811443762627E-6</v>
      </c>
    </row>
    <row r="1552" spans="1:10" x14ac:dyDescent="0.25">
      <c r="A1552" s="1">
        <v>35118</v>
      </c>
      <c r="B1552" s="2">
        <v>2.746</v>
      </c>
      <c r="C1552" s="3">
        <f t="shared" ref="C1552:C1615" si="145">LN(B1552/B1551)</f>
        <v>4.5826606461042523E-2</v>
      </c>
      <c r="D1552" s="7">
        <f t="shared" si="140"/>
        <v>1.248664529590771</v>
      </c>
      <c r="E1552" s="7">
        <f t="shared" si="142"/>
        <v>1.1929765307896756</v>
      </c>
      <c r="G1552" s="8"/>
      <c r="H1552" s="8">
        <f t="shared" si="141"/>
        <v>3.8964900835454339E-3</v>
      </c>
      <c r="I1552" s="8">
        <f t="shared" si="143"/>
        <v>2.5872543730300662E-2</v>
      </c>
      <c r="J1552" s="8">
        <f t="shared" si="144"/>
        <v>4.8294693388506378E-4</v>
      </c>
    </row>
    <row r="1553" spans="1:10" x14ac:dyDescent="0.25">
      <c r="A1553" s="1">
        <v>35121</v>
      </c>
      <c r="B1553" s="2">
        <v>2.3380000000000001</v>
      </c>
      <c r="C1553" s="3">
        <f t="shared" si="145"/>
        <v>-0.16084944429590256</v>
      </c>
      <c r="D1553" s="7">
        <f t="shared" si="140"/>
        <v>1.3704296064395491</v>
      </c>
      <c r="E1553" s="7">
        <f t="shared" si="142"/>
        <v>1.4359288275800579</v>
      </c>
      <c r="G1553" s="8"/>
      <c r="H1553" s="8">
        <f t="shared" si="141"/>
        <v>5.6451515342243385E-3</v>
      </c>
      <c r="I1553" s="8">
        <f t="shared" si="143"/>
        <v>2.6479349784932242E-5</v>
      </c>
      <c r="J1553" s="8">
        <f t="shared" si="144"/>
        <v>3.1569477116193093E-5</v>
      </c>
    </row>
    <row r="1554" spans="1:10" x14ac:dyDescent="0.25">
      <c r="A1554" s="1">
        <v>35122</v>
      </c>
      <c r="B1554" s="2">
        <v>2.3260000000000001</v>
      </c>
      <c r="C1554" s="3">
        <f t="shared" si="145"/>
        <v>-5.1458089534039487E-3</v>
      </c>
      <c r="D1554" s="7">
        <f t="shared" si="140"/>
        <v>1.3125836362426258</v>
      </c>
      <c r="E1554" s="7">
        <f t="shared" si="142"/>
        <v>1.3778947502480206</v>
      </c>
      <c r="G1554" s="8"/>
      <c r="H1554" s="8">
        <f t="shared" si="141"/>
        <v>5.1980669206325939E-3</v>
      </c>
      <c r="I1554" s="8">
        <f t="shared" si="143"/>
        <v>7.4574144350425745E-5</v>
      </c>
      <c r="J1554" s="8">
        <f t="shared" si="144"/>
        <v>2.6250178228615559E-5</v>
      </c>
    </row>
    <row r="1555" spans="1:10" x14ac:dyDescent="0.25">
      <c r="A1555" s="1">
        <v>35123</v>
      </c>
      <c r="B1555" s="2">
        <v>2.306</v>
      </c>
      <c r="C1555" s="3">
        <f t="shared" si="145"/>
        <v>-8.6356322496054534E-3</v>
      </c>
      <c r="D1555" s="7">
        <f t="shared" si="140"/>
        <v>1.2772448019312366</v>
      </c>
      <c r="E1555" s="7">
        <f t="shared" si="142"/>
        <v>1.322757679769466</v>
      </c>
      <c r="G1555" s="8"/>
      <c r="H1555" s="8">
        <f t="shared" si="141"/>
        <v>4.7903843378209474E-3</v>
      </c>
      <c r="I1555" s="8">
        <f t="shared" si="143"/>
        <v>9.502340488059107E-4</v>
      </c>
      <c r="J1555" s="8">
        <f t="shared" si="144"/>
        <v>1.4746754242222271E-5</v>
      </c>
    </row>
    <row r="1556" spans="1:10" x14ac:dyDescent="0.25">
      <c r="A1556" s="1">
        <v>35124</v>
      </c>
      <c r="B1556" s="2">
        <v>2.2360000000000002</v>
      </c>
      <c r="C1556" s="3">
        <f t="shared" si="145"/>
        <v>-3.0825866554014515E-2</v>
      </c>
      <c r="D1556" s="7">
        <f t="shared" si="140"/>
        <v>1.2504241422535023</v>
      </c>
      <c r="E1556" s="7">
        <f t="shared" si="142"/>
        <v>1.2798750321374175</v>
      </c>
      <c r="G1556" s="8"/>
      <c r="H1556" s="8">
        <f t="shared" si="141"/>
        <v>4.4848188853901585E-3</v>
      </c>
      <c r="I1556" s="8">
        <f t="shared" si="143"/>
        <v>1.3274292328785177E-3</v>
      </c>
      <c r="J1556" s="8">
        <f t="shared" si="144"/>
        <v>9.969109417787582E-6</v>
      </c>
    </row>
    <row r="1557" spans="1:10" x14ac:dyDescent="0.25">
      <c r="A1557" s="1">
        <v>35125</v>
      </c>
      <c r="B1557" s="2">
        <v>2.1560000000000001</v>
      </c>
      <c r="C1557" s="3">
        <f t="shared" si="145"/>
        <v>-3.6433902246102018E-2</v>
      </c>
      <c r="D1557" s="7">
        <f t="shared" si="140"/>
        <v>1.2350526272857802</v>
      </c>
      <c r="E1557" s="7">
        <f t="shared" si="142"/>
        <v>1.2435094106323317</v>
      </c>
      <c r="G1557" s="8"/>
      <c r="H1557" s="8">
        <f t="shared" si="141"/>
        <v>4.2335815313652809E-3</v>
      </c>
      <c r="I1557" s="8">
        <f t="shared" si="143"/>
        <v>1.4608611094468586E-3</v>
      </c>
      <c r="J1557" s="8">
        <f t="shared" si="144"/>
        <v>7.6879785381234735E-6</v>
      </c>
    </row>
    <row r="1558" spans="1:10" x14ac:dyDescent="0.25">
      <c r="A1558" s="1">
        <v>35128</v>
      </c>
      <c r="B1558" s="2">
        <v>2.2400000000000002</v>
      </c>
      <c r="C1558" s="3">
        <f t="shared" si="145"/>
        <v>3.8221212820197879E-2</v>
      </c>
      <c r="D1558" s="7">
        <f t="shared" si="140"/>
        <v>1.2489406945006445</v>
      </c>
      <c r="E1558" s="7">
        <f t="shared" si="142"/>
        <v>1.2106737802735461</v>
      </c>
      <c r="G1558" s="8"/>
      <c r="H1558" s="8">
        <f t="shared" si="141"/>
        <v>4.0129527782117418E-3</v>
      </c>
      <c r="I1558" s="8">
        <f t="shared" si="143"/>
        <v>8.9443326472857406E-4</v>
      </c>
      <c r="J1558" s="8">
        <f t="shared" si="144"/>
        <v>9.7251639559752927E-6</v>
      </c>
    </row>
    <row r="1559" spans="1:10" x14ac:dyDescent="0.25">
      <c r="A1559" s="1">
        <v>35129</v>
      </c>
      <c r="B1559" s="2">
        <v>2.1739999999999999</v>
      </c>
      <c r="C1559" s="3">
        <f t="shared" si="145"/>
        <v>-2.9907077167930906E-2</v>
      </c>
      <c r="D1559" s="7">
        <f t="shared" si="140"/>
        <v>1.1311255119409942</v>
      </c>
      <c r="E1559" s="7">
        <f t="shared" si="142"/>
        <v>1.1726449832125758</v>
      </c>
      <c r="G1559" s="8"/>
      <c r="H1559" s="8">
        <f t="shared" si="141"/>
        <v>3.7648083686615255E-3</v>
      </c>
      <c r="I1559" s="8">
        <f t="shared" si="143"/>
        <v>4.1204791669077265E-5</v>
      </c>
      <c r="J1559" s="8">
        <f t="shared" si="144"/>
        <v>1.3865223598590957E-5</v>
      </c>
    </row>
    <row r="1560" spans="1:10" x14ac:dyDescent="0.25">
      <c r="A1560" s="1">
        <v>35130</v>
      </c>
      <c r="B1560" s="2">
        <v>2.1880000000000002</v>
      </c>
      <c r="C1560" s="3">
        <f t="shared" si="145"/>
        <v>6.4190958607172445E-3</v>
      </c>
      <c r="D1560" s="7">
        <f t="shared" si="140"/>
        <v>0.99989699614488725</v>
      </c>
      <c r="E1560" s="7">
        <f t="shared" si="142"/>
        <v>1.125555737214452</v>
      </c>
      <c r="G1560" s="8"/>
      <c r="H1560" s="8">
        <f t="shared" si="141"/>
        <v>3.4685166805650063E-3</v>
      </c>
      <c r="I1560" s="8">
        <f t="shared" si="143"/>
        <v>7.7313543549555367E-4</v>
      </c>
      <c r="J1560" s="8">
        <f t="shared" si="144"/>
        <v>7.2650800562721531E-6</v>
      </c>
    </row>
    <row r="1561" spans="1:10" x14ac:dyDescent="0.25">
      <c r="A1561" s="1">
        <v>35131</v>
      </c>
      <c r="B1561" s="2">
        <v>2.1280000000000001</v>
      </c>
      <c r="C1561" s="3">
        <f t="shared" si="145"/>
        <v>-2.7805313080336888E-2</v>
      </c>
      <c r="D1561" s="7">
        <f t="shared" si="140"/>
        <v>0.99412609496377946</v>
      </c>
      <c r="E1561" s="7">
        <f t="shared" si="142"/>
        <v>1.0902012676865502</v>
      </c>
      <c r="G1561" s="8"/>
      <c r="H1561" s="8">
        <f t="shared" si="141"/>
        <v>3.2540419002473949E-3</v>
      </c>
      <c r="I1561" s="8">
        <f t="shared" si="143"/>
        <v>2.4426620693569605E-4</v>
      </c>
      <c r="J1561" s="8">
        <f t="shared" si="144"/>
        <v>9.0587497240499188E-6</v>
      </c>
    </row>
    <row r="1562" spans="1:10" x14ac:dyDescent="0.25">
      <c r="A1562" s="1">
        <v>35132</v>
      </c>
      <c r="B1562" s="2">
        <v>2.0950000000000002</v>
      </c>
      <c r="C1562" s="3">
        <f t="shared" si="145"/>
        <v>-1.5629018105296828E-2</v>
      </c>
      <c r="D1562" s="7">
        <f t="shared" si="140"/>
        <v>0.99400336207330553</v>
      </c>
      <c r="E1562" s="7">
        <f t="shared" si="142"/>
        <v>1.0493162165998311</v>
      </c>
      <c r="G1562" s="8"/>
      <c r="H1562" s="8">
        <f t="shared" si="141"/>
        <v>3.0145503693891403E-3</v>
      </c>
      <c r="I1562" s="8">
        <f t="shared" si="143"/>
        <v>1.509592219367858E-3</v>
      </c>
      <c r="J1562" s="8">
        <f t="shared" si="144"/>
        <v>2.2648990333154807E-6</v>
      </c>
    </row>
    <row r="1563" spans="1:10" x14ac:dyDescent="0.25">
      <c r="A1563" s="1">
        <v>35135</v>
      </c>
      <c r="B1563" s="2">
        <v>2.1779999999999999</v>
      </c>
      <c r="C1563" s="3">
        <f t="shared" si="145"/>
        <v>3.8853471136667546E-2</v>
      </c>
      <c r="D1563" s="7">
        <f t="shared" si="140"/>
        <v>0.99980997247483183</v>
      </c>
      <c r="E1563" s="7">
        <f t="shared" si="142"/>
        <v>1.0282632631492483</v>
      </c>
      <c r="G1563" s="8"/>
      <c r="H1563" s="8">
        <f t="shared" si="141"/>
        <v>2.8947990098352914E-3</v>
      </c>
      <c r="I1563" s="8">
        <f t="shared" si="143"/>
        <v>2.1177860354215761E-5</v>
      </c>
      <c r="J1563" s="8">
        <f t="shared" si="144"/>
        <v>8.2576985107449397E-6</v>
      </c>
    </row>
    <row r="1564" spans="1:10" x14ac:dyDescent="0.25">
      <c r="A1564" s="1">
        <v>35136</v>
      </c>
      <c r="B1564" s="2">
        <v>2.1680000000000001</v>
      </c>
      <c r="C1564" s="3">
        <f t="shared" si="145"/>
        <v>-4.6019409333688498E-3</v>
      </c>
      <c r="D1564" s="7">
        <f t="shared" si="140"/>
        <v>0.99091123829331262</v>
      </c>
      <c r="E1564" s="7">
        <f t="shared" si="142"/>
        <v>0.98681719135910961</v>
      </c>
      <c r="G1564" s="8"/>
      <c r="H1564" s="8">
        <f t="shared" si="141"/>
        <v>2.6661414624555278E-3</v>
      </c>
      <c r="I1564" s="8">
        <f t="shared" si="143"/>
        <v>1.067380015411089E-3</v>
      </c>
      <c r="J1564" s="8">
        <f t="shared" si="144"/>
        <v>2.5560381645556279E-6</v>
      </c>
    </row>
    <row r="1565" spans="1:10" x14ac:dyDescent="0.25">
      <c r="A1565" s="1">
        <v>35137</v>
      </c>
      <c r="B1565" s="2">
        <v>2.2400000000000002</v>
      </c>
      <c r="C1565" s="3">
        <f t="shared" si="145"/>
        <v>3.26707822895487E-2</v>
      </c>
      <c r="D1565" s="7">
        <f t="shared" si="140"/>
        <v>0.93303023117774042</v>
      </c>
      <c r="E1565" s="7">
        <f t="shared" si="142"/>
        <v>0.96298636718183594</v>
      </c>
      <c r="G1565" s="8"/>
      <c r="H1565" s="8">
        <f t="shared" si="141"/>
        <v>2.5389260598988905E-3</v>
      </c>
      <c r="I1565" s="8">
        <f t="shared" si="143"/>
        <v>9.7351945943736881E-6</v>
      </c>
      <c r="J1565" s="8">
        <f t="shared" si="144"/>
        <v>6.396806433139809E-6</v>
      </c>
    </row>
    <row r="1566" spans="1:10" x14ac:dyDescent="0.25">
      <c r="A1566" s="1">
        <v>35138</v>
      </c>
      <c r="B1566" s="2">
        <v>2.2469999999999999</v>
      </c>
      <c r="C1566" s="3">
        <f t="shared" si="145"/>
        <v>3.1201273362434566E-3</v>
      </c>
      <c r="D1566" s="7">
        <f t="shared" si="140"/>
        <v>0.92888789455144527</v>
      </c>
      <c r="E1566" s="7">
        <f t="shared" si="142"/>
        <v>0.92403240501346495</v>
      </c>
      <c r="G1566" s="8"/>
      <c r="H1566" s="8">
        <f t="shared" si="141"/>
        <v>2.3376752512387902E-3</v>
      </c>
      <c r="I1566" s="8">
        <f t="shared" si="143"/>
        <v>1.4106784686882315E-3</v>
      </c>
      <c r="J1566" s="8">
        <f t="shared" si="144"/>
        <v>8.593230348590878E-7</v>
      </c>
    </row>
    <row r="1567" spans="1:10" x14ac:dyDescent="0.25">
      <c r="A1567" s="1">
        <v>35139</v>
      </c>
      <c r="B1567" s="2">
        <v>2.3330000000000002</v>
      </c>
      <c r="C1567" s="3">
        <f t="shared" si="145"/>
        <v>3.7558999836100955E-2</v>
      </c>
      <c r="D1567" s="7">
        <f t="shared" si="140"/>
        <v>0.94697067583438854</v>
      </c>
      <c r="E1567" s="7">
        <f t="shared" si="142"/>
        <v>0.90933724077618727</v>
      </c>
      <c r="G1567" s="8"/>
      <c r="H1567" s="8">
        <f t="shared" si="141"/>
        <v>2.2639129841545507E-3</v>
      </c>
      <c r="I1567" s="8">
        <f t="shared" si="143"/>
        <v>5.4060854895534504E-3</v>
      </c>
      <c r="J1567" s="8">
        <f t="shared" si="144"/>
        <v>9.8732480536847994E-6</v>
      </c>
    </row>
    <row r="1568" spans="1:10" x14ac:dyDescent="0.25">
      <c r="A1568" s="1">
        <v>35142</v>
      </c>
      <c r="B1568" s="2">
        <v>2.5110000000000001</v>
      </c>
      <c r="C1568" s="3">
        <f t="shared" si="145"/>
        <v>7.3526087136154952E-2</v>
      </c>
      <c r="D1568" s="7">
        <f t="shared" si="140"/>
        <v>0.97488760744428493</v>
      </c>
      <c r="E1568" s="7">
        <f t="shared" si="142"/>
        <v>0.95823608737862365</v>
      </c>
      <c r="G1568" s="8"/>
      <c r="H1568" s="8">
        <f t="shared" si="141"/>
        <v>2.5139394911832804E-3</v>
      </c>
      <c r="I1568" s="8">
        <f t="shared" si="143"/>
        <v>2.272990948291954E-5</v>
      </c>
      <c r="J1568" s="8">
        <f t="shared" si="144"/>
        <v>6.2061251799556875E-6</v>
      </c>
    </row>
    <row r="1569" spans="1:10" x14ac:dyDescent="0.25">
      <c r="A1569" s="1">
        <v>35143</v>
      </c>
      <c r="B1569" s="2">
        <v>2.5230000000000001</v>
      </c>
      <c r="C1569" s="3">
        <f t="shared" si="145"/>
        <v>4.7675894834727055E-3</v>
      </c>
      <c r="D1569" s="7">
        <f t="shared" si="140"/>
        <v>0.96813562067471159</v>
      </c>
      <c r="E1569" s="7">
        <f t="shared" si="142"/>
        <v>0.91968114371777776</v>
      </c>
      <c r="G1569" s="8"/>
      <c r="H1569" s="8">
        <f t="shared" si="141"/>
        <v>2.3157108996852559E-3</v>
      </c>
      <c r="I1569" s="8">
        <f t="shared" si="143"/>
        <v>4.004977353420952E-4</v>
      </c>
      <c r="J1569" s="8">
        <f t="shared" si="144"/>
        <v>3.6680414648733426E-6</v>
      </c>
    </row>
    <row r="1570" spans="1:10" x14ac:dyDescent="0.25">
      <c r="A1570" s="1">
        <v>35144</v>
      </c>
      <c r="B1570" s="2">
        <v>2.5739999999999998</v>
      </c>
      <c r="C1570" s="3">
        <f t="shared" si="145"/>
        <v>2.0012439515014035E-2</v>
      </c>
      <c r="D1570" s="7">
        <f t="shared" si="140"/>
        <v>0.96245188484371802</v>
      </c>
      <c r="E1570" s="7">
        <f t="shared" si="142"/>
        <v>0.88890428111269748</v>
      </c>
      <c r="G1570" s="8"/>
      <c r="H1570" s="8">
        <f t="shared" si="141"/>
        <v>2.1633150471744873E-3</v>
      </c>
      <c r="I1570" s="8">
        <f t="shared" si="143"/>
        <v>3.9058514134237797E-3</v>
      </c>
      <c r="J1570" s="8">
        <f t="shared" si="144"/>
        <v>3.0364329877012884E-6</v>
      </c>
    </row>
    <row r="1571" spans="1:10" x14ac:dyDescent="0.25">
      <c r="A1571" s="1">
        <v>35145</v>
      </c>
      <c r="B1571" s="2">
        <v>2.74</v>
      </c>
      <c r="C1571" s="3">
        <f t="shared" si="145"/>
        <v>6.2496811226044002E-2</v>
      </c>
      <c r="D1571" s="7">
        <f t="shared" ref="D1571:D1634" si="146">STDEV(C1551:C1571)*SQRT(365.25)</f>
        <v>0.97200439230281288</v>
      </c>
      <c r="E1571" s="7">
        <f t="shared" si="142"/>
        <v>0.91694865350427701</v>
      </c>
      <c r="G1571" s="8"/>
      <c r="H1571" s="8">
        <f t="shared" si="141"/>
        <v>2.3019707957927628E-3</v>
      </c>
      <c r="I1571" s="8">
        <f t="shared" si="143"/>
        <v>1.9282730284130801E-3</v>
      </c>
      <c r="J1571" s="8">
        <f t="shared" si="144"/>
        <v>1.3965002134455943E-7</v>
      </c>
    </row>
    <row r="1572" spans="1:10" x14ac:dyDescent="0.25">
      <c r="A1572" s="1">
        <v>35146</v>
      </c>
      <c r="B1572" s="2">
        <v>2.863</v>
      </c>
      <c r="C1572" s="3">
        <f t="shared" si="145"/>
        <v>4.3912105715999093E-2</v>
      </c>
      <c r="D1572" s="7">
        <f t="shared" si="146"/>
        <v>0.94676513102076421</v>
      </c>
      <c r="E1572" s="7">
        <f t="shared" si="142"/>
        <v>0.9110070853719221</v>
      </c>
      <c r="G1572" s="8"/>
      <c r="H1572" s="8">
        <f t="shared" ref="H1572:H1635" si="147">(E1572^2)/365.25</f>
        <v>2.272235207660081E-3</v>
      </c>
      <c r="I1572" s="8">
        <f t="shared" si="143"/>
        <v>8.8678141744503742E-4</v>
      </c>
      <c r="J1572" s="8">
        <f t="shared" si="144"/>
        <v>1.91948220482123E-6</v>
      </c>
    </row>
    <row r="1573" spans="1:10" x14ac:dyDescent="0.25">
      <c r="A1573" s="1">
        <v>35149</v>
      </c>
      <c r="B1573" s="2">
        <v>2.7789999999999999</v>
      </c>
      <c r="C1573" s="3">
        <f t="shared" si="145"/>
        <v>-2.9778875355611356E-2</v>
      </c>
      <c r="D1573" s="7">
        <f t="shared" si="146"/>
        <v>0.93848191389990032</v>
      </c>
      <c r="E1573" s="7">
        <f t="shared" ref="E1573:E1636" si="148">SQRT(alpha*(E1572/SQRT(365.25))^2+(1-alpha)*C1573^2)*SQRT(365.25)</f>
        <v>0.88863261655862336</v>
      </c>
      <c r="G1573" s="8"/>
      <c r="H1573" s="8">
        <f t="shared" si="147"/>
        <v>2.1619929560898706E-3</v>
      </c>
      <c r="I1573" s="8">
        <f t="shared" ref="I1573:I1636" si="149">C1574^2</f>
        <v>4.1466716045518444E-2</v>
      </c>
      <c r="J1573" s="8">
        <f t="shared" ref="J1573:J1636" si="150">(H1573-I1573)^2</f>
        <v>1.5448612571366599E-3</v>
      </c>
    </row>
    <row r="1574" spans="1:10" x14ac:dyDescent="0.25">
      <c r="A1574" s="1">
        <v>35150</v>
      </c>
      <c r="B1574" s="2">
        <v>2.2669999999999999</v>
      </c>
      <c r="C1574" s="3">
        <f t="shared" si="145"/>
        <v>-0.20363377923497478</v>
      </c>
      <c r="D1574" s="7">
        <f t="shared" si="146"/>
        <v>1.0792747259809192</v>
      </c>
      <c r="E1574" s="7">
        <f t="shared" si="148"/>
        <v>1.3899627269031722</v>
      </c>
      <c r="G1574" s="8"/>
      <c r="H1574" s="8">
        <f t="shared" si="147"/>
        <v>5.289517815688166E-3</v>
      </c>
      <c r="I1574" s="8">
        <f t="shared" si="149"/>
        <v>9.7757001451856179E-4</v>
      </c>
      <c r="J1574" s="8">
        <f t="shared" si="150"/>
        <v>1.8592893840011387E-5</v>
      </c>
    </row>
    <row r="1575" spans="1:10" x14ac:dyDescent="0.25">
      <c r="A1575" s="1">
        <v>35151</v>
      </c>
      <c r="B1575" s="2">
        <v>2.339</v>
      </c>
      <c r="C1575" s="3">
        <f t="shared" si="145"/>
        <v>3.1266116076650162E-2</v>
      </c>
      <c r="D1575" s="7">
        <f t="shared" si="146"/>
        <v>1.0876595307490271</v>
      </c>
      <c r="E1575" s="7">
        <f t="shared" si="148"/>
        <v>1.3441266927173892</v>
      </c>
      <c r="G1575" s="8"/>
      <c r="H1575" s="8">
        <f t="shared" si="147"/>
        <v>4.9464108585226194E-3</v>
      </c>
      <c r="I1575" s="8">
        <f t="shared" si="149"/>
        <v>1.642953747885508E-6</v>
      </c>
      <c r="J1575" s="8">
        <f t="shared" si="150"/>
        <v>2.4450729632090309E-5</v>
      </c>
    </row>
    <row r="1576" spans="1:10" x14ac:dyDescent="0.25">
      <c r="A1576" s="1">
        <v>35152</v>
      </c>
      <c r="B1576" s="2">
        <v>2.3420000000000001</v>
      </c>
      <c r="C1576" s="3">
        <f t="shared" si="145"/>
        <v>1.2817775734836009E-3</v>
      </c>
      <c r="D1576" s="7">
        <f t="shared" si="146"/>
        <v>1.0869635126818378</v>
      </c>
      <c r="E1576" s="7">
        <f t="shared" si="148"/>
        <v>1.2895599455474029</v>
      </c>
      <c r="G1576" s="8"/>
      <c r="H1576" s="8">
        <f t="shared" si="147"/>
        <v>4.5529496321977296E-3</v>
      </c>
      <c r="I1576" s="8">
        <f t="shared" si="149"/>
        <v>6.5802521150500389E-6</v>
      </c>
      <c r="J1576" s="8">
        <f t="shared" si="150"/>
        <v>2.0669474540153366E-5</v>
      </c>
    </row>
    <row r="1577" spans="1:10" x14ac:dyDescent="0.25">
      <c r="A1577" s="1">
        <v>35153</v>
      </c>
      <c r="B1577" s="2">
        <v>2.3359999999999999</v>
      </c>
      <c r="C1577" s="3">
        <f t="shared" si="145"/>
        <v>-2.5652002095450637E-3</v>
      </c>
      <c r="D1577" s="7">
        <f t="shared" si="146"/>
        <v>1.0783321472046292</v>
      </c>
      <c r="E1577" s="7">
        <f t="shared" si="148"/>
        <v>1.237267938454643</v>
      </c>
      <c r="G1577" s="8"/>
      <c r="H1577" s="8">
        <f t="shared" si="147"/>
        <v>4.1911894634573642E-3</v>
      </c>
      <c r="I1577" s="8">
        <f t="shared" si="149"/>
        <v>4.3106028890464422E-4</v>
      </c>
      <c r="J1577" s="8">
        <f t="shared" si="150"/>
        <v>1.413857140932252E-5</v>
      </c>
    </row>
    <row r="1578" spans="1:10" x14ac:dyDescent="0.25">
      <c r="A1578" s="1">
        <v>35156</v>
      </c>
      <c r="B1578" s="2">
        <v>2.2879999999999998</v>
      </c>
      <c r="C1578" s="3">
        <f t="shared" si="145"/>
        <v>-2.0761991448429128E-2</v>
      </c>
      <c r="D1578" s="7">
        <f t="shared" si="146"/>
        <v>1.0700579957715461</v>
      </c>
      <c r="E1578" s="7">
        <f t="shared" si="148"/>
        <v>1.1922876560636668</v>
      </c>
      <c r="G1578" s="8"/>
      <c r="H1578" s="8">
        <f t="shared" si="147"/>
        <v>3.8919913889166125E-3</v>
      </c>
      <c r="I1578" s="8">
        <f t="shared" si="149"/>
        <v>4.7651849488211906E-6</v>
      </c>
      <c r="J1578" s="8">
        <f t="shared" si="150"/>
        <v>1.5110527560813844E-5</v>
      </c>
    </row>
    <row r="1579" spans="1:10" x14ac:dyDescent="0.25">
      <c r="A1579" s="1">
        <v>35157</v>
      </c>
      <c r="B1579" s="2">
        <v>2.2930000000000001</v>
      </c>
      <c r="C1579" s="3">
        <f t="shared" si="145"/>
        <v>2.1829303582160359E-3</v>
      </c>
      <c r="D1579" s="7">
        <f t="shared" si="146"/>
        <v>1.0587858228800962</v>
      </c>
      <c r="E1579" s="7">
        <f t="shared" si="148"/>
        <v>1.1439291445166964</v>
      </c>
      <c r="G1579" s="8"/>
      <c r="H1579" s="8">
        <f t="shared" si="147"/>
        <v>3.5826800483906938E-3</v>
      </c>
      <c r="I1579" s="8">
        <f t="shared" si="149"/>
        <v>2.290329737294324E-5</v>
      </c>
      <c r="J1579" s="8">
        <f t="shared" si="150"/>
        <v>1.2672010517086491E-5</v>
      </c>
    </row>
    <row r="1580" spans="1:10" x14ac:dyDescent="0.25">
      <c r="A1580" s="1">
        <v>35158</v>
      </c>
      <c r="B1580" s="2">
        <v>2.3039999999999998</v>
      </c>
      <c r="C1580" s="3">
        <f t="shared" si="145"/>
        <v>4.7857389578771677E-3</v>
      </c>
      <c r="D1580" s="7">
        <f t="shared" si="146"/>
        <v>1.0500730126556506</v>
      </c>
      <c r="E1580" s="7">
        <f t="shared" si="148"/>
        <v>1.0977771683553215</v>
      </c>
      <c r="G1580" s="8"/>
      <c r="H1580" s="8">
        <f t="shared" si="147"/>
        <v>3.2994242610875505E-3</v>
      </c>
      <c r="I1580" s="8">
        <f t="shared" si="149"/>
        <v>1.7862718873926946E-4</v>
      </c>
      <c r="J1580" s="8">
        <f t="shared" si="150"/>
        <v>9.7393743667776015E-6</v>
      </c>
    </row>
    <row r="1581" spans="1:10" x14ac:dyDescent="0.25">
      <c r="A1581" s="1">
        <v>35159</v>
      </c>
      <c r="B1581" s="2">
        <v>2.335</v>
      </c>
      <c r="C1581" s="3">
        <f t="shared" si="145"/>
        <v>1.3365148287215876E-2</v>
      </c>
      <c r="D1581" s="7">
        <f t="shared" si="146"/>
        <v>1.0509136028199331</v>
      </c>
      <c r="E1581" s="7">
        <f t="shared" si="148"/>
        <v>1.0556579806901683</v>
      </c>
      <c r="G1581" s="8"/>
      <c r="H1581" s="8">
        <f t="shared" si="147"/>
        <v>3.0510986233945069E-3</v>
      </c>
      <c r="I1581" s="8">
        <f t="shared" si="149"/>
        <v>6.227878270738136E-5</v>
      </c>
      <c r="J1581" s="8">
        <f t="shared" si="150"/>
        <v>8.9330440400850154E-6</v>
      </c>
    </row>
    <row r="1582" spans="1:10" x14ac:dyDescent="0.25">
      <c r="A1582" s="1">
        <v>35160</v>
      </c>
      <c r="B1582" s="2">
        <v>2.3534999999999999</v>
      </c>
      <c r="C1582" s="3">
        <f t="shared" si="145"/>
        <v>7.891690738199347E-3</v>
      </c>
      <c r="D1582" s="7">
        <f t="shared" si="146"/>
        <v>1.0422533528872626</v>
      </c>
      <c r="E1582" s="7">
        <f t="shared" si="148"/>
        <v>1.0136806887006409</v>
      </c>
      <c r="G1582" s="8"/>
      <c r="H1582" s="8">
        <f t="shared" si="147"/>
        <v>2.8132745753445734E-3</v>
      </c>
      <c r="I1582" s="8">
        <f t="shared" si="149"/>
        <v>6.1307322678869519E-5</v>
      </c>
      <c r="J1582" s="8">
        <f t="shared" si="150"/>
        <v>7.5733237597444228E-6</v>
      </c>
    </row>
    <row r="1583" spans="1:10" x14ac:dyDescent="0.25">
      <c r="A1583" s="1">
        <v>35163</v>
      </c>
      <c r="B1583" s="2">
        <v>2.3719999999999999</v>
      </c>
      <c r="C1583" s="3">
        <f t="shared" si="145"/>
        <v>7.8298992764191753E-3</v>
      </c>
      <c r="D1583" s="7">
        <f t="shared" si="146"/>
        <v>1.0384423854717197</v>
      </c>
      <c r="E1583" s="7">
        <f t="shared" si="148"/>
        <v>0.97343055426945757</v>
      </c>
      <c r="G1583" s="8"/>
      <c r="H1583" s="8">
        <f t="shared" si="147"/>
        <v>2.5942971772357111E-3</v>
      </c>
      <c r="I1583" s="8">
        <f t="shared" si="149"/>
        <v>1.601631884931186E-6</v>
      </c>
      <c r="J1583" s="8">
        <f t="shared" si="150"/>
        <v>6.7220701908817791E-6</v>
      </c>
    </row>
    <row r="1584" spans="1:10" x14ac:dyDescent="0.25">
      <c r="A1584" s="1">
        <v>35164</v>
      </c>
      <c r="B1584" s="2">
        <v>2.3690000000000002</v>
      </c>
      <c r="C1584" s="3">
        <f t="shared" si="145"/>
        <v>-1.2655559588304209E-3</v>
      </c>
      <c r="D1584" s="7">
        <f t="shared" si="146"/>
        <v>1.0286341774558023</v>
      </c>
      <c r="E1584" s="7">
        <f t="shared" si="148"/>
        <v>0.9339242607971544</v>
      </c>
      <c r="G1584" s="8"/>
      <c r="H1584" s="8">
        <f t="shared" si="147"/>
        <v>2.3879932235606059E-3</v>
      </c>
      <c r="I1584" s="8">
        <f t="shared" si="149"/>
        <v>1.5170838571060304E-4</v>
      </c>
      <c r="J1584" s="8">
        <f t="shared" si="150"/>
        <v>5.0009698759978134E-6</v>
      </c>
    </row>
    <row r="1585" spans="1:10" x14ac:dyDescent="0.25">
      <c r="A1585" s="1">
        <v>35165</v>
      </c>
      <c r="B1585" s="2">
        <v>2.34</v>
      </c>
      <c r="C1585" s="3">
        <f t="shared" si="145"/>
        <v>-1.2316995807038461E-2</v>
      </c>
      <c r="D1585" s="7">
        <f t="shared" si="146"/>
        <v>1.030314664813073</v>
      </c>
      <c r="E1585" s="7">
        <f t="shared" si="148"/>
        <v>0.89845451128366505</v>
      </c>
      <c r="G1585" s="8"/>
      <c r="H1585" s="8">
        <f t="shared" si="147"/>
        <v>2.2100493055331127E-3</v>
      </c>
      <c r="I1585" s="8">
        <f t="shared" si="149"/>
        <v>2.2202364120620298E-5</v>
      </c>
      <c r="J1585" s="8">
        <f t="shared" si="150"/>
        <v>4.7866742390479985E-6</v>
      </c>
    </row>
    <row r="1586" spans="1:10" x14ac:dyDescent="0.25">
      <c r="A1586" s="1">
        <v>35166</v>
      </c>
      <c r="B1586" s="2">
        <v>2.3290000000000002</v>
      </c>
      <c r="C1586" s="3">
        <f t="shared" si="145"/>
        <v>-4.7119384674059886E-3</v>
      </c>
      <c r="D1586" s="7">
        <f t="shared" si="146"/>
        <v>1.0228437818382403</v>
      </c>
      <c r="E1586" s="7">
        <f t="shared" si="148"/>
        <v>0.86234231150443752</v>
      </c>
      <c r="G1586" s="8"/>
      <c r="H1586" s="8">
        <f t="shared" si="147"/>
        <v>2.035959650132283E-3</v>
      </c>
      <c r="I1586" s="8">
        <f t="shared" si="149"/>
        <v>1.1973405009438544E-3</v>
      </c>
      <c r="J1586" s="8">
        <f t="shared" si="150"/>
        <v>7.0328207738552387E-7</v>
      </c>
    </row>
    <row r="1587" spans="1:10" x14ac:dyDescent="0.25">
      <c r="A1587" s="1">
        <v>35167</v>
      </c>
      <c r="B1587" s="2">
        <v>2.411</v>
      </c>
      <c r="C1587" s="3">
        <f t="shared" si="145"/>
        <v>3.4602608296830088E-2</v>
      </c>
      <c r="D1587" s="7">
        <f t="shared" si="146"/>
        <v>1.0319411782666379</v>
      </c>
      <c r="E1587" s="7">
        <f t="shared" si="148"/>
        <v>0.84809265277547341</v>
      </c>
      <c r="G1587" s="8"/>
      <c r="H1587" s="8">
        <f t="shared" si="147"/>
        <v>1.9692296993613682E-3</v>
      </c>
      <c r="I1587" s="8">
        <f t="shared" si="149"/>
        <v>8.1850003842450913E-4</v>
      </c>
      <c r="J1587" s="8">
        <f t="shared" si="150"/>
        <v>1.3241787525598589E-6</v>
      </c>
    </row>
    <row r="1588" spans="1:10" x14ac:dyDescent="0.25">
      <c r="A1588" s="1">
        <v>35170</v>
      </c>
      <c r="B1588" s="2">
        <v>2.343</v>
      </c>
      <c r="C1588" s="3">
        <f t="shared" si="145"/>
        <v>-2.860943967337545E-2</v>
      </c>
      <c r="D1588" s="7">
        <f t="shared" si="146"/>
        <v>1.0287797153182985</v>
      </c>
      <c r="E1588" s="7">
        <f t="shared" si="148"/>
        <v>0.82814071507948728</v>
      </c>
      <c r="G1588" s="8"/>
      <c r="H1588" s="8">
        <f t="shared" si="147"/>
        <v>1.8776647336683492E-3</v>
      </c>
      <c r="I1588" s="8">
        <f t="shared" si="149"/>
        <v>1.3434200406938781E-4</v>
      </c>
      <c r="J1588" s="8">
        <f t="shared" si="150"/>
        <v>3.0391741395363734E-6</v>
      </c>
    </row>
    <row r="1589" spans="1:10" x14ac:dyDescent="0.25">
      <c r="A1589" s="1">
        <v>35171</v>
      </c>
      <c r="B1589" s="2">
        <v>2.3159999999999998</v>
      </c>
      <c r="C1589" s="3">
        <f t="shared" si="145"/>
        <v>-1.1590599814909831E-2</v>
      </c>
      <c r="D1589" s="7">
        <f t="shared" si="146"/>
        <v>0.97798019210256071</v>
      </c>
      <c r="E1589" s="7">
        <f t="shared" si="148"/>
        <v>0.79696309663976728</v>
      </c>
      <c r="G1589" s="8"/>
      <c r="H1589" s="8">
        <f t="shared" si="147"/>
        <v>1.7389464131571447E-3</v>
      </c>
      <c r="I1589" s="8">
        <f t="shared" si="149"/>
        <v>9.7652498848716979E-5</v>
      </c>
      <c r="J1589" s="8">
        <f t="shared" si="150"/>
        <v>2.6938457131458803E-6</v>
      </c>
    </row>
    <row r="1590" spans="1:10" x14ac:dyDescent="0.25">
      <c r="A1590" s="1">
        <v>35172</v>
      </c>
      <c r="B1590" s="2">
        <v>2.339</v>
      </c>
      <c r="C1590" s="3">
        <f t="shared" si="145"/>
        <v>9.8819278912931248E-3</v>
      </c>
      <c r="D1590" s="7">
        <f t="shared" si="146"/>
        <v>0.97903517536308027</v>
      </c>
      <c r="E1590" s="7">
        <f t="shared" si="148"/>
        <v>0.76645196456299214</v>
      </c>
      <c r="G1590" s="8"/>
      <c r="H1590" s="8">
        <f t="shared" si="147"/>
        <v>1.608346650191568E-3</v>
      </c>
      <c r="I1590" s="8">
        <f t="shared" si="149"/>
        <v>1.1738349978055215E-5</v>
      </c>
      <c r="J1590" s="8">
        <f t="shared" si="150"/>
        <v>2.5491580643106824E-6</v>
      </c>
    </row>
    <row r="1591" spans="1:10" x14ac:dyDescent="0.25">
      <c r="A1591" s="1">
        <v>35173</v>
      </c>
      <c r="B1591" s="2">
        <v>2.331</v>
      </c>
      <c r="C1591" s="3">
        <f t="shared" si="145"/>
        <v>-3.4261275484218645E-3</v>
      </c>
      <c r="D1591" s="7">
        <f t="shared" si="146"/>
        <v>0.97357350176251034</v>
      </c>
      <c r="E1591" s="7">
        <f t="shared" si="148"/>
        <v>0.73555813226589062</v>
      </c>
      <c r="G1591" s="8"/>
      <c r="H1591" s="8">
        <f t="shared" si="147"/>
        <v>1.4813025761601245E-3</v>
      </c>
      <c r="I1591" s="8">
        <f t="shared" si="149"/>
        <v>1.6353033653095092E-4</v>
      </c>
      <c r="J1591" s="8">
        <f t="shared" si="150"/>
        <v>1.7365236755372879E-6</v>
      </c>
    </row>
    <row r="1592" spans="1:10" x14ac:dyDescent="0.25">
      <c r="A1592" s="1">
        <v>35174</v>
      </c>
      <c r="B1592" s="2">
        <v>2.3610000000000002</v>
      </c>
      <c r="C1592" s="3">
        <f t="shared" si="145"/>
        <v>1.2787898049755907E-2</v>
      </c>
      <c r="D1592" s="7">
        <f t="shared" si="146"/>
        <v>0.93208307479575569</v>
      </c>
      <c r="E1592" s="7">
        <f t="shared" si="148"/>
        <v>0.70904642921765704</v>
      </c>
      <c r="G1592" s="8"/>
      <c r="H1592" s="8">
        <f t="shared" si="147"/>
        <v>1.3764458282992742E-3</v>
      </c>
      <c r="I1592" s="8">
        <f t="shared" si="149"/>
        <v>7.1818451572661928E-7</v>
      </c>
      <c r="J1592" s="8">
        <f t="shared" si="150"/>
        <v>1.8926265498702321E-6</v>
      </c>
    </row>
    <row r="1593" spans="1:10" x14ac:dyDescent="0.25">
      <c r="A1593" s="1">
        <v>35177</v>
      </c>
      <c r="B1593" s="2">
        <v>2.359</v>
      </c>
      <c r="C1593" s="3">
        <f t="shared" si="145"/>
        <v>-8.4745767783802586E-4</v>
      </c>
      <c r="D1593" s="7">
        <f t="shared" si="146"/>
        <v>0.90567375023868579</v>
      </c>
      <c r="E1593" s="7">
        <f t="shared" si="148"/>
        <v>0.68026724981956554</v>
      </c>
      <c r="G1593" s="8"/>
      <c r="H1593" s="8">
        <f t="shared" si="147"/>
        <v>1.2669774980891861E-3</v>
      </c>
      <c r="I1593" s="8">
        <f t="shared" si="149"/>
        <v>1.1602441956775431E-3</v>
      </c>
      <c r="J1593" s="8">
        <f t="shared" si="150"/>
        <v>1.1391997843695227E-8</v>
      </c>
    </row>
    <row r="1594" spans="1:10" x14ac:dyDescent="0.25">
      <c r="A1594" s="1">
        <v>35178</v>
      </c>
      <c r="B1594" s="2">
        <v>2.2799999999999998</v>
      </c>
      <c r="C1594" s="3">
        <f t="shared" si="145"/>
        <v>-3.4062357459188626E-2</v>
      </c>
      <c r="D1594" s="7">
        <f t="shared" si="146"/>
        <v>0.90762354575152482</v>
      </c>
      <c r="E1594" s="7">
        <f t="shared" si="148"/>
        <v>0.67798340665129386</v>
      </c>
      <c r="G1594" s="8"/>
      <c r="H1594" s="8">
        <f t="shared" si="147"/>
        <v>1.2584845987528917E-3</v>
      </c>
      <c r="I1594" s="8">
        <f t="shared" si="149"/>
        <v>8.6286763509750574E-4</v>
      </c>
      <c r="J1594" s="8">
        <f t="shared" si="150"/>
        <v>1.5651278193190697E-7</v>
      </c>
    </row>
    <row r="1595" spans="1:10" x14ac:dyDescent="0.25">
      <c r="A1595" s="1">
        <v>35179</v>
      </c>
      <c r="B1595" s="2">
        <v>2.214</v>
      </c>
      <c r="C1595" s="3">
        <f t="shared" si="145"/>
        <v>-2.9374608679904244E-2</v>
      </c>
      <c r="D1595" s="7">
        <f t="shared" si="146"/>
        <v>0.34033879557076202</v>
      </c>
      <c r="E1595" s="7">
        <f t="shared" si="148"/>
        <v>0.66945016991712036</v>
      </c>
      <c r="G1595" s="8"/>
      <c r="H1595" s="8">
        <f t="shared" si="147"/>
        <v>1.2270048733800448E-3</v>
      </c>
      <c r="I1595" s="8">
        <f t="shared" si="149"/>
        <v>3.8724853539170447E-4</v>
      </c>
      <c r="J1595" s="8">
        <f t="shared" si="150"/>
        <v>7.0519070719158763E-7</v>
      </c>
    </row>
    <row r="1596" spans="1:10" x14ac:dyDescent="0.25">
      <c r="A1596" s="1">
        <v>35180</v>
      </c>
      <c r="B1596" s="2">
        <v>2.258</v>
      </c>
      <c r="C1596" s="3">
        <f t="shared" si="145"/>
        <v>1.9678631441025173E-2</v>
      </c>
      <c r="D1596" s="7">
        <f t="shared" si="146"/>
        <v>0.32319686013274251</v>
      </c>
      <c r="E1596" s="7">
        <f t="shared" si="148"/>
        <v>0.65096648525294776</v>
      </c>
      <c r="G1596" s="8"/>
      <c r="H1596" s="8">
        <f t="shared" si="147"/>
        <v>1.1601844351063005E-3</v>
      </c>
      <c r="I1596" s="8">
        <f t="shared" si="149"/>
        <v>5.2190948902622704E-4</v>
      </c>
      <c r="J1596" s="8">
        <f t="shared" si="150"/>
        <v>4.0739490679352064E-7</v>
      </c>
    </row>
    <row r="1597" spans="1:10" x14ac:dyDescent="0.25">
      <c r="A1597" s="1">
        <v>35181</v>
      </c>
      <c r="B1597" s="2">
        <v>2.2069999999999999</v>
      </c>
      <c r="C1597" s="3">
        <f t="shared" si="145"/>
        <v>-2.2845338452871015E-2</v>
      </c>
      <c r="D1597" s="7">
        <f t="shared" si="146"/>
        <v>0.33462272063745868</v>
      </c>
      <c r="E1597" s="7">
        <f t="shared" si="148"/>
        <v>0.63655866336385758</v>
      </c>
      <c r="G1597" s="8"/>
      <c r="H1597" s="8">
        <f t="shared" si="147"/>
        <v>1.109396117463603E-3</v>
      </c>
      <c r="I1597" s="8">
        <f t="shared" si="149"/>
        <v>5.2179063599736605E-5</v>
      </c>
      <c r="J1597" s="8">
        <f t="shared" si="150"/>
        <v>1.1177078989805933E-6</v>
      </c>
    </row>
    <row r="1598" spans="1:10" x14ac:dyDescent="0.25">
      <c r="A1598" s="1">
        <v>35184</v>
      </c>
      <c r="B1598" s="2">
        <v>2.2229999999999999</v>
      </c>
      <c r="C1598" s="3">
        <f t="shared" si="145"/>
        <v>7.2235077074601787E-3</v>
      </c>
      <c r="D1598" s="7">
        <f t="shared" si="146"/>
        <v>0.33724264307939134</v>
      </c>
      <c r="E1598" s="7">
        <f t="shared" si="148"/>
        <v>0.61194821795302845</v>
      </c>
      <c r="G1598" s="8"/>
      <c r="H1598" s="8">
        <f t="shared" si="147"/>
        <v>1.0252720642187194E-3</v>
      </c>
      <c r="I1598" s="8">
        <f t="shared" si="149"/>
        <v>2.0226733251959191E-7</v>
      </c>
      <c r="J1598" s="8">
        <f t="shared" si="150"/>
        <v>1.0507680884883149E-6</v>
      </c>
    </row>
    <row r="1599" spans="1:10" x14ac:dyDescent="0.25">
      <c r="A1599" s="1">
        <v>35185</v>
      </c>
      <c r="B1599" s="2">
        <v>2.2240000000000002</v>
      </c>
      <c r="C1599" s="3">
        <f t="shared" si="145"/>
        <v>4.4974140627653122E-4</v>
      </c>
      <c r="D1599" s="7">
        <f t="shared" si="146"/>
        <v>0.32756988313727442</v>
      </c>
      <c r="E1599" s="7">
        <f t="shared" si="148"/>
        <v>0.58710188148362608</v>
      </c>
      <c r="G1599" s="8"/>
      <c r="H1599" s="8">
        <f t="shared" si="147"/>
        <v>9.4370600750612928E-4</v>
      </c>
      <c r="I1599" s="8">
        <f t="shared" si="149"/>
        <v>5.0430697488324809E-6</v>
      </c>
      <c r="J1599" s="8">
        <f t="shared" si="150"/>
        <v>8.810881107191588E-7</v>
      </c>
    </row>
    <row r="1600" spans="1:10" x14ac:dyDescent="0.25">
      <c r="A1600" s="1">
        <v>35186</v>
      </c>
      <c r="B1600" s="2">
        <v>2.2290000000000001</v>
      </c>
      <c r="C1600" s="3">
        <f t="shared" si="145"/>
        <v>2.245678015395903E-3</v>
      </c>
      <c r="D1600" s="7">
        <f t="shared" si="146"/>
        <v>0.3275823500328664</v>
      </c>
      <c r="E1600" s="7">
        <f t="shared" si="148"/>
        <v>0.56338964596688945</v>
      </c>
      <c r="G1600" s="8"/>
      <c r="H1600" s="8">
        <f t="shared" si="147"/>
        <v>8.6901545019218897E-4</v>
      </c>
      <c r="I1600" s="8">
        <f t="shared" si="149"/>
        <v>3.1157582559071935E-4</v>
      </c>
      <c r="J1600" s="8">
        <f t="shared" si="150"/>
        <v>3.1073893507582733E-7</v>
      </c>
    </row>
    <row r="1601" spans="1:10" x14ac:dyDescent="0.25">
      <c r="A1601" s="1">
        <v>35187</v>
      </c>
      <c r="B1601" s="2">
        <v>2.19</v>
      </c>
      <c r="C1601" s="3">
        <f t="shared" si="145"/>
        <v>-1.7651510575322424E-2</v>
      </c>
      <c r="D1601" s="7">
        <f t="shared" si="146"/>
        <v>0.33322599228776684</v>
      </c>
      <c r="E1601" s="7">
        <f t="shared" si="148"/>
        <v>0.54882311226226876</v>
      </c>
      <c r="G1601" s="8"/>
      <c r="H1601" s="8">
        <f t="shared" si="147"/>
        <v>8.2465929788704418E-4</v>
      </c>
      <c r="I1601" s="8">
        <f t="shared" si="149"/>
        <v>7.4584651672195818E-4</v>
      </c>
      <c r="J1601" s="8">
        <f t="shared" si="150"/>
        <v>6.2114544749757353E-9</v>
      </c>
    </row>
    <row r="1602" spans="1:10" x14ac:dyDescent="0.25">
      <c r="A1602" s="1">
        <v>35188</v>
      </c>
      <c r="B1602" s="2">
        <v>2.1309999999999998</v>
      </c>
      <c r="C1602" s="3">
        <f t="shared" si="145"/>
        <v>-2.7310190711929461E-2</v>
      </c>
      <c r="D1602" s="7">
        <f t="shared" si="146"/>
        <v>0.34112984879079655</v>
      </c>
      <c r="E1602" s="7">
        <f t="shared" si="148"/>
        <v>0.54673233125498721</v>
      </c>
      <c r="G1602" s="8"/>
      <c r="H1602" s="8">
        <f t="shared" si="147"/>
        <v>8.183880685544505E-4</v>
      </c>
      <c r="I1602" s="8">
        <f t="shared" si="149"/>
        <v>6.3136111572100286E-5</v>
      </c>
      <c r="J1602" s="8">
        <f t="shared" si="150"/>
        <v>5.7040551852566979E-7</v>
      </c>
    </row>
    <row r="1603" spans="1:10" x14ac:dyDescent="0.25">
      <c r="A1603" s="1">
        <v>35191</v>
      </c>
      <c r="B1603" s="2">
        <v>2.1480000000000001</v>
      </c>
      <c r="C1603" s="3">
        <f t="shared" si="145"/>
        <v>7.945823530138351E-3</v>
      </c>
      <c r="D1603" s="7">
        <f t="shared" si="146"/>
        <v>0.34116540800374356</v>
      </c>
      <c r="E1603" s="7">
        <f t="shared" si="148"/>
        <v>0.52627565082731853</v>
      </c>
      <c r="G1603" s="8"/>
      <c r="H1603" s="8">
        <f t="shared" si="147"/>
        <v>7.5829174716965831E-4</v>
      </c>
      <c r="I1603" s="8">
        <f t="shared" si="149"/>
        <v>3.2376838313705609E-4</v>
      </c>
      <c r="J1603" s="8">
        <f t="shared" si="150"/>
        <v>1.8881055389020934E-7</v>
      </c>
    </row>
    <row r="1604" spans="1:10" x14ac:dyDescent="0.25">
      <c r="A1604" s="1">
        <v>35192</v>
      </c>
      <c r="B1604" s="2">
        <v>2.1869999999999998</v>
      </c>
      <c r="C1604" s="3">
        <f t="shared" si="145"/>
        <v>1.7993565048012472E-2</v>
      </c>
      <c r="D1604" s="7">
        <f t="shared" si="146"/>
        <v>0.35030319421065986</v>
      </c>
      <c r="E1604" s="7">
        <f t="shared" si="148"/>
        <v>0.51413747102718765</v>
      </c>
      <c r="G1604" s="8"/>
      <c r="H1604" s="8">
        <f t="shared" si="147"/>
        <v>7.2371619196230598E-4</v>
      </c>
      <c r="I1604" s="8">
        <f t="shared" si="149"/>
        <v>2.0917079728143082E-7</v>
      </c>
      <c r="J1604" s="8">
        <f t="shared" si="150"/>
        <v>5.2346240967508733E-7</v>
      </c>
    </row>
    <row r="1605" spans="1:10" x14ac:dyDescent="0.25">
      <c r="A1605" s="1">
        <v>35193</v>
      </c>
      <c r="B1605" s="2">
        <v>2.1859999999999999</v>
      </c>
      <c r="C1605" s="3">
        <f t="shared" si="145"/>
        <v>-4.5735194028388119E-4</v>
      </c>
      <c r="D1605" s="7">
        <f t="shared" si="146"/>
        <v>0.35042898925841826</v>
      </c>
      <c r="E1605" s="7">
        <f t="shared" si="148"/>
        <v>0.49326440490419443</v>
      </c>
      <c r="G1605" s="8"/>
      <c r="H1605" s="8">
        <f t="shared" si="147"/>
        <v>6.6614585392331025E-4</v>
      </c>
      <c r="I1605" s="8">
        <f t="shared" si="149"/>
        <v>1.1922730769713889E-4</v>
      </c>
      <c r="J1605" s="8">
        <f t="shared" si="150"/>
        <v>2.9911989620614875E-7</v>
      </c>
    </row>
    <row r="1606" spans="1:10" x14ac:dyDescent="0.25">
      <c r="A1606" s="1">
        <v>35194</v>
      </c>
      <c r="B1606" s="2">
        <v>2.21</v>
      </c>
      <c r="C1606" s="3">
        <f t="shared" si="145"/>
        <v>1.0919125775314564E-2</v>
      </c>
      <c r="D1606" s="7">
        <f t="shared" si="146"/>
        <v>0.35353478013157086</v>
      </c>
      <c r="E1606" s="7">
        <f t="shared" si="148"/>
        <v>0.47687992902731402</v>
      </c>
      <c r="G1606" s="8"/>
      <c r="H1606" s="8">
        <f t="shared" si="147"/>
        <v>6.2262687668472572E-4</v>
      </c>
      <c r="I1606" s="8">
        <f t="shared" si="149"/>
        <v>7.3909177528417541E-6</v>
      </c>
      <c r="J1606" s="8">
        <f t="shared" si="150"/>
        <v>3.7851528516283486E-7</v>
      </c>
    </row>
    <row r="1607" spans="1:10" x14ac:dyDescent="0.25">
      <c r="A1607" s="1">
        <v>35195</v>
      </c>
      <c r="B1607" s="2">
        <v>2.2040000000000002</v>
      </c>
      <c r="C1607" s="3">
        <f t="shared" si="145"/>
        <v>-2.7186242389932733E-3</v>
      </c>
      <c r="D1607" s="7">
        <f t="shared" si="146"/>
        <v>0.35342758286610254</v>
      </c>
      <c r="E1607" s="7">
        <f t="shared" si="148"/>
        <v>0.45774842952734196</v>
      </c>
      <c r="G1607" s="8"/>
      <c r="H1607" s="8">
        <f t="shared" si="147"/>
        <v>5.7367179941067198E-4</v>
      </c>
      <c r="I1607" s="8">
        <f t="shared" si="149"/>
        <v>1.3344170885335464E-3</v>
      </c>
      <c r="J1607" s="8">
        <f t="shared" si="150"/>
        <v>5.7873339492264586E-7</v>
      </c>
    </row>
    <row r="1608" spans="1:10" x14ac:dyDescent="0.25">
      <c r="A1608" s="1">
        <v>35198</v>
      </c>
      <c r="B1608" s="2">
        <v>2.286</v>
      </c>
      <c r="C1608" s="3">
        <f t="shared" si="145"/>
        <v>3.6529674081950778E-2</v>
      </c>
      <c r="D1608" s="7">
        <f t="shared" si="146"/>
        <v>0.35720594322844129</v>
      </c>
      <c r="E1608" s="7">
        <f t="shared" si="148"/>
        <v>0.48129352890851296</v>
      </c>
      <c r="G1608" s="8"/>
      <c r="H1608" s="8">
        <f t="shared" si="147"/>
        <v>6.3420523194855465E-4</v>
      </c>
      <c r="I1608" s="8">
        <f t="shared" si="149"/>
        <v>3.2524442848658259E-5</v>
      </c>
      <c r="J1608" s="8">
        <f t="shared" si="150"/>
        <v>3.6201977197187398E-7</v>
      </c>
    </row>
    <row r="1609" spans="1:10" x14ac:dyDescent="0.25">
      <c r="A1609" s="1">
        <v>35199</v>
      </c>
      <c r="B1609" s="2">
        <v>2.2730000000000001</v>
      </c>
      <c r="C1609" s="3">
        <f t="shared" si="145"/>
        <v>-5.7030205022126877E-3</v>
      </c>
      <c r="D1609" s="7">
        <f t="shared" si="146"/>
        <v>0.33897927327189548</v>
      </c>
      <c r="E1609" s="7">
        <f t="shared" si="148"/>
        <v>0.46277054591671823</v>
      </c>
      <c r="G1609" s="8"/>
      <c r="H1609" s="8">
        <f t="shared" si="147"/>
        <v>5.8632875610693336E-4</v>
      </c>
      <c r="I1609" s="8">
        <f t="shared" si="149"/>
        <v>1.2936107240465552E-4</v>
      </c>
      <c r="J1609" s="8">
        <f t="shared" si="150"/>
        <v>2.0881946394822501E-7</v>
      </c>
    </row>
    <row r="1610" spans="1:10" x14ac:dyDescent="0.25">
      <c r="A1610" s="1">
        <v>35200</v>
      </c>
      <c r="B1610" s="2">
        <v>2.2989999999999999</v>
      </c>
      <c r="C1610" s="3">
        <f t="shared" si="145"/>
        <v>1.1373700910638345E-2</v>
      </c>
      <c r="D1610" s="7">
        <f t="shared" si="146"/>
        <v>0.33995420125077869</v>
      </c>
      <c r="E1610" s="7">
        <f t="shared" si="148"/>
        <v>0.44819141963691389</v>
      </c>
      <c r="G1610" s="8"/>
      <c r="H1610" s="8">
        <f t="shared" si="147"/>
        <v>5.499672789490821E-4</v>
      </c>
      <c r="I1610" s="8">
        <f t="shared" si="149"/>
        <v>1.700584268792682E-6</v>
      </c>
      <c r="J1610" s="8">
        <f t="shared" si="150"/>
        <v>3.0059636849564963E-7</v>
      </c>
    </row>
    <row r="1611" spans="1:10" x14ac:dyDescent="0.25">
      <c r="A1611" s="1">
        <v>35201</v>
      </c>
      <c r="B1611" s="2">
        <v>2.302</v>
      </c>
      <c r="C1611" s="3">
        <f t="shared" si="145"/>
        <v>1.3040645186464825E-3</v>
      </c>
      <c r="D1611" s="7">
        <f t="shared" si="146"/>
        <v>0.33710923072370075</v>
      </c>
      <c r="E1611" s="7">
        <f t="shared" si="148"/>
        <v>0.43004774204367863</v>
      </c>
      <c r="G1611" s="8"/>
      <c r="H1611" s="8">
        <f t="shared" si="147"/>
        <v>5.0634102789012011E-4</v>
      </c>
      <c r="I1611" s="8">
        <f t="shared" si="149"/>
        <v>6.1622790543399068E-5</v>
      </c>
      <c r="J1611" s="8">
        <f t="shared" si="150"/>
        <v>1.9777431062877449E-7</v>
      </c>
    </row>
    <row r="1612" spans="1:10" x14ac:dyDescent="0.25">
      <c r="A1612" s="1">
        <v>35202</v>
      </c>
      <c r="B1612" s="2">
        <v>2.2839999999999998</v>
      </c>
      <c r="C1612" s="3">
        <f t="shared" si="145"/>
        <v>-7.850018505927172E-3</v>
      </c>
      <c r="D1612" s="7">
        <f t="shared" si="146"/>
        <v>0.33825129664438347</v>
      </c>
      <c r="E1612" s="7">
        <f t="shared" si="148"/>
        <v>0.41474816615494786</v>
      </c>
      <c r="G1612" s="8"/>
      <c r="H1612" s="8">
        <f t="shared" si="147"/>
        <v>4.7095425415165566E-4</v>
      </c>
      <c r="I1612" s="8">
        <f t="shared" si="149"/>
        <v>3.0142332103549879E-4</v>
      </c>
      <c r="J1612" s="8">
        <f t="shared" si="150"/>
        <v>2.8740737283234852E-8</v>
      </c>
    </row>
    <row r="1613" spans="1:10" x14ac:dyDescent="0.25">
      <c r="A1613" s="1">
        <v>35205</v>
      </c>
      <c r="B1613" s="2">
        <v>2.3239999999999998</v>
      </c>
      <c r="C1613" s="3">
        <f t="shared" si="145"/>
        <v>1.7361547195901026E-2</v>
      </c>
      <c r="D1613" s="7">
        <f t="shared" si="146"/>
        <v>0.34216378013634435</v>
      </c>
      <c r="E1613" s="7">
        <f t="shared" si="148"/>
        <v>0.40876508887087032</v>
      </c>
      <c r="G1613" s="8"/>
      <c r="H1613" s="8">
        <f t="shared" si="147"/>
        <v>4.5746447058072693E-4</v>
      </c>
      <c r="I1613" s="8">
        <f t="shared" si="149"/>
        <v>1.5767813541332296E-4</v>
      </c>
      <c r="J1613" s="8">
        <f t="shared" si="150"/>
        <v>8.9871846753103051E-8</v>
      </c>
    </row>
    <row r="1614" spans="1:10" x14ac:dyDescent="0.25">
      <c r="A1614" s="1">
        <v>35206</v>
      </c>
      <c r="B1614" s="2">
        <v>2.2949999999999999</v>
      </c>
      <c r="C1614" s="3">
        <f t="shared" si="145"/>
        <v>-1.2556995477156267E-2</v>
      </c>
      <c r="D1614" s="7">
        <f t="shared" si="146"/>
        <v>0.34569003571485257</v>
      </c>
      <c r="E1614" s="7">
        <f t="shared" si="148"/>
        <v>0.39796493691888529</v>
      </c>
      <c r="G1614" s="8"/>
      <c r="H1614" s="8">
        <f t="shared" si="147"/>
        <v>4.3361010545339452E-4</v>
      </c>
      <c r="I1614" s="8">
        <f t="shared" si="149"/>
        <v>2.1627077104744739E-4</v>
      </c>
      <c r="J1614" s="8">
        <f t="shared" si="150"/>
        <v>4.723638628002011E-8</v>
      </c>
    </row>
    <row r="1615" spans="1:10" x14ac:dyDescent="0.25">
      <c r="A1615" s="1">
        <v>35207</v>
      </c>
      <c r="B1615" s="2">
        <v>2.3290000000000002</v>
      </c>
      <c r="C1615" s="3">
        <f t="shared" si="145"/>
        <v>1.4706147389695487E-2</v>
      </c>
      <c r="D1615" s="7">
        <f t="shared" si="146"/>
        <v>0.3201983629824538</v>
      </c>
      <c r="E1615" s="7">
        <f t="shared" si="148"/>
        <v>0.38994803936615186</v>
      </c>
      <c r="G1615" s="8"/>
      <c r="H1615" s="8">
        <f t="shared" si="147"/>
        <v>4.1631614895415719E-4</v>
      </c>
      <c r="I1615" s="8">
        <f t="shared" si="149"/>
        <v>1.1758484404857578E-5</v>
      </c>
      <c r="J1615" s="8">
        <f t="shared" si="150"/>
        <v>1.6366690394558361E-7</v>
      </c>
    </row>
    <row r="1616" spans="1:10" x14ac:dyDescent="0.25">
      <c r="A1616" s="1">
        <v>35208</v>
      </c>
      <c r="B1616" s="2">
        <v>2.3370000000000002</v>
      </c>
      <c r="C1616" s="3">
        <f t="shared" ref="C1616:C1679" si="151">LN(B1616/B1615)</f>
        <v>3.4290646545169687E-3</v>
      </c>
      <c r="D1616" s="7">
        <f t="shared" si="146"/>
        <v>0.2912638215860141</v>
      </c>
      <c r="E1616" s="7">
        <f t="shared" si="148"/>
        <v>0.37456862741752894</v>
      </c>
      <c r="G1616" s="8"/>
      <c r="H1616" s="8">
        <f t="shared" si="147"/>
        <v>3.8412500108268751E-4</v>
      </c>
      <c r="I1616" s="8">
        <f t="shared" si="149"/>
        <v>1.0439122787937166E-4</v>
      </c>
      <c r="J1616" s="8">
        <f t="shared" si="150"/>
        <v>7.825098387056414E-8</v>
      </c>
    </row>
    <row r="1617" spans="1:10" x14ac:dyDescent="0.25">
      <c r="A1617" s="1">
        <v>35209</v>
      </c>
      <c r="B1617" s="2">
        <v>2.3610000000000002</v>
      </c>
      <c r="C1617" s="3">
        <f t="shared" si="151"/>
        <v>1.0217202546654914E-2</v>
      </c>
      <c r="D1617" s="7">
        <f t="shared" si="146"/>
        <v>0.28369141697160977</v>
      </c>
      <c r="E1617" s="7">
        <f t="shared" si="148"/>
        <v>0.36355418466939188</v>
      </c>
      <c r="G1617" s="8"/>
      <c r="H1617" s="8">
        <f t="shared" si="147"/>
        <v>3.6186624282170103E-4</v>
      </c>
      <c r="I1617" s="8">
        <f t="shared" si="149"/>
        <v>1.4397314363710689E-4</v>
      </c>
      <c r="J1617" s="8">
        <f t="shared" si="150"/>
        <v>4.7477402672267377E-8</v>
      </c>
    </row>
    <row r="1618" spans="1:10" x14ac:dyDescent="0.25">
      <c r="A1618" s="1">
        <v>35212</v>
      </c>
      <c r="B1618" s="2">
        <v>2.3895</v>
      </c>
      <c r="C1618" s="3">
        <f t="shared" si="151"/>
        <v>1.1998880932699803E-2</v>
      </c>
      <c r="D1618" s="7">
        <f t="shared" si="146"/>
        <v>0.26423401615058945</v>
      </c>
      <c r="E1618" s="7">
        <f t="shared" si="148"/>
        <v>0.35473783742099985</v>
      </c>
      <c r="G1618" s="8"/>
      <c r="H1618" s="8">
        <f t="shared" si="147"/>
        <v>3.4452822258214302E-4</v>
      </c>
      <c r="I1618" s="8">
        <f t="shared" si="149"/>
        <v>1.4057927554348646E-4</v>
      </c>
      <c r="J1618" s="8">
        <f t="shared" si="150"/>
        <v>4.1595172998176737E-8</v>
      </c>
    </row>
    <row r="1619" spans="1:10" x14ac:dyDescent="0.25">
      <c r="A1619" s="1">
        <v>35213</v>
      </c>
      <c r="B1619" s="2">
        <v>2.4180000000000001</v>
      </c>
      <c r="C1619" s="3">
        <f t="shared" si="151"/>
        <v>1.1856613156525199E-2</v>
      </c>
      <c r="D1619" s="7">
        <f t="shared" si="146"/>
        <v>0.26603594707455386</v>
      </c>
      <c r="E1619" s="7">
        <f t="shared" si="148"/>
        <v>0.34628237859168143</v>
      </c>
      <c r="G1619" s="8"/>
      <c r="H1619" s="8">
        <f t="shared" si="147"/>
        <v>3.282997555732035E-4</v>
      </c>
      <c r="I1619" s="8">
        <f t="shared" si="149"/>
        <v>9.7547691680002925E-5</v>
      </c>
      <c r="J1619" s="8">
        <f t="shared" si="150"/>
        <v>5.3246514990971722E-8</v>
      </c>
    </row>
    <row r="1620" spans="1:10" x14ac:dyDescent="0.25">
      <c r="A1620" s="1">
        <v>35214</v>
      </c>
      <c r="B1620" s="2">
        <v>2.4420000000000002</v>
      </c>
      <c r="C1620" s="3">
        <f t="shared" si="151"/>
        <v>9.8766234959120989E-3</v>
      </c>
      <c r="D1620" s="7">
        <f t="shared" si="146"/>
        <v>0.2666401768436602</v>
      </c>
      <c r="E1620" s="7">
        <f t="shared" si="148"/>
        <v>0.33645957964919398</v>
      </c>
      <c r="G1620" s="8"/>
      <c r="H1620" s="8">
        <f t="shared" si="147"/>
        <v>3.0993853179387353E-4</v>
      </c>
      <c r="I1620" s="8">
        <f t="shared" si="149"/>
        <v>3.6163470527934496E-4</v>
      </c>
      <c r="J1620" s="8">
        <f t="shared" si="150"/>
        <v>2.6724943530399594E-9</v>
      </c>
    </row>
    <row r="1621" spans="1:10" x14ac:dyDescent="0.25">
      <c r="A1621" s="1">
        <v>35215</v>
      </c>
      <c r="B1621" s="2">
        <v>2.3959999999999999</v>
      </c>
      <c r="C1621" s="3">
        <f t="shared" si="151"/>
        <v>-1.9016695435310125E-2</v>
      </c>
      <c r="D1621" s="7">
        <f t="shared" si="146"/>
        <v>0.28403205522648944</v>
      </c>
      <c r="E1621" s="7">
        <f t="shared" si="148"/>
        <v>0.33868497860884478</v>
      </c>
      <c r="G1621" s="8"/>
      <c r="H1621" s="8">
        <f t="shared" si="147"/>
        <v>3.1405205950793606E-4</v>
      </c>
      <c r="I1621" s="8">
        <f t="shared" si="149"/>
        <v>1.7346702706970625E-5</v>
      </c>
      <c r="J1621" s="8">
        <f t="shared" si="150"/>
        <v>8.8034068754388204E-8</v>
      </c>
    </row>
    <row r="1622" spans="1:10" x14ac:dyDescent="0.25">
      <c r="A1622" s="1">
        <v>35216</v>
      </c>
      <c r="B1622" s="2">
        <v>2.4060000000000001</v>
      </c>
      <c r="C1622" s="3">
        <f t="shared" si="151"/>
        <v>4.1649372992844233E-3</v>
      </c>
      <c r="D1622" s="7">
        <f t="shared" si="146"/>
        <v>0.26859913870929403</v>
      </c>
      <c r="E1622" s="7">
        <f t="shared" si="148"/>
        <v>0.32570577450383847</v>
      </c>
      <c r="G1622" s="8"/>
      <c r="H1622" s="8">
        <f t="shared" si="147"/>
        <v>2.9044285159519586E-4</v>
      </c>
      <c r="I1622" s="8">
        <f t="shared" si="149"/>
        <v>0</v>
      </c>
      <c r="J1622" s="8">
        <f t="shared" si="150"/>
        <v>8.435705004274896E-8</v>
      </c>
    </row>
    <row r="1623" spans="1:10" x14ac:dyDescent="0.25">
      <c r="A1623" s="1">
        <v>35219</v>
      </c>
      <c r="B1623" s="2">
        <v>2.4060000000000001</v>
      </c>
      <c r="C1623" s="3">
        <f t="shared" si="151"/>
        <v>0</v>
      </c>
      <c r="D1623" s="7">
        <f t="shared" si="146"/>
        <v>0.23110125612608851</v>
      </c>
      <c r="E1623" s="7">
        <f t="shared" si="148"/>
        <v>0.31247879604807288</v>
      </c>
      <c r="G1623" s="8"/>
      <c r="H1623" s="8">
        <f t="shared" si="147"/>
        <v>2.673319588765315E-4</v>
      </c>
      <c r="I1623" s="8">
        <f t="shared" si="149"/>
        <v>3.1013034453247551E-4</v>
      </c>
      <c r="J1623" s="8">
        <f t="shared" si="150"/>
        <v>1.8317018147549137E-9</v>
      </c>
    </row>
    <row r="1624" spans="1:10" x14ac:dyDescent="0.25">
      <c r="A1624" s="1">
        <v>35220</v>
      </c>
      <c r="B1624" s="2">
        <v>2.3639999999999999</v>
      </c>
      <c r="C1624" s="3">
        <f t="shared" si="151"/>
        <v>-1.7610518008635508E-2</v>
      </c>
      <c r="D1624" s="7">
        <f t="shared" si="146"/>
        <v>0.25049070882459323</v>
      </c>
      <c r="E1624" s="7">
        <f t="shared" si="148"/>
        <v>0.31446281832463785</v>
      </c>
      <c r="G1624" s="8"/>
      <c r="H1624" s="8">
        <f t="shared" si="147"/>
        <v>2.7073747873695877E-4</v>
      </c>
      <c r="I1624" s="8">
        <f t="shared" si="149"/>
        <v>4.0007291996023225E-5</v>
      </c>
      <c r="J1624" s="8">
        <f t="shared" si="150"/>
        <v>5.3236419073506994E-8</v>
      </c>
    </row>
    <row r="1625" spans="1:10" x14ac:dyDescent="0.25">
      <c r="A1625" s="1">
        <v>35221</v>
      </c>
      <c r="B1625" s="2">
        <v>2.379</v>
      </c>
      <c r="C1625" s="3">
        <f t="shared" si="151"/>
        <v>6.3251317769690164E-3</v>
      </c>
      <c r="D1625" s="7">
        <f t="shared" si="146"/>
        <v>0.24369982384070629</v>
      </c>
      <c r="E1625" s="7">
        <f t="shared" si="148"/>
        <v>0.30361334448185806</v>
      </c>
      <c r="G1625" s="8"/>
      <c r="H1625" s="8">
        <f t="shared" si="147"/>
        <v>2.523779957493755E-4</v>
      </c>
      <c r="I1625" s="8">
        <f t="shared" si="149"/>
        <v>5.1430606535440953E-5</v>
      </c>
      <c r="J1625" s="8">
        <f t="shared" si="150"/>
        <v>4.0379853231896502E-8</v>
      </c>
    </row>
    <row r="1626" spans="1:10" x14ac:dyDescent="0.25">
      <c r="A1626" s="1">
        <v>35222</v>
      </c>
      <c r="B1626" s="2">
        <v>2.3620000000000001</v>
      </c>
      <c r="C1626" s="3">
        <f t="shared" si="151"/>
        <v>-7.1715135456499662E-3</v>
      </c>
      <c r="D1626" s="7">
        <f t="shared" si="146"/>
        <v>0.24752478030887051</v>
      </c>
      <c r="E1626" s="7">
        <f t="shared" si="148"/>
        <v>0.29383813710098799</v>
      </c>
      <c r="G1626" s="8"/>
      <c r="H1626" s="8">
        <f t="shared" si="147"/>
        <v>2.363883663654456E-4</v>
      </c>
      <c r="I1626" s="8">
        <f t="shared" si="149"/>
        <v>1.9250211342097839E-4</v>
      </c>
      <c r="J1626" s="8">
        <f t="shared" si="150"/>
        <v>1.9260031975057576E-9</v>
      </c>
    </row>
    <row r="1627" spans="1:10" x14ac:dyDescent="0.25">
      <c r="A1627" s="1">
        <v>35223</v>
      </c>
      <c r="B1627" s="2">
        <v>2.395</v>
      </c>
      <c r="C1627" s="3">
        <f t="shared" si="151"/>
        <v>1.3874513087707921E-2</v>
      </c>
      <c r="D1627" s="7">
        <f t="shared" si="146"/>
        <v>0.24940141203741861</v>
      </c>
      <c r="E1627" s="7">
        <f t="shared" si="148"/>
        <v>0.29165967766528644</v>
      </c>
      <c r="G1627" s="8"/>
      <c r="H1627" s="8">
        <f t="shared" si="147"/>
        <v>2.3289628357513699E-4</v>
      </c>
      <c r="I1627" s="8">
        <f t="shared" si="149"/>
        <v>4.3675353815863844E-6</v>
      </c>
      <c r="J1627" s="8">
        <f t="shared" si="150"/>
        <v>5.2225388750911255E-8</v>
      </c>
    </row>
    <row r="1628" spans="1:10" x14ac:dyDescent="0.25">
      <c r="A1628" s="1">
        <v>35226</v>
      </c>
      <c r="B1628" s="2">
        <v>2.39</v>
      </c>
      <c r="C1628" s="3">
        <f t="shared" si="151"/>
        <v>-2.0898649194592421E-3</v>
      </c>
      <c r="D1628" s="7">
        <f t="shared" si="146"/>
        <v>0.24911361133268575</v>
      </c>
      <c r="E1628" s="7">
        <f t="shared" si="148"/>
        <v>0.28004204627050217</v>
      </c>
      <c r="G1628" s="8"/>
      <c r="H1628" s="8">
        <f t="shared" si="147"/>
        <v>2.1471197174365521E-4</v>
      </c>
      <c r="I1628" s="8">
        <f t="shared" si="149"/>
        <v>2.3600827436580433E-4</v>
      </c>
      <c r="J1628" s="8">
        <f t="shared" si="150"/>
        <v>4.5353250537415558E-10</v>
      </c>
    </row>
    <row r="1629" spans="1:10" x14ac:dyDescent="0.25">
      <c r="A1629" s="1">
        <v>35227</v>
      </c>
      <c r="B1629" s="2">
        <v>2.427</v>
      </c>
      <c r="C1629" s="3">
        <f t="shared" si="151"/>
        <v>1.5362560801044998E-2</v>
      </c>
      <c r="D1629" s="7">
        <f t="shared" si="146"/>
        <v>0.21116591825568995</v>
      </c>
      <c r="E1629" s="7">
        <f t="shared" si="148"/>
        <v>0.2811449633299678</v>
      </c>
      <c r="G1629" s="8"/>
      <c r="H1629" s="8">
        <f t="shared" si="147"/>
        <v>2.1640654457442555E-4</v>
      </c>
      <c r="I1629" s="8">
        <f t="shared" si="149"/>
        <v>8.2947906528174335E-6</v>
      </c>
      <c r="J1629" s="8">
        <f t="shared" si="150"/>
        <v>4.3310502120327968E-8</v>
      </c>
    </row>
    <row r="1630" spans="1:10" x14ac:dyDescent="0.25">
      <c r="A1630" s="1">
        <v>35228</v>
      </c>
      <c r="B1630" s="2">
        <v>2.4340000000000002</v>
      </c>
      <c r="C1630" s="3">
        <f t="shared" si="151"/>
        <v>2.8800678208711393E-3</v>
      </c>
      <c r="D1630" s="7">
        <f t="shared" si="146"/>
        <v>0.20782440274928399</v>
      </c>
      <c r="E1630" s="7">
        <f t="shared" si="148"/>
        <v>0.27017412451085049</v>
      </c>
      <c r="G1630" s="8"/>
      <c r="H1630" s="8">
        <f t="shared" si="147"/>
        <v>1.9984683793348263E-4</v>
      </c>
      <c r="I1630" s="8">
        <f t="shared" si="149"/>
        <v>5.9301272955767682E-4</v>
      </c>
      <c r="J1630" s="8">
        <f t="shared" si="150"/>
        <v>1.5457941833664761E-7</v>
      </c>
    </row>
    <row r="1631" spans="1:10" x14ac:dyDescent="0.25">
      <c r="A1631" s="1">
        <v>35229</v>
      </c>
      <c r="B1631" s="2">
        <v>2.4940000000000002</v>
      </c>
      <c r="C1631" s="3">
        <f t="shared" si="151"/>
        <v>2.435185269250939E-2</v>
      </c>
      <c r="D1631" s="7">
        <f t="shared" si="146"/>
        <v>0.22353337755202166</v>
      </c>
      <c r="E1631" s="7">
        <f t="shared" si="148"/>
        <v>0.29055256114485462</v>
      </c>
      <c r="G1631" s="8"/>
      <c r="H1631" s="8">
        <f t="shared" si="147"/>
        <v>2.3113152850878706E-4</v>
      </c>
      <c r="I1631" s="8">
        <f t="shared" si="149"/>
        <v>3.59570543327798E-5</v>
      </c>
      <c r="J1631" s="8">
        <f t="shared" si="150"/>
        <v>3.8093075369880928E-8</v>
      </c>
    </row>
    <row r="1632" spans="1:10" x14ac:dyDescent="0.25">
      <c r="A1632" s="1">
        <v>35230</v>
      </c>
      <c r="B1632" s="2">
        <v>2.5089999999999999</v>
      </c>
      <c r="C1632" s="3">
        <f t="shared" si="151"/>
        <v>5.9964201264404247E-3</v>
      </c>
      <c r="D1632" s="7">
        <f t="shared" si="146"/>
        <v>0.22340364149835237</v>
      </c>
      <c r="E1632" s="7">
        <f t="shared" si="148"/>
        <v>0.28062138038737022</v>
      </c>
      <c r="G1632" s="8"/>
      <c r="H1632" s="8">
        <f t="shared" si="147"/>
        <v>2.1560125703083677E-4</v>
      </c>
      <c r="I1632" s="8">
        <f t="shared" si="149"/>
        <v>1.1457067488765742E-4</v>
      </c>
      <c r="J1632" s="8">
        <f t="shared" si="150"/>
        <v>1.020717852818971E-8</v>
      </c>
    </row>
    <row r="1633" spans="1:10" x14ac:dyDescent="0.25">
      <c r="A1633" s="1">
        <v>35233</v>
      </c>
      <c r="B1633" s="2">
        <v>2.536</v>
      </c>
      <c r="C1633" s="3">
        <f t="shared" si="151"/>
        <v>1.0703769190694342E-2</v>
      </c>
      <c r="D1633" s="7">
        <f t="shared" si="146"/>
        <v>0.2186277908783946</v>
      </c>
      <c r="E1633" s="7">
        <f t="shared" si="148"/>
        <v>0.27533991360716864</v>
      </c>
      <c r="G1633" s="8"/>
      <c r="H1633" s="8">
        <f t="shared" si="147"/>
        <v>2.0756213011691467E-4</v>
      </c>
      <c r="I1633" s="8">
        <f t="shared" si="149"/>
        <v>8.2726327214666595E-4</v>
      </c>
      <c r="J1633" s="8">
        <f t="shared" si="150"/>
        <v>3.8402950543297797E-7</v>
      </c>
    </row>
    <row r="1634" spans="1:10" x14ac:dyDescent="0.25">
      <c r="A1634" s="1">
        <v>35234</v>
      </c>
      <c r="B1634" s="2">
        <v>2.61</v>
      </c>
      <c r="C1634" s="3">
        <f t="shared" si="151"/>
        <v>2.876218475962259E-2</v>
      </c>
      <c r="D1634" s="7">
        <f t="shared" si="146"/>
        <v>0.23497433284946451</v>
      </c>
      <c r="E1634" s="7">
        <f t="shared" si="148"/>
        <v>0.30630488626968677</v>
      </c>
      <c r="G1634" s="8"/>
      <c r="H1634" s="8">
        <f t="shared" si="147"/>
        <v>2.5687250746799656E-4</v>
      </c>
      <c r="I1634" s="8">
        <f t="shared" si="149"/>
        <v>6.4220681485199522E-5</v>
      </c>
      <c r="J1634" s="8">
        <f t="shared" si="150"/>
        <v>3.7114726054505912E-8</v>
      </c>
    </row>
    <row r="1635" spans="1:10" x14ac:dyDescent="0.25">
      <c r="A1635" s="1">
        <v>35235</v>
      </c>
      <c r="B1635" s="2">
        <v>2.6309999999999998</v>
      </c>
      <c r="C1635" s="3">
        <f t="shared" si="151"/>
        <v>8.0137807235536162E-3</v>
      </c>
      <c r="D1635" s="7">
        <f t="shared" ref="D1635:D1698" si="152">STDEV(C1615:C1635)*SQRT(365.25)</f>
        <v>0.22132716418965115</v>
      </c>
      <c r="E1635" s="7">
        <f t="shared" si="148"/>
        <v>0.29702452491503728</v>
      </c>
      <c r="G1635" s="8"/>
      <c r="H1635" s="8">
        <f t="shared" si="147"/>
        <v>2.4154296619029051E-4</v>
      </c>
      <c r="I1635" s="8">
        <f t="shared" si="149"/>
        <v>2.8466263846536018E-5</v>
      </c>
      <c r="J1635" s="8">
        <f t="shared" si="150"/>
        <v>4.5401681081688942E-8</v>
      </c>
    </row>
    <row r="1636" spans="1:10" x14ac:dyDescent="0.25">
      <c r="A1636" s="1">
        <v>35236</v>
      </c>
      <c r="B1636" s="2">
        <v>2.617</v>
      </c>
      <c r="C1636" s="3">
        <f t="shared" si="151"/>
        <v>-5.3353785101467746E-3</v>
      </c>
      <c r="D1636" s="7">
        <f t="shared" si="152"/>
        <v>0.22353816526331588</v>
      </c>
      <c r="E1636" s="7">
        <f t="shared" si="148"/>
        <v>0.28641026050625057</v>
      </c>
      <c r="G1636" s="8"/>
      <c r="H1636" s="8">
        <f t="shared" ref="H1636:H1699" si="153">(E1636^2)/365.25</f>
        <v>2.2458819253458814E-4</v>
      </c>
      <c r="I1636" s="8">
        <f t="shared" si="149"/>
        <v>7.6567638264986993E-5</v>
      </c>
      <c r="J1636" s="8">
        <f t="shared" si="150"/>
        <v>2.1910084486279937E-8</v>
      </c>
    </row>
    <row r="1637" spans="1:10" x14ac:dyDescent="0.25">
      <c r="A1637" s="1">
        <v>35237</v>
      </c>
      <c r="B1637" s="2">
        <v>2.64</v>
      </c>
      <c r="C1637" s="3">
        <f t="shared" si="151"/>
        <v>8.750293610216002E-3</v>
      </c>
      <c r="D1637" s="7">
        <f t="shared" si="152"/>
        <v>0.22371680997863042</v>
      </c>
      <c r="E1637" s="7">
        <f t="shared" ref="E1637:E1700" si="154">SQRT(alpha*(E1636/SQRT(365.25))^2+(1-alpha)*C1637^2)*SQRT(365.25)</f>
        <v>0.2787989569223524</v>
      </c>
      <c r="G1637" s="8"/>
      <c r="H1637" s="8">
        <f t="shared" si="153"/>
        <v>2.1281001610127777E-4</v>
      </c>
      <c r="I1637" s="8">
        <f t="shared" ref="I1637:I1700" si="155">C1638^2</f>
        <v>5.1535743688699218E-6</v>
      </c>
      <c r="J1637" s="8">
        <f t="shared" ref="J1637:J1700" si="156">(H1637-I1637)^2</f>
        <v>4.3121197792964901E-8</v>
      </c>
    </row>
    <row r="1638" spans="1:10" x14ac:dyDescent="0.25">
      <c r="A1638" s="1">
        <v>35240</v>
      </c>
      <c r="B1638" s="2">
        <v>2.6459999999999999</v>
      </c>
      <c r="C1638" s="3">
        <f t="shared" si="151"/>
        <v>2.2701485345390775E-3</v>
      </c>
      <c r="D1638" s="7">
        <f t="shared" si="152"/>
        <v>0.22330928451997653</v>
      </c>
      <c r="E1638" s="7">
        <f t="shared" si="154"/>
        <v>0.26775671503370108</v>
      </c>
      <c r="G1638" s="8"/>
      <c r="H1638" s="8">
        <f t="shared" si="153"/>
        <v>1.9628653920777166E-4</v>
      </c>
      <c r="I1638" s="8">
        <f t="shared" si="155"/>
        <v>6.2491863039683239E-5</v>
      </c>
      <c r="J1638" s="8">
        <f t="shared" si="156"/>
        <v>1.7901015370923653E-8</v>
      </c>
    </row>
    <row r="1639" spans="1:10" x14ac:dyDescent="0.25">
      <c r="A1639" s="1">
        <v>35241</v>
      </c>
      <c r="B1639" s="2">
        <v>2.6669999999999998</v>
      </c>
      <c r="C1639" s="3">
        <f t="shared" si="151"/>
        <v>7.9051795071132473E-3</v>
      </c>
      <c r="D1639" s="7">
        <f t="shared" si="152"/>
        <v>0.22175627708570528</v>
      </c>
      <c r="E1639" s="7">
        <f t="shared" si="154"/>
        <v>0.26039418528815383</v>
      </c>
      <c r="G1639" s="8"/>
      <c r="H1639" s="8">
        <f t="shared" si="153"/>
        <v>1.8564033328372729E-4</v>
      </c>
      <c r="I1639" s="8">
        <f t="shared" si="155"/>
        <v>5.5817102612142739E-5</v>
      </c>
      <c r="J1639" s="8">
        <f t="shared" si="156"/>
        <v>1.6854071222007454E-8</v>
      </c>
    </row>
    <row r="1640" spans="1:10" x14ac:dyDescent="0.25">
      <c r="A1640" s="1">
        <v>35242</v>
      </c>
      <c r="B1640" s="2">
        <v>2.6869999999999998</v>
      </c>
      <c r="C1640" s="3">
        <f t="shared" si="151"/>
        <v>7.4710844334770262E-3</v>
      </c>
      <c r="D1640" s="7">
        <f t="shared" si="152"/>
        <v>0.2201118042115984</v>
      </c>
      <c r="E1640" s="7">
        <f t="shared" si="154"/>
        <v>0.25304550713914653</v>
      </c>
      <c r="G1640" s="8"/>
      <c r="H1640" s="8">
        <f t="shared" si="153"/>
        <v>1.7531014013225972E-4</v>
      </c>
      <c r="I1640" s="8">
        <f t="shared" si="155"/>
        <v>1.3352022109361303E-3</v>
      </c>
      <c r="J1640" s="8">
        <f t="shared" si="156"/>
        <v>1.3453496159136912E-6</v>
      </c>
    </row>
    <row r="1641" spans="1:10" x14ac:dyDescent="0.25">
      <c r="A1641" s="1">
        <v>35243</v>
      </c>
      <c r="B1641" s="2">
        <v>2.7869999999999999</v>
      </c>
      <c r="C1641" s="3">
        <f t="shared" si="151"/>
        <v>3.654041886645705E-2</v>
      </c>
      <c r="D1641" s="7">
        <f t="shared" si="152"/>
        <v>0.25601102340777826</v>
      </c>
      <c r="E1641" s="7">
        <f t="shared" si="154"/>
        <v>0.31263784653241394</v>
      </c>
      <c r="G1641" s="8"/>
      <c r="H1641" s="8">
        <f t="shared" si="153"/>
        <v>2.6760416997789245E-4</v>
      </c>
      <c r="I1641" s="8">
        <f t="shared" si="155"/>
        <v>1.8949406707550818E-3</v>
      </c>
      <c r="J1641" s="8">
        <f t="shared" si="156"/>
        <v>2.6482240867617471E-6</v>
      </c>
    </row>
    <row r="1642" spans="1:10" x14ac:dyDescent="0.25">
      <c r="A1642" s="1">
        <v>35244</v>
      </c>
      <c r="B1642" s="2">
        <v>2.911</v>
      </c>
      <c r="C1642" s="3">
        <f t="shared" si="151"/>
        <v>4.3530916263674967E-2</v>
      </c>
      <c r="D1642" s="7">
        <f t="shared" si="152"/>
        <v>0.27525487272153371</v>
      </c>
      <c r="E1642" s="7">
        <f t="shared" si="154"/>
        <v>0.38083899061062482</v>
      </c>
      <c r="G1642" s="8"/>
      <c r="H1642" s="8">
        <f t="shared" si="153"/>
        <v>3.970933244882124E-4</v>
      </c>
      <c r="I1642" s="8">
        <f t="shared" si="155"/>
        <v>2.8372651616878652E-3</v>
      </c>
      <c r="J1642" s="8">
        <f t="shared" si="156"/>
        <v>5.9544385950623302E-6</v>
      </c>
    </row>
    <row r="1643" spans="1:10" x14ac:dyDescent="0.25">
      <c r="A1643" s="1">
        <v>35247</v>
      </c>
      <c r="B1643" s="2">
        <v>2.76</v>
      </c>
      <c r="C1643" s="3">
        <f t="shared" si="151"/>
        <v>-5.3265985034427601E-2</v>
      </c>
      <c r="D1643" s="7">
        <f t="shared" si="152"/>
        <v>0.37926718583992064</v>
      </c>
      <c r="E1643" s="7">
        <f t="shared" si="154"/>
        <v>0.46471281453613517</v>
      </c>
      <c r="G1643" s="8"/>
      <c r="H1643" s="8">
        <f t="shared" si="153"/>
        <v>5.9126078027131113E-4</v>
      </c>
      <c r="I1643" s="8">
        <f t="shared" si="155"/>
        <v>3.2233906430329001E-4</v>
      </c>
      <c r="J1643" s="8">
        <f t="shared" si="156"/>
        <v>7.2318889319185025E-8</v>
      </c>
    </row>
    <row r="1644" spans="1:10" x14ac:dyDescent="0.25">
      <c r="A1644" s="1">
        <v>35248</v>
      </c>
      <c r="B1644" s="2">
        <v>2.81</v>
      </c>
      <c r="C1644" s="3">
        <f t="shared" si="151"/>
        <v>1.7953803616595845E-2</v>
      </c>
      <c r="D1644" s="7">
        <f t="shared" si="152"/>
        <v>0.38100347467142537</v>
      </c>
      <c r="E1644" s="7">
        <f t="shared" si="154"/>
        <v>0.45622606629183121</v>
      </c>
      <c r="G1644" s="8"/>
      <c r="H1644" s="8">
        <f t="shared" si="153"/>
        <v>5.6986235062044725E-4</v>
      </c>
      <c r="I1644" s="8">
        <f t="shared" si="155"/>
        <v>1.2037643503200555E-4</v>
      </c>
      <c r="J1644" s="8">
        <f t="shared" si="156"/>
        <v>2.0203758831237976E-7</v>
      </c>
    </row>
    <row r="1645" spans="1:10" x14ac:dyDescent="0.25">
      <c r="A1645" s="1">
        <v>35249</v>
      </c>
      <c r="B1645" s="2">
        <v>2.8410000000000002</v>
      </c>
      <c r="C1645" s="3">
        <f t="shared" si="151"/>
        <v>1.0971619526396527E-2</v>
      </c>
      <c r="D1645" s="7">
        <f t="shared" si="152"/>
        <v>0.36506369817414092</v>
      </c>
      <c r="E1645" s="7">
        <f t="shared" si="154"/>
        <v>0.44167707611895207</v>
      </c>
      <c r="G1645" s="8"/>
      <c r="H1645" s="8">
        <f t="shared" si="153"/>
        <v>5.340962068966094E-4</v>
      </c>
      <c r="I1645" s="8">
        <f t="shared" si="155"/>
        <v>2.7026198452180712E-6</v>
      </c>
      <c r="J1645" s="8">
        <f t="shared" si="156"/>
        <v>2.8237914435934461E-7</v>
      </c>
    </row>
    <row r="1646" spans="1:10" x14ac:dyDescent="0.25">
      <c r="A1646" s="1">
        <v>35250</v>
      </c>
      <c r="B1646" s="2">
        <v>2.8363333333333336</v>
      </c>
      <c r="C1646" s="3">
        <f t="shared" si="151"/>
        <v>-1.6439646727402846E-3</v>
      </c>
      <c r="D1646" s="7">
        <f t="shared" si="152"/>
        <v>0.36753582074239233</v>
      </c>
      <c r="E1646" s="7">
        <f t="shared" si="154"/>
        <v>0.4238331523838374</v>
      </c>
      <c r="G1646" s="8"/>
      <c r="H1646" s="8">
        <f t="shared" si="153"/>
        <v>4.9181256963619748E-4</v>
      </c>
      <c r="I1646" s="8">
        <f t="shared" si="155"/>
        <v>2.7115278309237112E-6</v>
      </c>
      <c r="J1646" s="8">
        <f t="shared" si="156"/>
        <v>2.3921982909500418E-7</v>
      </c>
    </row>
    <row r="1647" spans="1:10" x14ac:dyDescent="0.25">
      <c r="A1647" s="1">
        <v>35251</v>
      </c>
      <c r="B1647" s="2">
        <v>2.8316666666666666</v>
      </c>
      <c r="C1647" s="3">
        <f t="shared" si="151"/>
        <v>-1.6466717435250145E-3</v>
      </c>
      <c r="D1647" s="7">
        <f t="shared" si="152"/>
        <v>0.36397346707425532</v>
      </c>
      <c r="E1647" s="7">
        <f t="shared" si="154"/>
        <v>0.40671809308499673</v>
      </c>
      <c r="G1647" s="8"/>
      <c r="H1647" s="8">
        <f t="shared" si="153"/>
        <v>4.5289420189649851E-4</v>
      </c>
      <c r="I1647" s="8">
        <f t="shared" si="155"/>
        <v>2.7204799311538485E-6</v>
      </c>
      <c r="J1647" s="8">
        <f t="shared" si="156"/>
        <v>2.0265637994813145E-7</v>
      </c>
    </row>
    <row r="1648" spans="1:10" x14ac:dyDescent="0.25">
      <c r="A1648" s="1">
        <v>35254</v>
      </c>
      <c r="B1648" s="2">
        <v>2.827</v>
      </c>
      <c r="C1648" s="3">
        <f t="shared" si="151"/>
        <v>-1.6493877443323776E-3</v>
      </c>
      <c r="D1648" s="7">
        <f t="shared" si="152"/>
        <v>0.36564729428811721</v>
      </c>
      <c r="E1648" s="7">
        <f t="shared" si="154"/>
        <v>0.39030248944031309</v>
      </c>
      <c r="G1648" s="8"/>
      <c r="H1648" s="8">
        <f t="shared" si="153"/>
        <v>4.1707332857852356E-4</v>
      </c>
      <c r="I1648" s="8">
        <f t="shared" si="155"/>
        <v>1.0000260465116797E-3</v>
      </c>
      <c r="J1648" s="8">
        <f t="shared" si="156"/>
        <v>3.3983387134565393E-7</v>
      </c>
    </row>
    <row r="1649" spans="1:10" x14ac:dyDescent="0.25">
      <c r="A1649" s="1">
        <v>35255</v>
      </c>
      <c r="B1649" s="2">
        <v>2.7389999999999999</v>
      </c>
      <c r="C1649" s="3">
        <f t="shared" si="151"/>
        <v>-3.1623188430512185E-2</v>
      </c>
      <c r="D1649" s="7">
        <f t="shared" si="152"/>
        <v>0.39955094442729433</v>
      </c>
      <c r="E1649" s="7">
        <f t="shared" si="154"/>
        <v>0.41143482454422525</v>
      </c>
      <c r="G1649" s="8"/>
      <c r="H1649" s="8">
        <f t="shared" si="153"/>
        <v>4.6345958890550975E-4</v>
      </c>
      <c r="I1649" s="8">
        <f t="shared" si="155"/>
        <v>1.8984204811394199E-4</v>
      </c>
      <c r="J1649" s="8">
        <f t="shared" si="156"/>
        <v>7.4866558628825245E-8</v>
      </c>
    </row>
    <row r="1650" spans="1:10" x14ac:dyDescent="0.25">
      <c r="A1650" s="1">
        <v>35256</v>
      </c>
      <c r="B1650" s="2">
        <v>2.7770000000000001</v>
      </c>
      <c r="C1650" s="3">
        <f t="shared" si="151"/>
        <v>1.3778318043721519E-2</v>
      </c>
      <c r="D1650" s="7">
        <f t="shared" si="152"/>
        <v>0.398962693076852</v>
      </c>
      <c r="E1650" s="7">
        <f t="shared" si="154"/>
        <v>0.4016545304542723</v>
      </c>
      <c r="G1650" s="8"/>
      <c r="H1650" s="8">
        <f t="shared" si="153"/>
        <v>4.4168750673358512E-4</v>
      </c>
      <c r="I1650" s="8">
        <f t="shared" si="155"/>
        <v>8.7627930831776204E-4</v>
      </c>
      <c r="J1650" s="8">
        <f t="shared" si="156"/>
        <v>1.888700340041806E-7</v>
      </c>
    </row>
    <row r="1651" spans="1:10" x14ac:dyDescent="0.25">
      <c r="A1651" s="1">
        <v>35257</v>
      </c>
      <c r="B1651" s="2">
        <v>2.6960000000000002</v>
      </c>
      <c r="C1651" s="3">
        <f t="shared" si="151"/>
        <v>-2.9602015274601864E-2</v>
      </c>
      <c r="D1651" s="7">
        <f t="shared" si="152"/>
        <v>0.42628168355291773</v>
      </c>
      <c r="E1651" s="7">
        <f t="shared" si="154"/>
        <v>0.41708161359751655</v>
      </c>
      <c r="G1651" s="8"/>
      <c r="H1651" s="8">
        <f t="shared" si="153"/>
        <v>4.7626850760056977E-4</v>
      </c>
      <c r="I1651" s="8">
        <f t="shared" si="155"/>
        <v>5.6757058272550076E-4</v>
      </c>
      <c r="J1651" s="8">
        <f t="shared" si="156"/>
        <v>8.3360689221185414E-9</v>
      </c>
    </row>
    <row r="1652" spans="1:10" x14ac:dyDescent="0.25">
      <c r="A1652" s="1">
        <v>35258</v>
      </c>
      <c r="B1652" s="2">
        <v>2.7610000000000001</v>
      </c>
      <c r="C1652" s="3">
        <f t="shared" si="151"/>
        <v>2.3823739897956844E-2</v>
      </c>
      <c r="D1652" s="7">
        <f t="shared" si="152"/>
        <v>0.42584633280559991</v>
      </c>
      <c r="E1652" s="7">
        <f t="shared" si="154"/>
        <v>0.42025066344145434</v>
      </c>
      <c r="G1652" s="8"/>
      <c r="H1652" s="8">
        <f t="shared" si="153"/>
        <v>4.8353352531959627E-4</v>
      </c>
      <c r="I1652" s="8">
        <f t="shared" si="155"/>
        <v>2.0958411568973672E-6</v>
      </c>
      <c r="J1652" s="8">
        <f t="shared" si="156"/>
        <v>2.3178224373194262E-7</v>
      </c>
    </row>
    <row r="1653" spans="1:10" x14ac:dyDescent="0.25">
      <c r="A1653" s="1">
        <v>35261</v>
      </c>
      <c r="B1653" s="2">
        <v>2.7650000000000001</v>
      </c>
      <c r="C1653" s="3">
        <f t="shared" si="151"/>
        <v>1.4477020262807423E-3</v>
      </c>
      <c r="D1653" s="7">
        <f t="shared" si="152"/>
        <v>0.42604384396625133</v>
      </c>
      <c r="E1653" s="7">
        <f t="shared" si="154"/>
        <v>0.40325972951676564</v>
      </c>
      <c r="G1653" s="8"/>
      <c r="H1653" s="8">
        <f t="shared" si="153"/>
        <v>4.452249403146749E-4</v>
      </c>
      <c r="I1653" s="8">
        <f t="shared" si="155"/>
        <v>3.2759379897704911E-6</v>
      </c>
      <c r="J1653" s="8">
        <f t="shared" si="156"/>
        <v>1.9531892065597834E-7</v>
      </c>
    </row>
    <row r="1654" spans="1:10" x14ac:dyDescent="0.25">
      <c r="A1654" s="1">
        <v>35262</v>
      </c>
      <c r="B1654" s="2">
        <v>2.76</v>
      </c>
      <c r="C1654" s="3">
        <f t="shared" si="151"/>
        <v>-1.8099552452396416E-3</v>
      </c>
      <c r="D1654" s="7">
        <f t="shared" si="152"/>
        <v>0.4259803508664175</v>
      </c>
      <c r="E1654" s="7">
        <f t="shared" si="154"/>
        <v>0.38700629671429299</v>
      </c>
      <c r="G1654" s="8"/>
      <c r="H1654" s="8">
        <f t="shared" si="153"/>
        <v>4.1005851799181761E-4</v>
      </c>
      <c r="I1654" s="8">
        <f t="shared" si="155"/>
        <v>2.043910231876766E-3</v>
      </c>
      <c r="J1654" s="8">
        <f t="shared" si="156"/>
        <v>2.6694714229647831E-6</v>
      </c>
    </row>
    <row r="1655" spans="1:10" x14ac:dyDescent="0.25">
      <c r="A1655" s="1">
        <v>35263</v>
      </c>
      <c r="B1655" s="2">
        <v>2.6379999999999999</v>
      </c>
      <c r="C1655" s="3">
        <f t="shared" si="151"/>
        <v>-4.5209625433935703E-2</v>
      </c>
      <c r="D1655" s="7">
        <f t="shared" si="152"/>
        <v>0.45804988855324918</v>
      </c>
      <c r="E1655" s="7">
        <f t="shared" si="154"/>
        <v>0.44413865127242624</v>
      </c>
      <c r="G1655" s="8"/>
      <c r="H1655" s="8">
        <f t="shared" si="153"/>
        <v>5.4006609597286753E-4</v>
      </c>
      <c r="I1655" s="8">
        <f t="shared" si="155"/>
        <v>6.7453035458435026E-3</v>
      </c>
      <c r="J1655" s="8">
        <f t="shared" si="156"/>
        <v>3.8504971809277022E-5</v>
      </c>
    </row>
    <row r="1656" spans="1:10" x14ac:dyDescent="0.25">
      <c r="A1656" s="1">
        <v>35264</v>
      </c>
      <c r="B1656" s="2">
        <v>2.4300000000000002</v>
      </c>
      <c r="C1656" s="3">
        <f t="shared" si="151"/>
        <v>-8.2129796942665714E-2</v>
      </c>
      <c r="D1656" s="7">
        <f t="shared" si="152"/>
        <v>0.57134001025551906</v>
      </c>
      <c r="E1656" s="7">
        <f t="shared" si="154"/>
        <v>0.61449521652000338</v>
      </c>
      <c r="G1656" s="8"/>
      <c r="H1656" s="8">
        <f t="shared" si="153"/>
        <v>1.0338244247117478E-3</v>
      </c>
      <c r="I1656" s="8">
        <f t="shared" si="155"/>
        <v>8.7932750771665448E-4</v>
      </c>
      <c r="J1656" s="8">
        <f t="shared" si="156"/>
        <v>2.3869297360988752E-8</v>
      </c>
    </row>
    <row r="1657" spans="1:10" x14ac:dyDescent="0.25">
      <c r="A1657" s="1">
        <v>35265</v>
      </c>
      <c r="B1657" s="2">
        <v>2.359</v>
      </c>
      <c r="C1657" s="3">
        <f t="shared" si="151"/>
        <v>-2.9653456926919237E-2</v>
      </c>
      <c r="D1657" s="7">
        <f t="shared" si="152"/>
        <v>0.58145730276309249</v>
      </c>
      <c r="E1657" s="7">
        <f t="shared" si="154"/>
        <v>0.61083071888599871</v>
      </c>
      <c r="G1657" s="8"/>
      <c r="H1657" s="8">
        <f t="shared" si="153"/>
        <v>1.0215309161801123E-3</v>
      </c>
      <c r="I1657" s="8">
        <f t="shared" si="155"/>
        <v>6.1550792606323507E-3</v>
      </c>
      <c r="J1657" s="8">
        <f t="shared" si="156"/>
        <v>2.6353318604828318E-5</v>
      </c>
    </row>
    <row r="1658" spans="1:10" x14ac:dyDescent="0.25">
      <c r="A1658" s="1">
        <v>35268</v>
      </c>
      <c r="B1658" s="2">
        <v>2.181</v>
      </c>
      <c r="C1658" s="3">
        <f t="shared" si="151"/>
        <v>-7.8454313206045914E-2</v>
      </c>
      <c r="D1658" s="7">
        <f t="shared" si="152"/>
        <v>0.65325779645270587</v>
      </c>
      <c r="E1658" s="7">
        <f t="shared" si="154"/>
        <v>0.72271189238564715</v>
      </c>
      <c r="G1658" s="8"/>
      <c r="H1658" s="8">
        <f t="shared" si="153"/>
        <v>1.4300136328422811E-3</v>
      </c>
      <c r="I1658" s="8">
        <f t="shared" si="155"/>
        <v>8.3740579040678682E-3</v>
      </c>
      <c r="J1658" s="8">
        <f t="shared" si="156"/>
        <v>4.8219750840740894E-5</v>
      </c>
    </row>
    <row r="1659" spans="1:10" x14ac:dyDescent="0.25">
      <c r="A1659" s="1">
        <v>35269</v>
      </c>
      <c r="B1659" s="2">
        <v>2.39</v>
      </c>
      <c r="C1659" s="3">
        <f t="shared" si="151"/>
        <v>9.1509878723927227E-2</v>
      </c>
      <c r="D1659" s="7">
        <f t="shared" si="152"/>
        <v>0.7760813818585558</v>
      </c>
      <c r="E1659" s="7">
        <f t="shared" si="154"/>
        <v>0.85095824749522009</v>
      </c>
      <c r="G1659" s="8"/>
      <c r="H1659" s="8">
        <f t="shared" si="153"/>
        <v>1.9825597234226864E-3</v>
      </c>
      <c r="I1659" s="8">
        <f t="shared" si="155"/>
        <v>1.704477909916928E-4</v>
      </c>
      <c r="J1659" s="8">
        <f t="shared" si="156"/>
        <v>3.2837496556587903E-6</v>
      </c>
    </row>
    <row r="1660" spans="1:10" x14ac:dyDescent="0.25">
      <c r="A1660" s="1">
        <v>35270</v>
      </c>
      <c r="B1660" s="2">
        <v>2.359</v>
      </c>
      <c r="C1660" s="3">
        <f t="shared" si="151"/>
        <v>-1.3055565517881361E-2</v>
      </c>
      <c r="D1660" s="7">
        <f t="shared" si="152"/>
        <v>0.77471420333530483</v>
      </c>
      <c r="E1660" s="7">
        <f t="shared" si="154"/>
        <v>0.81942896278781641</v>
      </c>
      <c r="G1660" s="8"/>
      <c r="H1660" s="8">
        <f t="shared" si="153"/>
        <v>1.8383677619589777E-3</v>
      </c>
      <c r="I1660" s="8">
        <f t="shared" si="155"/>
        <v>2.4992186145044869E-4</v>
      </c>
      <c r="J1660" s="8">
        <f t="shared" si="156"/>
        <v>2.5231603788423517E-6</v>
      </c>
    </row>
    <row r="1661" spans="1:10" x14ac:dyDescent="0.25">
      <c r="A1661" s="1">
        <v>35271</v>
      </c>
      <c r="B1661" s="2">
        <v>2.3220000000000001</v>
      </c>
      <c r="C1661" s="3">
        <f t="shared" si="151"/>
        <v>-1.580891714983821E-2</v>
      </c>
      <c r="D1661" s="7">
        <f t="shared" si="152"/>
        <v>0.77348999048576295</v>
      </c>
      <c r="E1661" s="7">
        <f t="shared" si="154"/>
        <v>0.79075799332853713</v>
      </c>
      <c r="G1661" s="8"/>
      <c r="H1661" s="8">
        <f t="shared" si="153"/>
        <v>1.7119731800492122E-3</v>
      </c>
      <c r="I1661" s="8">
        <f t="shared" si="155"/>
        <v>3.3194322453417207E-3</v>
      </c>
      <c r="J1661" s="8">
        <f t="shared" si="156"/>
        <v>2.5839246465910649E-6</v>
      </c>
    </row>
    <row r="1662" spans="1:10" x14ac:dyDescent="0.25">
      <c r="A1662" s="1">
        <v>35272</v>
      </c>
      <c r="B1662" s="2">
        <v>2.1920000000000002</v>
      </c>
      <c r="C1662" s="3">
        <f t="shared" si="151"/>
        <v>-5.7614514189930653E-2</v>
      </c>
      <c r="D1662" s="7">
        <f t="shared" si="152"/>
        <v>0.77646991735008997</v>
      </c>
      <c r="E1662" s="7">
        <f t="shared" si="154"/>
        <v>0.81976607154658687</v>
      </c>
      <c r="G1662" s="8"/>
      <c r="H1662" s="8">
        <f t="shared" si="153"/>
        <v>1.839880662721215E-3</v>
      </c>
      <c r="I1662" s="8">
        <f t="shared" si="155"/>
        <v>4.7510280418391251E-3</v>
      </c>
      <c r="J1662" s="8">
        <f t="shared" si="156"/>
        <v>8.4747790629450764E-6</v>
      </c>
    </row>
    <row r="1663" spans="1:10" x14ac:dyDescent="0.25">
      <c r="A1663" s="1">
        <v>35275</v>
      </c>
      <c r="B1663" s="2">
        <v>2.0459999999999998</v>
      </c>
      <c r="C1663" s="3">
        <f t="shared" si="151"/>
        <v>-6.8927701556334556E-2</v>
      </c>
      <c r="D1663" s="7">
        <f t="shared" si="152"/>
        <v>0.77271822604282614</v>
      </c>
      <c r="E1663" s="7">
        <f t="shared" si="154"/>
        <v>0.86984149167959435</v>
      </c>
      <c r="G1663" s="8"/>
      <c r="H1663" s="8">
        <f t="shared" si="153"/>
        <v>2.0715242180626469E-3</v>
      </c>
      <c r="I1663" s="8">
        <f t="shared" si="155"/>
        <v>2.1889836637781152E-3</v>
      </c>
      <c r="J1663" s="8">
        <f t="shared" si="156"/>
        <v>1.3796721387785049E-8</v>
      </c>
    </row>
    <row r="1664" spans="1:10" x14ac:dyDescent="0.25">
      <c r="A1664" s="1">
        <v>35276</v>
      </c>
      <c r="B1664" s="2">
        <v>2.1440000000000001</v>
      </c>
      <c r="C1664" s="3">
        <f t="shared" si="151"/>
        <v>4.6786575679120986E-2</v>
      </c>
      <c r="D1664" s="7">
        <f t="shared" si="152"/>
        <v>0.79869257618006761</v>
      </c>
      <c r="E1664" s="7">
        <f t="shared" si="154"/>
        <v>0.87180157731263785</v>
      </c>
      <c r="G1664" s="8"/>
      <c r="H1664" s="8">
        <f t="shared" si="153"/>
        <v>2.0808706097325208E-3</v>
      </c>
      <c r="I1664" s="8">
        <f t="shared" si="155"/>
        <v>7.7843630799971875E-5</v>
      </c>
      <c r="J1664" s="8">
        <f t="shared" si="156"/>
        <v>4.0121170783316536E-6</v>
      </c>
    </row>
    <row r="1665" spans="1:10" x14ac:dyDescent="0.25">
      <c r="A1665" s="1">
        <v>35277</v>
      </c>
      <c r="B1665" s="2">
        <v>2.1629999999999998</v>
      </c>
      <c r="C1665" s="3">
        <f t="shared" si="151"/>
        <v>8.8229037623659863E-3</v>
      </c>
      <c r="D1665" s="7">
        <f t="shared" si="152"/>
        <v>0.79332294948318216</v>
      </c>
      <c r="E1665" s="7">
        <f t="shared" si="154"/>
        <v>0.83774891108618943</v>
      </c>
      <c r="G1665" s="8"/>
      <c r="H1665" s="8">
        <f t="shared" si="153"/>
        <v>1.9214873046573475E-3</v>
      </c>
      <c r="I1665" s="8">
        <f t="shared" si="155"/>
        <v>2.5931895401678233E-3</v>
      </c>
      <c r="J1665" s="8">
        <f t="shared" si="156"/>
        <v>4.5118389318977078E-7</v>
      </c>
    </row>
    <row r="1666" spans="1:10" x14ac:dyDescent="0.25">
      <c r="A1666" s="1">
        <v>35278</v>
      </c>
      <c r="B1666" s="2">
        <v>2.2759999999999998</v>
      </c>
      <c r="C1666" s="3">
        <f t="shared" si="151"/>
        <v>5.0923369293162678E-2</v>
      </c>
      <c r="D1666" s="7">
        <f t="shared" si="152"/>
        <v>0.83145477809764112</v>
      </c>
      <c r="E1666" s="7">
        <f t="shared" si="154"/>
        <v>0.84932042325588908</v>
      </c>
      <c r="G1666" s="8"/>
      <c r="H1666" s="8">
        <f t="shared" si="153"/>
        <v>1.9749354725792268E-3</v>
      </c>
      <c r="I1666" s="8">
        <f t="shared" si="155"/>
        <v>2.8866591992369377E-4</v>
      </c>
      <c r="J1666" s="8">
        <f t="shared" si="156"/>
        <v>2.8435050042130918E-6</v>
      </c>
    </row>
    <row r="1667" spans="1:10" x14ac:dyDescent="0.25">
      <c r="A1667" s="1">
        <v>35279</v>
      </c>
      <c r="B1667" s="2">
        <v>2.3149999999999999</v>
      </c>
      <c r="C1667" s="3">
        <f t="shared" si="151"/>
        <v>1.6990171274112977E-2</v>
      </c>
      <c r="D1667" s="7">
        <f t="shared" si="152"/>
        <v>0.8387037544638648</v>
      </c>
      <c r="E1667" s="7">
        <f t="shared" si="154"/>
        <v>0.81996126339330533</v>
      </c>
      <c r="G1667" s="8"/>
      <c r="H1667" s="8">
        <f t="shared" si="153"/>
        <v>1.8407569430952649E-3</v>
      </c>
      <c r="I1667" s="8">
        <f t="shared" si="155"/>
        <v>1.9498657338862496E-3</v>
      </c>
      <c r="J1667" s="8">
        <f t="shared" si="156"/>
        <v>1.1904728227870864E-8</v>
      </c>
    </row>
    <row r="1668" spans="1:10" x14ac:dyDescent="0.25">
      <c r="A1668" s="1">
        <v>35282</v>
      </c>
      <c r="B1668" s="2">
        <v>2.2149999999999999</v>
      </c>
      <c r="C1668" s="3">
        <f t="shared" si="151"/>
        <v>-4.415728404109847E-2</v>
      </c>
      <c r="D1668" s="7">
        <f t="shared" si="152"/>
        <v>0.84993841249216773</v>
      </c>
      <c r="E1668" s="7">
        <f t="shared" si="154"/>
        <v>0.82189266007846595</v>
      </c>
      <c r="G1668" s="8"/>
      <c r="H1668" s="8">
        <f t="shared" si="153"/>
        <v>1.8494388629455355E-3</v>
      </c>
      <c r="I1668" s="8">
        <f t="shared" si="155"/>
        <v>1.7599115815407087E-3</v>
      </c>
      <c r="J1668" s="8">
        <f t="shared" si="156"/>
        <v>8.0151341157390458E-9</v>
      </c>
    </row>
    <row r="1669" spans="1:10" x14ac:dyDescent="0.25">
      <c r="A1669" s="1">
        <v>35283</v>
      </c>
      <c r="B1669" s="2">
        <v>2.1240000000000001</v>
      </c>
      <c r="C1669" s="3">
        <f t="shared" si="151"/>
        <v>-4.1951300117406477E-2</v>
      </c>
      <c r="D1669" s="7">
        <f t="shared" si="152"/>
        <v>0.85782100067845146</v>
      </c>
      <c r="E1669" s="7">
        <f t="shared" si="154"/>
        <v>0.8203082216393951</v>
      </c>
      <c r="G1669" s="8"/>
      <c r="H1669" s="8">
        <f t="shared" si="153"/>
        <v>1.8423150677322026E-3</v>
      </c>
      <c r="I1669" s="8">
        <f t="shared" si="155"/>
        <v>2.4519435120235969E-4</v>
      </c>
      <c r="J1669" s="8">
        <f t="shared" si="156"/>
        <v>2.5507945831687986E-6</v>
      </c>
    </row>
    <row r="1670" spans="1:10" x14ac:dyDescent="0.25">
      <c r="A1670" s="1">
        <v>35284</v>
      </c>
      <c r="B1670" s="2">
        <v>2.0910000000000002</v>
      </c>
      <c r="C1670" s="3">
        <f t="shared" si="151"/>
        <v>-1.5658682933195871E-2</v>
      </c>
      <c r="D1670" s="7">
        <f t="shared" si="152"/>
        <v>0.85427692687609635</v>
      </c>
      <c r="E1670" s="7">
        <f t="shared" si="154"/>
        <v>0.7915098469978078</v>
      </c>
      <c r="G1670" s="8"/>
      <c r="H1670" s="8">
        <f t="shared" si="153"/>
        <v>1.7152302201081263E-3</v>
      </c>
      <c r="I1670" s="8">
        <f t="shared" si="155"/>
        <v>1.2233385947805478E-4</v>
      </c>
      <c r="J1670" s="8">
        <f t="shared" si="156"/>
        <v>2.537318815708527E-6</v>
      </c>
    </row>
    <row r="1671" spans="1:10" x14ac:dyDescent="0.25">
      <c r="A1671" s="1">
        <v>35285</v>
      </c>
      <c r="B1671" s="2">
        <v>2.0680000000000001</v>
      </c>
      <c r="C1671" s="3">
        <f t="shared" si="151"/>
        <v>-1.1060463800313926E-2</v>
      </c>
      <c r="D1671" s="7">
        <f t="shared" si="152"/>
        <v>0.84637895214576497</v>
      </c>
      <c r="E1671" s="7">
        <f t="shared" si="154"/>
        <v>0.76170392633778938</v>
      </c>
      <c r="G1671" s="8"/>
      <c r="H1671" s="8">
        <f t="shared" si="153"/>
        <v>1.5884815096465557E-3</v>
      </c>
      <c r="I1671" s="8">
        <f t="shared" si="155"/>
        <v>2.8166707754022997E-4</v>
      </c>
      <c r="J1671" s="8">
        <f t="shared" si="156"/>
        <v>1.707763959961379E-6</v>
      </c>
    </row>
    <row r="1672" spans="1:10" x14ac:dyDescent="0.25">
      <c r="A1672" s="1">
        <v>35286</v>
      </c>
      <c r="B1672" s="2">
        <v>2.1030000000000002</v>
      </c>
      <c r="C1672" s="3">
        <f t="shared" si="151"/>
        <v>1.6782940074379995E-2</v>
      </c>
      <c r="D1672" s="7">
        <f t="shared" si="152"/>
        <v>0.85288320042395793</v>
      </c>
      <c r="E1672" s="7">
        <f t="shared" si="154"/>
        <v>0.73635074201386774</v>
      </c>
      <c r="G1672" s="8"/>
      <c r="H1672" s="8">
        <f t="shared" si="153"/>
        <v>1.484496687924363E-3</v>
      </c>
      <c r="I1672" s="8">
        <f t="shared" si="155"/>
        <v>1.9281507819955489E-4</v>
      </c>
      <c r="J1672" s="8">
        <f t="shared" si="156"/>
        <v>1.6684413809012712E-6</v>
      </c>
    </row>
    <row r="1673" spans="1:10" x14ac:dyDescent="0.25">
      <c r="A1673" s="1">
        <v>35289</v>
      </c>
      <c r="B1673" s="2">
        <v>2.0739999999999998</v>
      </c>
      <c r="C1673" s="3">
        <f t="shared" si="151"/>
        <v>-1.3885786913227312E-2</v>
      </c>
      <c r="D1673" s="7">
        <f t="shared" si="152"/>
        <v>0.83847295115976439</v>
      </c>
      <c r="E1673" s="7">
        <f t="shared" si="154"/>
        <v>0.71040254098167743</v>
      </c>
      <c r="G1673" s="8"/>
      <c r="H1673" s="8">
        <f t="shared" si="153"/>
        <v>1.3817160033763828E-3</v>
      </c>
      <c r="I1673" s="8">
        <f t="shared" si="155"/>
        <v>7.5981943502684987E-5</v>
      </c>
      <c r="J1673" s="8">
        <f t="shared" si="156"/>
        <v>1.7049414351142495E-6</v>
      </c>
    </row>
    <row r="1674" spans="1:10" x14ac:dyDescent="0.25">
      <c r="A1674" s="1">
        <v>35290</v>
      </c>
      <c r="B1674" s="2">
        <v>2.056</v>
      </c>
      <c r="C1674" s="3">
        <f t="shared" si="151"/>
        <v>-8.7167622144168292E-3</v>
      </c>
      <c r="D1674" s="7">
        <f t="shared" si="152"/>
        <v>0.8362046440080928</v>
      </c>
      <c r="E1674" s="7">
        <f t="shared" si="154"/>
        <v>0.68317107182433279</v>
      </c>
      <c r="G1674" s="8"/>
      <c r="H1674" s="8">
        <f t="shared" si="153"/>
        <v>1.2778171481933132E-3</v>
      </c>
      <c r="I1674" s="8">
        <f t="shared" si="155"/>
        <v>2.0984445633267953E-4</v>
      </c>
      <c r="J1674" s="8">
        <f t="shared" si="156"/>
        <v>1.1405656705600479E-6</v>
      </c>
    </row>
    <row r="1675" spans="1:10" x14ac:dyDescent="0.25">
      <c r="A1675" s="1">
        <v>35291</v>
      </c>
      <c r="B1675" s="2">
        <v>2.0859999999999999</v>
      </c>
      <c r="C1675" s="3">
        <f t="shared" si="151"/>
        <v>1.4486008985661977E-2</v>
      </c>
      <c r="D1675" s="7">
        <f t="shared" si="152"/>
        <v>0.8433132506938652</v>
      </c>
      <c r="E1675" s="7">
        <f t="shared" si="154"/>
        <v>0.66006348758232369</v>
      </c>
      <c r="G1675" s="8"/>
      <c r="H1675" s="8">
        <f t="shared" si="153"/>
        <v>1.1928372556860791E-3</v>
      </c>
      <c r="I1675" s="8">
        <f t="shared" si="155"/>
        <v>4.9722527512772487E-4</v>
      </c>
      <c r="J1675" s="8">
        <f t="shared" si="156"/>
        <v>4.838760274963161E-7</v>
      </c>
    </row>
    <row r="1676" spans="1:10" x14ac:dyDescent="0.25">
      <c r="A1676" s="1">
        <v>35292</v>
      </c>
      <c r="B1676" s="2">
        <v>2.04</v>
      </c>
      <c r="C1676" s="3">
        <f t="shared" si="151"/>
        <v>-2.2298548722455569E-2</v>
      </c>
      <c r="D1676" s="7">
        <f t="shared" si="152"/>
        <v>0.83284536621733174</v>
      </c>
      <c r="E1676" s="7">
        <f t="shared" si="154"/>
        <v>0.64456727041147621</v>
      </c>
      <c r="G1676" s="8"/>
      <c r="H1676" s="8">
        <f t="shared" si="153"/>
        <v>1.1374865601251228E-3</v>
      </c>
      <c r="I1676" s="8">
        <f t="shared" si="155"/>
        <v>2.2901987629542629E-3</v>
      </c>
      <c r="J1676" s="8">
        <f t="shared" si="156"/>
        <v>1.3287454225512087E-6</v>
      </c>
    </row>
    <row r="1677" spans="1:10" x14ac:dyDescent="0.25">
      <c r="A1677" s="1">
        <v>35293</v>
      </c>
      <c r="B1677" s="2">
        <v>2.14</v>
      </c>
      <c r="C1677" s="3">
        <f t="shared" si="151"/>
        <v>4.7856021177635141E-2</v>
      </c>
      <c r="D1677" s="7">
        <f t="shared" si="152"/>
        <v>0.80975033135647778</v>
      </c>
      <c r="E1677" s="7">
        <f t="shared" si="154"/>
        <v>0.67005125862967674</v>
      </c>
      <c r="G1677" s="8"/>
      <c r="H1677" s="8">
        <f t="shared" si="153"/>
        <v>1.2292092790998329E-3</v>
      </c>
      <c r="I1677" s="8">
        <f t="shared" si="155"/>
        <v>4.7197183012245587E-4</v>
      </c>
      <c r="J1677" s="8">
        <f t="shared" si="156"/>
        <v>5.7340855413376566E-7</v>
      </c>
    </row>
    <row r="1678" spans="1:10" x14ac:dyDescent="0.25">
      <c r="A1678" s="1">
        <v>35296</v>
      </c>
      <c r="B1678" s="2">
        <v>2.1869999999999998</v>
      </c>
      <c r="C1678" s="3">
        <f t="shared" si="151"/>
        <v>2.1724912660870604E-2</v>
      </c>
      <c r="D1678" s="7">
        <f t="shared" si="152"/>
        <v>0.81075101180304787</v>
      </c>
      <c r="E1678" s="7">
        <f t="shared" si="154"/>
        <v>0.65342237693493299</v>
      </c>
      <c r="G1678" s="8"/>
      <c r="H1678" s="8">
        <f t="shared" si="153"/>
        <v>1.168954969690069E-3</v>
      </c>
      <c r="I1678" s="8">
        <f t="shared" si="155"/>
        <v>3.9978563205194826E-3</v>
      </c>
      <c r="J1678" s="8">
        <f t="shared" si="156"/>
        <v>8.0026828527244814E-6</v>
      </c>
    </row>
    <row r="1679" spans="1:10" x14ac:dyDescent="0.25">
      <c r="A1679" s="1">
        <v>35297</v>
      </c>
      <c r="B1679" s="2">
        <v>2.0529999999999999</v>
      </c>
      <c r="C1679" s="3">
        <f t="shared" si="151"/>
        <v>-6.3228603657834184E-2</v>
      </c>
      <c r="D1679" s="7">
        <f t="shared" si="152"/>
        <v>0.78722562223993087</v>
      </c>
      <c r="E1679" s="7">
        <f t="shared" si="154"/>
        <v>0.7135672799095365</v>
      </c>
      <c r="G1679" s="8"/>
      <c r="H1679" s="8">
        <f t="shared" si="153"/>
        <v>1.3940541080287331E-3</v>
      </c>
      <c r="I1679" s="8">
        <f t="shared" si="155"/>
        <v>1.2693052927823759E-4</v>
      </c>
      <c r="J1679" s="8">
        <f t="shared" si="156"/>
        <v>1.6056021638254635E-6</v>
      </c>
    </row>
    <row r="1680" spans="1:10" x14ac:dyDescent="0.25">
      <c r="A1680" s="1">
        <v>35298</v>
      </c>
      <c r="B1680" s="2">
        <v>2.0299999999999998</v>
      </c>
      <c r="C1680" s="3">
        <f t="shared" ref="C1680:C1743" si="157">LN(B1680/B1679)</f>
        <v>-1.1266344983100668E-2</v>
      </c>
      <c r="D1680" s="7">
        <f t="shared" si="152"/>
        <v>0.67015934152467449</v>
      </c>
      <c r="E1680" s="7">
        <f t="shared" si="154"/>
        <v>0.68727822425314233</v>
      </c>
      <c r="G1680" s="8"/>
      <c r="H1680" s="8">
        <f t="shared" si="153"/>
        <v>1.2932275360234156E-3</v>
      </c>
      <c r="I1680" s="8">
        <f t="shared" si="155"/>
        <v>3.0459260849301866E-3</v>
      </c>
      <c r="J1680" s="8">
        <f t="shared" si="156"/>
        <v>3.0719522033399007E-6</v>
      </c>
    </row>
    <row r="1681" spans="1:10" x14ac:dyDescent="0.25">
      <c r="A1681" s="1">
        <v>35299</v>
      </c>
      <c r="B1681" s="2">
        <v>1.921</v>
      </c>
      <c r="C1681" s="3">
        <f t="shared" si="157"/>
        <v>-5.5189909267276266E-2</v>
      </c>
      <c r="D1681" s="7">
        <f t="shared" si="152"/>
        <v>0.69865511738770825</v>
      </c>
      <c r="E1681" s="7">
        <f t="shared" si="154"/>
        <v>0.72338835847876148</v>
      </c>
      <c r="G1681" s="8"/>
      <c r="H1681" s="8">
        <f t="shared" si="153"/>
        <v>1.4326919019372953E-3</v>
      </c>
      <c r="I1681" s="8">
        <f t="shared" si="155"/>
        <v>2.2450493629715479E-4</v>
      </c>
      <c r="J1681" s="8">
        <f t="shared" si="156"/>
        <v>1.4597157439427301E-6</v>
      </c>
    </row>
    <row r="1682" spans="1:10" x14ac:dyDescent="0.25">
      <c r="A1682" s="1">
        <v>35300</v>
      </c>
      <c r="B1682" s="2">
        <v>1.95</v>
      </c>
      <c r="C1682" s="3">
        <f t="shared" si="157"/>
        <v>1.4983488789235796E-2</v>
      </c>
      <c r="D1682" s="7">
        <f t="shared" si="152"/>
        <v>0.7055709442206326</v>
      </c>
      <c r="E1682" s="7">
        <f t="shared" si="154"/>
        <v>0.69869643584910957</v>
      </c>
      <c r="G1682" s="8"/>
      <c r="H1682" s="8">
        <f t="shared" si="153"/>
        <v>1.3365549882772042E-3</v>
      </c>
      <c r="I1682" s="8">
        <f t="shared" si="155"/>
        <v>2.6033899265315223E-3</v>
      </c>
      <c r="J1682" s="8">
        <f t="shared" si="156"/>
        <v>1.6048707607818219E-6</v>
      </c>
    </row>
    <row r="1683" spans="1:10" x14ac:dyDescent="0.25">
      <c r="A1683" s="1">
        <v>35303</v>
      </c>
      <c r="B1683" s="2">
        <v>1.853</v>
      </c>
      <c r="C1683" s="3">
        <f t="shared" si="157"/>
        <v>-5.1023425272432685E-2</v>
      </c>
      <c r="D1683" s="7">
        <f t="shared" si="152"/>
        <v>0.6976513646710566</v>
      </c>
      <c r="E1683" s="7">
        <f t="shared" si="154"/>
        <v>0.72456554294430953</v>
      </c>
      <c r="G1683" s="8"/>
      <c r="H1683" s="8">
        <f t="shared" si="153"/>
        <v>1.4373585928054266E-3</v>
      </c>
      <c r="I1683" s="8">
        <f t="shared" si="155"/>
        <v>2.4115275611160365E-4</v>
      </c>
      <c r="J1683" s="8">
        <f t="shared" si="156"/>
        <v>1.4309084037403693E-6</v>
      </c>
    </row>
    <row r="1684" spans="1:10" x14ac:dyDescent="0.25">
      <c r="A1684" s="1">
        <v>35304</v>
      </c>
      <c r="B1684" s="2">
        <v>1.8819999999999999</v>
      </c>
      <c r="C1684" s="3">
        <f t="shared" si="157"/>
        <v>1.5529093859965032E-2</v>
      </c>
      <c r="D1684" s="7">
        <f t="shared" si="152"/>
        <v>0.65025550569308077</v>
      </c>
      <c r="E1684" s="7">
        <f t="shared" si="154"/>
        <v>0.70016385976322471</v>
      </c>
      <c r="G1684" s="8"/>
      <c r="H1684" s="8">
        <f t="shared" si="153"/>
        <v>1.342175032220497E-3</v>
      </c>
      <c r="I1684" s="8">
        <f t="shared" si="155"/>
        <v>8.2337259447481112E-5</v>
      </c>
      <c r="J1684" s="8">
        <f t="shared" si="156"/>
        <v>1.5871912137056733E-6</v>
      </c>
    </row>
    <row r="1685" spans="1:10" x14ac:dyDescent="0.25">
      <c r="A1685" s="1">
        <v>35305</v>
      </c>
      <c r="B1685" s="2">
        <v>1.865</v>
      </c>
      <c r="C1685" s="3">
        <f t="shared" si="157"/>
        <v>-9.0739880674090105E-3</v>
      </c>
      <c r="D1685" s="7">
        <f t="shared" si="152"/>
        <v>0.61116960935355513</v>
      </c>
      <c r="E1685" s="7">
        <f t="shared" si="154"/>
        <v>0.67350892741416446</v>
      </c>
      <c r="G1685" s="8"/>
      <c r="H1685" s="8">
        <f t="shared" si="153"/>
        <v>1.2419282007024731E-3</v>
      </c>
      <c r="I1685" s="8">
        <f t="shared" si="155"/>
        <v>4.9596508276710351E-4</v>
      </c>
      <c r="J1685" s="8">
        <f t="shared" si="156"/>
        <v>5.5646097331985815E-7</v>
      </c>
    </row>
    <row r="1686" spans="1:10" x14ac:dyDescent="0.25">
      <c r="A1686" s="1">
        <v>35306</v>
      </c>
      <c r="B1686" s="2">
        <v>1.907</v>
      </c>
      <c r="C1686" s="3">
        <f t="shared" si="157"/>
        <v>2.2270273522503121E-2</v>
      </c>
      <c r="D1686" s="7">
        <f t="shared" si="152"/>
        <v>0.61989326640094555</v>
      </c>
      <c r="E1686" s="7">
        <f t="shared" si="154"/>
        <v>0.65721690412143075</v>
      </c>
      <c r="G1686" s="8"/>
      <c r="H1686" s="8">
        <f t="shared" si="153"/>
        <v>1.1825710035946828E-3</v>
      </c>
      <c r="I1686" s="8">
        <f t="shared" si="155"/>
        <v>6.4987356632343913E-4</v>
      </c>
      <c r="J1686" s="8">
        <f t="shared" si="156"/>
        <v>2.8376655967535061E-7</v>
      </c>
    </row>
    <row r="1687" spans="1:10" x14ac:dyDescent="0.25">
      <c r="A1687" s="1">
        <v>35307</v>
      </c>
      <c r="B1687" s="2">
        <v>1.859</v>
      </c>
      <c r="C1687" s="3">
        <f t="shared" si="157"/>
        <v>-2.5492617878975065E-2</v>
      </c>
      <c r="D1687" s="7">
        <f t="shared" si="152"/>
        <v>0.57180221289897615</v>
      </c>
      <c r="E1687" s="7">
        <f t="shared" si="154"/>
        <v>0.645330974188836</v>
      </c>
      <c r="G1687" s="8"/>
      <c r="H1687" s="8">
        <f t="shared" si="153"/>
        <v>1.140183617378541E-3</v>
      </c>
      <c r="I1687" s="8">
        <f t="shared" si="155"/>
        <v>1.0553734625370826E-4</v>
      </c>
      <c r="J1687" s="8">
        <f t="shared" si="156"/>
        <v>1.070492906352521E-6</v>
      </c>
    </row>
    <row r="1688" spans="1:10" x14ac:dyDescent="0.25">
      <c r="A1688" s="1">
        <v>35310</v>
      </c>
      <c r="B1688" s="2">
        <v>1.84</v>
      </c>
      <c r="C1688" s="3">
        <f t="shared" si="157"/>
        <v>-1.0273137118412674E-2</v>
      </c>
      <c r="D1688" s="7">
        <f t="shared" si="152"/>
        <v>0.55979492556996524</v>
      </c>
      <c r="E1688" s="7">
        <f t="shared" si="154"/>
        <v>0.62159612228328065</v>
      </c>
      <c r="G1688" s="8"/>
      <c r="H1688" s="8">
        <f t="shared" si="153"/>
        <v>1.0578555489051641E-3</v>
      </c>
      <c r="I1688" s="8">
        <f t="shared" si="155"/>
        <v>1.0773964342628848E-4</v>
      </c>
      <c r="J1688" s="8">
        <f t="shared" si="156"/>
        <v>9.0272023384394358E-7</v>
      </c>
    </row>
    <row r="1689" spans="1:10" x14ac:dyDescent="0.25">
      <c r="A1689" s="1">
        <v>35311</v>
      </c>
      <c r="B1689" s="2">
        <v>1.821</v>
      </c>
      <c r="C1689" s="3">
        <f t="shared" si="157"/>
        <v>-1.037977087542343E-2</v>
      </c>
      <c r="D1689" s="7">
        <f t="shared" si="152"/>
        <v>0.54058083720810124</v>
      </c>
      <c r="E1689" s="7">
        <f t="shared" si="154"/>
        <v>0.5989725796086981</v>
      </c>
      <c r="G1689" s="8"/>
      <c r="H1689" s="8">
        <f t="shared" si="153"/>
        <v>9.8225366495030293E-4</v>
      </c>
      <c r="I1689" s="8">
        <f t="shared" si="155"/>
        <v>1.0113572284286606E-3</v>
      </c>
      <c r="J1689" s="8">
        <f t="shared" si="156"/>
        <v>8.4701740713879413E-10</v>
      </c>
    </row>
    <row r="1690" spans="1:10" x14ac:dyDescent="0.25">
      <c r="A1690" s="1">
        <v>35312</v>
      </c>
      <c r="B1690" s="2">
        <v>1.764</v>
      </c>
      <c r="C1690" s="3">
        <f t="shared" si="157"/>
        <v>-3.1801843160871361E-2</v>
      </c>
      <c r="D1690" s="7">
        <f t="shared" si="152"/>
        <v>0.530966269671581</v>
      </c>
      <c r="E1690" s="7">
        <f t="shared" si="154"/>
        <v>0.59967824648596713</v>
      </c>
      <c r="G1690" s="8"/>
      <c r="H1690" s="8">
        <f t="shared" si="153"/>
        <v>9.8456947107045676E-4</v>
      </c>
      <c r="I1690" s="8">
        <f t="shared" si="155"/>
        <v>6.3454863604469258E-4</v>
      </c>
      <c r="J1690" s="8">
        <f t="shared" si="156"/>
        <v>1.2251458495213323E-7</v>
      </c>
    </row>
    <row r="1691" spans="1:10" x14ac:dyDescent="0.25">
      <c r="A1691" s="1">
        <v>35313</v>
      </c>
      <c r="B1691" s="2">
        <v>1.8089999999999999</v>
      </c>
      <c r="C1691" s="3">
        <f t="shared" si="157"/>
        <v>2.5190248828558495E-2</v>
      </c>
      <c r="D1691" s="7">
        <f t="shared" si="152"/>
        <v>0.54843365181045411</v>
      </c>
      <c r="E1691" s="7">
        <f t="shared" si="154"/>
        <v>0.59113552391758417</v>
      </c>
      <c r="G1691" s="8"/>
      <c r="H1691" s="8">
        <f t="shared" si="153"/>
        <v>9.5671788538621968E-4</v>
      </c>
      <c r="I1691" s="8">
        <f t="shared" si="155"/>
        <v>8.6517664292900609E-4</v>
      </c>
      <c r="J1691" s="8">
        <f t="shared" si="156"/>
        <v>8.3797990706103639E-9</v>
      </c>
    </row>
    <row r="1692" spans="1:10" x14ac:dyDescent="0.25">
      <c r="A1692" s="1">
        <v>35314</v>
      </c>
      <c r="B1692" s="2">
        <v>1.863</v>
      </c>
      <c r="C1692" s="3">
        <f t="shared" si="157"/>
        <v>2.9413885206293407E-2</v>
      </c>
      <c r="D1692" s="7">
        <f t="shared" si="152"/>
        <v>0.56843576628220049</v>
      </c>
      <c r="E1692" s="7">
        <f t="shared" si="154"/>
        <v>0.58888089534492327</v>
      </c>
      <c r="G1692" s="8"/>
      <c r="H1692" s="8">
        <f t="shared" si="153"/>
        <v>9.4943383683022172E-4</v>
      </c>
      <c r="I1692" s="8">
        <f t="shared" si="155"/>
        <v>3.4642919771618065E-4</v>
      </c>
      <c r="J1692" s="8">
        <f t="shared" si="156"/>
        <v>3.6361459479305493E-7</v>
      </c>
    </row>
    <row r="1693" spans="1:10" x14ac:dyDescent="0.25">
      <c r="A1693" s="1">
        <v>35317</v>
      </c>
      <c r="B1693" s="2">
        <v>1.8979999999999999</v>
      </c>
      <c r="C1693" s="3">
        <f t="shared" si="157"/>
        <v>1.8612608568284582E-2</v>
      </c>
      <c r="D1693" s="7">
        <f t="shared" si="152"/>
        <v>0.56976419825410618</v>
      </c>
      <c r="E1693" s="7">
        <f t="shared" si="154"/>
        <v>0.57380776444137227</v>
      </c>
      <c r="G1693" s="8"/>
      <c r="H1693" s="8">
        <f t="shared" si="153"/>
        <v>9.0145202062479231E-4</v>
      </c>
      <c r="I1693" s="8">
        <f t="shared" si="155"/>
        <v>3.3670836510054504E-3</v>
      </c>
      <c r="J1693" s="8">
        <f t="shared" si="156"/>
        <v>6.0793393367335821E-6</v>
      </c>
    </row>
    <row r="1694" spans="1:10" x14ac:dyDescent="0.25">
      <c r="A1694" s="1">
        <v>35318</v>
      </c>
      <c r="B1694" s="2">
        <v>1.7909999999999999</v>
      </c>
      <c r="C1694" s="3">
        <f t="shared" si="157"/>
        <v>-5.802657710916137E-2</v>
      </c>
      <c r="D1694" s="7">
        <f t="shared" si="152"/>
        <v>0.61076402510053596</v>
      </c>
      <c r="E1694" s="7">
        <f t="shared" si="154"/>
        <v>0.63317845954355467</v>
      </c>
      <c r="G1694" s="8"/>
      <c r="H1694" s="8">
        <f t="shared" si="153"/>
        <v>1.0976453432715917E-3</v>
      </c>
      <c r="I1694" s="8">
        <f t="shared" si="155"/>
        <v>6.9561136472700471E-5</v>
      </c>
      <c r="J1694" s="8">
        <f t="shared" si="156"/>
        <v>1.0569571362693054E-6</v>
      </c>
    </row>
    <row r="1695" spans="1:10" x14ac:dyDescent="0.25">
      <c r="A1695" s="1">
        <v>35319</v>
      </c>
      <c r="B1695" s="2">
        <v>1.806</v>
      </c>
      <c r="C1695" s="3">
        <f t="shared" si="157"/>
        <v>8.3403319162189508E-3</v>
      </c>
      <c r="D1695" s="7">
        <f t="shared" si="152"/>
        <v>0.61401525789909117</v>
      </c>
      <c r="E1695" s="7">
        <f t="shared" si="154"/>
        <v>0.60912671132360408</v>
      </c>
      <c r="G1695" s="8"/>
      <c r="H1695" s="8">
        <f t="shared" si="153"/>
        <v>1.0158394262776435E-3</v>
      </c>
      <c r="I1695" s="8">
        <f t="shared" si="155"/>
        <v>1.4965112581308874E-5</v>
      </c>
      <c r="J1695" s="8">
        <f t="shared" si="156"/>
        <v>1.001749391817109E-6</v>
      </c>
    </row>
    <row r="1696" spans="1:10" x14ac:dyDescent="0.25">
      <c r="A1696" s="1">
        <v>35320</v>
      </c>
      <c r="B1696" s="2">
        <v>1.8129999999999999</v>
      </c>
      <c r="C1696" s="3">
        <f t="shared" si="157"/>
        <v>3.8684767779203319E-3</v>
      </c>
      <c r="D1696" s="7">
        <f t="shared" si="152"/>
        <v>0.60906774567027089</v>
      </c>
      <c r="E1696" s="7">
        <f t="shared" si="154"/>
        <v>0.58476196094869992</v>
      </c>
      <c r="G1696" s="8"/>
      <c r="H1696" s="8">
        <f t="shared" si="153"/>
        <v>9.3619863373735487E-4</v>
      </c>
      <c r="I1696" s="8">
        <f t="shared" si="155"/>
        <v>7.6960660672763552E-4</v>
      </c>
      <c r="J1696" s="8">
        <f t="shared" si="156"/>
        <v>2.775290346320706E-8</v>
      </c>
    </row>
    <row r="1697" spans="1:10" x14ac:dyDescent="0.25">
      <c r="A1697" s="1">
        <v>35321</v>
      </c>
      <c r="B1697" s="2">
        <v>1.8640000000000001</v>
      </c>
      <c r="C1697" s="3">
        <f t="shared" si="157"/>
        <v>2.7741784490685446E-2</v>
      </c>
      <c r="D1697" s="7">
        <f t="shared" si="152"/>
        <v>0.62126338135563497</v>
      </c>
      <c r="E1697" s="7">
        <f t="shared" si="154"/>
        <v>0.58060728732471534</v>
      </c>
      <c r="G1697" s="8"/>
      <c r="H1697" s="8">
        <f t="shared" si="153"/>
        <v>9.229427025176305E-4</v>
      </c>
      <c r="I1697" s="8">
        <f t="shared" si="155"/>
        <v>3.2297069551836858E-3</v>
      </c>
      <c r="J1697" s="8">
        <f t="shared" si="156"/>
        <v>5.3211613173779852E-6</v>
      </c>
    </row>
    <row r="1698" spans="1:10" x14ac:dyDescent="0.25">
      <c r="A1698" s="1">
        <v>35324</v>
      </c>
      <c r="B1698" s="2">
        <v>1.9730000000000001</v>
      </c>
      <c r="C1698" s="3">
        <f t="shared" si="157"/>
        <v>5.6830510777078944E-2</v>
      </c>
      <c r="D1698" s="7">
        <f t="shared" si="152"/>
        <v>0.63597504409007</v>
      </c>
      <c r="E1698" s="7">
        <f t="shared" si="154"/>
        <v>0.6357257339453225</v>
      </c>
      <c r="G1698" s="8"/>
      <c r="H1698" s="8">
        <f t="shared" si="153"/>
        <v>1.106494753731195E-3</v>
      </c>
      <c r="I1698" s="8">
        <f t="shared" si="155"/>
        <v>3.9859443730327063E-4</v>
      </c>
      <c r="J1698" s="8">
        <f t="shared" si="156"/>
        <v>5.0112285799875557E-7</v>
      </c>
    </row>
    <row r="1699" spans="1:10" x14ac:dyDescent="0.25">
      <c r="A1699" s="1">
        <v>35325</v>
      </c>
      <c r="B1699" s="2">
        <v>1.9339999999999999</v>
      </c>
      <c r="C1699" s="3">
        <f t="shared" si="157"/>
        <v>-1.9964830009375753E-2</v>
      </c>
      <c r="D1699" s="7">
        <f t="shared" ref="D1699:D1762" si="158">STDEV(C1679:C1699)*SQRT(365.25)</f>
        <v>0.62906376555059351</v>
      </c>
      <c r="E1699" s="7">
        <f t="shared" si="154"/>
        <v>0.61933288832555666</v>
      </c>
      <c r="G1699" s="8"/>
      <c r="H1699" s="8">
        <f t="shared" si="153"/>
        <v>1.0501662602646856E-3</v>
      </c>
      <c r="I1699" s="8">
        <f t="shared" si="155"/>
        <v>3.0371432649140294E-4</v>
      </c>
      <c r="J1699" s="8">
        <f t="shared" si="156"/>
        <v>5.5719048943387309E-7</v>
      </c>
    </row>
    <row r="1700" spans="1:10" x14ac:dyDescent="0.25">
      <c r="A1700" s="1">
        <v>35326</v>
      </c>
      <c r="B1700" s="2">
        <v>1.968</v>
      </c>
      <c r="C1700" s="3">
        <f t="shared" si="157"/>
        <v>1.742740159895912E-2</v>
      </c>
      <c r="D1700" s="7">
        <f t="shared" si="158"/>
        <v>0.5829632315558374</v>
      </c>
      <c r="E1700" s="7">
        <f t="shared" si="154"/>
        <v>0.60156363227278853</v>
      </c>
      <c r="G1700" s="8"/>
      <c r="H1700" s="8">
        <f t="shared" ref="H1700:H1763" si="159">(E1700^2)/365.25</f>
        <v>9.9077016748317791E-4</v>
      </c>
      <c r="I1700" s="8">
        <f t="shared" si="155"/>
        <v>2.2225035068819095E-3</v>
      </c>
      <c r="J1700" s="8">
        <f t="shared" si="156"/>
        <v>1.517167019386351E-6</v>
      </c>
    </row>
    <row r="1701" spans="1:10" x14ac:dyDescent="0.25">
      <c r="A1701" s="1">
        <v>35327</v>
      </c>
      <c r="B1701" s="2">
        <v>2.0630000000000002</v>
      </c>
      <c r="C1701" s="3">
        <f t="shared" si="157"/>
        <v>4.7143435459053147E-2</v>
      </c>
      <c r="D1701" s="7">
        <f t="shared" si="158"/>
        <v>0.61599130598765228</v>
      </c>
      <c r="E1701" s="7">
        <f t="shared" ref="E1701:E1764" si="160">SQRT(alpha*(E1700/SQRT(365.25))^2+(1-alpha)*C1701^2)*SQRT(365.25)</f>
        <v>0.63061648313902774</v>
      </c>
      <c r="G1701" s="8"/>
      <c r="H1701" s="8">
        <f t="shared" si="159"/>
        <v>1.0887806948846972E-3</v>
      </c>
      <c r="I1701" s="8">
        <f t="shared" ref="I1701:I1764" si="161">C1702^2</f>
        <v>2.3686704676890327E-3</v>
      </c>
      <c r="J1701" s="8">
        <f t="shared" ref="J1701:J1764" si="162">(H1701-I1701)^2</f>
        <v>1.6381178305291336E-6</v>
      </c>
    </row>
    <row r="1702" spans="1:10" x14ac:dyDescent="0.25">
      <c r="A1702" s="1">
        <v>35328</v>
      </c>
      <c r="B1702" s="2">
        <v>1.9650000000000001</v>
      </c>
      <c r="C1702" s="3">
        <f t="shared" si="157"/>
        <v>-4.8668988767890303E-2</v>
      </c>
      <c r="D1702" s="7">
        <f t="shared" si="158"/>
        <v>0.60568724471914515</v>
      </c>
      <c r="E1702" s="7">
        <f t="shared" si="160"/>
        <v>0.65945059185268484</v>
      </c>
      <c r="G1702" s="8"/>
      <c r="H1702" s="8">
        <f t="shared" si="159"/>
        <v>1.1906230885553905E-3</v>
      </c>
      <c r="I1702" s="8">
        <f t="shared" si="161"/>
        <v>2.2992813169797513E-3</v>
      </c>
      <c r="J1702" s="8">
        <f t="shared" si="162"/>
        <v>1.2291230674530421E-6</v>
      </c>
    </row>
    <row r="1703" spans="1:10" x14ac:dyDescent="0.25">
      <c r="A1703" s="1">
        <v>35331</v>
      </c>
      <c r="B1703" s="2">
        <v>1.873</v>
      </c>
      <c r="C1703" s="3">
        <f t="shared" si="157"/>
        <v>-4.7950821859273185E-2</v>
      </c>
      <c r="D1703" s="7">
        <f t="shared" si="158"/>
        <v>0.63543851896654457</v>
      </c>
      <c r="E1703" s="7">
        <f t="shared" si="160"/>
        <v>0.68344454669502741</v>
      </c>
      <c r="G1703" s="8"/>
      <c r="H1703" s="8">
        <f t="shared" si="159"/>
        <v>1.2788403789381834E-3</v>
      </c>
      <c r="I1703" s="8">
        <f t="shared" si="161"/>
        <v>5.9141135001646256E-4</v>
      </c>
      <c r="J1703" s="8">
        <f t="shared" si="162"/>
        <v>4.7255866980426009E-7</v>
      </c>
    </row>
    <row r="1704" spans="1:10" x14ac:dyDescent="0.25">
      <c r="A1704" s="1">
        <v>35332</v>
      </c>
      <c r="B1704" s="2">
        <v>1.8280000000000001</v>
      </c>
      <c r="C1704" s="3">
        <f t="shared" si="157"/>
        <v>-2.431895042999312E-2</v>
      </c>
      <c r="D1704" s="7">
        <f t="shared" si="158"/>
        <v>0.60686854249131794</v>
      </c>
      <c r="E1704" s="7">
        <f t="shared" si="160"/>
        <v>0.66866840149640561</v>
      </c>
      <c r="G1704" s="8"/>
      <c r="H1704" s="8">
        <f t="shared" si="159"/>
        <v>1.2241408108412274E-3</v>
      </c>
      <c r="I1704" s="8">
        <f t="shared" si="161"/>
        <v>1.8716509150363662E-2</v>
      </c>
      <c r="J1704" s="8">
        <f t="shared" si="162"/>
        <v>3.0598295012552692E-4</v>
      </c>
    </row>
    <row r="1705" spans="1:10" x14ac:dyDescent="0.25">
      <c r="A1705" s="1">
        <v>35333</v>
      </c>
      <c r="B1705" s="2">
        <v>2.0960000000000001</v>
      </c>
      <c r="C1705" s="3">
        <f t="shared" si="157"/>
        <v>0.13680829342683748</v>
      </c>
      <c r="D1705" s="7">
        <f t="shared" si="158"/>
        <v>0.83412807381210896</v>
      </c>
      <c r="E1705" s="7">
        <f t="shared" si="160"/>
        <v>0.97749932786596361</v>
      </c>
      <c r="G1705" s="8"/>
      <c r="H1705" s="8">
        <f t="shared" si="159"/>
        <v>2.6160299410770992E-3</v>
      </c>
      <c r="I1705" s="8">
        <f t="shared" si="161"/>
        <v>3.7528251556560231E-4</v>
      </c>
      <c r="J1705" s="8">
        <f t="shared" si="162"/>
        <v>5.0209490249364022E-6</v>
      </c>
    </row>
    <row r="1706" spans="1:10" x14ac:dyDescent="0.25">
      <c r="A1706" s="1">
        <v>35334</v>
      </c>
      <c r="B1706" s="2">
        <v>2.137</v>
      </c>
      <c r="C1706" s="3">
        <f t="shared" si="157"/>
        <v>1.937220987821478E-2</v>
      </c>
      <c r="D1706" s="7">
        <f t="shared" si="158"/>
        <v>0.83371907288981539</v>
      </c>
      <c r="E1706" s="7">
        <f t="shared" si="160"/>
        <v>0.94360013882889537</v>
      </c>
      <c r="G1706" s="8"/>
      <c r="H1706" s="8">
        <f t="shared" si="159"/>
        <v>2.4377309294946218E-3</v>
      </c>
      <c r="I1706" s="8">
        <f t="shared" si="161"/>
        <v>4.1536522383094792E-4</v>
      </c>
      <c r="J1706" s="8">
        <f t="shared" si="162"/>
        <v>4.0899630474445306E-6</v>
      </c>
    </row>
    <row r="1707" spans="1:10" x14ac:dyDescent="0.25">
      <c r="A1707" s="1">
        <v>35335</v>
      </c>
      <c r="B1707" s="2">
        <v>2.181</v>
      </c>
      <c r="C1707" s="3">
        <f t="shared" si="157"/>
        <v>2.0380510882481526E-2</v>
      </c>
      <c r="D1707" s="7">
        <f t="shared" si="158"/>
        <v>0.83310257966121448</v>
      </c>
      <c r="E1707" s="7">
        <f t="shared" si="160"/>
        <v>0.9119234731501854</v>
      </c>
      <c r="G1707" s="8"/>
      <c r="H1707" s="8">
        <f t="shared" si="159"/>
        <v>2.2768088182951317E-3</v>
      </c>
      <c r="I1707" s="8">
        <f t="shared" si="161"/>
        <v>2.2552071292932581E-4</v>
      </c>
      <c r="J1707" s="8">
        <f t="shared" si="162"/>
        <v>4.2077828912152383E-6</v>
      </c>
    </row>
    <row r="1708" spans="1:10" x14ac:dyDescent="0.25">
      <c r="A1708" s="1">
        <v>35338</v>
      </c>
      <c r="B1708" s="2">
        <v>2.214</v>
      </c>
      <c r="C1708" s="3">
        <f t="shared" si="157"/>
        <v>1.5017347066953131E-2</v>
      </c>
      <c r="D1708" s="7">
        <f t="shared" si="158"/>
        <v>0.82184173516014281</v>
      </c>
      <c r="E1708" s="7">
        <f t="shared" si="160"/>
        <v>0.87862792854233251</v>
      </c>
      <c r="G1708" s="8"/>
      <c r="H1708" s="8">
        <f t="shared" si="159"/>
        <v>2.1135853163986042E-3</v>
      </c>
      <c r="I1708" s="8">
        <f t="shared" si="161"/>
        <v>1.7384437633460452E-4</v>
      </c>
      <c r="J1708" s="8">
        <f t="shared" si="162"/>
        <v>3.7625949145603692E-6</v>
      </c>
    </row>
    <row r="1709" spans="1:10" x14ac:dyDescent="0.25">
      <c r="A1709" s="1">
        <v>35339</v>
      </c>
      <c r="B1709" s="2">
        <v>2.1850000000000001</v>
      </c>
      <c r="C1709" s="3">
        <f t="shared" si="157"/>
        <v>-1.3185005738891604E-2</v>
      </c>
      <c r="D1709" s="7">
        <f t="shared" si="158"/>
        <v>0.82313365645177439</v>
      </c>
      <c r="E1709" s="7">
        <f t="shared" si="160"/>
        <v>0.84593829053839609</v>
      </c>
      <c r="G1709" s="8"/>
      <c r="H1709" s="8">
        <f t="shared" si="159"/>
        <v>1.9592377587926732E-3</v>
      </c>
      <c r="I1709" s="8">
        <f t="shared" si="161"/>
        <v>5.2484599050471818E-6</v>
      </c>
      <c r="J1709" s="8">
        <f t="shared" si="162"/>
        <v>3.8180741801673566E-6</v>
      </c>
    </row>
    <row r="1710" spans="1:10" x14ac:dyDescent="0.25">
      <c r="A1710" s="1">
        <v>35340</v>
      </c>
      <c r="B1710" s="2">
        <v>2.1800000000000002</v>
      </c>
      <c r="C1710" s="3">
        <f t="shared" si="157"/>
        <v>-2.2909517465558244E-3</v>
      </c>
      <c r="D1710" s="7">
        <f t="shared" si="158"/>
        <v>0.82048927474242972</v>
      </c>
      <c r="E1710" s="7">
        <f t="shared" si="160"/>
        <v>0.81167853266485823</v>
      </c>
      <c r="G1710" s="8"/>
      <c r="H1710" s="8">
        <f t="shared" si="159"/>
        <v>1.8037564418589384E-3</v>
      </c>
      <c r="I1710" s="8">
        <f t="shared" si="161"/>
        <v>5.3856331918728179E-3</v>
      </c>
      <c r="J1710" s="8">
        <f t="shared" si="162"/>
        <v>1.2829841052289991E-5</v>
      </c>
    </row>
    <row r="1711" spans="1:10" x14ac:dyDescent="0.25">
      <c r="A1711" s="1">
        <v>35341</v>
      </c>
      <c r="B1711" s="2">
        <v>2.3460000000000001</v>
      </c>
      <c r="C1711" s="3">
        <f t="shared" si="157"/>
        <v>7.3386873430286007E-2</v>
      </c>
      <c r="D1711" s="7">
        <f t="shared" si="158"/>
        <v>0.84293838527536613</v>
      </c>
      <c r="E1711" s="7">
        <f t="shared" si="160"/>
        <v>0.87345493161823107</v>
      </c>
      <c r="G1711" s="8"/>
      <c r="H1711" s="8">
        <f t="shared" si="159"/>
        <v>2.0887707530957119E-3</v>
      </c>
      <c r="I1711" s="8">
        <f t="shared" si="161"/>
        <v>4.4474296946940003E-4</v>
      </c>
      <c r="J1711" s="8">
        <f t="shared" si="162"/>
        <v>2.7028273533352431E-6</v>
      </c>
    </row>
    <row r="1712" spans="1:10" x14ac:dyDescent="0.25">
      <c r="A1712" s="1">
        <v>35342</v>
      </c>
      <c r="B1712" s="2">
        <v>2.3959999999999999</v>
      </c>
      <c r="C1712" s="3">
        <f t="shared" si="157"/>
        <v>2.1088930021919083E-2</v>
      </c>
      <c r="D1712" s="7">
        <f t="shared" si="158"/>
        <v>0.84207962091412025</v>
      </c>
      <c r="E1712" s="7">
        <f t="shared" si="160"/>
        <v>0.84566098327739503</v>
      </c>
      <c r="G1712" s="8"/>
      <c r="H1712" s="8">
        <f t="shared" si="159"/>
        <v>1.9579534528068191E-3</v>
      </c>
      <c r="I1712" s="8">
        <f t="shared" si="161"/>
        <v>1.2843133762516833E-4</v>
      </c>
      <c r="J1712" s="8">
        <f t="shared" si="162"/>
        <v>3.3471511699387413E-6</v>
      </c>
    </row>
    <row r="1713" spans="1:10" x14ac:dyDescent="0.25">
      <c r="A1713" s="1">
        <v>35345</v>
      </c>
      <c r="B1713" s="2">
        <v>2.3690000000000002</v>
      </c>
      <c r="C1713" s="3">
        <f t="shared" si="157"/>
        <v>-1.1332755076554348E-2</v>
      </c>
      <c r="D1713" s="7">
        <f t="shared" si="158"/>
        <v>0.84505371349185598</v>
      </c>
      <c r="E1713" s="7">
        <f t="shared" si="160"/>
        <v>0.81361562534159093</v>
      </c>
      <c r="G1713" s="8"/>
      <c r="H1713" s="8">
        <f t="shared" si="159"/>
        <v>1.812376141820638E-3</v>
      </c>
      <c r="I1713" s="8">
        <f t="shared" si="161"/>
        <v>8.2427017978041982E-4</v>
      </c>
      <c r="J1713" s="8">
        <f t="shared" si="162"/>
        <v>9.7635339221942537E-7</v>
      </c>
    </row>
    <row r="1714" spans="1:10" x14ac:dyDescent="0.25">
      <c r="A1714" s="1">
        <v>35346</v>
      </c>
      <c r="B1714" s="2">
        <v>2.4380000000000002</v>
      </c>
      <c r="C1714" s="3">
        <f t="shared" si="157"/>
        <v>2.871010588243136E-2</v>
      </c>
      <c r="D1714" s="7">
        <f t="shared" si="158"/>
        <v>0.84766372039581039</v>
      </c>
      <c r="E1714" s="7">
        <f t="shared" si="160"/>
        <v>0.79577174987251231</v>
      </c>
      <c r="G1714" s="8"/>
      <c r="H1714" s="8">
        <f t="shared" si="159"/>
        <v>1.7337513426287756E-3</v>
      </c>
      <c r="I1714" s="8">
        <f t="shared" si="161"/>
        <v>1.7004471868172166E-4</v>
      </c>
      <c r="J1714" s="8">
        <f t="shared" si="162"/>
        <v>2.4451784057758934E-6</v>
      </c>
    </row>
    <row r="1715" spans="1:10" x14ac:dyDescent="0.25">
      <c r="A1715" s="1">
        <v>35347</v>
      </c>
      <c r="B1715" s="2">
        <v>2.4700000000000002</v>
      </c>
      <c r="C1715" s="3">
        <f t="shared" si="157"/>
        <v>1.3040119580806062E-2</v>
      </c>
      <c r="D1715" s="7">
        <f t="shared" si="158"/>
        <v>0.79044783943357155</v>
      </c>
      <c r="E1715" s="7">
        <f t="shared" si="160"/>
        <v>0.76668511402649686</v>
      </c>
      <c r="G1715" s="8"/>
      <c r="H1715" s="8">
        <f t="shared" si="159"/>
        <v>1.609325295194586E-3</v>
      </c>
      <c r="I1715" s="8">
        <f t="shared" si="161"/>
        <v>1.6733289431720185E-3</v>
      </c>
      <c r="J1715" s="8">
        <f t="shared" si="162"/>
        <v>4.0964669544191039E-9</v>
      </c>
    </row>
    <row r="1716" spans="1:10" x14ac:dyDescent="0.25">
      <c r="A1716" s="1">
        <v>35348</v>
      </c>
      <c r="B1716" s="2">
        <v>2.371</v>
      </c>
      <c r="C1716" s="3">
        <f t="shared" si="157"/>
        <v>-4.0906343556617458E-2</v>
      </c>
      <c r="D1716" s="7">
        <f t="shared" si="158"/>
        <v>0.82433032663775396</v>
      </c>
      <c r="E1716" s="7">
        <f t="shared" si="160"/>
        <v>0.76789727632386717</v>
      </c>
      <c r="G1716" s="8"/>
      <c r="H1716" s="8">
        <f t="shared" si="159"/>
        <v>1.6144181436977788E-3</v>
      </c>
      <c r="I1716" s="8">
        <f t="shared" si="161"/>
        <v>1.0350804209429813E-4</v>
      </c>
      <c r="J1716" s="8">
        <f t="shared" si="162"/>
        <v>2.2828493351274402E-6</v>
      </c>
    </row>
    <row r="1717" spans="1:10" x14ac:dyDescent="0.25">
      <c r="A1717" s="1">
        <v>35349</v>
      </c>
      <c r="B1717" s="2">
        <v>2.347</v>
      </c>
      <c r="C1717" s="3">
        <f t="shared" si="157"/>
        <v>-1.0173890214382015E-2</v>
      </c>
      <c r="D1717" s="7">
        <f t="shared" si="158"/>
        <v>0.82922498922331644</v>
      </c>
      <c r="E1717" s="7">
        <f t="shared" si="160"/>
        <v>0.73875168969328786</v>
      </c>
      <c r="G1717" s="8"/>
      <c r="H1717" s="8">
        <f t="shared" si="159"/>
        <v>1.494193180081281E-3</v>
      </c>
      <c r="I1717" s="8">
        <f t="shared" si="161"/>
        <v>4.0920410401543822E-4</v>
      </c>
      <c r="J1717" s="8">
        <f t="shared" si="162"/>
        <v>1.1772012951822113E-6</v>
      </c>
    </row>
    <row r="1718" spans="1:10" x14ac:dyDescent="0.25">
      <c r="A1718" s="1">
        <v>35352</v>
      </c>
      <c r="B1718" s="2">
        <v>2.2999999999999998</v>
      </c>
      <c r="C1718" s="3">
        <f t="shared" si="157"/>
        <v>-2.0228793933782564E-2</v>
      </c>
      <c r="D1718" s="7">
        <f t="shared" si="158"/>
        <v>0.8370006411686387</v>
      </c>
      <c r="E1718" s="7">
        <f t="shared" si="160"/>
        <v>0.71709176504380134</v>
      </c>
      <c r="G1718" s="8"/>
      <c r="H1718" s="8">
        <f t="shared" si="159"/>
        <v>1.407859273083188E-3</v>
      </c>
      <c r="I1718" s="8">
        <f t="shared" si="161"/>
        <v>4.7440304856042562E-3</v>
      </c>
      <c r="J1718" s="8">
        <f t="shared" si="162"/>
        <v>1.1130038359254294E-5</v>
      </c>
    </row>
    <row r="1719" spans="1:10" x14ac:dyDescent="0.25">
      <c r="A1719" s="1">
        <v>35353</v>
      </c>
      <c r="B1719" s="2">
        <v>2.464</v>
      </c>
      <c r="C1719" s="3">
        <f t="shared" si="157"/>
        <v>6.8876922736169452E-2</v>
      </c>
      <c r="D1719" s="7">
        <f t="shared" si="158"/>
        <v>0.85070288113871673</v>
      </c>
      <c r="E1719" s="7">
        <f t="shared" si="160"/>
        <v>0.78178068604180284</v>
      </c>
      <c r="G1719" s="8"/>
      <c r="H1719" s="8">
        <f t="shared" si="159"/>
        <v>1.6733224943682188E-3</v>
      </c>
      <c r="I1719" s="8">
        <f t="shared" si="161"/>
        <v>1.2140229645096432E-4</v>
      </c>
      <c r="J1719" s="8">
        <f t="shared" si="162"/>
        <v>2.4084563007035301E-6</v>
      </c>
    </row>
    <row r="1720" spans="1:10" x14ac:dyDescent="0.25">
      <c r="A1720" s="1">
        <v>35354</v>
      </c>
      <c r="B1720" s="2">
        <v>2.4369999999999998</v>
      </c>
      <c r="C1720" s="3">
        <f t="shared" si="157"/>
        <v>-1.1018271028204213E-2</v>
      </c>
      <c r="D1720" s="7">
        <f t="shared" si="158"/>
        <v>0.84563911550790982</v>
      </c>
      <c r="E1720" s="7">
        <f t="shared" si="160"/>
        <v>0.75238087477471338</v>
      </c>
      <c r="G1720" s="8"/>
      <c r="H1720" s="8">
        <f t="shared" si="159"/>
        <v>1.5498343072601313E-3</v>
      </c>
      <c r="I1720" s="8">
        <f t="shared" si="161"/>
        <v>1.3689270708760796E-5</v>
      </c>
      <c r="J1720" s="8">
        <f t="shared" si="162"/>
        <v>2.3597415733214113E-6</v>
      </c>
    </row>
    <row r="1721" spans="1:10" x14ac:dyDescent="0.25">
      <c r="A1721" s="1">
        <v>35355</v>
      </c>
      <c r="B1721" s="2">
        <v>2.4279999999999999</v>
      </c>
      <c r="C1721" s="3">
        <f t="shared" si="157"/>
        <v>-3.6999014458172796E-3</v>
      </c>
      <c r="D1721" s="7">
        <f t="shared" si="158"/>
        <v>0.84729905873367328</v>
      </c>
      <c r="E1721" s="7">
        <f t="shared" si="160"/>
        <v>0.72210207037243657</v>
      </c>
      <c r="G1721" s="8"/>
      <c r="H1721" s="8">
        <f t="shared" si="159"/>
        <v>1.4276013690243923E-3</v>
      </c>
      <c r="I1721" s="8">
        <f t="shared" si="161"/>
        <v>1.3453995231253119E-4</v>
      </c>
      <c r="J1721" s="8">
        <f t="shared" si="162"/>
        <v>1.6720078273888853E-6</v>
      </c>
    </row>
    <row r="1722" spans="1:10" x14ac:dyDescent="0.25">
      <c r="A1722" s="1">
        <v>35356</v>
      </c>
      <c r="B1722" s="2">
        <v>2.4</v>
      </c>
      <c r="C1722" s="3">
        <f t="shared" si="157"/>
        <v>-1.1599135843351918E-2</v>
      </c>
      <c r="D1722" s="7">
        <f t="shared" si="158"/>
        <v>0.8356100963804316</v>
      </c>
      <c r="E1722" s="7">
        <f t="shared" si="160"/>
        <v>0.69559374144529229</v>
      </c>
      <c r="G1722" s="8"/>
      <c r="H1722" s="8">
        <f t="shared" si="159"/>
        <v>1.3247108915478718E-3</v>
      </c>
      <c r="I1722" s="8">
        <f t="shared" si="161"/>
        <v>1.1286878180033883E-3</v>
      </c>
      <c r="J1722" s="8">
        <f t="shared" si="162"/>
        <v>3.8425045361825972E-8</v>
      </c>
    </row>
    <row r="1723" spans="1:10" x14ac:dyDescent="0.25">
      <c r="A1723" s="1">
        <v>35359</v>
      </c>
      <c r="B1723" s="2">
        <v>2.4820000000000002</v>
      </c>
      <c r="C1723" s="3">
        <f t="shared" si="157"/>
        <v>3.3595949428515758E-2</v>
      </c>
      <c r="D1723" s="7">
        <f t="shared" si="158"/>
        <v>0.80502441534491298</v>
      </c>
      <c r="E1723" s="7">
        <f t="shared" si="160"/>
        <v>0.69148648454400385</v>
      </c>
      <c r="G1723" s="8"/>
      <c r="H1723" s="8">
        <f t="shared" si="159"/>
        <v>1.3091130959809031E-3</v>
      </c>
      <c r="I1723" s="8">
        <f t="shared" si="161"/>
        <v>3.1378156999913678E-3</v>
      </c>
      <c r="J1723" s="8">
        <f t="shared" si="162"/>
        <v>3.3441532139146542E-6</v>
      </c>
    </row>
    <row r="1724" spans="1:10" x14ac:dyDescent="0.25">
      <c r="A1724" s="1">
        <v>35360</v>
      </c>
      <c r="B1724" s="2">
        <v>2.625</v>
      </c>
      <c r="C1724" s="3">
        <f t="shared" si="157"/>
        <v>5.6016209261171609E-2</v>
      </c>
      <c r="D1724" s="7">
        <f t="shared" si="158"/>
        <v>0.78213900596538066</v>
      </c>
      <c r="E1724" s="7">
        <f t="shared" si="160"/>
        <v>0.72890455710799695</v>
      </c>
      <c r="G1724" s="8"/>
      <c r="H1724" s="8">
        <f t="shared" si="159"/>
        <v>1.454625197461479E-3</v>
      </c>
      <c r="I1724" s="8">
        <f t="shared" si="161"/>
        <v>3.6984528160140208E-4</v>
      </c>
      <c r="J1724" s="8">
        <f t="shared" si="162"/>
        <v>1.1767474658533957E-6</v>
      </c>
    </row>
    <row r="1725" spans="1:10" x14ac:dyDescent="0.25">
      <c r="A1725" s="1">
        <v>35361</v>
      </c>
      <c r="B1725" s="2">
        <v>2.5750000000000002</v>
      </c>
      <c r="C1725" s="3">
        <f t="shared" si="157"/>
        <v>-1.9231361927887533E-2</v>
      </c>
      <c r="D1725" s="7">
        <f t="shared" si="158"/>
        <v>0.77761542919260207</v>
      </c>
      <c r="E1725" s="7">
        <f t="shared" si="160"/>
        <v>0.70694729134933831</v>
      </c>
      <c r="G1725" s="8"/>
      <c r="H1725" s="8">
        <f t="shared" si="159"/>
        <v>1.3683079335966221E-3</v>
      </c>
      <c r="I1725" s="8">
        <f t="shared" si="161"/>
        <v>1.265714003963705E-3</v>
      </c>
      <c r="J1725" s="8">
        <f t="shared" si="162"/>
        <v>1.0525514397523943E-8</v>
      </c>
    </row>
    <row r="1726" spans="1:10" x14ac:dyDescent="0.25">
      <c r="A1726" s="1">
        <v>35362</v>
      </c>
      <c r="B1726" s="2">
        <v>2.4849999999999999</v>
      </c>
      <c r="C1726" s="3">
        <f t="shared" si="157"/>
        <v>-3.5576874567107564E-2</v>
      </c>
      <c r="D1726" s="7">
        <f t="shared" si="158"/>
        <v>0.60239240094541491</v>
      </c>
      <c r="E1726" s="7">
        <f t="shared" si="160"/>
        <v>0.70483526122398843</v>
      </c>
      <c r="G1726" s="8"/>
      <c r="H1726" s="8">
        <f t="shared" si="159"/>
        <v>1.3601444092120136E-3</v>
      </c>
      <c r="I1726" s="8">
        <f t="shared" si="161"/>
        <v>4.2303853757710815E-3</v>
      </c>
      <c r="J1726" s="8">
        <f t="shared" si="162"/>
        <v>8.23828320611393E-6</v>
      </c>
    </row>
    <row r="1727" spans="1:10" x14ac:dyDescent="0.25">
      <c r="A1727" s="1">
        <v>35363</v>
      </c>
      <c r="B1727" s="2">
        <v>2.6520000000000001</v>
      </c>
      <c r="C1727" s="3">
        <f t="shared" si="157"/>
        <v>6.5041412775024204E-2</v>
      </c>
      <c r="D1727" s="7">
        <f t="shared" si="158"/>
        <v>0.64648589212143226</v>
      </c>
      <c r="E1727" s="7">
        <f t="shared" si="160"/>
        <v>0.76171626940360204</v>
      </c>
      <c r="G1727" s="8"/>
      <c r="H1727" s="8">
        <f t="shared" si="159"/>
        <v>1.5885329913049714E-3</v>
      </c>
      <c r="I1727" s="8">
        <f t="shared" si="161"/>
        <v>8.6164382307293581E-4</v>
      </c>
      <c r="J1727" s="8">
        <f t="shared" si="162"/>
        <v>5.283678628930606E-7</v>
      </c>
    </row>
    <row r="1728" spans="1:10" x14ac:dyDescent="0.25">
      <c r="A1728" s="1">
        <v>35366</v>
      </c>
      <c r="B1728" s="2">
        <v>2.7309999999999999</v>
      </c>
      <c r="C1728" s="3">
        <f t="shared" si="157"/>
        <v>2.9353770167951779E-2</v>
      </c>
      <c r="D1728" s="7">
        <f t="shared" si="158"/>
        <v>0.65011876663529233</v>
      </c>
      <c r="E1728" s="7">
        <f t="shared" si="160"/>
        <v>0.74772041061461036</v>
      </c>
      <c r="G1728" s="8"/>
      <c r="H1728" s="8">
        <f t="shared" si="159"/>
        <v>1.5306935316897509E-3</v>
      </c>
      <c r="I1728" s="8">
        <f t="shared" si="161"/>
        <v>5.3658313201238711E-4</v>
      </c>
      <c r="J1728" s="8">
        <f t="shared" si="162"/>
        <v>9.8825548674668794E-7</v>
      </c>
    </row>
    <row r="1729" spans="1:10" x14ac:dyDescent="0.25">
      <c r="A1729" s="1">
        <v>35367</v>
      </c>
      <c r="B1729" s="2">
        <v>2.7949999999999999</v>
      </c>
      <c r="C1729" s="3">
        <f t="shared" si="157"/>
        <v>2.3164264115494521E-2</v>
      </c>
      <c r="D1729" s="7">
        <f t="shared" si="158"/>
        <v>0.65198995235076929</v>
      </c>
      <c r="E1729" s="7">
        <f t="shared" si="160"/>
        <v>0.72814393854398163</v>
      </c>
      <c r="G1729" s="8"/>
      <c r="H1729" s="8">
        <f t="shared" si="159"/>
        <v>1.4515909520556923E-3</v>
      </c>
      <c r="I1729" s="8">
        <f t="shared" si="161"/>
        <v>5.9473271889275592E-4</v>
      </c>
      <c r="J1729" s="8">
        <f t="shared" si="162"/>
        <v>7.3420603173910905E-7</v>
      </c>
    </row>
    <row r="1730" spans="1:10" x14ac:dyDescent="0.25">
      <c r="A1730" s="1">
        <v>35368</v>
      </c>
      <c r="B1730" s="2">
        <v>2.8639999999999999</v>
      </c>
      <c r="C1730" s="3">
        <f t="shared" si="157"/>
        <v>2.4387142491336618E-2</v>
      </c>
      <c r="D1730" s="7">
        <f t="shared" si="158"/>
        <v>0.64522975359643453</v>
      </c>
      <c r="E1730" s="7">
        <f t="shared" si="160"/>
        <v>0.71083780929794893</v>
      </c>
      <c r="G1730" s="8"/>
      <c r="H1730" s="8">
        <f t="shared" si="159"/>
        <v>1.3834096950787328E-3</v>
      </c>
      <c r="I1730" s="8">
        <f t="shared" si="161"/>
        <v>2.3668720373611427E-3</v>
      </c>
      <c r="J1730" s="8">
        <f t="shared" si="162"/>
        <v>9.6719817868760397E-7</v>
      </c>
    </row>
    <row r="1731" spans="1:10" x14ac:dyDescent="0.25">
      <c r="A1731" s="1">
        <v>35369</v>
      </c>
      <c r="B1731" s="2">
        <v>2.7280000000000002</v>
      </c>
      <c r="C1731" s="3">
        <f t="shared" si="157"/>
        <v>-4.8650509117183376E-2</v>
      </c>
      <c r="D1731" s="7">
        <f t="shared" si="158"/>
        <v>0.69238787990194939</v>
      </c>
      <c r="E1731" s="7">
        <f t="shared" si="160"/>
        <v>0.73066623002924425</v>
      </c>
      <c r="G1731" s="8"/>
      <c r="H1731" s="8">
        <f t="shared" si="159"/>
        <v>1.4616649957704272E-3</v>
      </c>
      <c r="I1731" s="8">
        <f t="shared" si="161"/>
        <v>5.9981006104674859E-4</v>
      </c>
      <c r="J1731" s="8">
        <f t="shared" si="162"/>
        <v>7.4279392850755623E-7</v>
      </c>
    </row>
    <row r="1732" spans="1:10" x14ac:dyDescent="0.25">
      <c r="A1732" s="1">
        <v>35370</v>
      </c>
      <c r="B1732" s="2">
        <v>2.6619999999999999</v>
      </c>
      <c r="C1732" s="3">
        <f t="shared" si="157"/>
        <v>-2.449102000829587E-2</v>
      </c>
      <c r="D1732" s="7">
        <f t="shared" si="158"/>
        <v>0.6494947061962324</v>
      </c>
      <c r="E1732" s="7">
        <f t="shared" si="160"/>
        <v>0.71331950380832554</v>
      </c>
      <c r="G1732" s="8"/>
      <c r="H1732" s="8">
        <f t="shared" si="159"/>
        <v>1.3930861451426579E-3</v>
      </c>
      <c r="I1732" s="8">
        <f t="shared" si="161"/>
        <v>1.1563527206868464E-3</v>
      </c>
      <c r="J1732" s="8">
        <f t="shared" si="162"/>
        <v>5.6042714254575397E-8</v>
      </c>
    </row>
    <row r="1733" spans="1:10" x14ac:dyDescent="0.25">
      <c r="A1733" s="1">
        <v>35373</v>
      </c>
      <c r="B1733" s="2">
        <v>2.573</v>
      </c>
      <c r="C1733" s="3">
        <f t="shared" si="157"/>
        <v>-3.4005186673312739E-2</v>
      </c>
      <c r="D1733" s="7">
        <f t="shared" si="158"/>
        <v>0.66656463328810422</v>
      </c>
      <c r="E1733" s="7">
        <f t="shared" si="160"/>
        <v>0.70848037299521316</v>
      </c>
      <c r="G1733" s="8"/>
      <c r="H1733" s="8">
        <f t="shared" si="159"/>
        <v>1.3742489771921599E-3</v>
      </c>
      <c r="I1733" s="8">
        <f t="shared" si="161"/>
        <v>1.4824768029463727E-3</v>
      </c>
      <c r="J1733" s="8">
        <f t="shared" si="162"/>
        <v>1.1713262267484259E-8</v>
      </c>
    </row>
    <row r="1734" spans="1:10" x14ac:dyDescent="0.25">
      <c r="A1734" s="1">
        <v>35374</v>
      </c>
      <c r="B1734" s="2">
        <v>2.6739999999999999</v>
      </c>
      <c r="C1734" s="3">
        <f t="shared" si="157"/>
        <v>3.8502945380144267E-2</v>
      </c>
      <c r="D1734" s="7">
        <f t="shared" si="158"/>
        <v>0.67874817448179692</v>
      </c>
      <c r="E1734" s="7">
        <f t="shared" si="160"/>
        <v>0.71069677522500918</v>
      </c>
      <c r="G1734" s="8"/>
      <c r="H1734" s="8">
        <f t="shared" si="159"/>
        <v>1.382860797577624E-3</v>
      </c>
      <c r="I1734" s="8">
        <f t="shared" si="161"/>
        <v>1.3933351115396899E-5</v>
      </c>
      <c r="J1734" s="8">
        <f t="shared" si="162"/>
        <v>1.8739623536775934E-6</v>
      </c>
    </row>
    <row r="1735" spans="1:10" x14ac:dyDescent="0.25">
      <c r="A1735" s="1">
        <v>35375</v>
      </c>
      <c r="B1735" s="2">
        <v>2.6840000000000002</v>
      </c>
      <c r="C1735" s="3">
        <f t="shared" si="157"/>
        <v>3.7327404296839204E-3</v>
      </c>
      <c r="D1735" s="7">
        <f t="shared" si="158"/>
        <v>0.67128161987594703</v>
      </c>
      <c r="E1735" s="7">
        <f t="shared" si="160"/>
        <v>0.68213212465454365</v>
      </c>
      <c r="G1735" s="8"/>
      <c r="H1735" s="8">
        <f t="shared" si="159"/>
        <v>1.2739335673804843E-3</v>
      </c>
      <c r="I1735" s="8">
        <f t="shared" si="161"/>
        <v>2.3696241257996223E-4</v>
      </c>
      <c r="J1735" s="8">
        <f t="shared" si="162"/>
        <v>1.0753091758883282E-6</v>
      </c>
    </row>
    <row r="1736" spans="1:10" x14ac:dyDescent="0.25">
      <c r="A1736" s="1">
        <v>35376</v>
      </c>
      <c r="B1736" s="2">
        <v>2.6429999999999998</v>
      </c>
      <c r="C1736" s="3">
        <f t="shared" si="157"/>
        <v>-1.5393583487283338E-2</v>
      </c>
      <c r="D1736" s="7">
        <f t="shared" si="158"/>
        <v>0.67519779845198691</v>
      </c>
      <c r="E1736" s="7">
        <f t="shared" si="160"/>
        <v>0.65967138749325505</v>
      </c>
      <c r="G1736" s="8"/>
      <c r="H1736" s="8">
        <f t="shared" si="159"/>
        <v>1.191420505071256E-3</v>
      </c>
      <c r="I1736" s="8">
        <f t="shared" si="161"/>
        <v>9.5829117974131109E-5</v>
      </c>
      <c r="J1736" s="8">
        <f t="shared" si="162"/>
        <v>1.2003204874814021E-6</v>
      </c>
    </row>
    <row r="1737" spans="1:10" x14ac:dyDescent="0.25">
      <c r="A1737" s="1">
        <v>35377</v>
      </c>
      <c r="B1737" s="2">
        <v>2.669</v>
      </c>
      <c r="C1737" s="3">
        <f t="shared" si="157"/>
        <v>9.7892348002349555E-3</v>
      </c>
      <c r="D1737" s="7">
        <f t="shared" si="158"/>
        <v>0.64720853037318293</v>
      </c>
      <c r="E1737" s="7">
        <f t="shared" si="160"/>
        <v>0.63507853125175406</v>
      </c>
      <c r="G1737" s="8"/>
      <c r="H1737" s="8">
        <f t="shared" si="159"/>
        <v>1.1042429592248739E-3</v>
      </c>
      <c r="I1737" s="8">
        <f t="shared" si="161"/>
        <v>5.6150214692512383E-4</v>
      </c>
      <c r="J1737" s="8">
        <f t="shared" si="162"/>
        <v>2.9456758933579251E-7</v>
      </c>
    </row>
    <row r="1738" spans="1:10" x14ac:dyDescent="0.25">
      <c r="A1738" s="1">
        <v>35380</v>
      </c>
      <c r="B1738" s="2">
        <v>2.7330000000000001</v>
      </c>
      <c r="C1738" s="3">
        <f t="shared" si="157"/>
        <v>2.3696036523543844E-2</v>
      </c>
      <c r="D1738" s="7">
        <f t="shared" si="158"/>
        <v>0.64751135464327714</v>
      </c>
      <c r="E1738" s="7">
        <f t="shared" si="160"/>
        <v>0.62253582509487093</v>
      </c>
      <c r="G1738" s="8"/>
      <c r="H1738" s="8">
        <f t="shared" si="159"/>
        <v>1.0610564093813874E-3</v>
      </c>
      <c r="I1738" s="8">
        <f t="shared" si="161"/>
        <v>1.0465769297876141E-3</v>
      </c>
      <c r="J1738" s="8">
        <f t="shared" si="162"/>
        <v>2.0965532930649739E-10</v>
      </c>
    </row>
    <row r="1739" spans="1:10" x14ac:dyDescent="0.25">
      <c r="A1739" s="1">
        <v>35381</v>
      </c>
      <c r="B1739" s="2">
        <v>2.6459999999999999</v>
      </c>
      <c r="C1739" s="3">
        <f t="shared" si="157"/>
        <v>-3.2350841253167034E-2</v>
      </c>
      <c r="D1739" s="7">
        <f t="shared" si="158"/>
        <v>0.65878177986621067</v>
      </c>
      <c r="E1739" s="7">
        <f t="shared" si="160"/>
        <v>0.6221977425057349</v>
      </c>
      <c r="G1739" s="8"/>
      <c r="H1739" s="8">
        <f t="shared" si="159"/>
        <v>1.0599042594913971E-3</v>
      </c>
      <c r="I1739" s="8">
        <f t="shared" si="161"/>
        <v>1.428842891710729E-7</v>
      </c>
      <c r="J1739" s="8">
        <f t="shared" si="162"/>
        <v>1.1230941723705133E-6</v>
      </c>
    </row>
    <row r="1740" spans="1:10" x14ac:dyDescent="0.25">
      <c r="A1740" s="1">
        <v>35382</v>
      </c>
      <c r="B1740" s="2">
        <v>2.645</v>
      </c>
      <c r="C1740" s="3">
        <f t="shared" si="157"/>
        <v>-3.7800038250122565E-4</v>
      </c>
      <c r="D1740" s="7">
        <f t="shared" si="158"/>
        <v>0.60005632815588783</v>
      </c>
      <c r="E1740" s="7">
        <f t="shared" si="160"/>
        <v>0.59693364265289339</v>
      </c>
      <c r="G1740" s="8"/>
      <c r="H1740" s="8">
        <f t="shared" si="159"/>
        <v>9.7557775148761729E-4</v>
      </c>
      <c r="I1740" s="8">
        <f t="shared" si="161"/>
        <v>2.7347338898952396E-3</v>
      </c>
      <c r="J1740" s="8">
        <f t="shared" si="162"/>
        <v>3.094630319297217E-6</v>
      </c>
    </row>
    <row r="1741" spans="1:10" x14ac:dyDescent="0.25">
      <c r="A1741" s="1">
        <v>35383</v>
      </c>
      <c r="B1741" s="2">
        <v>2.7869999999999999</v>
      </c>
      <c r="C1741" s="3">
        <f t="shared" si="157"/>
        <v>5.2294683189548434E-2</v>
      </c>
      <c r="D1741" s="7">
        <f t="shared" si="158"/>
        <v>0.6296838616477809</v>
      </c>
      <c r="E1741" s="7">
        <f t="shared" si="160"/>
        <v>0.63832343903093536</v>
      </c>
      <c r="G1741" s="8"/>
      <c r="H1741" s="8">
        <f t="shared" si="159"/>
        <v>1.1155559556913902E-3</v>
      </c>
      <c r="I1741" s="8">
        <f t="shared" si="161"/>
        <v>1.8062339496099028E-3</v>
      </c>
      <c r="J1741" s="8">
        <f t="shared" si="162"/>
        <v>4.7703609128330097E-7</v>
      </c>
    </row>
    <row r="1742" spans="1:10" x14ac:dyDescent="0.25">
      <c r="A1742" s="1">
        <v>35384</v>
      </c>
      <c r="B1742" s="2">
        <v>2.9079999999999999</v>
      </c>
      <c r="C1742" s="3">
        <f t="shared" si="157"/>
        <v>4.2499811171461725E-2</v>
      </c>
      <c r="D1742" s="7">
        <f t="shared" si="158"/>
        <v>0.64544443935865292</v>
      </c>
      <c r="E1742" s="7">
        <f t="shared" si="160"/>
        <v>0.65385797846099625</v>
      </c>
      <c r="G1742" s="8"/>
      <c r="H1742" s="8">
        <f t="shared" si="159"/>
        <v>1.1705140479044507E-3</v>
      </c>
      <c r="I1742" s="8">
        <f t="shared" si="161"/>
        <v>5.6579161616170039E-4</v>
      </c>
      <c r="J1742" s="8">
        <f t="shared" si="162"/>
        <v>3.6568921945286528E-7</v>
      </c>
    </row>
    <row r="1743" spans="1:10" x14ac:dyDescent="0.25">
      <c r="A1743" s="1">
        <v>35387</v>
      </c>
      <c r="B1743" s="2">
        <v>2.9780000000000002</v>
      </c>
      <c r="C1743" s="3">
        <f t="shared" si="157"/>
        <v>2.3786374590544487E-2</v>
      </c>
      <c r="D1743" s="7">
        <f t="shared" si="158"/>
        <v>0.64209242325175198</v>
      </c>
      <c r="E1743" s="7">
        <f t="shared" si="160"/>
        <v>0.64027726240493121</v>
      </c>
      <c r="G1743" s="8"/>
      <c r="H1743" s="8">
        <f t="shared" si="159"/>
        <v>1.1223955448398445E-3</v>
      </c>
      <c r="I1743" s="8">
        <f t="shared" si="161"/>
        <v>1.0917546780946853E-2</v>
      </c>
      <c r="J1743" s="8">
        <f t="shared" si="162"/>
        <v>9.5944987738208636E-5</v>
      </c>
    </row>
    <row r="1744" spans="1:10" x14ac:dyDescent="0.25">
      <c r="A1744" s="1">
        <v>35388</v>
      </c>
      <c r="B1744" s="2">
        <v>3.306</v>
      </c>
      <c r="C1744" s="3">
        <f t="shared" ref="C1744:C1807" si="163">LN(B1744/B1743)</f>
        <v>0.10448706513701518</v>
      </c>
      <c r="D1744" s="7">
        <f t="shared" si="158"/>
        <v>0.7483817443373707</v>
      </c>
      <c r="E1744" s="7">
        <f t="shared" si="160"/>
        <v>0.83344781661100453</v>
      </c>
      <c r="G1744" s="8"/>
      <c r="H1744" s="8">
        <f t="shared" si="159"/>
        <v>1.9018077016116376E-3</v>
      </c>
      <c r="I1744" s="8">
        <f t="shared" si="161"/>
        <v>8.5871471094181584E-3</v>
      </c>
      <c r="J1744" s="8">
        <f t="shared" si="162"/>
        <v>4.4693762997570839E-5</v>
      </c>
    </row>
    <row r="1745" spans="1:10" x14ac:dyDescent="0.25">
      <c r="A1745" s="1">
        <v>35389</v>
      </c>
      <c r="B1745" s="2">
        <v>3.6269999999999998</v>
      </c>
      <c r="C1745" s="3">
        <f t="shared" si="163"/>
        <v>9.2666860901932782E-2</v>
      </c>
      <c r="D1745" s="7">
        <f t="shared" si="158"/>
        <v>0.80009446751667523</v>
      </c>
      <c r="E1745" s="7">
        <f t="shared" si="160"/>
        <v>0.94283290276045484</v>
      </c>
      <c r="G1745" s="8"/>
      <c r="H1745" s="8">
        <f t="shared" si="159"/>
        <v>2.4337683299868731E-3</v>
      </c>
      <c r="I1745" s="8">
        <f t="shared" si="161"/>
        <v>5.3037821573756238E-3</v>
      </c>
      <c r="J1745" s="8">
        <f t="shared" si="162"/>
        <v>8.2369793694026254E-6</v>
      </c>
    </row>
    <row r="1746" spans="1:10" x14ac:dyDescent="0.25">
      <c r="A1746" s="1">
        <v>35390</v>
      </c>
      <c r="B1746" s="2">
        <v>3.9009999999999998</v>
      </c>
      <c r="C1746" s="3">
        <f t="shared" si="163"/>
        <v>7.2827070223754189E-2</v>
      </c>
      <c r="D1746" s="7">
        <f t="shared" si="158"/>
        <v>0.81921773434258049</v>
      </c>
      <c r="E1746" s="7">
        <f t="shared" si="160"/>
        <v>0.98607616881410542</v>
      </c>
      <c r="G1746" s="8"/>
      <c r="H1746" s="8">
        <f t="shared" si="159"/>
        <v>2.6621388383384096E-3</v>
      </c>
      <c r="I1746" s="8">
        <f t="shared" si="161"/>
        <v>1.6036152900132696E-2</v>
      </c>
      <c r="J1746" s="8">
        <f t="shared" si="162"/>
        <v>1.7886425212507127E-4</v>
      </c>
    </row>
    <row r="1747" spans="1:10" x14ac:dyDescent="0.25">
      <c r="A1747" s="1">
        <v>35391</v>
      </c>
      <c r="B1747" s="2">
        <v>3.4369999999999998</v>
      </c>
      <c r="C1747" s="3">
        <f t="shared" si="163"/>
        <v>-0.12663393265682266</v>
      </c>
      <c r="D1747" s="7">
        <f t="shared" si="158"/>
        <v>0.9997191206785131</v>
      </c>
      <c r="E1747" s="7">
        <f t="shared" si="160"/>
        <v>1.1666363543487936</v>
      </c>
      <c r="G1747" s="8"/>
      <c r="H1747" s="8">
        <f t="shared" si="159"/>
        <v>3.7263254847042957E-3</v>
      </c>
      <c r="I1747" s="8">
        <f t="shared" si="161"/>
        <v>2.7054373866348453E-4</v>
      </c>
      <c r="J1747" s="8">
        <f t="shared" si="162"/>
        <v>1.1942427476268879E-5</v>
      </c>
    </row>
    <row r="1748" spans="1:10" x14ac:dyDescent="0.25">
      <c r="A1748" s="1">
        <v>35394</v>
      </c>
      <c r="B1748" s="2">
        <v>3.4940000000000002</v>
      </c>
      <c r="C1748" s="3">
        <f t="shared" si="163"/>
        <v>1.6448213844168141E-2</v>
      </c>
      <c r="D1748" s="7">
        <f t="shared" si="158"/>
        <v>0.97595054322357166</v>
      </c>
      <c r="E1748" s="7">
        <f t="shared" si="160"/>
        <v>1.1227660728107749</v>
      </c>
      <c r="G1748" s="8"/>
      <c r="H1748" s="8">
        <f t="shared" si="159"/>
        <v>3.4513447070634645E-3</v>
      </c>
      <c r="I1748" s="8">
        <f t="shared" si="161"/>
        <v>6.0490808799951612E-4</v>
      </c>
      <c r="J1748" s="8">
        <f t="shared" si="162"/>
        <v>8.1022014263482025E-6</v>
      </c>
    </row>
    <row r="1749" spans="1:10" x14ac:dyDescent="0.25">
      <c r="A1749" s="1">
        <v>35395</v>
      </c>
      <c r="B1749" s="2">
        <v>3.581</v>
      </c>
      <c r="C1749" s="3">
        <f t="shared" si="163"/>
        <v>2.4594879304430751E-2</v>
      </c>
      <c r="D1749" s="7">
        <f t="shared" si="158"/>
        <v>0.97470682482520388</v>
      </c>
      <c r="E1749" s="7">
        <f t="shared" si="160"/>
        <v>1.0853002163712948</v>
      </c>
      <c r="G1749" s="8"/>
      <c r="H1749" s="8">
        <f t="shared" si="159"/>
        <v>3.2248502659974793E-3</v>
      </c>
      <c r="I1749" s="8">
        <f t="shared" si="161"/>
        <v>5.6342774309362453E-4</v>
      </c>
      <c r="J1749" s="8">
        <f t="shared" si="162"/>
        <v>7.08316984541992E-6</v>
      </c>
    </row>
    <row r="1750" spans="1:10" x14ac:dyDescent="0.25">
      <c r="A1750" s="1">
        <v>35396</v>
      </c>
      <c r="B1750" s="2">
        <v>3.4969999999999999</v>
      </c>
      <c r="C1750" s="3">
        <f t="shared" si="163"/>
        <v>-2.3736632935056828E-2</v>
      </c>
      <c r="D1750" s="7">
        <f t="shared" si="158"/>
        <v>0.98525893319447988</v>
      </c>
      <c r="E1750" s="7">
        <f t="shared" si="160"/>
        <v>1.0490598656393877</v>
      </c>
      <c r="G1750" s="8"/>
      <c r="H1750" s="8">
        <f t="shared" si="159"/>
        <v>3.0130776227113762E-3</v>
      </c>
      <c r="I1750" s="8">
        <f t="shared" si="161"/>
        <v>5.8642081356314192E-4</v>
      </c>
      <c r="J1750" s="8">
        <f t="shared" si="162"/>
        <v>5.8886632693854895E-6</v>
      </c>
    </row>
    <row r="1751" spans="1:10" x14ac:dyDescent="0.25">
      <c r="A1751" s="1">
        <v>35397</v>
      </c>
      <c r="B1751" s="2">
        <v>3.4133333333333331</v>
      </c>
      <c r="C1751" s="3">
        <f t="shared" si="163"/>
        <v>-2.4216127137986824E-2</v>
      </c>
      <c r="D1751" s="7">
        <f t="shared" si="158"/>
        <v>0.99371578725976606</v>
      </c>
      <c r="E1751" s="7">
        <f t="shared" si="160"/>
        <v>1.0148890239763004</v>
      </c>
      <c r="G1751" s="8"/>
      <c r="H1751" s="8">
        <f t="shared" si="159"/>
        <v>2.8199855742301648E-3</v>
      </c>
      <c r="I1751" s="8">
        <f t="shared" si="161"/>
        <v>6.1589004375043482E-4</v>
      </c>
      <c r="J1751" s="8">
        <f t="shared" si="162"/>
        <v>4.8580371074807233E-6</v>
      </c>
    </row>
    <row r="1752" spans="1:10" x14ac:dyDescent="0.25">
      <c r="A1752" s="1">
        <v>35398</v>
      </c>
      <c r="B1752" s="2">
        <v>3.3296666666666668</v>
      </c>
      <c r="C1752" s="3">
        <f t="shared" si="163"/>
        <v>-2.4817132061348966E-2</v>
      </c>
      <c r="D1752" s="7">
        <f t="shared" si="158"/>
        <v>0.97351220003157057</v>
      </c>
      <c r="E1752" s="7">
        <f t="shared" si="160"/>
        <v>0.98282309969208703</v>
      </c>
      <c r="G1752" s="8"/>
      <c r="H1752" s="8">
        <f t="shared" si="159"/>
        <v>2.644602998736104E-3</v>
      </c>
      <c r="I1752" s="8">
        <f t="shared" si="161"/>
        <v>6.4763784789916533E-4</v>
      </c>
      <c r="J1752" s="8">
        <f t="shared" si="162"/>
        <v>3.9878698136571977E-6</v>
      </c>
    </row>
    <row r="1753" spans="1:10" x14ac:dyDescent="0.25">
      <c r="A1753" s="1">
        <v>35401</v>
      </c>
      <c r="B1753" s="2">
        <v>3.246</v>
      </c>
      <c r="C1753" s="3">
        <f t="shared" si="163"/>
        <v>-2.5448729789503549E-2</v>
      </c>
      <c r="D1753" s="7">
        <f t="shared" si="158"/>
        <v>0.97413071343758095</v>
      </c>
      <c r="E1753" s="7">
        <f t="shared" si="160"/>
        <v>0.95283926786073625</v>
      </c>
      <c r="G1753" s="8"/>
      <c r="H1753" s="8">
        <f t="shared" si="159"/>
        <v>2.4857020407320573E-3</v>
      </c>
      <c r="I1753" s="8">
        <f t="shared" si="161"/>
        <v>1.2750093464035598E-3</v>
      </c>
      <c r="J1753" s="8">
        <f t="shared" si="162"/>
        <v>1.4657768001003966E-6</v>
      </c>
    </row>
    <row r="1754" spans="1:10" x14ac:dyDescent="0.25">
      <c r="A1754" s="1">
        <v>35402</v>
      </c>
      <c r="B1754" s="2">
        <v>3.3639999999999999</v>
      </c>
      <c r="C1754" s="3">
        <f t="shared" si="163"/>
        <v>3.5707273018302024E-2</v>
      </c>
      <c r="D1754" s="7">
        <f t="shared" si="158"/>
        <v>0.96063619560169633</v>
      </c>
      <c r="E1754" s="7">
        <f t="shared" si="160"/>
        <v>0.93419261273869381</v>
      </c>
      <c r="G1754" s="8"/>
      <c r="H1754" s="8">
        <f t="shared" si="159"/>
        <v>2.3893657431774051E-3</v>
      </c>
      <c r="I1754" s="8">
        <f t="shared" si="161"/>
        <v>1.685905400274066E-3</v>
      </c>
      <c r="J1754" s="8">
        <f t="shared" si="162"/>
        <v>4.9485645403768346E-7</v>
      </c>
    </row>
    <row r="1755" spans="1:10" x14ac:dyDescent="0.25">
      <c r="A1755" s="1">
        <v>35403</v>
      </c>
      <c r="B1755" s="2">
        <v>3.5049999999999999</v>
      </c>
      <c r="C1755" s="3">
        <f t="shared" si="163"/>
        <v>4.1059778375851785E-2</v>
      </c>
      <c r="D1755" s="7">
        <f t="shared" si="158"/>
        <v>0.96194555879739507</v>
      </c>
      <c r="E1755" s="7">
        <f t="shared" si="160"/>
        <v>0.92318519059525939</v>
      </c>
      <c r="G1755" s="8"/>
      <c r="H1755" s="8">
        <f t="shared" si="159"/>
        <v>2.333390543831363E-3</v>
      </c>
      <c r="I1755" s="8">
        <f t="shared" si="161"/>
        <v>5.8662013023760276E-3</v>
      </c>
      <c r="J1755" s="8">
        <f t="shared" si="162"/>
        <v>1.2480751855688928E-5</v>
      </c>
    </row>
    <row r="1756" spans="1:10" x14ac:dyDescent="0.25">
      <c r="A1756" s="1">
        <v>35404</v>
      </c>
      <c r="B1756" s="2">
        <v>3.7839999999999998</v>
      </c>
      <c r="C1756" s="3">
        <f t="shared" si="163"/>
        <v>7.6591130703078325E-2</v>
      </c>
      <c r="D1756" s="7">
        <f t="shared" si="158"/>
        <v>0.9966479707817939</v>
      </c>
      <c r="E1756" s="7">
        <f t="shared" si="160"/>
        <v>0.97721356382268831</v>
      </c>
      <c r="G1756" s="8"/>
      <c r="H1756" s="8">
        <f t="shared" si="159"/>
        <v>2.6145006141520583E-3</v>
      </c>
      <c r="I1756" s="8">
        <f t="shared" si="161"/>
        <v>6.6814085539588864E-3</v>
      </c>
      <c r="J1756" s="8">
        <f t="shared" si="162"/>
        <v>1.6539740190863814E-5</v>
      </c>
    </row>
    <row r="1757" spans="1:10" x14ac:dyDescent="0.25">
      <c r="A1757" s="1">
        <v>35405</v>
      </c>
      <c r="B1757" s="2">
        <v>3.4870000000000001</v>
      </c>
      <c r="C1757" s="3">
        <f t="shared" si="163"/>
        <v>-8.1739883496117646E-2</v>
      </c>
      <c r="D1757" s="7">
        <f t="shared" si="158"/>
        <v>1.0708902976871433</v>
      </c>
      <c r="E1757" s="7">
        <f t="shared" si="160"/>
        <v>1.0359268683759326</v>
      </c>
      <c r="G1757" s="8"/>
      <c r="H1757" s="8">
        <f t="shared" si="159"/>
        <v>2.938109450029204E-3</v>
      </c>
      <c r="I1757" s="8">
        <f t="shared" si="161"/>
        <v>6.2472398632220328E-3</v>
      </c>
      <c r="J1757" s="8">
        <f t="shared" si="162"/>
        <v>1.0950344091517742E-5</v>
      </c>
    </row>
    <row r="1758" spans="1:10" x14ac:dyDescent="0.25">
      <c r="A1758" s="1">
        <v>35408</v>
      </c>
      <c r="B1758" s="2">
        <v>3.222</v>
      </c>
      <c r="C1758" s="3">
        <f t="shared" si="163"/>
        <v>-7.9039482938731531E-2</v>
      </c>
      <c r="D1758" s="7">
        <f t="shared" si="158"/>
        <v>1.138024581197407</v>
      </c>
      <c r="E1758" s="7">
        <f t="shared" si="160"/>
        <v>1.0813505541354098</v>
      </c>
      <c r="G1758" s="8"/>
      <c r="H1758" s="8">
        <f t="shared" si="159"/>
        <v>3.2014210018588853E-3</v>
      </c>
      <c r="I1758" s="8">
        <f t="shared" si="161"/>
        <v>2.7663375007729793E-3</v>
      </c>
      <c r="J1758" s="8">
        <f t="shared" si="162"/>
        <v>1.8929765291716957E-7</v>
      </c>
    </row>
    <row r="1759" spans="1:10" x14ac:dyDescent="0.25">
      <c r="A1759" s="1">
        <v>35409</v>
      </c>
      <c r="B1759" s="2">
        <v>3.3959999999999999</v>
      </c>
      <c r="C1759" s="3">
        <f t="shared" si="163"/>
        <v>5.2595983694318137E-2</v>
      </c>
      <c r="D1759" s="7">
        <f t="shared" si="158"/>
        <v>1.1511622611777688</v>
      </c>
      <c r="E1759" s="7">
        <f t="shared" si="160"/>
        <v>1.0754878055600738</v>
      </c>
      <c r="G1759" s="8"/>
      <c r="H1759" s="8">
        <f t="shared" si="159"/>
        <v>3.1668008758615278E-3</v>
      </c>
      <c r="I1759" s="8">
        <f t="shared" si="161"/>
        <v>7.9313752346929023E-4</v>
      </c>
      <c r="J1759" s="8">
        <f t="shared" si="162"/>
        <v>5.6342777104899563E-6</v>
      </c>
    </row>
    <row r="1760" spans="1:10" x14ac:dyDescent="0.25">
      <c r="A1760" s="1">
        <v>35410</v>
      </c>
      <c r="B1760" s="2">
        <v>3.4929999999999999</v>
      </c>
      <c r="C1760" s="3">
        <f t="shared" si="163"/>
        <v>2.8162697375594018E-2</v>
      </c>
      <c r="D1760" s="7">
        <f t="shared" si="158"/>
        <v>1.1377615652750384</v>
      </c>
      <c r="E1760" s="7">
        <f t="shared" si="160"/>
        <v>1.0429224892802433</v>
      </c>
      <c r="G1760" s="8"/>
      <c r="H1760" s="8">
        <f t="shared" si="159"/>
        <v>2.9779255815099229E-3</v>
      </c>
      <c r="I1760" s="8">
        <f t="shared" si="161"/>
        <v>1.0513587961128178E-4</v>
      </c>
      <c r="J1760" s="8">
        <f t="shared" si="162"/>
        <v>8.2529206713348816E-6</v>
      </c>
    </row>
    <row r="1761" spans="1:10" x14ac:dyDescent="0.25">
      <c r="A1761" s="1">
        <v>35411</v>
      </c>
      <c r="B1761" s="2">
        <v>3.5289999999999999</v>
      </c>
      <c r="C1761" s="3">
        <f t="shared" si="163"/>
        <v>1.025357886843817E-2</v>
      </c>
      <c r="D1761" s="7">
        <f t="shared" si="158"/>
        <v>1.1363033260604889</v>
      </c>
      <c r="E1761" s="7">
        <f t="shared" si="160"/>
        <v>1.0020949626410294</v>
      </c>
      <c r="G1761" s="8"/>
      <c r="H1761" s="8">
        <f t="shared" si="159"/>
        <v>2.7493341934305983E-3</v>
      </c>
      <c r="I1761" s="8">
        <f t="shared" si="161"/>
        <v>7.6244872856421455E-3</v>
      </c>
      <c r="J1761" s="8">
        <f t="shared" si="162"/>
        <v>2.3767117672499814E-5</v>
      </c>
    </row>
    <row r="1762" spans="1:10" x14ac:dyDescent="0.25">
      <c r="A1762" s="1">
        <v>35412</v>
      </c>
      <c r="B1762" s="2">
        <v>3.851</v>
      </c>
      <c r="C1762" s="3">
        <f t="shared" si="163"/>
        <v>8.7318310139638783E-2</v>
      </c>
      <c r="D1762" s="7">
        <f t="shared" si="158"/>
        <v>1.166984515934423</v>
      </c>
      <c r="E1762" s="7">
        <f t="shared" si="160"/>
        <v>1.0704591466707392</v>
      </c>
      <c r="G1762" s="8"/>
      <c r="H1762" s="8">
        <f t="shared" si="159"/>
        <v>3.1372560840275073E-3</v>
      </c>
      <c r="I1762" s="8">
        <f t="shared" si="161"/>
        <v>2.201786711107781E-2</v>
      </c>
      <c r="J1762" s="8">
        <f t="shared" si="162"/>
        <v>3.5647747275477343E-4</v>
      </c>
    </row>
    <row r="1763" spans="1:10" x14ac:dyDescent="0.25">
      <c r="A1763" s="1">
        <v>35415</v>
      </c>
      <c r="B1763" s="2">
        <v>4.4669999999999996</v>
      </c>
      <c r="C1763" s="3">
        <f t="shared" si="163"/>
        <v>0.14838418753720967</v>
      </c>
      <c r="D1763" s="7">
        <f t="shared" ref="D1763:D1826" si="164">STDEV(C1743:C1763)*SQRT(365.25)</f>
        <v>1.2890560474642399</v>
      </c>
      <c r="E1763" s="7">
        <f t="shared" si="160"/>
        <v>1.3017746835390067</v>
      </c>
      <c r="G1763" s="8"/>
      <c r="H1763" s="8">
        <f t="shared" si="159"/>
        <v>4.6396093818017277E-3</v>
      </c>
      <c r="I1763" s="8">
        <f t="shared" si="161"/>
        <v>4.7335785035689127E-3</v>
      </c>
      <c r="J1763" s="8">
        <f t="shared" si="162"/>
        <v>8.8301958456960509E-9</v>
      </c>
    </row>
    <row r="1764" spans="1:10" x14ac:dyDescent="0.25">
      <c r="A1764" s="1">
        <v>35416</v>
      </c>
      <c r="B1764" s="2">
        <v>4.17</v>
      </c>
      <c r="C1764" s="3">
        <f t="shared" si="163"/>
        <v>-6.8801006559271446E-2</v>
      </c>
      <c r="D1764" s="7">
        <f t="shared" si="164"/>
        <v>1.3414356704051851</v>
      </c>
      <c r="E1764" s="7">
        <f t="shared" si="160"/>
        <v>1.3028232373729307</v>
      </c>
      <c r="G1764" s="8"/>
      <c r="H1764" s="8">
        <f t="shared" ref="H1764:H1827" si="165">(E1764^2)/365.25</f>
        <v>4.6470866196820912E-3</v>
      </c>
      <c r="I1764" s="8">
        <f t="shared" si="161"/>
        <v>5.3108535052686355E-4</v>
      </c>
      <c r="J1764" s="8">
        <f t="shared" si="162"/>
        <v>1.6941466447687447E-5</v>
      </c>
    </row>
    <row r="1765" spans="1:10" x14ac:dyDescent="0.25">
      <c r="A1765" s="1">
        <v>35417</v>
      </c>
      <c r="B1765" s="2">
        <v>4.0750000000000002</v>
      </c>
      <c r="C1765" s="3">
        <f t="shared" si="163"/>
        <v>-2.3045289117884019E-2</v>
      </c>
      <c r="D1765" s="7">
        <f t="shared" si="164"/>
        <v>1.2924007947058769</v>
      </c>
      <c r="E1765" s="7">
        <f t="shared" ref="E1765:E1828" si="166">SQRT(alpha*(E1764/SQRT(365.25))^2+(1-alpha)*C1765^2)*SQRT(365.25)</f>
        <v>1.2560746164176486</v>
      </c>
      <c r="G1765" s="8"/>
      <c r="H1765" s="8">
        <f t="shared" si="165"/>
        <v>4.3195713675804057E-3</v>
      </c>
      <c r="I1765" s="8">
        <f t="shared" ref="I1765:I1828" si="167">C1766^2</f>
        <v>6.2058408877168538E-3</v>
      </c>
      <c r="J1765" s="8">
        <f t="shared" ref="J1765:J1828" si="168">(H1765-I1765)^2</f>
        <v>3.5580127025957862E-6</v>
      </c>
    </row>
    <row r="1766" spans="1:10" x14ac:dyDescent="0.25">
      <c r="A1766" s="1">
        <v>35418</v>
      </c>
      <c r="B1766" s="2">
        <v>4.4089999999999998</v>
      </c>
      <c r="C1766" s="3">
        <f t="shared" si="163"/>
        <v>7.877715968297444E-2</v>
      </c>
      <c r="D1766" s="7">
        <f t="shared" si="164"/>
        <v>1.2773784374496633</v>
      </c>
      <c r="E1766" s="7">
        <f t="shared" si="166"/>
        <v>1.2777107758600568</v>
      </c>
      <c r="G1766" s="8"/>
      <c r="H1766" s="8">
        <f t="shared" si="165"/>
        <v>4.4696641389429387E-3</v>
      </c>
      <c r="I1766" s="8">
        <f t="shared" si="167"/>
        <v>1.3338227598069642E-3</v>
      </c>
      <c r="J1766" s="8">
        <f t="shared" si="168"/>
        <v>9.8335011551014119E-6</v>
      </c>
    </row>
    <row r="1767" spans="1:10" x14ac:dyDescent="0.25">
      <c r="A1767" s="1">
        <v>35419</v>
      </c>
      <c r="B1767" s="2">
        <v>4.5730000000000004</v>
      </c>
      <c r="C1767" s="3">
        <f t="shared" si="163"/>
        <v>3.6521538300117701E-2</v>
      </c>
      <c r="D1767" s="7">
        <f t="shared" si="164"/>
        <v>1.2531467249620747</v>
      </c>
      <c r="E1767" s="7">
        <f t="shared" si="166"/>
        <v>1.2415339902885365</v>
      </c>
      <c r="G1767" s="8"/>
      <c r="H1767" s="8">
        <f t="shared" si="165"/>
        <v>4.2201414073696807E-3</v>
      </c>
      <c r="I1767" s="8">
        <f t="shared" si="167"/>
        <v>7.56752066463865E-3</v>
      </c>
      <c r="J1767" s="8">
        <f t="shared" si="168"/>
        <v>1.1204947891994556E-5</v>
      </c>
    </row>
    <row r="1768" spans="1:10" x14ac:dyDescent="0.25">
      <c r="A1768" s="1">
        <v>35422</v>
      </c>
      <c r="B1768" s="2">
        <v>4.1920000000000002</v>
      </c>
      <c r="C1768" s="3">
        <f t="shared" si="163"/>
        <v>-8.6991497657177105E-2</v>
      </c>
      <c r="D1768" s="7">
        <f t="shared" si="164"/>
        <v>1.1846489176682349</v>
      </c>
      <c r="E1768" s="7">
        <f t="shared" si="166"/>
        <v>1.2801143833189601</v>
      </c>
      <c r="G1768" s="8"/>
      <c r="H1768" s="8">
        <f t="shared" si="165"/>
        <v>4.4864964664752399E-3</v>
      </c>
      <c r="I1768" s="8">
        <f t="shared" si="167"/>
        <v>2.2452160624959533E-3</v>
      </c>
      <c r="J1768" s="8">
        <f t="shared" si="168"/>
        <v>5.0233378492615547E-6</v>
      </c>
    </row>
    <row r="1769" spans="1:10" x14ac:dyDescent="0.25">
      <c r="A1769" s="1">
        <v>35423</v>
      </c>
      <c r="B1769" s="2">
        <v>3.9980000000000002</v>
      </c>
      <c r="C1769" s="3">
        <f t="shared" si="163"/>
        <v>-4.7383710940532647E-2</v>
      </c>
      <c r="D1769" s="7">
        <f t="shared" si="164"/>
        <v>1.2074596316419162</v>
      </c>
      <c r="E1769" s="7">
        <f t="shared" si="166"/>
        <v>1.2544136599380074</v>
      </c>
      <c r="G1769" s="8"/>
      <c r="H1769" s="8">
        <f t="shared" si="165"/>
        <v>4.3081550451446043E-3</v>
      </c>
      <c r="I1769" s="8">
        <f t="shared" si="167"/>
        <v>6.3835005726125766E-3</v>
      </c>
      <c r="J1769" s="8">
        <f t="shared" si="168"/>
        <v>4.3070590583813158E-6</v>
      </c>
    </row>
    <row r="1770" spans="1:10" x14ac:dyDescent="0.25">
      <c r="A1770" s="1">
        <v>35424</v>
      </c>
      <c r="B1770" s="2">
        <v>3.6909999999999998</v>
      </c>
      <c r="C1770" s="3">
        <f t="shared" si="163"/>
        <v>-7.9896812030346848E-2</v>
      </c>
      <c r="D1770" s="7">
        <f t="shared" si="164"/>
        <v>1.2563773900615629</v>
      </c>
      <c r="E1770" s="7">
        <f t="shared" si="166"/>
        <v>1.2782293239175102</v>
      </c>
      <c r="G1770" s="8"/>
      <c r="H1770" s="8">
        <f t="shared" si="165"/>
        <v>4.4732928255239298E-3</v>
      </c>
      <c r="I1770" s="8">
        <f t="shared" si="167"/>
        <v>7.5410088475744005E-3</v>
      </c>
      <c r="J1770" s="8">
        <f t="shared" si="168"/>
        <v>9.4108815919451632E-6</v>
      </c>
    </row>
    <row r="1771" spans="1:10" x14ac:dyDescent="0.25">
      <c r="A1771" s="1">
        <v>35425</v>
      </c>
      <c r="B1771" s="2">
        <v>3.3839999999999999</v>
      </c>
      <c r="C1771" s="3">
        <f t="shared" si="163"/>
        <v>-8.6838982303884704E-2</v>
      </c>
      <c r="D1771" s="7">
        <f t="shared" si="164"/>
        <v>1.3060513001602918</v>
      </c>
      <c r="E1771" s="7">
        <f t="shared" si="166"/>
        <v>1.312641774620549</v>
      </c>
      <c r="G1771" s="8"/>
      <c r="H1771" s="8">
        <f t="shared" si="165"/>
        <v>4.7173947391621739E-3</v>
      </c>
      <c r="I1771" s="8">
        <f t="shared" si="167"/>
        <v>1.5824069904604592E-2</v>
      </c>
      <c r="J1771" s="8">
        <f t="shared" si="168"/>
        <v>1.2335823323065536E-4</v>
      </c>
    </row>
    <row r="1772" spans="1:10" x14ac:dyDescent="0.25">
      <c r="A1772" s="1">
        <v>35426</v>
      </c>
      <c r="B1772" s="2">
        <v>2.984</v>
      </c>
      <c r="C1772" s="3">
        <f t="shared" si="163"/>
        <v>-0.12579375940246237</v>
      </c>
      <c r="D1772" s="7">
        <f t="shared" si="164"/>
        <v>1.4033073118525092</v>
      </c>
      <c r="E1772" s="7">
        <f t="shared" si="166"/>
        <v>1.4303237566452114</v>
      </c>
      <c r="G1772" s="8"/>
      <c r="H1772" s="8">
        <f t="shared" si="165"/>
        <v>5.6011664581072417E-3</v>
      </c>
      <c r="I1772" s="8">
        <f t="shared" si="167"/>
        <v>1.1786992776143862E-2</v>
      </c>
      <c r="J1772" s="8">
        <f t="shared" si="168"/>
        <v>3.8264447236914493E-5</v>
      </c>
    </row>
    <row r="1773" spans="1:10" x14ac:dyDescent="0.25">
      <c r="A1773" s="1">
        <v>35429</v>
      </c>
      <c r="B1773" s="2">
        <v>2.677</v>
      </c>
      <c r="C1773" s="3">
        <f t="shared" si="163"/>
        <v>-0.10856791780329889</v>
      </c>
      <c r="D1773" s="7">
        <f t="shared" si="164"/>
        <v>1.4654701147375531</v>
      </c>
      <c r="E1773" s="7">
        <f t="shared" si="166"/>
        <v>1.4918468839398269</v>
      </c>
      <c r="G1773" s="8"/>
      <c r="H1773" s="8">
        <f t="shared" si="165"/>
        <v>6.0933802193592649E-3</v>
      </c>
      <c r="I1773" s="8">
        <f t="shared" si="167"/>
        <v>8.6708855914790215E-4</v>
      </c>
      <c r="J1773" s="8">
        <f t="shared" si="168"/>
        <v>2.7314124517594846E-5</v>
      </c>
    </row>
    <row r="1774" spans="1:10" x14ac:dyDescent="0.25">
      <c r="A1774" s="1">
        <v>35430</v>
      </c>
      <c r="B1774" s="2">
        <v>2.7570000000000001</v>
      </c>
      <c r="C1774" s="3">
        <f t="shared" si="163"/>
        <v>2.9446367503444329E-2</v>
      </c>
      <c r="D1774" s="7">
        <f t="shared" si="164"/>
        <v>1.4730311409396506</v>
      </c>
      <c r="E1774" s="7">
        <f t="shared" si="166"/>
        <v>1.4400393667539471</v>
      </c>
      <c r="G1774" s="8"/>
      <c r="H1774" s="8">
        <f t="shared" si="165"/>
        <v>5.6775178036991341E-3</v>
      </c>
      <c r="I1774" s="8">
        <f t="shared" si="167"/>
        <v>5.6806518508491016E-4</v>
      </c>
      <c r="J1774" s="8">
        <f t="shared" si="168"/>
        <v>2.6106506061863747E-5</v>
      </c>
    </row>
    <row r="1775" spans="1:10" x14ac:dyDescent="0.25">
      <c r="A1775" s="1">
        <v>35431</v>
      </c>
      <c r="B1775" s="2">
        <v>2.8235000000000001</v>
      </c>
      <c r="C1775" s="3">
        <f t="shared" si="163"/>
        <v>2.3834118089094677E-2</v>
      </c>
      <c r="D1775" s="7">
        <f t="shared" si="164"/>
        <v>1.467452114480281</v>
      </c>
      <c r="E1775" s="7">
        <f t="shared" si="166"/>
        <v>1.3875213039778764</v>
      </c>
      <c r="G1775" s="8"/>
      <c r="H1775" s="8">
        <f t="shared" si="165"/>
        <v>5.2709524133948433E-3</v>
      </c>
      <c r="I1775" s="8">
        <f t="shared" si="167"/>
        <v>5.4192357338089727E-4</v>
      </c>
      <c r="J1775" s="8">
        <f t="shared" si="168"/>
        <v>2.236371376968365E-5</v>
      </c>
    </row>
    <row r="1776" spans="1:10" x14ac:dyDescent="0.25">
      <c r="A1776" s="1">
        <v>35432</v>
      </c>
      <c r="B1776" s="2">
        <v>2.89</v>
      </c>
      <c r="C1776" s="3">
        <f t="shared" si="163"/>
        <v>2.3279251993586419E-2</v>
      </c>
      <c r="D1776" s="7">
        <f t="shared" si="164"/>
        <v>1.4583662470637475</v>
      </c>
      <c r="E1776" s="7">
        <f t="shared" si="166"/>
        <v>1.337076573884052</v>
      </c>
      <c r="G1776" s="8"/>
      <c r="H1776" s="8">
        <f t="shared" si="165"/>
        <v>4.8946578081574665E-3</v>
      </c>
      <c r="I1776" s="8">
        <f t="shared" si="167"/>
        <v>5.1954143309309204E-3</v>
      </c>
      <c r="J1776" s="8">
        <f t="shared" si="168"/>
        <v>9.0454485990779146E-8</v>
      </c>
    </row>
    <row r="1777" spans="1:10" x14ac:dyDescent="0.25">
      <c r="A1777" s="1">
        <v>35433</v>
      </c>
      <c r="B1777" s="2">
        <v>3.1059999999999999</v>
      </c>
      <c r="C1777" s="3">
        <f t="shared" si="163"/>
        <v>7.2079222602154366E-2</v>
      </c>
      <c r="D1777" s="7">
        <f t="shared" si="164"/>
        <v>1.4536334168993525</v>
      </c>
      <c r="E1777" s="7">
        <f t="shared" si="166"/>
        <v>1.340341287968116</v>
      </c>
      <c r="G1777" s="8"/>
      <c r="H1777" s="8">
        <f t="shared" si="165"/>
        <v>4.9185893722985029E-3</v>
      </c>
      <c r="I1777" s="8">
        <f t="shared" si="167"/>
        <v>2.4821514598008645E-2</v>
      </c>
      <c r="J1777" s="8">
        <f t="shared" si="168"/>
        <v>3.9612643254020917E-4</v>
      </c>
    </row>
    <row r="1778" spans="1:10" x14ac:dyDescent="0.25">
      <c r="A1778" s="1">
        <v>35436</v>
      </c>
      <c r="B1778" s="2">
        <v>3.6360000000000001</v>
      </c>
      <c r="C1778" s="3">
        <f t="shared" si="163"/>
        <v>0.15754845158873712</v>
      </c>
      <c r="D1778" s="7">
        <f t="shared" si="164"/>
        <v>1.5737579776779589</v>
      </c>
      <c r="E1778" s="7">
        <f t="shared" si="166"/>
        <v>1.5410909205609105</v>
      </c>
      <c r="G1778" s="8"/>
      <c r="H1778" s="8">
        <f t="shared" si="165"/>
        <v>6.5022894604661857E-3</v>
      </c>
      <c r="I1778" s="8">
        <f t="shared" si="167"/>
        <v>7.518865500259023E-3</v>
      </c>
      <c r="J1778" s="8">
        <f t="shared" si="168"/>
        <v>1.0334268446808884E-6</v>
      </c>
    </row>
    <row r="1779" spans="1:10" x14ac:dyDescent="0.25">
      <c r="A1779" s="1">
        <v>35437</v>
      </c>
      <c r="B1779" s="2">
        <v>3.3340000000000001</v>
      </c>
      <c r="C1779" s="3">
        <f t="shared" si="163"/>
        <v>-8.6711391986630124E-2</v>
      </c>
      <c r="D1779" s="7">
        <f t="shared" si="164"/>
        <v>1.5812793491383144</v>
      </c>
      <c r="E1779" s="7">
        <f t="shared" si="166"/>
        <v>1.5506470811514279</v>
      </c>
      <c r="G1779" s="8"/>
      <c r="H1779" s="8">
        <f t="shared" si="165"/>
        <v>6.583179658544676E-3</v>
      </c>
      <c r="I1779" s="8">
        <f t="shared" si="167"/>
        <v>2.735037810515306E-3</v>
      </c>
      <c r="J1779" s="8">
        <f t="shared" si="168"/>
        <v>1.4808195682554895E-5</v>
      </c>
    </row>
    <row r="1780" spans="1:10" x14ac:dyDescent="0.25">
      <c r="A1780" s="1">
        <v>35438</v>
      </c>
      <c r="B1780" s="2">
        <v>3.5129999999999999</v>
      </c>
      <c r="C1780" s="3">
        <f t="shared" si="163"/>
        <v>5.2297588955087654E-2</v>
      </c>
      <c r="D1780" s="7">
        <f t="shared" si="164"/>
        <v>1.5811041794454008</v>
      </c>
      <c r="E1780" s="7">
        <f t="shared" si="166"/>
        <v>1.51415531798924</v>
      </c>
      <c r="G1780" s="8"/>
      <c r="H1780" s="8">
        <f t="shared" si="165"/>
        <v>6.2769783079947884E-3</v>
      </c>
      <c r="I1780" s="8">
        <f t="shared" si="167"/>
        <v>8.3736490099692532E-5</v>
      </c>
      <c r="J1780" s="8">
        <f t="shared" si="168"/>
        <v>3.8356244214924552E-5</v>
      </c>
    </row>
    <row r="1781" spans="1:10" x14ac:dyDescent="0.25">
      <c r="A1781" s="1">
        <v>35439</v>
      </c>
      <c r="B1781" s="2">
        <v>3.4809999999999999</v>
      </c>
      <c r="C1781" s="3">
        <f t="shared" si="163"/>
        <v>-9.1507644543880884E-3</v>
      </c>
      <c r="D1781" s="7">
        <f t="shared" si="164"/>
        <v>1.577314949196001</v>
      </c>
      <c r="E1781" s="7">
        <f t="shared" si="166"/>
        <v>1.4535025734896732</v>
      </c>
      <c r="G1781" s="8"/>
      <c r="H1781" s="8">
        <f t="shared" si="165"/>
        <v>5.7841744863548327E-3</v>
      </c>
      <c r="I1781" s="8">
        <f t="shared" si="167"/>
        <v>2.3581096856813803E-3</v>
      </c>
      <c r="J1781" s="8">
        <f t="shared" si="168"/>
        <v>1.1737920018413623E-5</v>
      </c>
    </row>
    <row r="1782" spans="1:10" x14ac:dyDescent="0.25">
      <c r="A1782" s="1">
        <v>35440</v>
      </c>
      <c r="B1782" s="2">
        <v>3.3159999999999998</v>
      </c>
      <c r="C1782" s="3">
        <f t="shared" si="163"/>
        <v>-4.8560371556253361E-2</v>
      </c>
      <c r="D1782" s="7">
        <f t="shared" si="164"/>
        <v>1.589247364991093</v>
      </c>
      <c r="E1782" s="7">
        <f t="shared" si="166"/>
        <v>1.4188363814230287</v>
      </c>
      <c r="G1782" s="8"/>
      <c r="H1782" s="8">
        <f t="shared" si="165"/>
        <v>5.5115583223808188E-3</v>
      </c>
      <c r="I1782" s="8">
        <f t="shared" si="167"/>
        <v>3.5623650057189232E-4</v>
      </c>
      <c r="J1782" s="8">
        <f t="shared" si="168"/>
        <v>2.657734308641931E-5</v>
      </c>
    </row>
    <row r="1783" spans="1:10" x14ac:dyDescent="0.25">
      <c r="A1783" s="1">
        <v>35443</v>
      </c>
      <c r="B1783" s="2">
        <v>3.254</v>
      </c>
      <c r="C1783" s="3">
        <f t="shared" si="163"/>
        <v>-1.8874228476202473E-2</v>
      </c>
      <c r="D1783" s="7">
        <f t="shared" si="164"/>
        <v>1.5400212392113484</v>
      </c>
      <c r="E1783" s="7">
        <f t="shared" si="166"/>
        <v>1.3650148548449528</v>
      </c>
      <c r="G1783" s="8"/>
      <c r="H1783" s="8">
        <f t="shared" si="165"/>
        <v>5.1013430635109859E-3</v>
      </c>
      <c r="I1783" s="8">
        <f t="shared" si="167"/>
        <v>1.7497051465324806E-3</v>
      </c>
      <c r="J1783" s="8">
        <f t="shared" si="168"/>
        <v>1.1233476726528016E-5</v>
      </c>
    </row>
    <row r="1784" spans="1:10" x14ac:dyDescent="0.25">
      <c r="A1784" s="1">
        <v>35444</v>
      </c>
      <c r="B1784" s="2">
        <v>3.3929999999999998</v>
      </c>
      <c r="C1784" s="3">
        <f t="shared" si="163"/>
        <v>4.1829477005246918E-2</v>
      </c>
      <c r="D1784" s="7">
        <f t="shared" si="164"/>
        <v>1.4001521276220072</v>
      </c>
      <c r="E1784" s="7">
        <f t="shared" si="166"/>
        <v>1.3288549949206314</v>
      </c>
      <c r="G1784" s="8"/>
      <c r="H1784" s="8">
        <f t="shared" si="165"/>
        <v>4.8346491376468478E-3</v>
      </c>
      <c r="I1784" s="8">
        <f t="shared" si="167"/>
        <v>3.8775848437323777E-3</v>
      </c>
      <c r="J1784" s="8">
        <f t="shared" si="168"/>
        <v>9.1597206268600328E-7</v>
      </c>
    </row>
    <row r="1785" spans="1:10" x14ac:dyDescent="0.25">
      <c r="A1785" s="1">
        <v>35445</v>
      </c>
      <c r="B1785" s="2">
        <v>3.6110000000000002</v>
      </c>
      <c r="C1785" s="3">
        <f t="shared" si="163"/>
        <v>6.2270256493227788E-2</v>
      </c>
      <c r="D1785" s="7">
        <f t="shared" si="164"/>
        <v>1.411575591246615</v>
      </c>
      <c r="E1785" s="7">
        <f t="shared" si="166"/>
        <v>1.3183474753248003</v>
      </c>
      <c r="G1785" s="8"/>
      <c r="H1785" s="8">
        <f t="shared" si="165"/>
        <v>4.7584943619309377E-3</v>
      </c>
      <c r="I1785" s="8">
        <f t="shared" si="167"/>
        <v>6.0395557768218892E-3</v>
      </c>
      <c r="J1785" s="8">
        <f t="shared" si="168"/>
        <v>1.6411183487224066E-6</v>
      </c>
    </row>
    <row r="1786" spans="1:10" x14ac:dyDescent="0.25">
      <c r="A1786" s="1">
        <v>35446</v>
      </c>
      <c r="B1786" s="2">
        <v>3.3410000000000002</v>
      </c>
      <c r="C1786" s="3">
        <f t="shared" si="163"/>
        <v>-7.7714578920701161E-2</v>
      </c>
      <c r="D1786" s="7">
        <f t="shared" si="164"/>
        <v>1.441131215763336</v>
      </c>
      <c r="E1786" s="7">
        <f t="shared" si="166"/>
        <v>1.3323933547842304</v>
      </c>
      <c r="G1786" s="8"/>
      <c r="H1786" s="8">
        <f t="shared" si="165"/>
        <v>4.8604299845945954E-3</v>
      </c>
      <c r="I1786" s="8">
        <f t="shared" si="167"/>
        <v>6.4839681336858915E-4</v>
      </c>
      <c r="J1786" s="8">
        <f t="shared" si="168"/>
        <v>1.7741223435508205E-5</v>
      </c>
    </row>
    <row r="1787" spans="1:10" x14ac:dyDescent="0.25">
      <c r="A1787" s="1">
        <v>35447</v>
      </c>
      <c r="B1787" s="2">
        <v>3.2570000000000001</v>
      </c>
      <c r="C1787" s="3">
        <f t="shared" si="163"/>
        <v>-2.5463637080523065E-2</v>
      </c>
      <c r="D1787" s="7">
        <f t="shared" si="164"/>
        <v>1.389211830221841</v>
      </c>
      <c r="E1787" s="7">
        <f t="shared" si="166"/>
        <v>1.2856345100847821</v>
      </c>
      <c r="G1787" s="8"/>
      <c r="H1787" s="8">
        <f t="shared" si="165"/>
        <v>4.5252733566623895E-3</v>
      </c>
      <c r="I1787" s="8">
        <f t="shared" si="167"/>
        <v>3.4962344659014654E-3</v>
      </c>
      <c r="J1787" s="8">
        <f t="shared" si="168"/>
        <v>1.0589210386984731E-6</v>
      </c>
    </row>
    <row r="1788" spans="1:10" x14ac:dyDescent="0.25">
      <c r="A1788" s="1">
        <v>35450</v>
      </c>
      <c r="B1788" s="2">
        <v>3.07</v>
      </c>
      <c r="C1788" s="3">
        <f t="shared" si="163"/>
        <v>-5.9128964694990772E-2</v>
      </c>
      <c r="D1788" s="7">
        <f t="shared" si="164"/>
        <v>1.3824118077165886</v>
      </c>
      <c r="E1788" s="7">
        <f t="shared" si="166"/>
        <v>1.2739500523912151</v>
      </c>
      <c r="G1788" s="8"/>
      <c r="H1788" s="8">
        <f t="shared" si="165"/>
        <v>4.4433914742986434E-3</v>
      </c>
      <c r="I1788" s="8">
        <f t="shared" si="167"/>
        <v>2.6486202303695806E-3</v>
      </c>
      <c r="J1788" s="8">
        <f t="shared" si="168"/>
        <v>3.2212038180346757E-6</v>
      </c>
    </row>
    <row r="1789" spans="1:10" x14ac:dyDescent="0.25">
      <c r="A1789" s="1">
        <v>35451</v>
      </c>
      <c r="B1789" s="2">
        <v>2.9159999999999999</v>
      </c>
      <c r="C1789" s="3">
        <f t="shared" si="163"/>
        <v>-5.1464747452694068E-2</v>
      </c>
      <c r="D1789" s="7">
        <f t="shared" si="164"/>
        <v>1.3582181881247977</v>
      </c>
      <c r="E1789" s="7">
        <f t="shared" si="166"/>
        <v>1.2533102573735133</v>
      </c>
      <c r="G1789" s="8"/>
      <c r="H1789" s="8">
        <f t="shared" si="165"/>
        <v>4.3005793326150914E-3</v>
      </c>
      <c r="I1789" s="8">
        <f t="shared" si="167"/>
        <v>7.5474071511702021E-6</v>
      </c>
      <c r="J1789" s="8">
        <f t="shared" si="168"/>
        <v>1.8430123113052459E-5</v>
      </c>
    </row>
    <row r="1790" spans="1:10" x14ac:dyDescent="0.25">
      <c r="A1790" s="1">
        <v>35452</v>
      </c>
      <c r="B1790" s="2">
        <v>2.9079999999999999</v>
      </c>
      <c r="C1790" s="3">
        <f t="shared" si="163"/>
        <v>-2.747254475138807E-3</v>
      </c>
      <c r="D1790" s="7">
        <f t="shared" si="164"/>
        <v>1.3528996758428178</v>
      </c>
      <c r="E1790" s="7">
        <f t="shared" si="166"/>
        <v>1.2025042804855335</v>
      </c>
      <c r="G1790" s="8"/>
      <c r="H1790" s="8">
        <f t="shared" si="165"/>
        <v>3.9589775348009056E-3</v>
      </c>
      <c r="I1790" s="8">
        <f t="shared" si="167"/>
        <v>1.5993039826304718E-3</v>
      </c>
      <c r="J1790" s="8">
        <f t="shared" si="168"/>
        <v>5.5680592728126338E-6</v>
      </c>
    </row>
    <row r="1791" spans="1:10" x14ac:dyDescent="0.25">
      <c r="A1791" s="1">
        <v>35453</v>
      </c>
      <c r="B1791" s="2">
        <v>2.794</v>
      </c>
      <c r="C1791" s="3">
        <f t="shared" si="163"/>
        <v>-3.999129883650282E-2</v>
      </c>
      <c r="D1791" s="7">
        <f t="shared" si="164"/>
        <v>1.3280344674361884</v>
      </c>
      <c r="E1791" s="7">
        <f t="shared" si="166"/>
        <v>1.1736423792320105</v>
      </c>
      <c r="G1791" s="8"/>
      <c r="H1791" s="8">
        <f t="shared" si="165"/>
        <v>3.7712154259531127E-3</v>
      </c>
      <c r="I1791" s="8">
        <f t="shared" si="167"/>
        <v>1.1406365589083434E-4</v>
      </c>
      <c r="J1791" s="8">
        <f t="shared" si="168"/>
        <v>1.3374759069269655E-5</v>
      </c>
    </row>
    <row r="1792" spans="1:10" x14ac:dyDescent="0.25">
      <c r="A1792" s="1">
        <v>35454</v>
      </c>
      <c r="B1792" s="2">
        <v>2.8239999999999998</v>
      </c>
      <c r="C1792" s="3">
        <f t="shared" si="163"/>
        <v>1.0680058796225531E-2</v>
      </c>
      <c r="D1792" s="7">
        <f t="shared" si="164"/>
        <v>1.2911216087811235</v>
      </c>
      <c r="E1792" s="7">
        <f t="shared" si="166"/>
        <v>1.1274516441798212</v>
      </c>
      <c r="G1792" s="8"/>
      <c r="H1792" s="8">
        <f t="shared" si="165"/>
        <v>3.4802113893601153E-3</v>
      </c>
      <c r="I1792" s="8">
        <f t="shared" si="167"/>
        <v>3.1114507356025207E-3</v>
      </c>
      <c r="J1792" s="8">
        <f t="shared" si="168"/>
        <v>1.3598441975972857E-7</v>
      </c>
    </row>
    <row r="1793" spans="1:10" x14ac:dyDescent="0.25">
      <c r="A1793" s="1">
        <v>35457</v>
      </c>
      <c r="B1793" s="2">
        <v>2.9860000000000002</v>
      </c>
      <c r="C1793" s="3">
        <f t="shared" si="163"/>
        <v>5.5780379486003145E-2</v>
      </c>
      <c r="D1793" s="7">
        <f t="shared" si="164"/>
        <v>1.2096654929923567</v>
      </c>
      <c r="E1793" s="7">
        <f t="shared" si="166"/>
        <v>1.1226886370013016</v>
      </c>
      <c r="G1793" s="8"/>
      <c r="H1793" s="8">
        <f t="shared" si="165"/>
        <v>3.4508686533931288E-3</v>
      </c>
      <c r="I1793" s="8">
        <f t="shared" si="167"/>
        <v>2.5411930360809958E-2</v>
      </c>
      <c r="J1793" s="8">
        <f t="shared" si="168"/>
        <v>4.8228823131696985E-4</v>
      </c>
    </row>
    <row r="1794" spans="1:10" x14ac:dyDescent="0.25">
      <c r="A1794" s="1">
        <v>35458</v>
      </c>
      <c r="B1794" s="2">
        <v>2.5459999999999998</v>
      </c>
      <c r="C1794" s="3">
        <f t="shared" si="163"/>
        <v>-0.15941119898178407</v>
      </c>
      <c r="D1794" s="7">
        <f t="shared" si="164"/>
        <v>1.307641853457425</v>
      </c>
      <c r="E1794" s="7">
        <f t="shared" si="166"/>
        <v>1.3779305693495982</v>
      </c>
      <c r="G1794" s="8"/>
      <c r="H1794" s="8">
        <f t="shared" si="165"/>
        <v>5.1983371771337659E-3</v>
      </c>
      <c r="I1794" s="8">
        <f t="shared" si="167"/>
        <v>1.8788296894301597E-3</v>
      </c>
      <c r="J1794" s="8">
        <f t="shared" si="168"/>
        <v>1.1019129960920305E-5</v>
      </c>
    </row>
    <row r="1795" spans="1:10" x14ac:dyDescent="0.25">
      <c r="A1795" s="1">
        <v>35459</v>
      </c>
      <c r="B1795" s="2">
        <v>2.4380000000000002</v>
      </c>
      <c r="C1795" s="3">
        <f t="shared" si="163"/>
        <v>-4.3345469076134818E-2</v>
      </c>
      <c r="D1795" s="7">
        <f t="shared" si="164"/>
        <v>1.3105128685164082</v>
      </c>
      <c r="E1795" s="7">
        <f t="shared" si="166"/>
        <v>1.3424665793566635</v>
      </c>
      <c r="G1795" s="8"/>
      <c r="H1795" s="8">
        <f t="shared" si="165"/>
        <v>4.9341999088010425E-3</v>
      </c>
      <c r="I1795" s="8">
        <f t="shared" si="167"/>
        <v>3.8013152837740994E-4</v>
      </c>
      <c r="J1795" s="8">
        <f t="shared" si="168"/>
        <v>2.0739538813574327E-5</v>
      </c>
    </row>
    <row r="1796" spans="1:10" x14ac:dyDescent="0.25">
      <c r="A1796" s="1">
        <v>35460</v>
      </c>
      <c r="B1796" s="2">
        <v>2.4860000000000002</v>
      </c>
      <c r="C1796" s="3">
        <f t="shared" si="163"/>
        <v>1.949696202943961E-2</v>
      </c>
      <c r="D1796" s="7">
        <f t="shared" si="164"/>
        <v>1.3088421935167716</v>
      </c>
      <c r="E1796" s="7">
        <f t="shared" si="166"/>
        <v>1.2922305738588908</v>
      </c>
      <c r="G1796" s="8"/>
      <c r="H1796" s="8">
        <f t="shared" si="165"/>
        <v>4.5718271211928219E-3</v>
      </c>
      <c r="I1796" s="8">
        <f t="shared" si="167"/>
        <v>1.7202476884191585E-3</v>
      </c>
      <c r="J1796" s="8">
        <f t="shared" si="168"/>
        <v>8.1315052614177663E-6</v>
      </c>
    </row>
    <row r="1797" spans="1:10" x14ac:dyDescent="0.25">
      <c r="A1797" s="1">
        <v>35461</v>
      </c>
      <c r="B1797" s="2">
        <v>2.3849999999999998</v>
      </c>
      <c r="C1797" s="3">
        <f t="shared" si="163"/>
        <v>-4.147586874821501E-2</v>
      </c>
      <c r="D1797" s="7">
        <f t="shared" si="164"/>
        <v>1.3101918439930009</v>
      </c>
      <c r="E1797" s="7">
        <f t="shared" si="166"/>
        <v>1.2597552515552979</v>
      </c>
      <c r="G1797" s="8"/>
      <c r="H1797" s="8">
        <f t="shared" si="165"/>
        <v>4.3449234601537351E-3</v>
      </c>
      <c r="I1797" s="8">
        <f t="shared" si="167"/>
        <v>9.3965184287420208E-4</v>
      </c>
      <c r="J1797" s="8">
        <f t="shared" si="168"/>
        <v>1.1595874787449567E-5</v>
      </c>
    </row>
    <row r="1798" spans="1:10" x14ac:dyDescent="0.25">
      <c r="A1798" s="1">
        <v>35464</v>
      </c>
      <c r="B1798" s="2">
        <v>2.3130000000000002</v>
      </c>
      <c r="C1798" s="3">
        <f t="shared" si="163"/>
        <v>-3.0653741091002287E-2</v>
      </c>
      <c r="D1798" s="7">
        <f t="shared" si="164"/>
        <v>1.2630860419424204</v>
      </c>
      <c r="E1798" s="7">
        <f t="shared" si="166"/>
        <v>1.219842022684192</v>
      </c>
      <c r="G1798" s="8"/>
      <c r="H1798" s="8">
        <f t="shared" si="165"/>
        <v>4.0739618351985233E-3</v>
      </c>
      <c r="I1798" s="8">
        <f t="shared" si="167"/>
        <v>5.8590800830577968E-3</v>
      </c>
      <c r="J1798" s="8">
        <f t="shared" si="168"/>
        <v>3.1866471588401625E-6</v>
      </c>
    </row>
    <row r="1799" spans="1:10" x14ac:dyDescent="0.25">
      <c r="A1799" s="1">
        <v>35465</v>
      </c>
      <c r="B1799" s="2">
        <v>2.4969999999999999</v>
      </c>
      <c r="C1799" s="3">
        <f t="shared" si="163"/>
        <v>7.6544628048333979E-2</v>
      </c>
      <c r="D1799" s="7">
        <f t="shared" si="164"/>
        <v>1.096287356549027</v>
      </c>
      <c r="E1799" s="7">
        <f t="shared" si="166"/>
        <v>1.2409255200360774</v>
      </c>
      <c r="G1799" s="8"/>
      <c r="H1799" s="8">
        <f t="shared" si="165"/>
        <v>4.216005876185651E-3</v>
      </c>
      <c r="I1799" s="8">
        <f t="shared" si="167"/>
        <v>7.3977221617038929E-4</v>
      </c>
      <c r="J1799" s="8">
        <f t="shared" si="168"/>
        <v>1.2084200459023102E-5</v>
      </c>
    </row>
    <row r="1800" spans="1:10" x14ac:dyDescent="0.25">
      <c r="A1800" s="1">
        <v>35466</v>
      </c>
      <c r="B1800" s="2">
        <v>2.4300000000000002</v>
      </c>
      <c r="C1800" s="3">
        <f t="shared" si="163"/>
        <v>-2.7198753945178983E-2</v>
      </c>
      <c r="D1800" s="7">
        <f t="shared" si="164"/>
        <v>1.0553961222835522</v>
      </c>
      <c r="E1800" s="7">
        <f t="shared" si="166"/>
        <v>1.1995269964918482</v>
      </c>
      <c r="G1800" s="8"/>
      <c r="H1800" s="8">
        <f t="shared" si="165"/>
        <v>3.9393977147508677E-3</v>
      </c>
      <c r="I1800" s="8">
        <f t="shared" si="167"/>
        <v>8.29785592738065E-4</v>
      </c>
      <c r="J1800" s="8">
        <f t="shared" si="168"/>
        <v>9.6696875493689671E-6</v>
      </c>
    </row>
    <row r="1801" spans="1:10" x14ac:dyDescent="0.25">
      <c r="A1801" s="1">
        <v>35467</v>
      </c>
      <c r="B1801" s="2">
        <v>2.3610000000000002</v>
      </c>
      <c r="C1801" s="3">
        <f t="shared" si="163"/>
        <v>-2.8805999249081171E-2</v>
      </c>
      <c r="D1801" s="7">
        <f t="shared" si="164"/>
        <v>1.0142635618577904</v>
      </c>
      <c r="E1801" s="7">
        <f t="shared" si="166"/>
        <v>1.1612446549747506</v>
      </c>
      <c r="G1801" s="8"/>
      <c r="H1801" s="8">
        <f t="shared" si="165"/>
        <v>3.6919620772277277E-3</v>
      </c>
      <c r="I1801" s="8">
        <f t="shared" si="167"/>
        <v>6.2162771021544777E-3</v>
      </c>
      <c r="J1801" s="8">
        <f t="shared" si="168"/>
        <v>6.3721663450709381E-6</v>
      </c>
    </row>
    <row r="1802" spans="1:10" x14ac:dyDescent="0.25">
      <c r="A1802" s="1">
        <v>35468</v>
      </c>
      <c r="B1802" s="2">
        <v>2.1819999999999999</v>
      </c>
      <c r="C1802" s="3">
        <f t="shared" si="163"/>
        <v>-7.8843370692496889E-2</v>
      </c>
      <c r="D1802" s="7">
        <f t="shared" si="164"/>
        <v>1.0432320026144379</v>
      </c>
      <c r="E1802" s="7">
        <f t="shared" si="166"/>
        <v>1.1924153211549828</v>
      </c>
      <c r="G1802" s="8"/>
      <c r="H1802" s="8">
        <f t="shared" si="165"/>
        <v>3.8928249093090781E-3</v>
      </c>
      <c r="I1802" s="8">
        <f t="shared" si="167"/>
        <v>4.758467838961925E-5</v>
      </c>
      <c r="J1802" s="8">
        <f t="shared" si="168"/>
        <v>1.4785872433481535E-5</v>
      </c>
    </row>
    <row r="1803" spans="1:10" x14ac:dyDescent="0.25">
      <c r="A1803" s="1">
        <v>35471</v>
      </c>
      <c r="B1803" s="2">
        <v>2.1669999999999998</v>
      </c>
      <c r="C1803" s="3">
        <f t="shared" si="163"/>
        <v>-6.8981648566571133E-3</v>
      </c>
      <c r="D1803" s="7">
        <f t="shared" si="164"/>
        <v>1.038495635710045</v>
      </c>
      <c r="E1803" s="7">
        <f t="shared" si="166"/>
        <v>1.1445953807627665</v>
      </c>
      <c r="G1803" s="8"/>
      <c r="H1803" s="8">
        <f t="shared" si="165"/>
        <v>3.5868544439793633E-3</v>
      </c>
      <c r="I1803" s="8">
        <f t="shared" si="167"/>
        <v>6.7411132041771149E-4</v>
      </c>
      <c r="J1803" s="8">
        <f t="shared" si="168"/>
        <v>8.4840725038556893E-6</v>
      </c>
    </row>
    <row r="1804" spans="1:10" x14ac:dyDescent="0.25">
      <c r="A1804" s="1">
        <v>35472</v>
      </c>
      <c r="B1804" s="2">
        <v>2.2240000000000002</v>
      </c>
      <c r="C1804" s="3">
        <f t="shared" si="163"/>
        <v>2.596365383411417E-2</v>
      </c>
      <c r="D1804" s="7">
        <f t="shared" si="164"/>
        <v>1.0562700506979792</v>
      </c>
      <c r="E1804" s="7">
        <f t="shared" si="166"/>
        <v>1.1069979220095949</v>
      </c>
      <c r="G1804" s="8"/>
      <c r="H1804" s="8">
        <f t="shared" si="165"/>
        <v>3.3550839133020152E-3</v>
      </c>
      <c r="I1804" s="8">
        <f t="shared" si="167"/>
        <v>3.8617910289145234E-3</v>
      </c>
      <c r="J1804" s="8">
        <f t="shared" si="168"/>
        <v>2.5675210101234775E-7</v>
      </c>
    </row>
    <row r="1805" spans="1:10" x14ac:dyDescent="0.25">
      <c r="A1805" s="1">
        <v>35473</v>
      </c>
      <c r="B1805" s="2">
        <v>2.09</v>
      </c>
      <c r="C1805" s="3">
        <f t="shared" si="163"/>
        <v>-6.2143310411616498E-2</v>
      </c>
      <c r="D1805" s="7">
        <f t="shared" si="164"/>
        <v>1.0373303278334853</v>
      </c>
      <c r="E1805" s="7">
        <f t="shared" si="166"/>
        <v>1.11362966255463</v>
      </c>
      <c r="G1805" s="8"/>
      <c r="H1805" s="8">
        <f t="shared" si="165"/>
        <v>3.3954032178550014E-3</v>
      </c>
      <c r="I1805" s="8">
        <f t="shared" si="167"/>
        <v>1.9817642201583256E-3</v>
      </c>
      <c r="J1805" s="8">
        <f t="shared" si="168"/>
        <v>1.998375215808862E-6</v>
      </c>
    </row>
    <row r="1806" spans="1:10" x14ac:dyDescent="0.25">
      <c r="A1806" s="1">
        <v>35474</v>
      </c>
      <c r="B1806" s="2">
        <v>1.9990000000000001</v>
      </c>
      <c r="C1806" s="3">
        <f t="shared" si="163"/>
        <v>-4.4517010458456505E-2</v>
      </c>
      <c r="D1806" s="7">
        <f t="shared" si="164"/>
        <v>0.97031825529948035</v>
      </c>
      <c r="E1806" s="7">
        <f t="shared" si="166"/>
        <v>1.0950278011482937</v>
      </c>
      <c r="G1806" s="8"/>
      <c r="H1806" s="8">
        <f t="shared" si="165"/>
        <v>3.2829182348738314E-3</v>
      </c>
      <c r="I1806" s="8">
        <f t="shared" si="167"/>
        <v>2.7709044104729446E-4</v>
      </c>
      <c r="J1806" s="8">
        <f t="shared" si="168"/>
        <v>9.0350007261401062E-6</v>
      </c>
    </row>
    <row r="1807" spans="1:10" x14ac:dyDescent="0.25">
      <c r="A1807" s="1">
        <v>35475</v>
      </c>
      <c r="B1807" s="2">
        <v>1.966</v>
      </c>
      <c r="C1807" s="3">
        <f t="shared" si="163"/>
        <v>-1.6646033793288252E-2</v>
      </c>
      <c r="D1807" s="7">
        <f t="shared" si="164"/>
        <v>0.94649172816688387</v>
      </c>
      <c r="E1807" s="7">
        <f t="shared" si="166"/>
        <v>1.0543843431026407</v>
      </c>
      <c r="G1807" s="8"/>
      <c r="H1807" s="8">
        <f t="shared" si="165"/>
        <v>3.0437408432032508E-3</v>
      </c>
      <c r="I1807" s="8">
        <f t="shared" si="167"/>
        <v>2.5885342901300806E-7</v>
      </c>
      <c r="J1807" s="8">
        <f t="shared" si="168"/>
        <v>9.2627826220801525E-6</v>
      </c>
    </row>
    <row r="1808" spans="1:10" x14ac:dyDescent="0.25">
      <c r="A1808" s="1">
        <v>35478</v>
      </c>
      <c r="B1808" s="2">
        <v>1.9650000000000001</v>
      </c>
      <c r="C1808" s="3">
        <f t="shared" ref="C1808:C1871" si="169">LN(B1808/B1807)</f>
        <v>-5.0877640375022115E-4</v>
      </c>
      <c r="D1808" s="7">
        <f t="shared" si="164"/>
        <v>0.9520945400725388</v>
      </c>
      <c r="E1808" s="7">
        <f t="shared" si="166"/>
        <v>1.0115692967511627</v>
      </c>
      <c r="G1808" s="8"/>
      <c r="H1808" s="8">
        <f t="shared" si="165"/>
        <v>2.8015672611352272E-3</v>
      </c>
      <c r="I1808" s="8">
        <f t="shared" si="167"/>
        <v>2.5911702720395899E-7</v>
      </c>
      <c r="J1808" s="8">
        <f t="shared" si="168"/>
        <v>7.847327318245939E-6</v>
      </c>
    </row>
    <row r="1809" spans="1:10" x14ac:dyDescent="0.25">
      <c r="A1809" s="1">
        <v>35479</v>
      </c>
      <c r="B1809" s="2">
        <v>1.964</v>
      </c>
      <c r="C1809" s="3">
        <f t="shared" si="169"/>
        <v>-5.0903538895047265E-4</v>
      </c>
      <c r="D1809" s="7">
        <f t="shared" si="164"/>
        <v>0.94401834885651326</v>
      </c>
      <c r="E1809" s="7">
        <f t="shared" si="166"/>
        <v>0.97049313956922967</v>
      </c>
      <c r="G1809" s="8"/>
      <c r="H1809" s="8">
        <f t="shared" si="165"/>
        <v>2.5786637479834093E-3</v>
      </c>
      <c r="I1809" s="8">
        <f t="shared" si="167"/>
        <v>6.8288875544886783E-4</v>
      </c>
      <c r="J1809" s="8">
        <f t="shared" si="168"/>
        <v>3.5939628223193402E-6</v>
      </c>
    </row>
    <row r="1810" spans="1:10" x14ac:dyDescent="0.25">
      <c r="A1810" s="1">
        <v>35480</v>
      </c>
      <c r="B1810" s="2">
        <v>2.016</v>
      </c>
      <c r="C1810" s="3">
        <f t="shared" si="169"/>
        <v>2.6132140276848122E-2</v>
      </c>
      <c r="D1810" s="7">
        <f t="shared" si="164"/>
        <v>0.95410816571920609</v>
      </c>
      <c r="E1810" s="7">
        <f t="shared" si="166"/>
        <v>0.94167897288261437</v>
      </c>
      <c r="G1810" s="8"/>
      <c r="H1810" s="8">
        <f t="shared" si="165"/>
        <v>2.4278146145633281E-3</v>
      </c>
      <c r="I1810" s="8">
        <f t="shared" si="167"/>
        <v>2.2799707885498037E-3</v>
      </c>
      <c r="J1810" s="8">
        <f t="shared" si="168"/>
        <v>2.1857796890317285E-8</v>
      </c>
    </row>
    <row r="1811" spans="1:10" x14ac:dyDescent="0.25">
      <c r="A1811" s="1">
        <v>35481</v>
      </c>
      <c r="B1811" s="2">
        <v>1.9219999999999999</v>
      </c>
      <c r="C1811" s="3">
        <f t="shared" si="169"/>
        <v>-4.7749039661021495E-2</v>
      </c>
      <c r="D1811" s="7">
        <f t="shared" si="164"/>
        <v>0.95977692396510672</v>
      </c>
      <c r="E1811" s="7">
        <f t="shared" si="166"/>
        <v>0.93939472286629055</v>
      </c>
      <c r="G1811" s="8"/>
      <c r="H1811" s="8">
        <f t="shared" si="165"/>
        <v>2.416050500613374E-3</v>
      </c>
      <c r="I1811" s="8">
        <f t="shared" si="167"/>
        <v>5.2673894397512807E-5</v>
      </c>
      <c r="J1811" s="8">
        <f t="shared" si="168"/>
        <v>5.5855489828084025E-6</v>
      </c>
    </row>
    <row r="1812" spans="1:10" x14ac:dyDescent="0.25">
      <c r="A1812" s="1">
        <v>35482</v>
      </c>
      <c r="B1812" s="2">
        <v>1.9359999999999999</v>
      </c>
      <c r="C1812" s="3">
        <f t="shared" si="169"/>
        <v>7.2576783062845108E-3</v>
      </c>
      <c r="D1812" s="7">
        <f t="shared" si="164"/>
        <v>0.96177722006428257</v>
      </c>
      <c r="E1812" s="7">
        <f t="shared" si="166"/>
        <v>0.90209462463331969</v>
      </c>
      <c r="G1812" s="8"/>
      <c r="H1812" s="8">
        <f t="shared" si="165"/>
        <v>2.2279937352288294E-3</v>
      </c>
      <c r="I1812" s="8">
        <f t="shared" si="167"/>
        <v>7.0577850373468431E-3</v>
      </c>
      <c r="J1812" s="8">
        <f t="shared" si="168"/>
        <v>2.3326884022014818E-5</v>
      </c>
    </row>
    <row r="1813" spans="1:10" x14ac:dyDescent="0.25">
      <c r="A1813" s="1">
        <v>35485</v>
      </c>
      <c r="B1813" s="2">
        <v>1.78</v>
      </c>
      <c r="C1813" s="3">
        <f t="shared" si="169"/>
        <v>-8.4010624550391502E-2</v>
      </c>
      <c r="D1813" s="7">
        <f t="shared" si="164"/>
        <v>0.9917709095706857</v>
      </c>
      <c r="E1813" s="7">
        <f t="shared" si="166"/>
        <v>0.97680336556730185</v>
      </c>
      <c r="G1813" s="8"/>
      <c r="H1813" s="8">
        <f t="shared" si="165"/>
        <v>2.6123061327408843E-3</v>
      </c>
      <c r="I1813" s="8">
        <f t="shared" si="167"/>
        <v>2.1760068696152278E-3</v>
      </c>
      <c r="J1813" s="8">
        <f t="shared" si="168"/>
        <v>1.9035704700399082E-7</v>
      </c>
    </row>
    <row r="1814" spans="1:10" x14ac:dyDescent="0.25">
      <c r="A1814" s="1">
        <v>35486</v>
      </c>
      <c r="B1814" s="2">
        <v>1.865</v>
      </c>
      <c r="C1814" s="3">
        <f t="shared" si="169"/>
        <v>4.664768879178504E-2</v>
      </c>
      <c r="D1814" s="7">
        <f t="shared" si="164"/>
        <v>0.97934783301160855</v>
      </c>
      <c r="E1814" s="7">
        <f t="shared" si="166"/>
        <v>0.97029092534045358</v>
      </c>
      <c r="G1814" s="8"/>
      <c r="H1814" s="8">
        <f t="shared" si="165"/>
        <v>2.5775892670719608E-3</v>
      </c>
      <c r="I1814" s="8">
        <f t="shared" si="167"/>
        <v>2.317585459359697E-5</v>
      </c>
      <c r="J1814" s="8">
        <f t="shared" si="168"/>
        <v>6.5250278818493589E-6</v>
      </c>
    </row>
    <row r="1815" spans="1:10" x14ac:dyDescent="0.25">
      <c r="A1815" s="1">
        <v>35487</v>
      </c>
      <c r="B1815" s="2">
        <v>1.8740000000000001</v>
      </c>
      <c r="C1815" s="3">
        <f t="shared" si="169"/>
        <v>4.8141307204517172E-3</v>
      </c>
      <c r="D1815" s="7">
        <f t="shared" si="164"/>
        <v>0.77874679793477675</v>
      </c>
      <c r="E1815" s="7">
        <f t="shared" si="166"/>
        <v>0.93124892979049911</v>
      </c>
      <c r="G1815" s="8"/>
      <c r="H1815" s="8">
        <f t="shared" si="165"/>
        <v>2.374331469502943E-3</v>
      </c>
      <c r="I1815" s="8">
        <f t="shared" si="167"/>
        <v>3.7624981151639162E-4</v>
      </c>
      <c r="J1815" s="8">
        <f t="shared" si="168"/>
        <v>3.9923303119822849E-6</v>
      </c>
    </row>
    <row r="1816" spans="1:10" x14ac:dyDescent="0.25">
      <c r="A1816" s="1">
        <v>35488</v>
      </c>
      <c r="B1816" s="2">
        <v>1.8380000000000001</v>
      </c>
      <c r="C1816" s="3">
        <f t="shared" si="169"/>
        <v>-1.9397159882735195E-2</v>
      </c>
      <c r="D1816" s="7">
        <f t="shared" si="164"/>
        <v>0.76894175879243298</v>
      </c>
      <c r="E1816" s="7">
        <f t="shared" si="166"/>
        <v>0.8995296242166847</v>
      </c>
      <c r="G1816" s="8"/>
      <c r="H1816" s="8">
        <f t="shared" si="165"/>
        <v>2.21534166966026E-3</v>
      </c>
      <c r="I1816" s="8">
        <f t="shared" si="167"/>
        <v>8.6345411776060678E-5</v>
      </c>
      <c r="J1816" s="8">
        <f t="shared" si="168"/>
        <v>4.5326250660849249E-6</v>
      </c>
    </row>
    <row r="1817" spans="1:10" x14ac:dyDescent="0.25">
      <c r="A1817" s="1">
        <v>35489</v>
      </c>
      <c r="B1817" s="2">
        <v>1.821</v>
      </c>
      <c r="C1817" s="3">
        <f t="shared" si="169"/>
        <v>-9.2922231880245253E-3</v>
      </c>
      <c r="D1817" s="7">
        <f t="shared" si="164"/>
        <v>0.75567180006335755</v>
      </c>
      <c r="E1817" s="7">
        <f t="shared" si="166"/>
        <v>0.86445225346110632</v>
      </c>
      <c r="G1817" s="8"/>
      <c r="H1817" s="8">
        <f t="shared" si="165"/>
        <v>2.0459348350827787E-3</v>
      </c>
      <c r="I1817" s="8">
        <f t="shared" si="167"/>
        <v>9.8681505445193647E-5</v>
      </c>
      <c r="J1817" s="8">
        <f t="shared" si="168"/>
        <v>3.7917955297846609E-6</v>
      </c>
    </row>
    <row r="1818" spans="1:10" x14ac:dyDescent="0.25">
      <c r="A1818" s="1">
        <v>35492</v>
      </c>
      <c r="B1818" s="2">
        <v>1.8029999999999999</v>
      </c>
      <c r="C1818" s="3">
        <f t="shared" si="169"/>
        <v>-9.9338565242907371E-3</v>
      </c>
      <c r="D1818" s="7">
        <f t="shared" si="164"/>
        <v>0.74675184198571254</v>
      </c>
      <c r="E1818" s="7">
        <f t="shared" si="166"/>
        <v>0.83107395434958153</v>
      </c>
      <c r="G1818" s="8"/>
      <c r="H1818" s="8">
        <f t="shared" si="165"/>
        <v>1.890989507455853E-3</v>
      </c>
      <c r="I1818" s="8">
        <f t="shared" si="167"/>
        <v>5.5922317881053323E-3</v>
      </c>
      <c r="J1818" s="8">
        <f t="shared" si="168"/>
        <v>1.3699194420067358E-5</v>
      </c>
    </row>
    <row r="1819" spans="1:10" x14ac:dyDescent="0.25">
      <c r="A1819" s="1">
        <v>35493</v>
      </c>
      <c r="B1819" s="2">
        <v>1.9430000000000001</v>
      </c>
      <c r="C1819" s="3">
        <f t="shared" si="169"/>
        <v>7.4781226174122958E-2</v>
      </c>
      <c r="D1819" s="7">
        <f t="shared" si="164"/>
        <v>0.82718746870923598</v>
      </c>
      <c r="E1819" s="7">
        <f t="shared" si="166"/>
        <v>0.89345092849149854</v>
      </c>
      <c r="G1819" s="8"/>
      <c r="H1819" s="8">
        <f t="shared" si="165"/>
        <v>2.1855018798694619E-3</v>
      </c>
      <c r="I1819" s="8">
        <f t="shared" si="167"/>
        <v>3.0262348510386268E-3</v>
      </c>
      <c r="J1819" s="8">
        <f t="shared" si="168"/>
        <v>7.0683192881093192E-7</v>
      </c>
    </row>
    <row r="1820" spans="1:10" x14ac:dyDescent="0.25">
      <c r="A1820" s="1">
        <v>35494</v>
      </c>
      <c r="B1820" s="2">
        <v>1.839</v>
      </c>
      <c r="C1820" s="3">
        <f t="shared" si="169"/>
        <v>-5.5011224773119045E-2</v>
      </c>
      <c r="D1820" s="7">
        <f t="shared" si="164"/>
        <v>0.75997925996603155</v>
      </c>
      <c r="E1820" s="7">
        <f t="shared" si="166"/>
        <v>0.9070221116223175</v>
      </c>
      <c r="G1820" s="8"/>
      <c r="H1820" s="8">
        <f t="shared" si="165"/>
        <v>2.2524000300391724E-3</v>
      </c>
      <c r="I1820" s="8">
        <f t="shared" si="167"/>
        <v>6.3686773812505028E-4</v>
      </c>
      <c r="J1820" s="8">
        <f t="shared" si="168"/>
        <v>2.6099445862172961E-6</v>
      </c>
    </row>
    <row r="1821" spans="1:10" x14ac:dyDescent="0.25">
      <c r="A1821" s="1">
        <v>35495</v>
      </c>
      <c r="B1821" s="2">
        <v>1.8859999999999999</v>
      </c>
      <c r="C1821" s="3">
        <f t="shared" si="169"/>
        <v>2.523623858908158E-2</v>
      </c>
      <c r="D1821" s="7">
        <f t="shared" si="164"/>
        <v>0.7753664656408672</v>
      </c>
      <c r="E1821" s="7">
        <f t="shared" si="166"/>
        <v>0.88075891570873244</v>
      </c>
      <c r="G1821" s="8"/>
      <c r="H1821" s="8">
        <f t="shared" si="165"/>
        <v>2.1238501508567338E-3</v>
      </c>
      <c r="I1821" s="8">
        <f t="shared" si="167"/>
        <v>1.013247077480526E-3</v>
      </c>
      <c r="J1821" s="8">
        <f t="shared" si="168"/>
        <v>1.2334391865926785E-6</v>
      </c>
    </row>
    <row r="1822" spans="1:10" x14ac:dyDescent="0.25">
      <c r="A1822" s="1">
        <v>35496</v>
      </c>
      <c r="B1822" s="2">
        <v>1.9470000000000001</v>
      </c>
      <c r="C1822" s="3">
        <f t="shared" si="169"/>
        <v>3.1831542178796898E-2</v>
      </c>
      <c r="D1822" s="7">
        <f t="shared" si="164"/>
        <v>0.79251157503039049</v>
      </c>
      <c r="E1822" s="7">
        <f t="shared" si="166"/>
        <v>0.86224032525903793</v>
      </c>
      <c r="G1822" s="8"/>
      <c r="H1822" s="8">
        <f t="shared" si="165"/>
        <v>2.035478106783878E-3</v>
      </c>
      <c r="I1822" s="8">
        <f t="shared" si="167"/>
        <v>2.6515722674608743E-5</v>
      </c>
      <c r="J1822" s="8">
        <f t="shared" si="168"/>
        <v>4.0359298607659982E-6</v>
      </c>
    </row>
    <row r="1823" spans="1:10" x14ac:dyDescent="0.25">
      <c r="A1823" s="1">
        <v>35499</v>
      </c>
      <c r="B1823" s="2">
        <v>1.9370000000000001</v>
      </c>
      <c r="C1823" s="3">
        <f t="shared" si="169"/>
        <v>-5.1493419652037815E-3</v>
      </c>
      <c r="D1823" s="7">
        <f t="shared" si="164"/>
        <v>0.73145251118207133</v>
      </c>
      <c r="E1823" s="7">
        <f t="shared" si="166"/>
        <v>0.8276902339250114</v>
      </c>
      <c r="G1823" s="8"/>
      <c r="H1823" s="8">
        <f t="shared" si="165"/>
        <v>1.8756225142637648E-3</v>
      </c>
      <c r="I1823" s="8">
        <f t="shared" si="167"/>
        <v>8.7164021707677832E-5</v>
      </c>
      <c r="J1823" s="8">
        <f t="shared" si="168"/>
        <v>3.1985837795959909E-6</v>
      </c>
    </row>
    <row r="1824" spans="1:10" x14ac:dyDescent="0.25">
      <c r="A1824" s="1">
        <v>35500</v>
      </c>
      <c r="B1824" s="2">
        <v>1.919</v>
      </c>
      <c r="C1824" s="3">
        <f t="shared" si="169"/>
        <v>-9.336167399296021E-3</v>
      </c>
      <c r="D1824" s="7">
        <f t="shared" si="164"/>
        <v>0.73159783272768475</v>
      </c>
      <c r="E1824" s="7">
        <f t="shared" si="166"/>
        <v>0.79567107433502915</v>
      </c>
      <c r="G1824" s="8"/>
      <c r="H1824" s="8">
        <f t="shared" si="165"/>
        <v>1.7333126859232293E-3</v>
      </c>
      <c r="I1824" s="8">
        <f t="shared" si="167"/>
        <v>3.4543851917873277E-4</v>
      </c>
      <c r="J1824" s="8">
        <f t="shared" si="168"/>
        <v>1.9261947027167308E-6</v>
      </c>
    </row>
    <row r="1825" spans="1:10" x14ac:dyDescent="0.25">
      <c r="A1825" s="1">
        <v>35501</v>
      </c>
      <c r="B1825" s="2">
        <v>1.9550000000000001</v>
      </c>
      <c r="C1825" s="3">
        <f t="shared" si="169"/>
        <v>1.8585976411766285E-2</v>
      </c>
      <c r="D1825" s="7">
        <f t="shared" si="164"/>
        <v>0.72637874804617564</v>
      </c>
      <c r="E1825" s="7">
        <f t="shared" si="166"/>
        <v>0.76990657342494739</v>
      </c>
      <c r="G1825" s="8"/>
      <c r="H1825" s="8">
        <f t="shared" si="165"/>
        <v>1.6228778420340696E-3</v>
      </c>
      <c r="I1825" s="8">
        <f t="shared" si="167"/>
        <v>4.4513229725135838E-5</v>
      </c>
      <c r="J1825" s="8">
        <f t="shared" si="168"/>
        <v>2.4912348493891312E-6</v>
      </c>
    </row>
    <row r="1826" spans="1:10" x14ac:dyDescent="0.25">
      <c r="A1826" s="1">
        <v>35502</v>
      </c>
      <c r="B1826" s="2">
        <v>1.9419999999999999</v>
      </c>
      <c r="C1826" s="3">
        <f t="shared" si="169"/>
        <v>-6.6718235681960175E-3</v>
      </c>
      <c r="D1826" s="7">
        <f t="shared" si="164"/>
        <v>0.68386775948004996</v>
      </c>
      <c r="E1826" s="7">
        <f t="shared" si="166"/>
        <v>0.73951572475541572</v>
      </c>
      <c r="G1826" s="8"/>
      <c r="H1826" s="8">
        <f t="shared" si="165"/>
        <v>1.4972854405490151E-3</v>
      </c>
      <c r="I1826" s="8">
        <f t="shared" si="167"/>
        <v>8.5120983454681689E-5</v>
      </c>
      <c r="J1826" s="8">
        <f t="shared" si="168"/>
        <v>1.9942084538805331E-6</v>
      </c>
    </row>
    <row r="1827" spans="1:10" x14ac:dyDescent="0.25">
      <c r="A1827" s="1">
        <v>35503</v>
      </c>
      <c r="B1827" s="2">
        <v>1.96</v>
      </c>
      <c r="C1827" s="3">
        <f t="shared" si="169"/>
        <v>9.2261033732926323E-3</v>
      </c>
      <c r="D1827" s="7">
        <f t="shared" ref="D1827:D1890" si="170">STDEV(C1807:C1827)*SQRT(365.25)</f>
        <v>0.66135555171214466</v>
      </c>
      <c r="E1827" s="7">
        <f t="shared" si="166"/>
        <v>0.71122515582177848</v>
      </c>
      <c r="G1827" s="8"/>
      <c r="H1827" s="8">
        <f t="shared" si="165"/>
        <v>1.3849177885659496E-3</v>
      </c>
      <c r="I1827" s="8">
        <f t="shared" si="167"/>
        <v>6.9510945474763903E-4</v>
      </c>
      <c r="J1827" s="8">
        <f t="shared" si="168"/>
        <v>4.7583553740519374E-7</v>
      </c>
    </row>
    <row r="1828" spans="1:10" x14ac:dyDescent="0.25">
      <c r="A1828" s="1">
        <v>35506</v>
      </c>
      <c r="B1828" s="2">
        <v>1.909</v>
      </c>
      <c r="C1828" s="3">
        <f t="shared" si="169"/>
        <v>-2.6364928498815221E-2</v>
      </c>
      <c r="D1828" s="7">
        <f t="shared" si="170"/>
        <v>0.66679085407100935</v>
      </c>
      <c r="E1828" s="7">
        <f t="shared" si="166"/>
        <v>0.69698856114189178</v>
      </c>
      <c r="G1828" s="8"/>
      <c r="H1828" s="8">
        <f t="shared" ref="H1828:H1891" si="171">(E1828^2)/365.25</f>
        <v>1.3300288962700742E-3</v>
      </c>
      <c r="I1828" s="8">
        <f t="shared" si="167"/>
        <v>3.9763792030106734E-5</v>
      </c>
      <c r="J1828" s="8">
        <f t="shared" si="168"/>
        <v>1.6647840392193741E-6</v>
      </c>
    </row>
    <row r="1829" spans="1:10" x14ac:dyDescent="0.25">
      <c r="A1829" s="1">
        <v>35507</v>
      </c>
      <c r="B1829" s="2">
        <v>1.897</v>
      </c>
      <c r="C1829" s="3">
        <f t="shared" si="169"/>
        <v>-6.3058537907333956E-3</v>
      </c>
      <c r="D1829" s="7">
        <f t="shared" si="170"/>
        <v>0.66708742051096903</v>
      </c>
      <c r="E1829" s="7">
        <f t="shared" ref="E1829:E1892" si="172">SQRT(alpha*(E1828/SQRT(365.25))^2+(1-alpha)*C1829^2)*SQRT(365.25)</f>
        <v>0.6695472931625962</v>
      </c>
      <c r="G1829" s="8"/>
      <c r="H1829" s="8">
        <f t="shared" si="171"/>
        <v>1.2273609247949611E-3</v>
      </c>
      <c r="I1829" s="8">
        <f t="shared" ref="I1829:I1892" si="173">C1830^2</f>
        <v>2.7803170696761513E-7</v>
      </c>
      <c r="J1829" s="8">
        <f t="shared" ref="J1829:J1892" si="174">(H1829-I1829)^2</f>
        <v>1.5057324265092001E-6</v>
      </c>
    </row>
    <row r="1830" spans="1:10" x14ac:dyDescent="0.25">
      <c r="A1830" s="1">
        <v>35508</v>
      </c>
      <c r="B1830" s="2">
        <v>1.8959999999999999</v>
      </c>
      <c r="C1830" s="3">
        <f t="shared" si="169"/>
        <v>-5.2728712004714766E-4</v>
      </c>
      <c r="D1830" s="7">
        <f t="shared" si="170"/>
        <v>0.6670868412219535</v>
      </c>
      <c r="E1830" s="7">
        <f t="shared" si="172"/>
        <v>0.64236312968437426</v>
      </c>
      <c r="G1830" s="8"/>
      <c r="H1830" s="8">
        <f t="shared" si="171"/>
        <v>1.1297204390907714E-3</v>
      </c>
      <c r="I1830" s="8">
        <f t="shared" si="173"/>
        <v>4.4602618545399702E-6</v>
      </c>
      <c r="J1830" s="8">
        <f t="shared" si="174"/>
        <v>1.2662104664737149E-6</v>
      </c>
    </row>
    <row r="1831" spans="1:10" x14ac:dyDescent="0.25">
      <c r="A1831" s="1">
        <v>35509</v>
      </c>
      <c r="B1831" s="2">
        <v>1.8919999999999999</v>
      </c>
      <c r="C1831" s="3">
        <f t="shared" si="169"/>
        <v>-2.1119332031435015E-3</v>
      </c>
      <c r="D1831" s="7">
        <f t="shared" si="170"/>
        <v>0.65588895723664109</v>
      </c>
      <c r="E1831" s="7">
        <f t="shared" si="172"/>
        <v>0.61638179415832572</v>
      </c>
      <c r="G1831" s="8"/>
      <c r="H1831" s="8">
        <f t="shared" si="171"/>
        <v>1.0401821113479443E-3</v>
      </c>
      <c r="I1831" s="8">
        <f t="shared" si="173"/>
        <v>7.7667553196225593E-4</v>
      </c>
      <c r="J1831" s="8">
        <f t="shared" si="174"/>
        <v>6.9435717379546073E-8</v>
      </c>
    </row>
    <row r="1832" spans="1:10" x14ac:dyDescent="0.25">
      <c r="A1832" s="1">
        <v>35510</v>
      </c>
      <c r="B1832" s="2">
        <v>1.84</v>
      </c>
      <c r="C1832" s="3">
        <f t="shared" si="169"/>
        <v>-2.7868899008792147E-2</v>
      </c>
      <c r="D1832" s="7">
        <f t="shared" si="170"/>
        <v>0.63607207788191344</v>
      </c>
      <c r="E1832" s="7">
        <f t="shared" si="172"/>
        <v>0.61013778932352858</v>
      </c>
      <c r="G1832" s="8"/>
      <c r="H1832" s="8">
        <f t="shared" si="171"/>
        <v>1.0192145707340248E-3</v>
      </c>
      <c r="I1832" s="8">
        <f t="shared" si="173"/>
        <v>3.6883125050308856E-4</v>
      </c>
      <c r="J1832" s="8">
        <f t="shared" si="174"/>
        <v>4.2299846323461653E-7</v>
      </c>
    </row>
    <row r="1833" spans="1:10" x14ac:dyDescent="0.25">
      <c r="A1833" s="1">
        <v>35513</v>
      </c>
      <c r="B1833" s="2">
        <v>1.8049999999999999</v>
      </c>
      <c r="C1833" s="3">
        <f t="shared" si="169"/>
        <v>-1.9204979836050039E-2</v>
      </c>
      <c r="D1833" s="7">
        <f t="shared" si="170"/>
        <v>0.6385497257141125</v>
      </c>
      <c r="E1833" s="7">
        <f t="shared" si="172"/>
        <v>0.59444577427552792</v>
      </c>
      <c r="G1833" s="8"/>
      <c r="H1833" s="8">
        <f t="shared" si="171"/>
        <v>9.6746277495970404E-4</v>
      </c>
      <c r="I1833" s="8">
        <f t="shared" si="173"/>
        <v>1.8349729604304711E-3</v>
      </c>
      <c r="J1833" s="8">
        <f t="shared" si="174"/>
        <v>7.5257392189552469E-7</v>
      </c>
    </row>
    <row r="1834" spans="1:10" x14ac:dyDescent="0.25">
      <c r="A1834" s="1">
        <v>35514</v>
      </c>
      <c r="B1834" s="2">
        <v>1.8839999999999999</v>
      </c>
      <c r="C1834" s="3">
        <f t="shared" si="169"/>
        <v>4.283658436932701E-2</v>
      </c>
      <c r="D1834" s="7">
        <f t="shared" si="170"/>
        <v>0.56020446374023236</v>
      </c>
      <c r="E1834" s="7">
        <f t="shared" si="172"/>
        <v>0.61528738366549729</v>
      </c>
      <c r="G1834" s="8"/>
      <c r="H1834" s="8">
        <f t="shared" si="171"/>
        <v>1.0364916208020064E-3</v>
      </c>
      <c r="I1834" s="8">
        <f t="shared" si="173"/>
        <v>2.8188292626888098E-7</v>
      </c>
      <c r="J1834" s="8">
        <f t="shared" si="174"/>
        <v>1.0737306208685045E-6</v>
      </c>
    </row>
    <row r="1835" spans="1:10" x14ac:dyDescent="0.25">
      <c r="A1835" s="1">
        <v>35515</v>
      </c>
      <c r="B1835" s="2">
        <v>1.883</v>
      </c>
      <c r="C1835" s="3">
        <f t="shared" si="169"/>
        <v>-5.3092647915590064E-4</v>
      </c>
      <c r="D1835" s="7">
        <f t="shared" si="170"/>
        <v>0.52613563659642626</v>
      </c>
      <c r="E1835" s="7">
        <f t="shared" si="172"/>
        <v>0.59030737573380365</v>
      </c>
      <c r="G1835" s="8"/>
      <c r="H1835" s="8">
        <f t="shared" si="171"/>
        <v>9.540391453681863E-4</v>
      </c>
      <c r="I1835" s="8">
        <f t="shared" si="173"/>
        <v>5.57760162613892E-4</v>
      </c>
      <c r="J1835" s="8">
        <f t="shared" si="174"/>
        <v>1.5703703217277827E-7</v>
      </c>
    </row>
    <row r="1836" spans="1:10" x14ac:dyDescent="0.25">
      <c r="A1836" s="1">
        <v>35516</v>
      </c>
      <c r="B1836" s="2">
        <v>1.9279999999999999</v>
      </c>
      <c r="C1836" s="3">
        <f t="shared" si="169"/>
        <v>2.361694651333851E-2</v>
      </c>
      <c r="D1836" s="7">
        <f t="shared" si="170"/>
        <v>0.53475225303278617</v>
      </c>
      <c r="E1836" s="7">
        <f t="shared" si="172"/>
        <v>0.58047014362043592</v>
      </c>
      <c r="G1836" s="8"/>
      <c r="H1836" s="8">
        <f t="shared" si="171"/>
        <v>9.2250674232643255E-4</v>
      </c>
      <c r="I1836" s="8">
        <f t="shared" si="173"/>
        <v>2.6916045020045876E-7</v>
      </c>
      <c r="J1836" s="8">
        <f t="shared" si="174"/>
        <v>8.5052215742491997E-7</v>
      </c>
    </row>
    <row r="1837" spans="1:10" x14ac:dyDescent="0.25">
      <c r="A1837" s="1">
        <v>35517</v>
      </c>
      <c r="B1837" s="2">
        <v>1.927</v>
      </c>
      <c r="C1837" s="3">
        <f t="shared" si="169"/>
        <v>-5.1880675612453117E-4</v>
      </c>
      <c r="D1837" s="7">
        <f t="shared" si="170"/>
        <v>0.52711565971390373</v>
      </c>
      <c r="E1837" s="7">
        <f t="shared" si="172"/>
        <v>0.55690415520314629</v>
      </c>
      <c r="G1837" s="8"/>
      <c r="H1837" s="8">
        <f t="shared" si="171"/>
        <v>8.4912317065716648E-4</v>
      </c>
      <c r="I1837" s="8">
        <f t="shared" si="173"/>
        <v>2.6943995221933288E-7</v>
      </c>
      <c r="J1837" s="8">
        <f t="shared" si="174"/>
        <v>7.2055265613170698E-7</v>
      </c>
    </row>
    <row r="1838" spans="1:10" x14ac:dyDescent="0.25">
      <c r="A1838" s="1">
        <v>35520</v>
      </c>
      <c r="B1838" s="2">
        <v>1.9259999999999999</v>
      </c>
      <c r="C1838" s="3">
        <f t="shared" si="169"/>
        <v>-5.1907605629554216E-4</v>
      </c>
      <c r="D1838" s="7">
        <f t="shared" si="170"/>
        <v>0.52487186856734391</v>
      </c>
      <c r="E1838" s="7">
        <f t="shared" si="172"/>
        <v>0.53429549122188369</v>
      </c>
      <c r="G1838" s="8"/>
      <c r="H1838" s="8">
        <f t="shared" si="171"/>
        <v>7.8157884172493899E-4</v>
      </c>
      <c r="I1838" s="8">
        <f t="shared" si="173"/>
        <v>5.3408468174721987E-4</v>
      </c>
      <c r="J1838" s="8">
        <f t="shared" si="174"/>
        <v>6.1253359223076825E-8</v>
      </c>
    </row>
    <row r="1839" spans="1:10" x14ac:dyDescent="0.25">
      <c r="A1839" s="1">
        <v>35521</v>
      </c>
      <c r="B1839" s="2">
        <v>1.8819999999999999</v>
      </c>
      <c r="C1839" s="3">
        <f t="shared" si="169"/>
        <v>-2.3110272212745999E-2</v>
      </c>
      <c r="D1839" s="7">
        <f t="shared" si="170"/>
        <v>0.53345645567317335</v>
      </c>
      <c r="E1839" s="7">
        <f t="shared" si="172"/>
        <v>0.52752123455287114</v>
      </c>
      <c r="G1839" s="8"/>
      <c r="H1839" s="8">
        <f t="shared" si="171"/>
        <v>7.6188542889578457E-4</v>
      </c>
      <c r="I1839" s="8">
        <f t="shared" si="173"/>
        <v>6.403483039523935E-5</v>
      </c>
      <c r="J1839" s="8">
        <f t="shared" si="174"/>
        <v>4.8699545782756918E-7</v>
      </c>
    </row>
    <row r="1840" spans="1:10" x14ac:dyDescent="0.25">
      <c r="A1840" s="1">
        <v>35522</v>
      </c>
      <c r="B1840" s="2">
        <v>1.867</v>
      </c>
      <c r="C1840" s="3">
        <f t="shared" si="169"/>
        <v>-8.0021766036022565E-3</v>
      </c>
      <c r="D1840" s="7">
        <f t="shared" si="170"/>
        <v>0.42875614309460597</v>
      </c>
      <c r="E1840" s="7">
        <f t="shared" si="172"/>
        <v>0.50793380427627333</v>
      </c>
      <c r="G1840" s="8"/>
      <c r="H1840" s="8">
        <f t="shared" si="171"/>
        <v>7.0635660376883647E-4</v>
      </c>
      <c r="I1840" s="8">
        <f t="shared" si="173"/>
        <v>4.0598800470157667E-4</v>
      </c>
      <c r="J1840" s="8">
        <f t="shared" si="174"/>
        <v>9.0221295305628263E-8</v>
      </c>
    </row>
    <row r="1841" spans="1:10" x14ac:dyDescent="0.25">
      <c r="A1841" s="1">
        <v>35523</v>
      </c>
      <c r="B1841" s="2">
        <v>1.905</v>
      </c>
      <c r="C1841" s="3">
        <f t="shared" si="169"/>
        <v>2.0149144019078743E-2</v>
      </c>
      <c r="D1841" s="7">
        <f t="shared" si="170"/>
        <v>0.36916509980040263</v>
      </c>
      <c r="E1841" s="7">
        <f t="shared" si="172"/>
        <v>0.49926648205303409</v>
      </c>
      <c r="G1841" s="8"/>
      <c r="H1841" s="8">
        <f t="shared" si="171"/>
        <v>6.8245590719127338E-4</v>
      </c>
      <c r="I1841" s="8">
        <f t="shared" si="173"/>
        <v>3.7003759569745218E-4</v>
      </c>
      <c r="J1841" s="8">
        <f t="shared" si="174"/>
        <v>9.7605201356650297E-8</v>
      </c>
    </row>
    <row r="1842" spans="1:10" x14ac:dyDescent="0.25">
      <c r="A1842" s="1">
        <v>35524</v>
      </c>
      <c r="B1842" s="2">
        <v>1.9419999999999999</v>
      </c>
      <c r="C1842" s="3">
        <f t="shared" si="169"/>
        <v>1.9236361290468948E-2</v>
      </c>
      <c r="D1842" s="7">
        <f t="shared" si="170"/>
        <v>0.36296905651849454</v>
      </c>
      <c r="E1842" s="7">
        <f t="shared" si="172"/>
        <v>0.49008885439029604</v>
      </c>
      <c r="G1842" s="8"/>
      <c r="H1842" s="8">
        <f t="shared" si="171"/>
        <v>6.5759640026719448E-4</v>
      </c>
      <c r="I1842" s="8">
        <f t="shared" si="173"/>
        <v>4.2337749395808654E-6</v>
      </c>
      <c r="J1842" s="8">
        <f t="shared" si="174"/>
        <v>4.2688272017499154E-7</v>
      </c>
    </row>
    <row r="1843" spans="1:10" x14ac:dyDescent="0.25">
      <c r="A1843" s="1">
        <v>35527</v>
      </c>
      <c r="B1843" s="2">
        <v>1.946</v>
      </c>
      <c r="C1843" s="3">
        <f t="shared" si="169"/>
        <v>2.0576138946801622E-3</v>
      </c>
      <c r="D1843" s="7">
        <f t="shared" si="170"/>
        <v>0.33773325734901766</v>
      </c>
      <c r="E1843" s="7">
        <f t="shared" si="172"/>
        <v>0.47031707718110544</v>
      </c>
      <c r="G1843" s="8"/>
      <c r="H1843" s="8">
        <f t="shared" si="171"/>
        <v>6.0560753754463487E-4</v>
      </c>
      <c r="I1843" s="8">
        <f t="shared" si="173"/>
        <v>2.4137674866551629E-4</v>
      </c>
      <c r="J1843" s="8">
        <f t="shared" si="174"/>
        <v>1.3266406756750507E-7</v>
      </c>
    </row>
    <row r="1844" spans="1:10" x14ac:dyDescent="0.25">
      <c r="A1844" s="1">
        <v>35528</v>
      </c>
      <c r="B1844" s="2">
        <v>1.9159999999999999</v>
      </c>
      <c r="C1844" s="3">
        <f t="shared" si="169"/>
        <v>-1.5536304215144485E-2</v>
      </c>
      <c r="D1844" s="7">
        <f t="shared" si="170"/>
        <v>0.34334319055630808</v>
      </c>
      <c r="E1844" s="7">
        <f t="shared" si="172"/>
        <v>0.45892523574229277</v>
      </c>
      <c r="G1844" s="8"/>
      <c r="H1844" s="8">
        <f t="shared" si="171"/>
        <v>5.766252484630225E-4</v>
      </c>
      <c r="I1844" s="8">
        <f t="shared" si="173"/>
        <v>6.1773564333584074E-5</v>
      </c>
      <c r="J1844" s="8">
        <f t="shared" si="174"/>
        <v>2.6507225665091905E-7</v>
      </c>
    </row>
    <row r="1845" spans="1:10" x14ac:dyDescent="0.25">
      <c r="A1845" s="1">
        <v>35529</v>
      </c>
      <c r="B1845" s="2">
        <v>1.901</v>
      </c>
      <c r="C1845" s="3">
        <f t="shared" si="169"/>
        <v>-7.8596160423766298E-3</v>
      </c>
      <c r="D1845" s="7">
        <f t="shared" si="170"/>
        <v>0.3427053426226182</v>
      </c>
      <c r="E1845" s="7">
        <f t="shared" si="172"/>
        <v>0.4423223228036901</v>
      </c>
      <c r="G1845" s="8"/>
      <c r="H1845" s="8">
        <f t="shared" si="171"/>
        <v>5.3565787063778738E-4</v>
      </c>
      <c r="I1845" s="8">
        <f t="shared" si="173"/>
        <v>2.7686258670735331E-7</v>
      </c>
      <c r="J1845" s="8">
        <f t="shared" si="174"/>
        <v>2.8663282378179059E-7</v>
      </c>
    </row>
    <row r="1846" spans="1:10" x14ac:dyDescent="0.25">
      <c r="A1846" s="1">
        <v>35530</v>
      </c>
      <c r="B1846" s="2">
        <v>1.9</v>
      </c>
      <c r="C1846" s="3">
        <f t="shared" si="169"/>
        <v>-5.2617733389737846E-4</v>
      </c>
      <c r="D1846" s="7">
        <f t="shared" si="170"/>
        <v>0.33243421282460306</v>
      </c>
      <c r="E1846" s="7">
        <f t="shared" si="172"/>
        <v>0.42436900307826431</v>
      </c>
      <c r="G1846" s="8"/>
      <c r="H1846" s="8">
        <f t="shared" si="171"/>
        <v>4.9305694941448298E-4</v>
      </c>
      <c r="I1846" s="8">
        <f t="shared" si="173"/>
        <v>2.9650477648336616E-4</v>
      </c>
      <c r="J1846" s="8">
        <f t="shared" si="174"/>
        <v>3.863275668394365E-8</v>
      </c>
    </row>
    <row r="1847" spans="1:10" x14ac:dyDescent="0.25">
      <c r="A1847" s="1">
        <v>35531</v>
      </c>
      <c r="B1847" s="2">
        <v>1.9330000000000001</v>
      </c>
      <c r="C1847" s="3">
        <f t="shared" si="169"/>
        <v>1.7219314053799187E-2</v>
      </c>
      <c r="D1847" s="7">
        <f t="shared" si="170"/>
        <v>0.34029972813336212</v>
      </c>
      <c r="E1847" s="7">
        <f t="shared" si="172"/>
        <v>0.41758421728022027</v>
      </c>
      <c r="G1847" s="8"/>
      <c r="H1847" s="8">
        <f t="shared" si="171"/>
        <v>4.774170527625851E-4</v>
      </c>
      <c r="I1847" s="8">
        <f t="shared" si="173"/>
        <v>1.0595514724861823E-4</v>
      </c>
      <c r="J1847" s="8">
        <f t="shared" si="174"/>
        <v>1.3798394724806725E-7</v>
      </c>
    </row>
    <row r="1848" spans="1:10" x14ac:dyDescent="0.25">
      <c r="A1848" s="1">
        <v>35534</v>
      </c>
      <c r="B1848" s="2">
        <v>1.9530000000000001</v>
      </c>
      <c r="C1848" s="3">
        <f t="shared" si="169"/>
        <v>1.0293451668348098E-2</v>
      </c>
      <c r="D1848" s="7">
        <f t="shared" si="170"/>
        <v>0.3408695081132479</v>
      </c>
      <c r="E1848" s="7">
        <f t="shared" si="172"/>
        <v>0.40445103124992554</v>
      </c>
      <c r="G1848" s="8"/>
      <c r="H1848" s="8">
        <f t="shared" si="171"/>
        <v>4.4785937489152158E-4</v>
      </c>
      <c r="I1848" s="8">
        <f t="shared" si="173"/>
        <v>6.7671476482765919E-5</v>
      </c>
      <c r="J1848" s="8">
        <f t="shared" si="174"/>
        <v>1.445428380964663E-7</v>
      </c>
    </row>
    <row r="1849" spans="1:10" x14ac:dyDescent="0.25">
      <c r="A1849" s="1">
        <v>35535</v>
      </c>
      <c r="B1849" s="2">
        <v>1.9370000000000001</v>
      </c>
      <c r="C1849" s="3">
        <f t="shared" si="169"/>
        <v>-8.2262674696830709E-3</v>
      </c>
      <c r="D1849" s="7">
        <f t="shared" si="170"/>
        <v>0.32335767754571354</v>
      </c>
      <c r="E1849" s="7">
        <f t="shared" si="172"/>
        <v>0.39055228575850248</v>
      </c>
      <c r="G1849" s="8"/>
      <c r="H1849" s="8">
        <f t="shared" si="171"/>
        <v>4.1760735909977001E-4</v>
      </c>
      <c r="I1849" s="8">
        <f t="shared" si="173"/>
        <v>1.1905036805389009E-3</v>
      </c>
      <c r="J1849" s="8">
        <f t="shared" si="174"/>
        <v>5.9736872369414025E-7</v>
      </c>
    </row>
    <row r="1850" spans="1:10" x14ac:dyDescent="0.25">
      <c r="A1850" s="1">
        <v>35536</v>
      </c>
      <c r="B1850" s="2">
        <v>2.0049999999999999</v>
      </c>
      <c r="C1850" s="3">
        <f t="shared" si="169"/>
        <v>3.4503676333673503E-2</v>
      </c>
      <c r="D1850" s="7">
        <f t="shared" si="170"/>
        <v>0.35084716907953722</v>
      </c>
      <c r="E1850" s="7">
        <f t="shared" si="172"/>
        <v>0.41832293066969295</v>
      </c>
      <c r="G1850" s="8"/>
      <c r="H1850" s="8">
        <f t="shared" si="171"/>
        <v>4.7910766413163786E-4</v>
      </c>
      <c r="I1850" s="8">
        <f t="shared" si="173"/>
        <v>9.8730048201650113E-4</v>
      </c>
      <c r="J1850" s="8">
        <f t="shared" si="174"/>
        <v>2.5825994014975784E-7</v>
      </c>
    </row>
    <row r="1851" spans="1:10" x14ac:dyDescent="0.25">
      <c r="A1851" s="1">
        <v>35537</v>
      </c>
      <c r="B1851" s="2">
        <v>2.069</v>
      </c>
      <c r="C1851" s="3">
        <f t="shared" si="169"/>
        <v>3.1421338004873393E-2</v>
      </c>
      <c r="D1851" s="7">
        <f t="shared" si="170"/>
        <v>0.37034412026811747</v>
      </c>
      <c r="E1851" s="7">
        <f t="shared" si="172"/>
        <v>0.43561896177172288</v>
      </c>
      <c r="G1851" s="8"/>
      <c r="H1851" s="8">
        <f t="shared" si="171"/>
        <v>5.1954518783045524E-4</v>
      </c>
      <c r="I1851" s="8">
        <f t="shared" si="173"/>
        <v>3.3444808285922399E-5</v>
      </c>
      <c r="J1851" s="8">
        <f t="shared" si="174"/>
        <v>2.3629357899333887E-7</v>
      </c>
    </row>
    <row r="1852" spans="1:10" x14ac:dyDescent="0.25">
      <c r="A1852" s="1">
        <v>35538</v>
      </c>
      <c r="B1852" s="2">
        <v>2.081</v>
      </c>
      <c r="C1852" s="3">
        <f t="shared" si="169"/>
        <v>5.7831486480914877E-3</v>
      </c>
      <c r="D1852" s="7">
        <f t="shared" si="170"/>
        <v>0.36936546075462251</v>
      </c>
      <c r="E1852" s="7">
        <f t="shared" si="172"/>
        <v>0.41908967471480274</v>
      </c>
      <c r="G1852" s="8"/>
      <c r="H1852" s="8">
        <f t="shared" si="171"/>
        <v>4.8086558645464523E-4</v>
      </c>
      <c r="I1852" s="8">
        <f t="shared" si="173"/>
        <v>6.7284283880646422E-5</v>
      </c>
      <c r="J1852" s="8">
        <f t="shared" si="174"/>
        <v>1.7104949383880558E-7</v>
      </c>
    </row>
    <row r="1853" spans="1:10" x14ac:dyDescent="0.25">
      <c r="A1853" s="1">
        <v>35541</v>
      </c>
      <c r="B1853" s="2">
        <v>2.0640000000000001</v>
      </c>
      <c r="C1853" s="3">
        <f t="shared" si="169"/>
        <v>-8.2026997921810126E-3</v>
      </c>
      <c r="D1853" s="7">
        <f t="shared" si="170"/>
        <v>0.34624042603868854</v>
      </c>
      <c r="E1853" s="7">
        <f t="shared" si="172"/>
        <v>0.40449484692736454</v>
      </c>
      <c r="G1853" s="8"/>
      <c r="H1853" s="8">
        <f t="shared" si="171"/>
        <v>4.4795641667567986E-4</v>
      </c>
      <c r="I1853" s="8">
        <f t="shared" si="173"/>
        <v>5.7293400268252097E-4</v>
      </c>
      <c r="J1853" s="8">
        <f t="shared" si="174"/>
        <v>1.5619397004097366E-8</v>
      </c>
    </row>
    <row r="1854" spans="1:10" x14ac:dyDescent="0.25">
      <c r="A1854" s="1">
        <v>35542</v>
      </c>
      <c r="B1854" s="2">
        <v>2.1139999999999999</v>
      </c>
      <c r="C1854" s="3">
        <f t="shared" si="169"/>
        <v>2.3936039828729418E-2</v>
      </c>
      <c r="D1854" s="7">
        <f t="shared" si="170"/>
        <v>0.33670660012458403</v>
      </c>
      <c r="E1854" s="7">
        <f t="shared" si="172"/>
        <v>0.40896008776374504</v>
      </c>
      <c r="G1854" s="8"/>
      <c r="H1854" s="8">
        <f t="shared" si="171"/>
        <v>4.5790103595819311E-4</v>
      </c>
      <c r="I1854" s="8">
        <f t="shared" si="173"/>
        <v>6.6956244127766454E-4</v>
      </c>
      <c r="J1854" s="8">
        <f t="shared" si="174"/>
        <v>4.4800550501813566E-8</v>
      </c>
    </row>
    <row r="1855" spans="1:10" x14ac:dyDescent="0.25">
      <c r="A1855" s="1">
        <v>35543</v>
      </c>
      <c r="B1855" s="2">
        <v>2.06</v>
      </c>
      <c r="C1855" s="3">
        <f t="shared" si="169"/>
        <v>-2.5875904646556119E-2</v>
      </c>
      <c r="D1855" s="7">
        <f t="shared" si="170"/>
        <v>0.32690566785213521</v>
      </c>
      <c r="E1855" s="7">
        <f t="shared" si="172"/>
        <v>0.41641319759773449</v>
      </c>
      <c r="G1855" s="8"/>
      <c r="H1855" s="8">
        <f t="shared" si="171"/>
        <v>4.7474319269971216E-4</v>
      </c>
      <c r="I1855" s="8">
        <f t="shared" si="173"/>
        <v>8.7930381259251412E-4</v>
      </c>
      <c r="J1855" s="8">
        <f t="shared" si="174"/>
        <v>1.6366929516804818E-7</v>
      </c>
    </row>
    <row r="1856" spans="1:10" x14ac:dyDescent="0.25">
      <c r="A1856" s="1">
        <v>35544</v>
      </c>
      <c r="B1856" s="2">
        <v>2.1219999999999999</v>
      </c>
      <c r="C1856" s="3">
        <f t="shared" si="169"/>
        <v>2.9653057390301496E-2</v>
      </c>
      <c r="D1856" s="7">
        <f t="shared" si="170"/>
        <v>0.34269455908865876</v>
      </c>
      <c r="E1856" s="7">
        <f t="shared" si="172"/>
        <v>0.43029972552387463</v>
      </c>
      <c r="G1856" s="8"/>
      <c r="H1856" s="8">
        <f t="shared" si="171"/>
        <v>5.0693457573147661E-4</v>
      </c>
      <c r="I1856" s="8">
        <f t="shared" si="173"/>
        <v>3.5465918729852071E-6</v>
      </c>
      <c r="J1856" s="8">
        <f t="shared" si="174"/>
        <v>2.533994622931168E-7</v>
      </c>
    </row>
    <row r="1857" spans="1:10" x14ac:dyDescent="0.25">
      <c r="A1857" s="1">
        <v>35545</v>
      </c>
      <c r="B1857" s="2">
        <v>2.1259999999999999</v>
      </c>
      <c r="C1857" s="3">
        <f t="shared" si="169"/>
        <v>1.8832397279648725E-3</v>
      </c>
      <c r="D1857" s="7">
        <f t="shared" si="170"/>
        <v>0.33380296313860225</v>
      </c>
      <c r="E1857" s="7">
        <f t="shared" si="172"/>
        <v>0.41294998851568915</v>
      </c>
      <c r="G1857" s="8"/>
      <c r="H1857" s="8">
        <f t="shared" si="171"/>
        <v>4.6687937854923424E-4</v>
      </c>
      <c r="I1857" s="8">
        <f t="shared" si="173"/>
        <v>4.5769179063493093E-4</v>
      </c>
      <c r="J1857" s="8">
        <f t="shared" si="174"/>
        <v>8.4411771683052162E-11</v>
      </c>
    </row>
    <row r="1858" spans="1:10" x14ac:dyDescent="0.25">
      <c r="A1858" s="1">
        <v>35548</v>
      </c>
      <c r="B1858" s="2">
        <v>2.081</v>
      </c>
      <c r="C1858" s="3">
        <f t="shared" si="169"/>
        <v>-2.1393732508258836E-2</v>
      </c>
      <c r="D1858" s="7">
        <f t="shared" si="170"/>
        <v>0.35064016491707933</v>
      </c>
      <c r="E1858" s="7">
        <f t="shared" si="172"/>
        <v>0.41262655098040418</v>
      </c>
      <c r="G1858" s="8"/>
      <c r="H1858" s="8">
        <f t="shared" si="171"/>
        <v>4.6614831094862172E-4</v>
      </c>
      <c r="I1858" s="8">
        <f t="shared" si="173"/>
        <v>8.3471441622988592E-4</v>
      </c>
      <c r="J1858" s="8">
        <f t="shared" si="174"/>
        <v>1.3584097396219993E-7</v>
      </c>
    </row>
    <row r="1859" spans="1:10" x14ac:dyDescent="0.25">
      <c r="A1859" s="1">
        <v>35549</v>
      </c>
      <c r="B1859" s="2">
        <v>2.1419999999999999</v>
      </c>
      <c r="C1859" s="3">
        <f t="shared" si="169"/>
        <v>2.8891424614059549E-2</v>
      </c>
      <c r="D1859" s="7">
        <f t="shared" si="170"/>
        <v>0.36537991116074142</v>
      </c>
      <c r="E1859" s="7">
        <f t="shared" si="172"/>
        <v>0.42540856908140351</v>
      </c>
      <c r="G1859" s="8"/>
      <c r="H1859" s="8">
        <f t="shared" si="171"/>
        <v>4.9547556645554349E-4</v>
      </c>
      <c r="I1859" s="8">
        <f t="shared" si="173"/>
        <v>3.7706205835377429E-4</v>
      </c>
      <c r="J1859" s="8">
        <f t="shared" si="174"/>
        <v>1.4021758900967761E-8</v>
      </c>
    </row>
    <row r="1860" spans="1:10" x14ac:dyDescent="0.25">
      <c r="A1860" s="1">
        <v>35550</v>
      </c>
      <c r="B1860" s="2">
        <v>2.1840000000000002</v>
      </c>
      <c r="C1860" s="3">
        <f t="shared" si="169"/>
        <v>1.9418085857101731E-2</v>
      </c>
      <c r="D1860" s="7">
        <f t="shared" si="170"/>
        <v>0.34813712605519426</v>
      </c>
      <c r="E1860" s="7">
        <f t="shared" si="172"/>
        <v>0.4213442212778572</v>
      </c>
      <c r="G1860" s="8"/>
      <c r="H1860" s="8">
        <f t="shared" si="171"/>
        <v>4.8605325887541103E-4</v>
      </c>
      <c r="I1860" s="8">
        <f t="shared" si="173"/>
        <v>7.1055287344442229E-4</v>
      </c>
      <c r="J1860" s="8">
        <f t="shared" si="174"/>
        <v>5.0400076941634615E-8</v>
      </c>
    </row>
    <row r="1861" spans="1:10" x14ac:dyDescent="0.25">
      <c r="A1861" s="1">
        <v>35551</v>
      </c>
      <c r="B1861" s="2">
        <v>2.2429999999999999</v>
      </c>
      <c r="C1861" s="3">
        <f t="shared" si="169"/>
        <v>2.6656197655412564E-2</v>
      </c>
      <c r="D1861" s="7">
        <f t="shared" si="170"/>
        <v>0.3507003051025655</v>
      </c>
      <c r="E1861" s="7">
        <f t="shared" si="172"/>
        <v>0.42901710038529423</v>
      </c>
      <c r="G1861" s="8"/>
      <c r="H1861" s="8">
        <f t="shared" si="171"/>
        <v>5.0391696761945416E-4</v>
      </c>
      <c r="I1861" s="8">
        <f t="shared" si="173"/>
        <v>1.1327591791956322E-4</v>
      </c>
      <c r="J1861" s="8">
        <f t="shared" si="174"/>
        <v>1.5260042971063269E-7</v>
      </c>
    </row>
    <row r="1862" spans="1:10" x14ac:dyDescent="0.25">
      <c r="A1862" s="1">
        <v>35552</v>
      </c>
      <c r="B1862" s="2">
        <v>2.2669999999999999</v>
      </c>
      <c r="C1862" s="3">
        <f t="shared" si="169"/>
        <v>1.0643115987320782E-2</v>
      </c>
      <c r="D1862" s="7">
        <f t="shared" si="170"/>
        <v>0.34727523761116053</v>
      </c>
      <c r="E1862" s="7">
        <f t="shared" si="172"/>
        <v>0.41557468601116082</v>
      </c>
      <c r="G1862" s="8"/>
      <c r="H1862" s="8">
        <f t="shared" si="171"/>
        <v>4.7283318180225845E-4</v>
      </c>
      <c r="I1862" s="8">
        <f t="shared" si="173"/>
        <v>4.3890985939728703E-4</v>
      </c>
      <c r="J1862" s="8">
        <f t="shared" si="174"/>
        <v>1.1507918029916359E-9</v>
      </c>
    </row>
    <row r="1863" spans="1:10" x14ac:dyDescent="0.25">
      <c r="A1863" s="1">
        <v>35555</v>
      </c>
      <c r="B1863" s="2">
        <v>2.2200000000000002</v>
      </c>
      <c r="C1863" s="3">
        <f t="shared" si="169"/>
        <v>-2.0950175641203751E-2</v>
      </c>
      <c r="D1863" s="7">
        <f t="shared" si="170"/>
        <v>0.36416149327196445</v>
      </c>
      <c r="E1863" s="7">
        <f t="shared" si="172"/>
        <v>0.41438676733159419</v>
      </c>
      <c r="G1863" s="8"/>
      <c r="H1863" s="8">
        <f t="shared" si="171"/>
        <v>4.7013386157297406E-4</v>
      </c>
      <c r="I1863" s="8">
        <f t="shared" si="173"/>
        <v>1.5450665445648911E-3</v>
      </c>
      <c r="J1863" s="8">
        <f t="shared" si="174"/>
        <v>1.1554802729642015E-6</v>
      </c>
    </row>
    <row r="1864" spans="1:10" x14ac:dyDescent="0.25">
      <c r="A1864" s="1">
        <v>35556</v>
      </c>
      <c r="B1864" s="2">
        <v>2.3090000000000002</v>
      </c>
      <c r="C1864" s="3">
        <f t="shared" si="169"/>
        <v>3.9307334488170156E-2</v>
      </c>
      <c r="D1864" s="7">
        <f t="shared" si="170"/>
        <v>0.38843080197109942</v>
      </c>
      <c r="E1864" s="7">
        <f t="shared" si="172"/>
        <v>0.45050813489567204</v>
      </c>
      <c r="G1864" s="8"/>
      <c r="H1864" s="8">
        <f t="shared" si="171"/>
        <v>5.556675690819358E-4</v>
      </c>
      <c r="I1864" s="8">
        <f t="shared" si="173"/>
        <v>3.5632524882015621E-4</v>
      </c>
      <c r="J1864" s="8">
        <f t="shared" si="174"/>
        <v>3.9737360647349896E-8</v>
      </c>
    </row>
    <row r="1865" spans="1:10" x14ac:dyDescent="0.25">
      <c r="A1865" s="1">
        <v>35557</v>
      </c>
      <c r="B1865" s="2">
        <v>2.3530000000000002</v>
      </c>
      <c r="C1865" s="3">
        <f t="shared" si="169"/>
        <v>1.8876579372867221E-2</v>
      </c>
      <c r="D1865" s="7">
        <f t="shared" si="170"/>
        <v>0.376444617556768</v>
      </c>
      <c r="E1865" s="7">
        <f t="shared" si="172"/>
        <v>0.44403154867413963</v>
      </c>
      <c r="G1865" s="8"/>
      <c r="H1865" s="8">
        <f t="shared" si="171"/>
        <v>5.3980565699645407E-4</v>
      </c>
      <c r="I1865" s="8">
        <f t="shared" si="173"/>
        <v>1.1965071783590858E-3</v>
      </c>
      <c r="J1865" s="8">
        <f t="shared" si="174"/>
        <v>4.312568881599951E-7</v>
      </c>
    </row>
    <row r="1866" spans="1:10" x14ac:dyDescent="0.25">
      <c r="A1866" s="1">
        <v>35558</v>
      </c>
      <c r="B1866" s="2">
        <v>2.2730000000000001</v>
      </c>
      <c r="C1866" s="3">
        <f t="shared" si="169"/>
        <v>-3.4590564874819346E-2</v>
      </c>
      <c r="D1866" s="7">
        <f t="shared" si="170"/>
        <v>0.41396162679902182</v>
      </c>
      <c r="E1866" s="7">
        <f t="shared" si="172"/>
        <v>0.46502686799960291</v>
      </c>
      <c r="G1866" s="8"/>
      <c r="H1866" s="8">
        <f t="shared" si="171"/>
        <v>5.9206019975775531E-4</v>
      </c>
      <c r="I1866" s="8">
        <f t="shared" si="173"/>
        <v>1.8857387218260664E-4</v>
      </c>
      <c r="J1866" s="8">
        <f t="shared" si="174"/>
        <v>1.6280121654008016E-7</v>
      </c>
    </row>
    <row r="1867" spans="1:10" x14ac:dyDescent="0.25">
      <c r="A1867" s="1">
        <v>35559</v>
      </c>
      <c r="B1867" s="2">
        <v>2.242</v>
      </c>
      <c r="C1867" s="3">
        <f t="shared" si="169"/>
        <v>-1.3732220220438013E-2</v>
      </c>
      <c r="D1867" s="7">
        <f t="shared" si="170"/>
        <v>0.42279591129142502</v>
      </c>
      <c r="E1867" s="7">
        <f t="shared" si="172"/>
        <v>0.45224253214912113</v>
      </c>
      <c r="G1867" s="8"/>
      <c r="H1867" s="8">
        <f t="shared" si="171"/>
        <v>5.5995429947884698E-4</v>
      </c>
      <c r="I1867" s="8">
        <f t="shared" si="173"/>
        <v>6.4978886876710024E-5</v>
      </c>
      <c r="J1867" s="8">
        <f t="shared" si="174"/>
        <v>2.4500065908065574E-7</v>
      </c>
    </row>
    <row r="1868" spans="1:10" x14ac:dyDescent="0.25">
      <c r="A1868" s="1">
        <v>35562</v>
      </c>
      <c r="B1868" s="2">
        <v>2.2240000000000002</v>
      </c>
      <c r="C1868" s="3">
        <f t="shared" si="169"/>
        <v>-8.0609482616321275E-3</v>
      </c>
      <c r="D1868" s="7">
        <f t="shared" si="170"/>
        <v>0.42573461575392141</v>
      </c>
      <c r="E1868" s="7">
        <f t="shared" si="172"/>
        <v>0.43604775534840323</v>
      </c>
      <c r="G1868" s="8"/>
      <c r="H1868" s="8">
        <f t="shared" si="171"/>
        <v>5.2056850087441736E-4</v>
      </c>
      <c r="I1868" s="8">
        <f t="shared" si="173"/>
        <v>2.5162074146877752E-4</v>
      </c>
      <c r="J1868" s="8">
        <f t="shared" si="174"/>
        <v>7.2332897289313937E-8</v>
      </c>
    </row>
    <row r="1869" spans="1:10" x14ac:dyDescent="0.25">
      <c r="A1869" s="1">
        <v>35563</v>
      </c>
      <c r="B1869" s="2">
        <v>2.1890000000000001</v>
      </c>
      <c r="C1869" s="3">
        <f t="shared" si="169"/>
        <v>-1.5862557847610124E-2</v>
      </c>
      <c r="D1869" s="7">
        <f t="shared" si="170"/>
        <v>0.43553974318659822</v>
      </c>
      <c r="E1869" s="7">
        <f t="shared" si="172"/>
        <v>0.42699076290225019</v>
      </c>
      <c r="G1869" s="8"/>
      <c r="H1869" s="8">
        <f t="shared" si="171"/>
        <v>4.9916799891538846E-4</v>
      </c>
      <c r="I1869" s="8">
        <f t="shared" si="173"/>
        <v>1.5190270626271728E-3</v>
      </c>
      <c r="J1869" s="8">
        <f t="shared" si="174"/>
        <v>1.0401125098350772E-6</v>
      </c>
    </row>
    <row r="1870" spans="1:10" x14ac:dyDescent="0.25">
      <c r="A1870" s="1">
        <v>35564</v>
      </c>
      <c r="B1870" s="2">
        <v>2.2759999999999998</v>
      </c>
      <c r="C1870" s="3">
        <f t="shared" si="169"/>
        <v>3.8974697723358584E-2</v>
      </c>
      <c r="D1870" s="7">
        <f t="shared" si="170"/>
        <v>0.45265592649580577</v>
      </c>
      <c r="E1870" s="7">
        <f t="shared" si="172"/>
        <v>0.46039295417406578</v>
      </c>
      <c r="G1870" s="8"/>
      <c r="H1870" s="8">
        <f t="shared" si="171"/>
        <v>5.8031943122005048E-4</v>
      </c>
      <c r="I1870" s="8">
        <f t="shared" si="173"/>
        <v>1.3131542129363532E-3</v>
      </c>
      <c r="J1870" s="8">
        <f t="shared" si="174"/>
        <v>5.3704681729318108E-7</v>
      </c>
    </row>
    <row r="1871" spans="1:10" x14ac:dyDescent="0.25">
      <c r="A1871" s="1">
        <v>35565</v>
      </c>
      <c r="B1871" s="2">
        <v>2.1949999999999998</v>
      </c>
      <c r="C1871" s="3">
        <f t="shared" si="169"/>
        <v>-3.6237469736949808E-2</v>
      </c>
      <c r="D1871" s="7">
        <f t="shared" si="170"/>
        <v>0.47183573885602786</v>
      </c>
      <c r="E1871" s="7">
        <f t="shared" si="172"/>
        <v>0.48297032471453127</v>
      </c>
      <c r="G1871" s="8"/>
      <c r="H1871" s="8">
        <f t="shared" si="171"/>
        <v>6.3863199056772015E-4</v>
      </c>
      <c r="I1871" s="8">
        <f t="shared" si="173"/>
        <v>5.906662586232772E-4</v>
      </c>
      <c r="J1871" s="8">
        <f t="shared" si="174"/>
        <v>2.3007114409661554E-9</v>
      </c>
    </row>
    <row r="1872" spans="1:10" x14ac:dyDescent="0.25">
      <c r="A1872" s="1">
        <v>35566</v>
      </c>
      <c r="B1872" s="2">
        <v>2.2490000000000001</v>
      </c>
      <c r="C1872" s="3">
        <f t="shared" ref="C1872:C1935" si="175">LN(B1872/B1871)</f>
        <v>2.4303626450043976E-2</v>
      </c>
      <c r="D1872" s="7">
        <f t="shared" si="170"/>
        <v>0.46525499508567825</v>
      </c>
      <c r="E1872" s="7">
        <f t="shared" si="172"/>
        <v>0.48152496075570594</v>
      </c>
      <c r="G1872" s="8"/>
      <c r="H1872" s="8">
        <f t="shared" si="171"/>
        <v>6.3481529864691075E-4</v>
      </c>
      <c r="I1872" s="8">
        <f t="shared" si="173"/>
        <v>2.3205249905272916E-4</v>
      </c>
      <c r="J1872" s="8">
        <f t="shared" si="174"/>
        <v>1.6221787273694287E-7</v>
      </c>
    </row>
    <row r="1873" spans="1:10" x14ac:dyDescent="0.25">
      <c r="A1873" s="1">
        <v>35569</v>
      </c>
      <c r="B1873" s="2">
        <v>2.2149999999999999</v>
      </c>
      <c r="C1873" s="3">
        <f t="shared" si="175"/>
        <v>-1.5233269480079749E-2</v>
      </c>
      <c r="D1873" s="7">
        <f t="shared" si="170"/>
        <v>0.47196872634518539</v>
      </c>
      <c r="E1873" s="7">
        <f t="shared" si="172"/>
        <v>0.46921278321145998</v>
      </c>
      <c r="G1873" s="8"/>
      <c r="H1873" s="8">
        <f t="shared" si="171"/>
        <v>6.027669703738386E-4</v>
      </c>
      <c r="I1873" s="8">
        <f t="shared" si="173"/>
        <v>1.1868670686913835E-4</v>
      </c>
      <c r="J1873" s="8">
        <f t="shared" si="174"/>
        <v>2.3433370151478005E-7</v>
      </c>
    </row>
    <row r="1874" spans="1:10" x14ac:dyDescent="0.25">
      <c r="A1874" s="1">
        <v>35570</v>
      </c>
      <c r="B1874" s="2">
        <v>2.1909999999999998</v>
      </c>
      <c r="C1874" s="3">
        <f t="shared" si="175"/>
        <v>-1.0894342883769463E-2</v>
      </c>
      <c r="D1874" s="7">
        <f t="shared" si="170"/>
        <v>0.47326426107148589</v>
      </c>
      <c r="E1874" s="7">
        <f t="shared" si="172"/>
        <v>0.45397315222899753</v>
      </c>
      <c r="G1874" s="8"/>
      <c r="H1874" s="8">
        <f t="shared" si="171"/>
        <v>5.6424811210056835E-4</v>
      </c>
      <c r="I1874" s="8">
        <f t="shared" si="173"/>
        <v>4.6551421554112678E-5</v>
      </c>
      <c r="J1874" s="8">
        <f t="shared" si="174"/>
        <v>2.6800986340275263E-7</v>
      </c>
    </row>
    <row r="1875" spans="1:10" x14ac:dyDescent="0.25">
      <c r="A1875" s="1">
        <v>35571</v>
      </c>
      <c r="B1875" s="2">
        <v>2.206</v>
      </c>
      <c r="C1875" s="3">
        <f t="shared" si="175"/>
        <v>6.8228602179813622E-3</v>
      </c>
      <c r="D1875" s="7">
        <f t="shared" si="170"/>
        <v>0.46463817228952459</v>
      </c>
      <c r="E1875" s="7">
        <f t="shared" si="172"/>
        <v>0.43708763728339933</v>
      </c>
      <c r="G1875" s="8"/>
      <c r="H1875" s="8">
        <f t="shared" si="171"/>
        <v>5.2305435363719224E-4</v>
      </c>
      <c r="I1875" s="8">
        <f t="shared" si="173"/>
        <v>2.0642457971819535E-5</v>
      </c>
      <c r="J1875" s="8">
        <f t="shared" si="174"/>
        <v>2.5241771290607336E-7</v>
      </c>
    </row>
    <row r="1876" spans="1:10" x14ac:dyDescent="0.25">
      <c r="A1876" s="1">
        <v>35572</v>
      </c>
      <c r="B1876" s="2">
        <v>2.1960000000000002</v>
      </c>
      <c r="C1876" s="3">
        <f t="shared" si="175"/>
        <v>-4.5433971840264566E-3</v>
      </c>
      <c r="D1876" s="7">
        <f t="shared" si="170"/>
        <v>0.44951241436567585</v>
      </c>
      <c r="E1876" s="7">
        <f t="shared" si="172"/>
        <v>0.42005215191209616</v>
      </c>
      <c r="G1876" s="8"/>
      <c r="H1876" s="8">
        <f t="shared" si="171"/>
        <v>4.8307682498557896E-4</v>
      </c>
      <c r="I1876" s="8">
        <f t="shared" si="173"/>
        <v>1.5783537677812171E-3</v>
      </c>
      <c r="J1876" s="8">
        <f t="shared" si="174"/>
        <v>1.1996315814197595E-6</v>
      </c>
    </row>
    <row r="1877" spans="1:10" x14ac:dyDescent="0.25">
      <c r="A1877" s="1">
        <v>35573</v>
      </c>
      <c r="B1877" s="2">
        <v>2.2850000000000001</v>
      </c>
      <c r="C1877" s="3">
        <f t="shared" si="175"/>
        <v>3.9728500698883881E-2</v>
      </c>
      <c r="D1877" s="7">
        <f t="shared" si="170"/>
        <v>0.46218955848604626</v>
      </c>
      <c r="E1877" s="7">
        <f t="shared" si="172"/>
        <v>0.45637295069858685</v>
      </c>
      <c r="G1877" s="8"/>
      <c r="H1877" s="8">
        <f t="shared" si="171"/>
        <v>5.7022935011453741E-4</v>
      </c>
      <c r="I1877" s="8">
        <f t="shared" si="173"/>
        <v>2.8641550208743319E-4</v>
      </c>
      <c r="J1877" s="8">
        <f t="shared" si="174"/>
        <v>8.0550300331952205E-8</v>
      </c>
    </row>
    <row r="1878" spans="1:10" x14ac:dyDescent="0.25">
      <c r="A1878" s="1">
        <v>35576</v>
      </c>
      <c r="B1878" s="2">
        <v>2.3239999999999998</v>
      </c>
      <c r="C1878" s="3">
        <f t="shared" si="175"/>
        <v>1.6923814643496696E-2</v>
      </c>
      <c r="D1878" s="7">
        <f t="shared" si="170"/>
        <v>0.4654592782106674</v>
      </c>
      <c r="E1878" s="7">
        <f t="shared" si="172"/>
        <v>0.44724453923210161</v>
      </c>
      <c r="G1878" s="8"/>
      <c r="H1878" s="8">
        <f t="shared" si="171"/>
        <v>5.4764593531262111E-4</v>
      </c>
      <c r="I1878" s="8">
        <f t="shared" si="173"/>
        <v>2.7696146334093891E-4</v>
      </c>
      <c r="J1878" s="8">
        <f t="shared" si="174"/>
        <v>7.3270083366588412E-8</v>
      </c>
    </row>
    <row r="1879" spans="1:10" x14ac:dyDescent="0.25">
      <c r="A1879" s="1">
        <v>35577</v>
      </c>
      <c r="B1879" s="2">
        <v>2.363</v>
      </c>
      <c r="C1879" s="3">
        <f t="shared" si="175"/>
        <v>1.6642159215106041E-2</v>
      </c>
      <c r="D1879" s="7">
        <f t="shared" si="170"/>
        <v>0.45409541728319774</v>
      </c>
      <c r="E1879" s="7">
        <f t="shared" si="172"/>
        <v>0.43836134612849637</v>
      </c>
      <c r="G1879" s="8"/>
      <c r="H1879" s="8">
        <f t="shared" si="171"/>
        <v>5.2610724101187511E-4</v>
      </c>
      <c r="I1879" s="8">
        <f t="shared" si="173"/>
        <v>5.2131980798643419E-5</v>
      </c>
      <c r="J1879" s="8">
        <f t="shared" si="174"/>
        <v>2.2465254729420069E-7</v>
      </c>
    </row>
    <row r="1880" spans="1:10" x14ac:dyDescent="0.25">
      <c r="A1880" s="1">
        <v>35578</v>
      </c>
      <c r="B1880" s="2">
        <v>2.3460000000000001</v>
      </c>
      <c r="C1880" s="3">
        <f t="shared" si="175"/>
        <v>-7.2202479734870201E-3</v>
      </c>
      <c r="D1880" s="7">
        <f t="shared" si="170"/>
        <v>0.44582350652201119</v>
      </c>
      <c r="E1880" s="7">
        <f t="shared" si="172"/>
        <v>0.42235688988856351</v>
      </c>
      <c r="G1880" s="8"/>
      <c r="H1880" s="8">
        <f t="shared" si="171"/>
        <v>4.8839245020216335E-4</v>
      </c>
      <c r="I1880" s="8">
        <f t="shared" si="173"/>
        <v>1.7456965846428414E-3</v>
      </c>
      <c r="J1880" s="8">
        <f t="shared" si="174"/>
        <v>1.5808136864816228E-6</v>
      </c>
    </row>
    <row r="1881" spans="1:10" x14ac:dyDescent="0.25">
      <c r="A1881" s="1">
        <v>35579</v>
      </c>
      <c r="B1881" s="2">
        <v>2.25</v>
      </c>
      <c r="C1881" s="3">
        <f t="shared" si="175"/>
        <v>-4.1781534014954998E-2</v>
      </c>
      <c r="D1881" s="7">
        <f t="shared" si="170"/>
        <v>0.47977025556882541</v>
      </c>
      <c r="E1881" s="7">
        <f t="shared" si="172"/>
        <v>0.46360205082804723</v>
      </c>
      <c r="G1881" s="8"/>
      <c r="H1881" s="8">
        <f t="shared" si="171"/>
        <v>5.8843767702113981E-4</v>
      </c>
      <c r="I1881" s="8">
        <f t="shared" si="173"/>
        <v>2.4018611049105672E-5</v>
      </c>
      <c r="J1881" s="8">
        <f t="shared" si="174"/>
        <v>3.1856888203274348E-7</v>
      </c>
    </row>
    <row r="1882" spans="1:10" x14ac:dyDescent="0.25">
      <c r="A1882" s="1">
        <v>35580</v>
      </c>
      <c r="B1882" s="2">
        <v>2.2389999999999999</v>
      </c>
      <c r="C1882" s="3">
        <f t="shared" si="175"/>
        <v>-4.900878599711043E-3</v>
      </c>
      <c r="D1882" s="7">
        <f t="shared" si="170"/>
        <v>0.46734326870310405</v>
      </c>
      <c r="E1882" s="7">
        <f t="shared" si="172"/>
        <v>0.44555912142303478</v>
      </c>
      <c r="G1882" s="8"/>
      <c r="H1882" s="8">
        <f t="shared" si="171"/>
        <v>5.4352616203495318E-4</v>
      </c>
      <c r="I1882" s="8">
        <f t="shared" si="173"/>
        <v>3.5214005823997734E-3</v>
      </c>
      <c r="J1882" s="8">
        <f t="shared" si="174"/>
        <v>8.8677360634631151E-6</v>
      </c>
    </row>
    <row r="1883" spans="1:10" x14ac:dyDescent="0.25">
      <c r="A1883" s="1">
        <v>35583</v>
      </c>
      <c r="B1883" s="2">
        <v>2.11</v>
      </c>
      <c r="C1883" s="3">
        <f t="shared" si="175"/>
        <v>-5.9341390128642701E-2</v>
      </c>
      <c r="D1883" s="7">
        <f t="shared" si="170"/>
        <v>0.52552257611099551</v>
      </c>
      <c r="E1883" s="7">
        <f t="shared" si="172"/>
        <v>0.53391951942721427</v>
      </c>
      <c r="G1883" s="8"/>
      <c r="H1883" s="8">
        <f t="shared" si="171"/>
        <v>7.8047926961091697E-4</v>
      </c>
      <c r="I1883" s="8">
        <f t="shared" si="173"/>
        <v>1.1042666402799243E-5</v>
      </c>
      <c r="J1883" s="8">
        <f t="shared" si="174"/>
        <v>5.9203268635644649E-7</v>
      </c>
    </row>
    <row r="1884" spans="1:10" x14ac:dyDescent="0.25">
      <c r="A1884" s="1">
        <v>35584</v>
      </c>
      <c r="B1884" s="2">
        <v>2.1030000000000002</v>
      </c>
      <c r="C1884" s="3">
        <f t="shared" si="175"/>
        <v>-3.3230507674122649E-3</v>
      </c>
      <c r="D1884" s="7">
        <f t="shared" si="170"/>
        <v>0.51989440502519435</v>
      </c>
      <c r="E1884" s="7">
        <f t="shared" si="172"/>
        <v>0.51255011262229266</v>
      </c>
      <c r="G1884" s="8"/>
      <c r="H1884" s="8">
        <f t="shared" si="171"/>
        <v>7.1925425858761097E-4</v>
      </c>
      <c r="I1884" s="8">
        <f t="shared" si="173"/>
        <v>6.4279847584900655E-4</v>
      </c>
      <c r="J1884" s="8">
        <f t="shared" si="174"/>
        <v>5.8454867141726802E-9</v>
      </c>
    </row>
    <row r="1885" spans="1:10" x14ac:dyDescent="0.25">
      <c r="A1885" s="1">
        <v>35585</v>
      </c>
      <c r="B1885" s="2">
        <v>2.157</v>
      </c>
      <c r="C1885" s="3">
        <f t="shared" si="175"/>
        <v>2.535347068645645E-2</v>
      </c>
      <c r="D1885" s="7">
        <f t="shared" si="170"/>
        <v>0.50232377302752063</v>
      </c>
      <c r="E1885" s="7">
        <f t="shared" si="172"/>
        <v>0.51037785394493107</v>
      </c>
      <c r="G1885" s="8"/>
      <c r="H1885" s="8">
        <f t="shared" si="171"/>
        <v>7.1317057850084429E-4</v>
      </c>
      <c r="I1885" s="8">
        <f t="shared" si="173"/>
        <v>8.5182098388325128E-5</v>
      </c>
      <c r="J1885" s="8">
        <f t="shared" si="174"/>
        <v>3.9436953115403193E-7</v>
      </c>
    </row>
    <row r="1886" spans="1:10" x14ac:dyDescent="0.25">
      <c r="A1886" s="1">
        <v>35586</v>
      </c>
      <c r="B1886" s="2">
        <v>2.177</v>
      </c>
      <c r="C1886" s="3">
        <f t="shared" si="175"/>
        <v>9.2294148453910731E-3</v>
      </c>
      <c r="D1886" s="7">
        <f t="shared" si="170"/>
        <v>0.49613898049353689</v>
      </c>
      <c r="E1886" s="7">
        <f t="shared" si="172"/>
        <v>0.49217281552300179</v>
      </c>
      <c r="G1886" s="8"/>
      <c r="H1886" s="8">
        <f t="shared" si="171"/>
        <v>6.6320076752864824E-4</v>
      </c>
      <c r="I1886" s="8">
        <f t="shared" si="173"/>
        <v>2.5402631268297996E-5</v>
      </c>
      <c r="J1886" s="8">
        <f t="shared" si="174"/>
        <v>4.0678646261717625E-7</v>
      </c>
    </row>
    <row r="1887" spans="1:10" x14ac:dyDescent="0.25">
      <c r="A1887" s="1">
        <v>35587</v>
      </c>
      <c r="B1887" s="2">
        <v>2.1880000000000002</v>
      </c>
      <c r="C1887" s="3">
        <f t="shared" si="175"/>
        <v>5.0401023073245246E-3</v>
      </c>
      <c r="D1887" s="7">
        <f t="shared" si="170"/>
        <v>0.47828810663849203</v>
      </c>
      <c r="E1887" s="7">
        <f t="shared" si="172"/>
        <v>0.47296670604820812</v>
      </c>
      <c r="G1887" s="8"/>
      <c r="H1887" s="8">
        <f t="shared" si="171"/>
        <v>6.1245039022612491E-4</v>
      </c>
      <c r="I1887" s="8">
        <f t="shared" si="173"/>
        <v>4.9204358735742209E-4</v>
      </c>
      <c r="J1887" s="8">
        <f t="shared" si="174"/>
        <v>1.4497798177062662E-8</v>
      </c>
    </row>
    <row r="1888" spans="1:10" x14ac:dyDescent="0.25">
      <c r="A1888" s="1">
        <v>35590</v>
      </c>
      <c r="B1888" s="2">
        <v>2.14</v>
      </c>
      <c r="C1888" s="3">
        <f t="shared" si="175"/>
        <v>-2.2182055525974641E-2</v>
      </c>
      <c r="D1888" s="7">
        <f t="shared" si="170"/>
        <v>0.48340397896745863</v>
      </c>
      <c r="E1888" s="7">
        <f t="shared" si="172"/>
        <v>0.46925267744077154</v>
      </c>
      <c r="G1888" s="8"/>
      <c r="H1888" s="8">
        <f t="shared" si="171"/>
        <v>6.02869473744922E-4</v>
      </c>
      <c r="I1888" s="8">
        <f t="shared" si="173"/>
        <v>7.1348241740809033E-5</v>
      </c>
      <c r="J1888" s="8">
        <f t="shared" si="174"/>
        <v>2.8251482007117006E-7</v>
      </c>
    </row>
    <row r="1889" spans="1:10" x14ac:dyDescent="0.25">
      <c r="A1889" s="1">
        <v>35591</v>
      </c>
      <c r="B1889" s="2">
        <v>2.1219999999999999</v>
      </c>
      <c r="C1889" s="3">
        <f t="shared" si="175"/>
        <v>-8.4467888419688247E-3</v>
      </c>
      <c r="D1889" s="7">
        <f t="shared" si="170"/>
        <v>0.48349183061613804</v>
      </c>
      <c r="E1889" s="7">
        <f t="shared" si="172"/>
        <v>0.45249338888105101</v>
      </c>
      <c r="G1889" s="8"/>
      <c r="H1889" s="8">
        <f t="shared" si="171"/>
        <v>5.6057567961959769E-4</v>
      </c>
      <c r="I1889" s="8">
        <f t="shared" si="173"/>
        <v>5.918252019571161E-4</v>
      </c>
      <c r="J1889" s="8">
        <f t="shared" si="174"/>
        <v>9.7653264632306219E-10</v>
      </c>
    </row>
    <row r="1890" spans="1:10" x14ac:dyDescent="0.25">
      <c r="A1890" s="1">
        <v>35592</v>
      </c>
      <c r="B1890" s="2">
        <v>2.0710000000000002</v>
      </c>
      <c r="C1890" s="3">
        <f t="shared" si="175"/>
        <v>-2.4327457778344126E-2</v>
      </c>
      <c r="D1890" s="7">
        <f t="shared" si="170"/>
        <v>0.48910510698999027</v>
      </c>
      <c r="E1890" s="7">
        <f t="shared" si="172"/>
        <v>0.45349584783485325</v>
      </c>
      <c r="G1890" s="8"/>
      <c r="H1890" s="8">
        <f t="shared" si="171"/>
        <v>5.630622423092468E-4</v>
      </c>
      <c r="I1890" s="8">
        <f t="shared" si="173"/>
        <v>1.8803595688595736E-5</v>
      </c>
      <c r="J1890" s="8">
        <f t="shared" si="174"/>
        <v>2.9621747442134271E-7</v>
      </c>
    </row>
    <row r="1891" spans="1:10" x14ac:dyDescent="0.25">
      <c r="A1891" s="1">
        <v>35593</v>
      </c>
      <c r="B1891" s="2">
        <v>2.08</v>
      </c>
      <c r="C1891" s="3">
        <f t="shared" si="175"/>
        <v>4.3363112997795413E-3</v>
      </c>
      <c r="D1891" s="7">
        <f t="shared" ref="D1891:D1954" si="176">STDEV(C1871:C1891)*SQRT(365.25)</f>
        <v>0.45546035282473601</v>
      </c>
      <c r="E1891" s="7">
        <f t="shared" si="172"/>
        <v>0.43570687768714339</v>
      </c>
      <c r="G1891" s="8"/>
      <c r="H1891" s="8">
        <f t="shared" si="171"/>
        <v>5.1975491653355054E-4</v>
      </c>
      <c r="I1891" s="8">
        <f t="shared" si="173"/>
        <v>1.0650252071064765E-3</v>
      </c>
      <c r="J1891" s="8">
        <f t="shared" si="174"/>
        <v>2.9731968978148313E-7</v>
      </c>
    </row>
    <row r="1892" spans="1:10" x14ac:dyDescent="0.25">
      <c r="A1892" s="1">
        <v>35594</v>
      </c>
      <c r="B1892" s="2">
        <v>2.149</v>
      </c>
      <c r="C1892" s="3">
        <f t="shared" si="175"/>
        <v>3.2634723947146796E-2</v>
      </c>
      <c r="D1892" s="7">
        <f t="shared" si="176"/>
        <v>0.45779337382953589</v>
      </c>
      <c r="E1892" s="7">
        <f t="shared" si="172"/>
        <v>0.45352826351300601</v>
      </c>
      <c r="G1892" s="8"/>
      <c r="H1892" s="8">
        <f t="shared" ref="H1892:H1955" si="177">(E1892^2)/365.25</f>
        <v>5.6314274005509271E-4</v>
      </c>
      <c r="I1892" s="8">
        <f t="shared" si="173"/>
        <v>8.6694490781873989E-7</v>
      </c>
      <c r="J1892" s="8">
        <f t="shared" si="174"/>
        <v>3.1615406980849922E-7</v>
      </c>
    </row>
    <row r="1893" spans="1:10" x14ac:dyDescent="0.25">
      <c r="A1893" s="1">
        <v>35597</v>
      </c>
      <c r="B1893" s="2">
        <v>2.1469999999999998</v>
      </c>
      <c r="C1893" s="3">
        <f t="shared" si="175"/>
        <v>-9.3109876372957339E-4</v>
      </c>
      <c r="D1893" s="7">
        <f t="shared" si="176"/>
        <v>0.44420739363284989</v>
      </c>
      <c r="E1893" s="7">
        <f t="shared" ref="E1893:E1956" si="178">SQRT(alpha*(E1892/SQRT(365.25))^2+(1-alpha)*C1893^2)*SQRT(365.25)</f>
        <v>0.43513934052213288</v>
      </c>
      <c r="G1893" s="8"/>
      <c r="H1893" s="8">
        <f t="shared" si="177"/>
        <v>5.1840176774821823E-4</v>
      </c>
      <c r="I1893" s="8">
        <f t="shared" ref="I1893:I1956" si="179">C1894^2</f>
        <v>3.1065380761376816E-5</v>
      </c>
      <c r="J1893" s="8">
        <f t="shared" ref="J1893:J1956" si="180">(H1893-I1893)^2</f>
        <v>2.3749675408138849E-7</v>
      </c>
    </row>
    <row r="1894" spans="1:10" x14ac:dyDescent="0.25">
      <c r="A1894" s="1">
        <v>35598</v>
      </c>
      <c r="B1894" s="2">
        <v>2.1589999999999998</v>
      </c>
      <c r="C1894" s="3">
        <f t="shared" si="175"/>
        <v>5.5736326360262406E-3</v>
      </c>
      <c r="D1894" s="7">
        <f t="shared" si="176"/>
        <v>0.44153468488611564</v>
      </c>
      <c r="E1894" s="7">
        <f t="shared" si="178"/>
        <v>0.41854820355900874</v>
      </c>
      <c r="G1894" s="8"/>
      <c r="H1894" s="8">
        <f t="shared" si="177"/>
        <v>4.7962381574941386E-4</v>
      </c>
      <c r="I1894" s="8">
        <f t="shared" si="179"/>
        <v>3.0721959651521063E-5</v>
      </c>
      <c r="J1894" s="8">
        <f t="shared" si="180"/>
        <v>2.0151287640813326E-7</v>
      </c>
    </row>
    <row r="1895" spans="1:10" x14ac:dyDescent="0.25">
      <c r="A1895" s="1">
        <v>35599</v>
      </c>
      <c r="B1895" s="2">
        <v>2.1709999999999998</v>
      </c>
      <c r="C1895" s="3">
        <f t="shared" si="175"/>
        <v>5.5427393634845451E-3</v>
      </c>
      <c r="D1895" s="7">
        <f t="shared" si="176"/>
        <v>0.44027666737038379</v>
      </c>
      <c r="E1895" s="7">
        <f t="shared" si="178"/>
        <v>0.40266113477152116</v>
      </c>
      <c r="G1895" s="8"/>
      <c r="H1895" s="8">
        <f t="shared" si="177"/>
        <v>4.4390414635315297E-4</v>
      </c>
      <c r="I1895" s="8">
        <f t="shared" si="179"/>
        <v>5.1845714401452356E-4</v>
      </c>
      <c r="J1895" s="8">
        <f t="shared" si="180"/>
        <v>5.5581494602963287E-9</v>
      </c>
    </row>
    <row r="1896" spans="1:10" x14ac:dyDescent="0.25">
      <c r="A1896" s="1">
        <v>35600</v>
      </c>
      <c r="B1896" s="2">
        <v>2.2210000000000001</v>
      </c>
      <c r="C1896" s="3">
        <f t="shared" si="175"/>
        <v>2.2769654016135676E-2</v>
      </c>
      <c r="D1896" s="7">
        <f t="shared" si="176"/>
        <v>0.44999435086982909</v>
      </c>
      <c r="E1896" s="7">
        <f t="shared" si="178"/>
        <v>0.40534275893912386</v>
      </c>
      <c r="G1896" s="8"/>
      <c r="H1896" s="8">
        <f t="shared" si="177"/>
        <v>4.4983641950549122E-4</v>
      </c>
      <c r="I1896" s="8">
        <f t="shared" si="179"/>
        <v>3.9484673970334203E-5</v>
      </c>
      <c r="J1896" s="8">
        <f t="shared" si="180"/>
        <v>1.6838855506375028E-7</v>
      </c>
    </row>
    <row r="1897" spans="1:10" x14ac:dyDescent="0.25">
      <c r="A1897" s="1">
        <v>35601</v>
      </c>
      <c r="B1897" s="2">
        <v>2.2349999999999999</v>
      </c>
      <c r="C1897" s="3">
        <f t="shared" si="175"/>
        <v>6.2836831532417517E-3</v>
      </c>
      <c r="D1897" s="7">
        <f t="shared" si="176"/>
        <v>0.4501216103389365</v>
      </c>
      <c r="E1897" s="7">
        <f t="shared" si="178"/>
        <v>0.3903543772458431</v>
      </c>
      <c r="G1897" s="8"/>
      <c r="H1897" s="8">
        <f t="shared" si="177"/>
        <v>4.1718422952769337E-4</v>
      </c>
      <c r="I1897" s="8">
        <f t="shared" si="179"/>
        <v>2.4104449560260744E-5</v>
      </c>
      <c r="J1897" s="8">
        <f t="shared" si="180"/>
        <v>1.5451171341924522E-7</v>
      </c>
    </row>
    <row r="1898" spans="1:10" x14ac:dyDescent="0.25">
      <c r="A1898" s="1">
        <v>35604</v>
      </c>
      <c r="B1898" s="2">
        <v>2.246</v>
      </c>
      <c r="C1898" s="3">
        <f t="shared" si="175"/>
        <v>4.9096282507192683E-3</v>
      </c>
      <c r="D1898" s="7">
        <f t="shared" si="176"/>
        <v>0.41741675912164794</v>
      </c>
      <c r="E1898" s="7">
        <f t="shared" si="178"/>
        <v>0.37543615875263564</v>
      </c>
      <c r="G1898" s="8"/>
      <c r="H1898" s="8">
        <f t="shared" si="177"/>
        <v>3.8590639096217451E-4</v>
      </c>
      <c r="I1898" s="8">
        <f t="shared" si="179"/>
        <v>3.116181370287616E-4</v>
      </c>
      <c r="J1898" s="8">
        <f t="shared" si="180"/>
        <v>5.5187446724752394E-9</v>
      </c>
    </row>
    <row r="1899" spans="1:10" x14ac:dyDescent="0.25">
      <c r="A1899" s="1">
        <v>35605</v>
      </c>
      <c r="B1899" s="2">
        <v>2.286</v>
      </c>
      <c r="C1899" s="3">
        <f t="shared" si="175"/>
        <v>1.7652709056367569E-2</v>
      </c>
      <c r="D1899" s="7">
        <f t="shared" si="176"/>
        <v>0.41799327328629338</v>
      </c>
      <c r="E1899" s="7">
        <f t="shared" si="178"/>
        <v>0.37254964887915548</v>
      </c>
      <c r="G1899" s="8"/>
      <c r="H1899" s="8">
        <f t="shared" si="177"/>
        <v>3.7999518379187419E-4</v>
      </c>
      <c r="I1899" s="8">
        <f t="shared" si="179"/>
        <v>6.8372716551638496E-4</v>
      </c>
      <c r="J1899" s="8">
        <f t="shared" si="180"/>
        <v>9.2253116722298554E-8</v>
      </c>
    </row>
    <row r="1900" spans="1:10" x14ac:dyDescent="0.25">
      <c r="A1900" s="1">
        <v>35606</v>
      </c>
      <c r="B1900" s="2">
        <v>2.2269999999999999</v>
      </c>
      <c r="C1900" s="3">
        <f t="shared" si="175"/>
        <v>-2.6148177097388356E-2</v>
      </c>
      <c r="D1900" s="7">
        <f t="shared" si="176"/>
        <v>0.42347092369443862</v>
      </c>
      <c r="E1900" s="7">
        <f t="shared" si="178"/>
        <v>0.38421442138903833</v>
      </c>
      <c r="G1900" s="8"/>
      <c r="H1900" s="8">
        <f t="shared" si="177"/>
        <v>4.0416350883864074E-4</v>
      </c>
      <c r="I1900" s="8">
        <f t="shared" si="179"/>
        <v>1.4074379429193447E-3</v>
      </c>
      <c r="J1900" s="8">
        <f t="shared" si="180"/>
        <v>1.0065595900799565E-6</v>
      </c>
    </row>
    <row r="1901" spans="1:10" x14ac:dyDescent="0.25">
      <c r="A1901" s="1">
        <v>35607</v>
      </c>
      <c r="B1901" s="2">
        <v>2.145</v>
      </c>
      <c r="C1901" s="3">
        <f t="shared" si="175"/>
        <v>-3.7515835895250219E-2</v>
      </c>
      <c r="D1901" s="7">
        <f t="shared" si="176"/>
        <v>0.44738940175811365</v>
      </c>
      <c r="E1901" s="7">
        <f t="shared" si="178"/>
        <v>0.42045127745189065</v>
      </c>
      <c r="G1901" s="8"/>
      <c r="H1901" s="8">
        <f t="shared" si="177"/>
        <v>4.8399528189165426E-4</v>
      </c>
      <c r="I1901" s="8">
        <f t="shared" si="179"/>
        <v>7.8462860258977137E-6</v>
      </c>
      <c r="J1901" s="8">
        <f t="shared" si="180"/>
        <v>2.2671786626396823E-7</v>
      </c>
    </row>
    <row r="1902" spans="1:10" x14ac:dyDescent="0.25">
      <c r="A1902" s="1">
        <v>35608</v>
      </c>
      <c r="B1902" s="2">
        <v>2.1389999999999998</v>
      </c>
      <c r="C1902" s="3">
        <f t="shared" si="175"/>
        <v>-2.801122279711779E-3</v>
      </c>
      <c r="D1902" s="7">
        <f t="shared" si="176"/>
        <v>0.41613845022332863</v>
      </c>
      <c r="E1902" s="7">
        <f t="shared" si="178"/>
        <v>0.40365922910658431</v>
      </c>
      <c r="G1902" s="8"/>
      <c r="H1902" s="8">
        <f t="shared" si="177"/>
        <v>4.4610752427904699E-4</v>
      </c>
      <c r="I1902" s="8">
        <f t="shared" si="179"/>
        <v>0</v>
      </c>
      <c r="J1902" s="8">
        <f t="shared" si="180"/>
        <v>1.9901192321838049E-7</v>
      </c>
    </row>
    <row r="1903" spans="1:10" x14ac:dyDescent="0.25">
      <c r="A1903" s="1">
        <v>35611</v>
      </c>
      <c r="B1903" s="2">
        <v>2.1389999999999998</v>
      </c>
      <c r="C1903" s="3">
        <f t="shared" si="175"/>
        <v>0</v>
      </c>
      <c r="D1903" s="7">
        <f t="shared" si="176"/>
        <v>0.41610446772986254</v>
      </c>
      <c r="E1903" s="7">
        <f t="shared" si="178"/>
        <v>0.38726654483502926</v>
      </c>
      <c r="G1903" s="8"/>
      <c r="H1903" s="8">
        <f t="shared" si="177"/>
        <v>4.1061020328120941E-4</v>
      </c>
      <c r="I1903" s="8">
        <f t="shared" si="179"/>
        <v>1.8633567554852398E-4</v>
      </c>
      <c r="J1903" s="8">
        <f t="shared" si="180"/>
        <v>5.0299063789719088E-8</v>
      </c>
    </row>
    <row r="1904" spans="1:10" x14ac:dyDescent="0.25">
      <c r="A1904" s="1">
        <v>35612</v>
      </c>
      <c r="B1904" s="2">
        <v>2.11</v>
      </c>
      <c r="C1904" s="3">
        <f t="shared" si="175"/>
        <v>-1.3650482612293383E-2</v>
      </c>
      <c r="D1904" s="7">
        <f t="shared" si="176"/>
        <v>0.33771559479343177</v>
      </c>
      <c r="E1904" s="7">
        <f t="shared" si="178"/>
        <v>0.37875744074007717</v>
      </c>
      <c r="G1904" s="8"/>
      <c r="H1904" s="8">
        <f t="shared" si="177"/>
        <v>3.9276440497186326E-4</v>
      </c>
      <c r="I1904" s="8">
        <f t="shared" si="179"/>
        <v>4.2393437845502507E-4</v>
      </c>
      <c r="J1904" s="8">
        <f t="shared" si="180"/>
        <v>9.7156724694101034E-10</v>
      </c>
    </row>
    <row r="1905" spans="1:10" x14ac:dyDescent="0.25">
      <c r="A1905" s="1">
        <v>35613</v>
      </c>
      <c r="B1905" s="2">
        <v>2.0670000000000002</v>
      </c>
      <c r="C1905" s="3">
        <f t="shared" si="175"/>
        <v>-2.0589666788343737E-2</v>
      </c>
      <c r="D1905" s="7">
        <f t="shared" si="176"/>
        <v>0.34832884748484427</v>
      </c>
      <c r="E1905" s="7">
        <f t="shared" si="178"/>
        <v>0.37995144950252813</v>
      </c>
      <c r="G1905" s="8"/>
      <c r="H1905" s="8">
        <f t="shared" si="177"/>
        <v>3.9524463786193612E-4</v>
      </c>
      <c r="I1905" s="8">
        <f t="shared" si="179"/>
        <v>2.981360288142901E-4</v>
      </c>
      <c r="J1905" s="8">
        <f t="shared" si="180"/>
        <v>9.4300819511685593E-9</v>
      </c>
    </row>
    <row r="1906" spans="1:10" x14ac:dyDescent="0.25">
      <c r="A1906" s="1">
        <v>35614</v>
      </c>
      <c r="B1906" s="2">
        <v>2.1030000000000002</v>
      </c>
      <c r="C1906" s="3">
        <f t="shared" si="175"/>
        <v>1.726661602093155E-2</v>
      </c>
      <c r="D1906" s="7">
        <f t="shared" si="176"/>
        <v>0.33873124275147592</v>
      </c>
      <c r="E1906" s="7">
        <f t="shared" si="178"/>
        <v>0.37621908338535115</v>
      </c>
      <c r="G1906" s="8"/>
      <c r="H1906" s="8">
        <f t="shared" si="177"/>
        <v>3.8751758714117399E-4</v>
      </c>
      <c r="I1906" s="8">
        <f t="shared" si="179"/>
        <v>6.9827115710654268E-5</v>
      </c>
      <c r="J1906" s="8">
        <f t="shared" si="180"/>
        <v>1.0092723563774586E-7</v>
      </c>
    </row>
    <row r="1907" spans="1:10" x14ac:dyDescent="0.25">
      <c r="A1907" s="1">
        <v>35615</v>
      </c>
      <c r="B1907" s="2">
        <v>2.0855000000000001</v>
      </c>
      <c r="C1907" s="3">
        <f t="shared" si="175"/>
        <v>-8.3562620656998463E-3</v>
      </c>
      <c r="D1907" s="7">
        <f t="shared" si="176"/>
        <v>0.33676997756995591</v>
      </c>
      <c r="E1907" s="7">
        <f t="shared" si="178"/>
        <v>0.36374116754144548</v>
      </c>
      <c r="G1907" s="8"/>
      <c r="H1907" s="8">
        <f t="shared" si="177"/>
        <v>3.6223856800660895E-4</v>
      </c>
      <c r="I1907" s="8">
        <f t="shared" si="179"/>
        <v>7.1008902261974303E-5</v>
      </c>
      <c r="J1907" s="8">
        <f t="shared" si="180"/>
        <v>8.4814718209731636E-8</v>
      </c>
    </row>
    <row r="1908" spans="1:10" x14ac:dyDescent="0.25">
      <c r="A1908" s="1">
        <v>35618</v>
      </c>
      <c r="B1908" s="2">
        <v>2.0680000000000001</v>
      </c>
      <c r="C1908" s="3">
        <f t="shared" si="175"/>
        <v>-8.4266780086801885E-3</v>
      </c>
      <c r="D1908" s="7">
        <f t="shared" si="176"/>
        <v>0.3362788179407144</v>
      </c>
      <c r="E1908" s="7">
        <f t="shared" si="178"/>
        <v>0.35191407461660335</v>
      </c>
      <c r="G1908" s="8"/>
      <c r="H1908" s="8">
        <f t="shared" si="177"/>
        <v>3.3906506752432651E-4</v>
      </c>
      <c r="I1908" s="8">
        <f t="shared" si="179"/>
        <v>5.2649860209618793E-4</v>
      </c>
      <c r="J1908" s="8">
        <f t="shared" si="180"/>
        <v>3.5131329882101171E-8</v>
      </c>
    </row>
    <row r="1909" spans="1:10" x14ac:dyDescent="0.25">
      <c r="A1909" s="1">
        <v>35619</v>
      </c>
      <c r="B1909" s="2">
        <v>2.1160000000000001</v>
      </c>
      <c r="C1909" s="3">
        <f t="shared" si="175"/>
        <v>2.2945557349870322E-2</v>
      </c>
      <c r="D1909" s="7">
        <f t="shared" si="176"/>
        <v>0.3411289197179479</v>
      </c>
      <c r="E1909" s="7">
        <f t="shared" si="178"/>
        <v>0.35957053498858743</v>
      </c>
      <c r="G1909" s="8"/>
      <c r="H1909" s="8">
        <f t="shared" si="177"/>
        <v>3.5397938297598624E-4</v>
      </c>
      <c r="I1909" s="8">
        <f t="shared" si="179"/>
        <v>7.2982917719012844E-5</v>
      </c>
      <c r="J1909" s="8">
        <f t="shared" si="180"/>
        <v>7.8959013486913455E-8</v>
      </c>
    </row>
    <row r="1910" spans="1:10" x14ac:dyDescent="0.25">
      <c r="A1910" s="1">
        <v>35620</v>
      </c>
      <c r="B1910" s="2">
        <v>2.0979999999999999</v>
      </c>
      <c r="C1910" s="3">
        <f t="shared" si="175"/>
        <v>-8.5430040219475981E-3</v>
      </c>
      <c r="D1910" s="7">
        <f t="shared" si="176"/>
        <v>0.34116989566783062</v>
      </c>
      <c r="E1910" s="7">
        <f t="shared" si="178"/>
        <v>0.34802910807411813</v>
      </c>
      <c r="G1910" s="8"/>
      <c r="H1910" s="8">
        <f t="shared" si="177"/>
        <v>3.3162015076486297E-4</v>
      </c>
      <c r="I1910" s="8">
        <f t="shared" si="179"/>
        <v>6.5129782831076065E-5</v>
      </c>
      <c r="J1910" s="8">
        <f t="shared" si="180"/>
        <v>7.1017116201485134E-8</v>
      </c>
    </row>
    <row r="1911" spans="1:10" x14ac:dyDescent="0.25">
      <c r="A1911" s="1">
        <v>35621</v>
      </c>
      <c r="B1911" s="2">
        <v>2.1150000000000002</v>
      </c>
      <c r="C1911" s="3">
        <f t="shared" si="175"/>
        <v>8.0703025241360103E-3</v>
      </c>
      <c r="D1911" s="7">
        <f t="shared" si="176"/>
        <v>0.32635299218595448</v>
      </c>
      <c r="E1911" s="7">
        <f t="shared" si="178"/>
        <v>0.33671820094924376</v>
      </c>
      <c r="G1911" s="8"/>
      <c r="H1911" s="8">
        <f t="shared" si="177"/>
        <v>3.1041518644899467E-4</v>
      </c>
      <c r="I1911" s="8">
        <f t="shared" si="179"/>
        <v>9.9574454685800572E-5</v>
      </c>
      <c r="J1911" s="8">
        <f t="shared" si="180"/>
        <v>4.4453814170439165E-8</v>
      </c>
    </row>
    <row r="1912" spans="1:10" x14ac:dyDescent="0.25">
      <c r="A1912" s="1">
        <v>35622</v>
      </c>
      <c r="B1912" s="2">
        <v>2.0939999999999999</v>
      </c>
      <c r="C1912" s="3">
        <f t="shared" si="175"/>
        <v>-9.9787000498963076E-3</v>
      </c>
      <c r="D1912" s="7">
        <f t="shared" si="176"/>
        <v>0.32913003610734104</v>
      </c>
      <c r="E1912" s="7">
        <f t="shared" si="178"/>
        <v>0.32749259633681449</v>
      </c>
      <c r="G1912" s="8"/>
      <c r="H1912" s="8">
        <f t="shared" si="177"/>
        <v>2.9363833170548316E-4</v>
      </c>
      <c r="I1912" s="8">
        <f t="shared" si="179"/>
        <v>7.2128436725866509E-4</v>
      </c>
      <c r="J1912" s="8">
        <f t="shared" si="180"/>
        <v>1.8288113172435333E-7</v>
      </c>
    </row>
    <row r="1913" spans="1:10" x14ac:dyDescent="0.25">
      <c r="A1913" s="1">
        <v>35625</v>
      </c>
      <c r="B1913" s="2">
        <v>2.1509999999999998</v>
      </c>
      <c r="C1913" s="3">
        <f t="shared" si="175"/>
        <v>2.685673783724794E-2</v>
      </c>
      <c r="D1913" s="7">
        <f t="shared" si="176"/>
        <v>0.31951118157452035</v>
      </c>
      <c r="E1913" s="7">
        <f t="shared" si="178"/>
        <v>0.34594832521972924</v>
      </c>
      <c r="G1913" s="8"/>
      <c r="H1913" s="8">
        <f t="shared" si="177"/>
        <v>3.276666494793581E-4</v>
      </c>
      <c r="I1913" s="8">
        <f t="shared" si="179"/>
        <v>2.6018863855561842E-5</v>
      </c>
      <c r="J1913" s="8">
        <f t="shared" si="180"/>
        <v>9.0991386571739743E-8</v>
      </c>
    </row>
    <row r="1914" spans="1:10" x14ac:dyDescent="0.25">
      <c r="A1914" s="1">
        <v>35626</v>
      </c>
      <c r="B1914" s="2">
        <v>2.1619999999999999</v>
      </c>
      <c r="C1914" s="3">
        <f t="shared" si="175"/>
        <v>5.1008689314235318E-3</v>
      </c>
      <c r="D1914" s="7">
        <f t="shared" si="176"/>
        <v>0.32016453749580553</v>
      </c>
      <c r="E1914" s="7">
        <f t="shared" si="178"/>
        <v>0.33303653973842018</v>
      </c>
      <c r="G1914" s="8"/>
      <c r="H1914" s="8">
        <f t="shared" si="177"/>
        <v>3.0366416646390233E-4</v>
      </c>
      <c r="I1914" s="8">
        <f t="shared" si="179"/>
        <v>3.0636994170579569E-5</v>
      </c>
      <c r="J1914" s="8">
        <f t="shared" si="180"/>
        <v>7.4543836810487747E-8</v>
      </c>
    </row>
    <row r="1915" spans="1:10" x14ac:dyDescent="0.25">
      <c r="A1915" s="1">
        <v>35627</v>
      </c>
      <c r="B1915" s="2">
        <v>2.1739999999999999</v>
      </c>
      <c r="C1915" s="3">
        <f t="shared" si="175"/>
        <v>5.5350694820010676E-3</v>
      </c>
      <c r="D1915" s="7">
        <f t="shared" si="176"/>
        <v>0.32015304674110989</v>
      </c>
      <c r="E1915" s="7">
        <f t="shared" si="178"/>
        <v>0.32090223105634053</v>
      </c>
      <c r="G1915" s="8"/>
      <c r="H1915" s="8">
        <f t="shared" si="177"/>
        <v>2.8193906063500883E-4</v>
      </c>
      <c r="I1915" s="8">
        <f t="shared" si="179"/>
        <v>2.1148578971467946E-7</v>
      </c>
      <c r="J1915" s="8">
        <f t="shared" si="180"/>
        <v>7.9370426428210822E-8</v>
      </c>
    </row>
    <row r="1916" spans="1:10" x14ac:dyDescent="0.25">
      <c r="A1916" s="1">
        <v>35628</v>
      </c>
      <c r="B1916" s="2">
        <v>2.1749999999999998</v>
      </c>
      <c r="C1916" s="3">
        <f t="shared" si="175"/>
        <v>4.5987584162975932E-4</v>
      </c>
      <c r="D1916" s="7">
        <f t="shared" si="176"/>
        <v>0.31934231934256119</v>
      </c>
      <c r="E1916" s="7">
        <f t="shared" si="178"/>
        <v>0.30788030760262847</v>
      </c>
      <c r="G1916" s="8"/>
      <c r="H1916" s="8">
        <f t="shared" si="177"/>
        <v>2.5952165314028505E-4</v>
      </c>
      <c r="I1916" s="8">
        <f t="shared" si="179"/>
        <v>1.0391474226611377E-5</v>
      </c>
      <c r="J1916" s="8">
        <f t="shared" si="180"/>
        <v>6.2065846045559049E-8</v>
      </c>
    </row>
    <row r="1917" spans="1:10" x14ac:dyDescent="0.25">
      <c r="A1917" s="1">
        <v>35629</v>
      </c>
      <c r="B1917" s="2">
        <v>2.1680000000000001</v>
      </c>
      <c r="C1917" s="3">
        <f t="shared" si="175"/>
        <v>-3.2235809632474529E-3</v>
      </c>
      <c r="D1917" s="7">
        <f t="shared" si="176"/>
        <v>0.30363895615686698</v>
      </c>
      <c r="E1917" s="7">
        <f t="shared" si="178"/>
        <v>0.29588801347632337</v>
      </c>
      <c r="G1917" s="8"/>
      <c r="H1917" s="8">
        <f t="shared" si="177"/>
        <v>2.3969806028464045E-4</v>
      </c>
      <c r="I1917" s="8">
        <f t="shared" si="179"/>
        <v>1.5238271219691864E-3</v>
      </c>
      <c r="J1917" s="8">
        <f t="shared" si="180"/>
        <v>1.6489874470628328E-6</v>
      </c>
    </row>
    <row r="1918" spans="1:10" x14ac:dyDescent="0.25">
      <c r="A1918" s="1">
        <v>35632</v>
      </c>
      <c r="B1918" s="2">
        <v>2.085</v>
      </c>
      <c r="C1918" s="3">
        <f t="shared" si="175"/>
        <v>-3.9036228326635072E-2</v>
      </c>
      <c r="D1918" s="7">
        <f t="shared" si="176"/>
        <v>0.34002127114926711</v>
      </c>
      <c r="E1918" s="7">
        <f t="shared" si="178"/>
        <v>0.35337071031539863</v>
      </c>
      <c r="G1918" s="8"/>
      <c r="H1918" s="8">
        <f t="shared" si="177"/>
        <v>3.4187777935334529E-4</v>
      </c>
      <c r="I1918" s="8">
        <f t="shared" si="179"/>
        <v>2.3198753132634898E-4</v>
      </c>
      <c r="J1918" s="8">
        <f t="shared" si="180"/>
        <v>1.2075866611434767E-8</v>
      </c>
    </row>
    <row r="1919" spans="1:10" x14ac:dyDescent="0.25">
      <c r="A1919" s="1">
        <v>35633</v>
      </c>
      <c r="B1919" s="2">
        <v>2.117</v>
      </c>
      <c r="C1919" s="3">
        <f t="shared" si="175"/>
        <v>1.5231136901963326E-2</v>
      </c>
      <c r="D1919" s="7">
        <f t="shared" si="176"/>
        <v>0.34722536654054437</v>
      </c>
      <c r="E1919" s="7">
        <f t="shared" si="178"/>
        <v>0.34882241311001644</v>
      </c>
      <c r="G1919" s="8"/>
      <c r="H1919" s="8">
        <f t="shared" si="177"/>
        <v>3.3313367799560562E-4</v>
      </c>
      <c r="I1919" s="8">
        <f t="shared" si="179"/>
        <v>2.1132973300940034E-4</v>
      </c>
      <c r="J1919" s="8">
        <f t="shared" si="180"/>
        <v>1.4836201014202522E-8</v>
      </c>
    </row>
    <row r="1920" spans="1:10" x14ac:dyDescent="0.25">
      <c r="A1920" s="1">
        <v>35634</v>
      </c>
      <c r="B1920" s="2">
        <v>2.1480000000000001</v>
      </c>
      <c r="C1920" s="3">
        <f t="shared" si="175"/>
        <v>1.4537184493890154E-2</v>
      </c>
      <c r="D1920" s="7">
        <f t="shared" si="176"/>
        <v>0.34410023402047513</v>
      </c>
      <c r="E1920" s="7">
        <f t="shared" si="178"/>
        <v>0.34371069296480633</v>
      </c>
      <c r="G1920" s="8"/>
      <c r="H1920" s="8">
        <f t="shared" si="177"/>
        <v>3.2344158920834324E-4</v>
      </c>
      <c r="I1920" s="8">
        <f t="shared" si="179"/>
        <v>1.5603726980667438E-4</v>
      </c>
      <c r="J1920" s="8">
        <f t="shared" si="180"/>
        <v>2.8024206154335967E-8</v>
      </c>
    </row>
    <row r="1921" spans="1:10" x14ac:dyDescent="0.25">
      <c r="A1921" s="1">
        <v>35635</v>
      </c>
      <c r="B1921" s="2">
        <v>2.1749999999999998</v>
      </c>
      <c r="C1921" s="3">
        <f t="shared" si="175"/>
        <v>1.2491487894029053E-2</v>
      </c>
      <c r="D1921" s="7">
        <f t="shared" si="176"/>
        <v>0.33414708672476545</v>
      </c>
      <c r="E1921" s="7">
        <f t="shared" si="178"/>
        <v>0.33655861838706441</v>
      </c>
      <c r="G1921" s="8"/>
      <c r="H1921" s="8">
        <f t="shared" si="177"/>
        <v>3.1012102289010171E-4</v>
      </c>
      <c r="I1921" s="8">
        <f t="shared" si="179"/>
        <v>1.8017747483706158E-4</v>
      </c>
      <c r="J1921" s="8">
        <f t="shared" si="180"/>
        <v>1.6885325680612751E-8</v>
      </c>
    </row>
    <row r="1922" spans="1:10" x14ac:dyDescent="0.25">
      <c r="A1922" s="1">
        <v>35636</v>
      </c>
      <c r="B1922" s="2">
        <v>2.1459999999999999</v>
      </c>
      <c r="C1922" s="3">
        <f t="shared" si="175"/>
        <v>-1.3423020332140661E-2</v>
      </c>
      <c r="D1922" s="7">
        <f t="shared" si="176"/>
        <v>0.29954414730624218</v>
      </c>
      <c r="E1922" s="7">
        <f t="shared" si="178"/>
        <v>0.33090044383648182</v>
      </c>
      <c r="G1922" s="8"/>
      <c r="H1922" s="8">
        <f t="shared" si="177"/>
        <v>2.9978125593752404E-4</v>
      </c>
      <c r="I1922" s="8">
        <f t="shared" si="179"/>
        <v>2.9221965187555004E-4</v>
      </c>
      <c r="J1922" s="8">
        <f t="shared" si="180"/>
        <v>5.7177855990061728E-11</v>
      </c>
    </row>
    <row r="1923" spans="1:10" x14ac:dyDescent="0.25">
      <c r="A1923" s="1">
        <v>35639</v>
      </c>
      <c r="B1923" s="2">
        <v>2.1829999999999998</v>
      </c>
      <c r="C1923" s="3">
        <f t="shared" si="175"/>
        <v>1.709443335930004E-2</v>
      </c>
      <c r="D1923" s="7">
        <f t="shared" si="176"/>
        <v>0.30750561402012244</v>
      </c>
      <c r="E1923" s="7">
        <f t="shared" si="178"/>
        <v>0.33056820459807362</v>
      </c>
      <c r="G1923" s="8"/>
      <c r="H1923" s="8">
        <f t="shared" si="177"/>
        <v>2.9917956985953147E-4</v>
      </c>
      <c r="I1923" s="8">
        <f t="shared" si="179"/>
        <v>1.025966418722649E-4</v>
      </c>
      <c r="J1923" s="8">
        <f t="shared" si="180"/>
        <v>3.8644847576046832E-8</v>
      </c>
    </row>
    <row r="1924" spans="1:10" x14ac:dyDescent="0.25">
      <c r="A1924" s="1">
        <v>35640</v>
      </c>
      <c r="B1924" s="2">
        <v>2.161</v>
      </c>
      <c r="C1924" s="3">
        <f t="shared" si="175"/>
        <v>-1.0129000043057799E-2</v>
      </c>
      <c r="D1924" s="7">
        <f t="shared" si="176"/>
        <v>0.31097084608632503</v>
      </c>
      <c r="E1924" s="7">
        <f t="shared" si="178"/>
        <v>0.32181045942127001</v>
      </c>
      <c r="G1924" s="8"/>
      <c r="H1924" s="8">
        <f t="shared" si="177"/>
        <v>2.8353722599022278E-4</v>
      </c>
      <c r="I1924" s="8">
        <f t="shared" si="179"/>
        <v>0</v>
      </c>
      <c r="J1924" s="8">
        <f t="shared" si="180"/>
        <v>8.0393358522230672E-8</v>
      </c>
    </row>
    <row r="1925" spans="1:10" x14ac:dyDescent="0.25">
      <c r="A1925" s="1">
        <v>35641</v>
      </c>
      <c r="B1925" s="2">
        <v>2.161</v>
      </c>
      <c r="C1925" s="3">
        <f t="shared" si="175"/>
        <v>0</v>
      </c>
      <c r="D1925" s="7">
        <f t="shared" si="176"/>
        <v>0.30478668265150749</v>
      </c>
      <c r="E1925" s="7">
        <f t="shared" si="178"/>
        <v>0.30874167051174151</v>
      </c>
      <c r="G1925" s="8"/>
      <c r="H1925" s="8">
        <f t="shared" si="177"/>
        <v>2.6097582234190485E-4</v>
      </c>
      <c r="I1925" s="8">
        <f t="shared" si="179"/>
        <v>5.4415772639102003E-5</v>
      </c>
      <c r="J1925" s="8">
        <f t="shared" si="180"/>
        <v>4.2667054133224384E-8</v>
      </c>
    </row>
    <row r="1926" spans="1:10" x14ac:dyDescent="0.25">
      <c r="A1926" s="1">
        <v>35642</v>
      </c>
      <c r="B1926" s="2">
        <v>2.177</v>
      </c>
      <c r="C1926" s="3">
        <f t="shared" si="175"/>
        <v>7.3767047276613968E-3</v>
      </c>
      <c r="D1926" s="7">
        <f t="shared" si="176"/>
        <v>0.29035273993412314</v>
      </c>
      <c r="E1926" s="7">
        <f t="shared" si="178"/>
        <v>0.298861312389263</v>
      </c>
      <c r="G1926" s="8"/>
      <c r="H1926" s="8">
        <f t="shared" si="177"/>
        <v>2.4453958670234811E-4</v>
      </c>
      <c r="I1926" s="8">
        <f t="shared" si="179"/>
        <v>7.8857375167304465E-4</v>
      </c>
      <c r="J1926" s="8">
        <f t="shared" si="180"/>
        <v>2.9597317265536298E-7</v>
      </c>
    </row>
    <row r="1927" spans="1:10" x14ac:dyDescent="0.25">
      <c r="A1927" s="1">
        <v>35643</v>
      </c>
      <c r="B1927" s="2">
        <v>2.2389999999999999</v>
      </c>
      <c r="C1927" s="3">
        <f t="shared" si="175"/>
        <v>2.8081555364207388E-2</v>
      </c>
      <c r="D1927" s="7">
        <f t="shared" si="176"/>
        <v>0.30361869745033765</v>
      </c>
      <c r="E1927" s="7">
        <f t="shared" si="178"/>
        <v>0.32423688961174585</v>
      </c>
      <c r="G1927" s="8"/>
      <c r="H1927" s="8">
        <f t="shared" si="177"/>
        <v>2.878290501987665E-4</v>
      </c>
      <c r="I1927" s="8">
        <f t="shared" si="179"/>
        <v>3.4277463578978274E-3</v>
      </c>
      <c r="J1927" s="8">
        <f t="shared" si="180"/>
        <v>9.859080699188119E-6</v>
      </c>
    </row>
    <row r="1928" spans="1:10" x14ac:dyDescent="0.25">
      <c r="A1928" s="1">
        <v>35646</v>
      </c>
      <c r="B1928" s="2">
        <v>2.3740000000000001</v>
      </c>
      <c r="C1928" s="3">
        <f t="shared" si="175"/>
        <v>5.8546958570858551E-2</v>
      </c>
      <c r="D1928" s="7">
        <f t="shared" si="176"/>
        <v>0.37725837712902854</v>
      </c>
      <c r="E1928" s="7">
        <f t="shared" si="178"/>
        <v>0.44315482462613387</v>
      </c>
      <c r="G1928" s="8"/>
      <c r="H1928" s="8">
        <f t="shared" si="177"/>
        <v>5.3767610838992329E-4</v>
      </c>
      <c r="I1928" s="8">
        <f t="shared" si="179"/>
        <v>0</v>
      </c>
      <c r="J1928" s="8">
        <f t="shared" si="180"/>
        <v>2.8909559753333253E-7</v>
      </c>
    </row>
    <row r="1929" spans="1:10" x14ac:dyDescent="0.25">
      <c r="A1929" s="1">
        <v>35647</v>
      </c>
      <c r="B1929" s="2">
        <v>2.3740000000000001</v>
      </c>
      <c r="C1929" s="3">
        <f t="shared" si="175"/>
        <v>0</v>
      </c>
      <c r="D1929" s="7">
        <f t="shared" si="176"/>
        <v>0.3729159893183861</v>
      </c>
      <c r="E1929" s="7">
        <f t="shared" si="178"/>
        <v>0.42515821610168358</v>
      </c>
      <c r="G1929" s="8"/>
      <c r="H1929" s="8">
        <f t="shared" si="177"/>
        <v>4.9489256322728505E-4</v>
      </c>
      <c r="I1929" s="8">
        <f t="shared" si="179"/>
        <v>9.478047875455832E-5</v>
      </c>
      <c r="J1929" s="8">
        <f t="shared" si="180"/>
        <v>1.600896801411104E-7</v>
      </c>
    </row>
    <row r="1930" spans="1:10" x14ac:dyDescent="0.25">
      <c r="A1930" s="1">
        <v>35648</v>
      </c>
      <c r="B1930" s="2">
        <v>2.351</v>
      </c>
      <c r="C1930" s="3">
        <f t="shared" si="175"/>
        <v>-9.7355266295438957E-3</v>
      </c>
      <c r="D1930" s="7">
        <f t="shared" si="176"/>
        <v>0.37161417719925405</v>
      </c>
      <c r="E1930" s="7">
        <f t="shared" si="178"/>
        <v>0.41125526815058971</v>
      </c>
      <c r="G1930" s="8"/>
      <c r="H1930" s="8">
        <f t="shared" si="177"/>
        <v>4.6305515559647763E-4</v>
      </c>
      <c r="I1930" s="8">
        <f t="shared" si="179"/>
        <v>1.5050731102662451E-3</v>
      </c>
      <c r="J1930" s="8">
        <f t="shared" si="180"/>
        <v>1.0858014178541654E-6</v>
      </c>
    </row>
    <row r="1931" spans="1:10" x14ac:dyDescent="0.25">
      <c r="A1931" s="1">
        <v>35649</v>
      </c>
      <c r="B1931" s="2">
        <v>2.444</v>
      </c>
      <c r="C1931" s="3">
        <f t="shared" si="175"/>
        <v>3.8795271751416373E-2</v>
      </c>
      <c r="D1931" s="7">
        <f t="shared" si="176"/>
        <v>0.39195778595714109</v>
      </c>
      <c r="E1931" s="7">
        <f t="shared" si="178"/>
        <v>0.44655959142945711</v>
      </c>
      <c r="G1931" s="8"/>
      <c r="H1931" s="8">
        <f t="shared" si="177"/>
        <v>5.4596979794016066E-4</v>
      </c>
      <c r="I1931" s="8">
        <f t="shared" si="179"/>
        <v>5.6901193916171369E-4</v>
      </c>
      <c r="J1931" s="8">
        <f t="shared" si="180"/>
        <v>5.3094027207399356E-10</v>
      </c>
    </row>
    <row r="1932" spans="1:10" x14ac:dyDescent="0.25">
      <c r="A1932" s="1">
        <v>35650</v>
      </c>
      <c r="B1932" s="2">
        <v>2.5030000000000001</v>
      </c>
      <c r="C1932" s="3">
        <f t="shared" si="175"/>
        <v>2.3853971140288439E-2</v>
      </c>
      <c r="D1932" s="7">
        <f t="shared" si="176"/>
        <v>0.39802734543720791</v>
      </c>
      <c r="E1932" s="7">
        <f t="shared" si="178"/>
        <v>0.44730878753982911</v>
      </c>
      <c r="G1932" s="8"/>
      <c r="H1932" s="8">
        <f t="shared" si="177"/>
        <v>5.4780328928227785E-4</v>
      </c>
      <c r="I1932" s="8">
        <f t="shared" si="179"/>
        <v>1.0642123629412354E-3</v>
      </c>
      <c r="J1932" s="8">
        <f t="shared" si="180"/>
        <v>2.6667833135730262E-7</v>
      </c>
    </row>
    <row r="1933" spans="1:10" x14ac:dyDescent="0.25">
      <c r="A1933" s="1">
        <v>35653</v>
      </c>
      <c r="B1933" s="2">
        <v>2.5859999999999999</v>
      </c>
      <c r="C1933" s="3">
        <f t="shared" si="175"/>
        <v>3.2622267900028583E-2</v>
      </c>
      <c r="D1933" s="7">
        <f t="shared" si="176"/>
        <v>0.40247230170269521</v>
      </c>
      <c r="E1933" s="7">
        <f t="shared" si="178"/>
        <v>0.46378200609626075</v>
      </c>
      <c r="G1933" s="8"/>
      <c r="H1933" s="8">
        <f t="shared" si="177"/>
        <v>5.8889459049602205E-4</v>
      </c>
      <c r="I1933" s="8">
        <f t="shared" si="179"/>
        <v>1.9247422345782092E-3</v>
      </c>
      <c r="J1933" s="8">
        <f t="shared" si="180"/>
        <v>1.7844889281999297E-6</v>
      </c>
    </row>
    <row r="1934" spans="1:10" x14ac:dyDescent="0.25">
      <c r="A1934" s="1">
        <v>35654</v>
      </c>
      <c r="B1934" s="2">
        <v>2.4750000000000001</v>
      </c>
      <c r="C1934" s="3">
        <f t="shared" si="175"/>
        <v>-4.3871884329012005E-2</v>
      </c>
      <c r="D1934" s="7">
        <f t="shared" si="176"/>
        <v>0.45340134242345909</v>
      </c>
      <c r="E1934" s="7">
        <f t="shared" si="178"/>
        <v>0.50390277717532805</v>
      </c>
      <c r="G1934" s="8"/>
      <c r="H1934" s="8">
        <f t="shared" si="177"/>
        <v>6.9518962038332189E-4</v>
      </c>
      <c r="I1934" s="8">
        <f t="shared" si="179"/>
        <v>1.4710207081714667E-6</v>
      </c>
      <c r="J1934" s="8">
        <f t="shared" si="180"/>
        <v>4.8124549553525157E-7</v>
      </c>
    </row>
    <row r="1935" spans="1:10" x14ac:dyDescent="0.25">
      <c r="A1935" s="1">
        <v>35655</v>
      </c>
      <c r="B1935" s="2">
        <v>2.472</v>
      </c>
      <c r="C1935" s="3">
        <f t="shared" si="175"/>
        <v>-1.2128564252092936E-3</v>
      </c>
      <c r="D1935" s="7">
        <f t="shared" si="176"/>
        <v>0.45456635933607481</v>
      </c>
      <c r="E1935" s="7">
        <f t="shared" si="178"/>
        <v>0.48348339718796957</v>
      </c>
      <c r="G1935" s="8"/>
      <c r="H1935" s="8">
        <f t="shared" si="177"/>
        <v>6.399895834535796E-4</v>
      </c>
      <c r="I1935" s="8">
        <f t="shared" si="179"/>
        <v>3.2254961713436747E-4</v>
      </c>
      <c r="J1935" s="8">
        <f t="shared" si="180"/>
        <v>1.0076813221674253E-7</v>
      </c>
    </row>
    <row r="1936" spans="1:10" x14ac:dyDescent="0.25">
      <c r="A1936" s="1">
        <v>35656</v>
      </c>
      <c r="B1936" s="2">
        <v>2.4279999999999999</v>
      </c>
      <c r="C1936" s="3">
        <f t="shared" ref="C1936:C1999" si="181">LN(B1936/B1935)</f>
        <v>-1.7959666398192575E-2</v>
      </c>
      <c r="D1936" s="7">
        <f t="shared" si="176"/>
        <v>0.46578655572914152</v>
      </c>
      <c r="E1936" s="7">
        <f t="shared" si="178"/>
        <v>0.4738462980176224</v>
      </c>
      <c r="G1936" s="8"/>
      <c r="H1936" s="8">
        <f t="shared" si="177"/>
        <v>6.1473049731692112E-4</v>
      </c>
      <c r="I1936" s="8">
        <f t="shared" si="179"/>
        <v>2.7096152730174384E-6</v>
      </c>
      <c r="J1936" s="8">
        <f t="shared" si="180"/>
        <v>3.7456956005779781E-7</v>
      </c>
    </row>
    <row r="1937" spans="1:10" x14ac:dyDescent="0.25">
      <c r="A1937" s="1">
        <v>35657</v>
      </c>
      <c r="B1937" s="2">
        <v>2.4319999999999999</v>
      </c>
      <c r="C1937" s="3">
        <f t="shared" si="181"/>
        <v>1.6460909066687169E-3</v>
      </c>
      <c r="D1937" s="7">
        <f t="shared" si="176"/>
        <v>0.46558944989379292</v>
      </c>
      <c r="E1937" s="7">
        <f t="shared" si="178"/>
        <v>0.45468990883983462</v>
      </c>
      <c r="G1937" s="8"/>
      <c r="H1937" s="8">
        <f t="shared" si="177"/>
        <v>5.6603124764073131E-4</v>
      </c>
      <c r="I1937" s="8">
        <f t="shared" si="179"/>
        <v>6.1016587189744444E-6</v>
      </c>
      <c r="J1937" s="8">
        <f t="shared" si="180"/>
        <v>3.1352114455008764E-7</v>
      </c>
    </row>
    <row r="1938" spans="1:10" x14ac:dyDescent="0.25">
      <c r="A1938" s="1">
        <v>35660</v>
      </c>
      <c r="B1938" s="2">
        <v>2.4260000000000002</v>
      </c>
      <c r="C1938" s="3">
        <f t="shared" si="181"/>
        <v>-2.4701535820621447E-3</v>
      </c>
      <c r="D1938" s="7">
        <f t="shared" si="176"/>
        <v>0.4653475520286891</v>
      </c>
      <c r="E1938" s="7">
        <f t="shared" si="178"/>
        <v>0.43642807170230818</v>
      </c>
      <c r="G1938" s="8"/>
      <c r="H1938" s="8">
        <f t="shared" si="177"/>
        <v>5.2147696583106106E-4</v>
      </c>
      <c r="I1938" s="8">
        <f t="shared" si="179"/>
        <v>1.6961766939896416E-3</v>
      </c>
      <c r="J1938" s="8">
        <f t="shared" si="180"/>
        <v>1.3799194513358429E-6</v>
      </c>
    </row>
    <row r="1939" spans="1:10" x14ac:dyDescent="0.25">
      <c r="A1939" s="1">
        <v>35661</v>
      </c>
      <c r="B1939" s="2">
        <v>2.528</v>
      </c>
      <c r="C1939" s="3">
        <f t="shared" si="181"/>
        <v>4.1184665762752544E-2</v>
      </c>
      <c r="D1939" s="7">
        <f t="shared" si="176"/>
        <v>0.44543365525855494</v>
      </c>
      <c r="E1939" s="7">
        <f t="shared" si="178"/>
        <v>0.47393060343909443</v>
      </c>
      <c r="G1939" s="8"/>
      <c r="H1939" s="8">
        <f t="shared" si="177"/>
        <v>6.1494925907226337E-4</v>
      </c>
      <c r="I1939" s="8">
        <f t="shared" si="179"/>
        <v>1.0079798446702413E-3</v>
      </c>
      <c r="J1939" s="8">
        <f t="shared" si="180"/>
        <v>1.5447304121548944E-7</v>
      </c>
    </row>
    <row r="1940" spans="1:10" x14ac:dyDescent="0.25">
      <c r="A1940" s="1">
        <v>35662</v>
      </c>
      <c r="B1940" s="2">
        <v>2.4489999999999998</v>
      </c>
      <c r="C1940" s="3">
        <f t="shared" si="181"/>
        <v>-3.1748698314580416E-2</v>
      </c>
      <c r="D1940" s="7">
        <f t="shared" si="176"/>
        <v>0.47582117099077248</v>
      </c>
      <c r="E1940" s="7">
        <f t="shared" si="178"/>
        <v>0.48583229375691578</v>
      </c>
      <c r="G1940" s="8"/>
      <c r="H1940" s="8">
        <f t="shared" si="177"/>
        <v>6.4622318318167309E-4</v>
      </c>
      <c r="I1940" s="8">
        <f t="shared" si="179"/>
        <v>1.1598416121097702E-3</v>
      </c>
      <c r="J1940" s="8">
        <f t="shared" si="180"/>
        <v>2.6380389053456672E-7</v>
      </c>
    </row>
    <row r="1941" spans="1:10" x14ac:dyDescent="0.25">
      <c r="A1941" s="1">
        <v>35663</v>
      </c>
      <c r="B1941" s="2">
        <v>2.367</v>
      </c>
      <c r="C1941" s="3">
        <f t="shared" si="181"/>
        <v>-3.4056447438183715E-2</v>
      </c>
      <c r="D1941" s="7">
        <f t="shared" si="176"/>
        <v>0.50397128516428069</v>
      </c>
      <c r="E1941" s="7">
        <f t="shared" si="178"/>
        <v>0.50095958902108495</v>
      </c>
      <c r="G1941" s="8"/>
      <c r="H1941" s="8">
        <f t="shared" si="177"/>
        <v>6.8709242938309195E-4</v>
      </c>
      <c r="I1941" s="8">
        <f t="shared" si="179"/>
        <v>1.2736643745128104E-3</v>
      </c>
      <c r="J1941" s="8">
        <f t="shared" si="180"/>
        <v>3.4406664681326142E-7</v>
      </c>
    </row>
    <row r="1942" spans="1:10" x14ac:dyDescent="0.25">
      <c r="A1942" s="1">
        <v>35664</v>
      </c>
      <c r="B1942" s="2">
        <v>2.4529999999999998</v>
      </c>
      <c r="C1942" s="3">
        <f t="shared" si="181"/>
        <v>3.5688434744505261E-2</v>
      </c>
      <c r="D1942" s="7">
        <f t="shared" si="176"/>
        <v>0.51962748045307194</v>
      </c>
      <c r="E1942" s="7">
        <f t="shared" si="178"/>
        <v>0.51769515974590785</v>
      </c>
      <c r="G1942" s="8"/>
      <c r="H1942" s="8">
        <f t="shared" si="177"/>
        <v>7.3376667604200152E-4</v>
      </c>
      <c r="I1942" s="8">
        <f t="shared" si="179"/>
        <v>2.1226328184965258E-4</v>
      </c>
      <c r="J1942" s="8">
        <f t="shared" si="180"/>
        <v>2.719657901541404E-7</v>
      </c>
    </row>
    <row r="1943" spans="1:10" x14ac:dyDescent="0.25">
      <c r="A1943" s="1">
        <v>35667</v>
      </c>
      <c r="B1943" s="2">
        <v>2.4889999999999999</v>
      </c>
      <c r="C1943" s="3">
        <f t="shared" si="181"/>
        <v>1.4569258109102624E-2</v>
      </c>
      <c r="D1943" s="7">
        <f t="shared" si="176"/>
        <v>0.5138687477133338</v>
      </c>
      <c r="E1943" s="7">
        <f t="shared" si="178"/>
        <v>0.50284353673572346</v>
      </c>
      <c r="G1943" s="8"/>
      <c r="H1943" s="8">
        <f t="shared" si="177"/>
        <v>6.9227001351647053E-4</v>
      </c>
      <c r="I1943" s="8">
        <f t="shared" si="179"/>
        <v>9.988177061815478E-5</v>
      </c>
      <c r="J1943" s="8">
        <f t="shared" si="180"/>
        <v>3.5092383032415389E-7</v>
      </c>
    </row>
    <row r="1944" spans="1:10" x14ac:dyDescent="0.25">
      <c r="A1944" s="1">
        <v>35668</v>
      </c>
      <c r="B1944" s="2">
        <v>2.5139999999999998</v>
      </c>
      <c r="C1944" s="3">
        <f t="shared" si="181"/>
        <v>9.9940867826007387E-3</v>
      </c>
      <c r="D1944" s="7">
        <f t="shared" si="176"/>
        <v>0.51218727804365793</v>
      </c>
      <c r="E1944" s="7">
        <f t="shared" si="178"/>
        <v>0.48542230327869124</v>
      </c>
      <c r="G1944" s="8"/>
      <c r="H1944" s="8">
        <f t="shared" si="177"/>
        <v>6.4513295693467405E-4</v>
      </c>
      <c r="I1944" s="8">
        <f t="shared" si="179"/>
        <v>1.5816002739653067E-7</v>
      </c>
      <c r="J1944" s="8">
        <f t="shared" si="180"/>
        <v>4.1599248864558393E-7</v>
      </c>
    </row>
    <row r="1945" spans="1:10" x14ac:dyDescent="0.25">
      <c r="A1945" s="1">
        <v>35669</v>
      </c>
      <c r="B1945" s="2">
        <v>2.5150000000000001</v>
      </c>
      <c r="C1945" s="3">
        <f t="shared" si="181"/>
        <v>3.9769338364691292E-4</v>
      </c>
      <c r="D1945" s="7">
        <f t="shared" si="176"/>
        <v>0.50772423159194802</v>
      </c>
      <c r="E1945" s="7">
        <f t="shared" si="178"/>
        <v>0.4657141388565027</v>
      </c>
      <c r="G1945" s="8"/>
      <c r="H1945" s="8">
        <f t="shared" si="177"/>
        <v>5.9381152397222138E-4</v>
      </c>
      <c r="I1945" s="8">
        <f t="shared" si="179"/>
        <v>2.9755310040880966E-3</v>
      </c>
      <c r="J1945" s="8">
        <f t="shared" si="180"/>
        <v>5.6725876819634341E-6</v>
      </c>
    </row>
    <row r="1946" spans="1:10" x14ac:dyDescent="0.25">
      <c r="A1946" s="1">
        <v>35670</v>
      </c>
      <c r="B1946" s="2">
        <v>2.6560000000000001</v>
      </c>
      <c r="C1946" s="3">
        <f t="shared" si="181"/>
        <v>5.4548428062484958E-2</v>
      </c>
      <c r="D1946" s="7">
        <f t="shared" si="176"/>
        <v>0.54327169446221613</v>
      </c>
      <c r="E1946" s="7">
        <f t="shared" si="178"/>
        <v>0.53489297879696596</v>
      </c>
      <c r="G1946" s="8"/>
      <c r="H1946" s="8">
        <f t="shared" si="177"/>
        <v>7.8332785425404923E-4</v>
      </c>
      <c r="I1946" s="8">
        <f t="shared" si="179"/>
        <v>4.6666065272272557E-4</v>
      </c>
      <c r="J1946" s="8">
        <f t="shared" si="180"/>
        <v>1.0027811652567995E-7</v>
      </c>
    </row>
    <row r="1947" spans="1:10" x14ac:dyDescent="0.25">
      <c r="A1947" s="1">
        <v>35671</v>
      </c>
      <c r="B1947" s="2">
        <v>2.714</v>
      </c>
      <c r="C1947" s="3">
        <f t="shared" si="181"/>
        <v>2.160232979848992E-2</v>
      </c>
      <c r="D1947" s="7">
        <f t="shared" si="176"/>
        <v>0.54533809569371139</v>
      </c>
      <c r="E1947" s="7">
        <f t="shared" si="178"/>
        <v>0.5262196088312171</v>
      </c>
      <c r="G1947" s="8"/>
      <c r="H1947" s="8">
        <f t="shared" si="177"/>
        <v>7.5813025795613723E-4</v>
      </c>
      <c r="I1947" s="8">
        <f t="shared" si="179"/>
        <v>2.0878135462852837E-4</v>
      </c>
      <c r="J1947" s="8">
        <f t="shared" si="180"/>
        <v>3.0178421758724656E-7</v>
      </c>
    </row>
    <row r="1948" spans="1:10" x14ac:dyDescent="0.25">
      <c r="A1948" s="1">
        <v>35674</v>
      </c>
      <c r="B1948" s="2">
        <v>2.7534999999999998</v>
      </c>
      <c r="C1948" s="3">
        <f t="shared" si="181"/>
        <v>1.4449268307721619E-2</v>
      </c>
      <c r="D1948" s="7">
        <f t="shared" si="176"/>
        <v>0.54025100128557912</v>
      </c>
      <c r="E1948" s="7">
        <f t="shared" si="178"/>
        <v>0.51082397738197871</v>
      </c>
      <c r="G1948" s="8"/>
      <c r="H1948" s="8">
        <f t="shared" si="177"/>
        <v>7.1441789423229093E-4</v>
      </c>
      <c r="I1948" s="8">
        <f t="shared" si="179"/>
        <v>2.0287607422293094E-4</v>
      </c>
      <c r="J1948" s="8">
        <f t="shared" si="180"/>
        <v>2.6167503361848846E-7</v>
      </c>
    </row>
    <row r="1949" spans="1:10" x14ac:dyDescent="0.25">
      <c r="A1949" s="1">
        <v>35675</v>
      </c>
      <c r="B1949" s="2">
        <v>2.7930000000000001</v>
      </c>
      <c r="C1949" s="3">
        <f t="shared" si="181"/>
        <v>1.42434572426406E-2</v>
      </c>
      <c r="D1949" s="7">
        <f t="shared" si="176"/>
        <v>0.49720080471713102</v>
      </c>
      <c r="E1949" s="7">
        <f t="shared" si="178"/>
        <v>0.49605846125833947</v>
      </c>
      <c r="G1949" s="8"/>
      <c r="H1949" s="8">
        <f t="shared" si="177"/>
        <v>6.7371388634083909E-4</v>
      </c>
      <c r="I1949" s="8">
        <f t="shared" si="179"/>
        <v>2.5000104167164696E-5</v>
      </c>
      <c r="J1949" s="8">
        <f t="shared" si="180"/>
        <v>4.2082957118207351E-7</v>
      </c>
    </row>
    <row r="1950" spans="1:10" x14ac:dyDescent="0.25">
      <c r="A1950" s="1">
        <v>35676</v>
      </c>
      <c r="B1950" s="2">
        <v>2.8069999999999999</v>
      </c>
      <c r="C1950" s="3">
        <f t="shared" si="181"/>
        <v>5.0000104167056188E-3</v>
      </c>
      <c r="D1950" s="7">
        <f t="shared" si="176"/>
        <v>0.49621562156695492</v>
      </c>
      <c r="E1950" s="7">
        <f t="shared" si="178"/>
        <v>0.47667617521054739</v>
      </c>
      <c r="G1950" s="8"/>
      <c r="H1950" s="8">
        <f t="shared" si="177"/>
        <v>6.2209493775046269E-4</v>
      </c>
      <c r="I1950" s="8">
        <f t="shared" si="179"/>
        <v>2.2486120949089419E-3</v>
      </c>
      <c r="J1950" s="8">
        <f t="shared" si="180"/>
        <v>2.645558062530901E-6</v>
      </c>
    </row>
    <row r="1951" spans="1:10" x14ac:dyDescent="0.25">
      <c r="A1951" s="1">
        <v>35677</v>
      </c>
      <c r="B1951" s="2">
        <v>2.677</v>
      </c>
      <c r="C1951" s="3">
        <f t="shared" si="181"/>
        <v>-4.7419532841529999E-2</v>
      </c>
      <c r="D1951" s="7">
        <f t="shared" si="176"/>
        <v>0.54342473589691698</v>
      </c>
      <c r="E1951" s="7">
        <f t="shared" si="178"/>
        <v>0.52392010535574163</v>
      </c>
      <c r="G1951" s="8"/>
      <c r="H1951" s="8">
        <f t="shared" si="177"/>
        <v>7.5151889608753291E-4</v>
      </c>
      <c r="I1951" s="8">
        <f t="shared" si="179"/>
        <v>5.5402411492239353E-5</v>
      </c>
      <c r="J1951" s="8">
        <f t="shared" si="180"/>
        <v>4.8457816012530959E-7</v>
      </c>
    </row>
    <row r="1952" spans="1:10" x14ac:dyDescent="0.25">
      <c r="A1952" s="1">
        <v>35678</v>
      </c>
      <c r="B1952" s="2">
        <v>2.6970000000000001</v>
      </c>
      <c r="C1952" s="3">
        <f t="shared" si="181"/>
        <v>7.4432796193774258E-3</v>
      </c>
      <c r="D1952" s="7">
        <f t="shared" si="176"/>
        <v>0.52446360790183932</v>
      </c>
      <c r="E1952" s="7">
        <f t="shared" si="178"/>
        <v>0.50424277153497843</v>
      </c>
      <c r="G1952" s="8"/>
      <c r="H1952" s="8">
        <f t="shared" si="177"/>
        <v>6.9612805652368641E-4</v>
      </c>
      <c r="I1952" s="8">
        <f t="shared" si="179"/>
        <v>1.1173118470132265E-5</v>
      </c>
      <c r="J1952" s="8">
        <f t="shared" si="180"/>
        <v>4.6916326716394814E-7</v>
      </c>
    </row>
    <row r="1953" spans="1:10" x14ac:dyDescent="0.25">
      <c r="A1953" s="1">
        <v>35681</v>
      </c>
      <c r="B1953" s="2">
        <v>2.6880000000000002</v>
      </c>
      <c r="C1953" s="3">
        <f t="shared" si="181"/>
        <v>-3.3426214966897263E-3</v>
      </c>
      <c r="D1953" s="7">
        <f t="shared" si="176"/>
        <v>0.51854682435561583</v>
      </c>
      <c r="E1953" s="7">
        <f t="shared" si="178"/>
        <v>0.48410087880841329</v>
      </c>
      <c r="G1953" s="8"/>
      <c r="H1953" s="8">
        <f t="shared" si="177"/>
        <v>6.416253548612677E-4</v>
      </c>
      <c r="I1953" s="8">
        <f t="shared" si="179"/>
        <v>1.6678332118564026E-5</v>
      </c>
      <c r="J1953" s="8">
        <f t="shared" si="180"/>
        <v>3.9055878123496942E-7</v>
      </c>
    </row>
    <row r="1954" spans="1:10" x14ac:dyDescent="0.25">
      <c r="A1954" s="1">
        <v>35682</v>
      </c>
      <c r="B1954" s="2">
        <v>2.6989999999999998</v>
      </c>
      <c r="C1954" s="3">
        <f t="shared" si="181"/>
        <v>4.0839113749644501E-3</v>
      </c>
      <c r="D1954" s="7">
        <f t="shared" si="176"/>
        <v>0.50258470807154509</v>
      </c>
      <c r="E1954" s="7">
        <f t="shared" si="178"/>
        <v>0.46496299042398681</v>
      </c>
      <c r="G1954" s="8"/>
      <c r="H1954" s="8">
        <f t="shared" si="177"/>
        <v>5.9189755636965497E-4</v>
      </c>
      <c r="I1954" s="8">
        <f t="shared" si="179"/>
        <v>1.2341110346837305E-6</v>
      </c>
      <c r="J1954" s="8">
        <f t="shared" si="180"/>
        <v>3.4888330565497851E-7</v>
      </c>
    </row>
    <row r="1955" spans="1:10" x14ac:dyDescent="0.25">
      <c r="A1955" s="1">
        <v>35683</v>
      </c>
      <c r="B1955" s="2">
        <v>2.702</v>
      </c>
      <c r="C1955" s="3">
        <f t="shared" si="181"/>
        <v>1.1109055021394621E-3</v>
      </c>
      <c r="D1955" s="7">
        <f t="shared" ref="D1955:D2018" si="182">STDEV(C1935:C1955)*SQRT(365.25)</f>
        <v>0.46082261194527929</v>
      </c>
      <c r="E1955" s="7">
        <f t="shared" si="178"/>
        <v>0.44612094885800835</v>
      </c>
      <c r="G1955" s="8"/>
      <c r="H1955" s="8">
        <f t="shared" si="177"/>
        <v>5.4489774403824695E-4</v>
      </c>
      <c r="I1955" s="8">
        <f t="shared" si="179"/>
        <v>5.4802780524750656E-4</v>
      </c>
      <c r="J1955" s="8">
        <f t="shared" si="180"/>
        <v>9.7972831737117783E-12</v>
      </c>
    </row>
    <row r="1956" spans="1:10" x14ac:dyDescent="0.25">
      <c r="A1956" s="1">
        <v>35684</v>
      </c>
      <c r="B1956" s="2">
        <v>2.766</v>
      </c>
      <c r="C1956" s="3">
        <f t="shared" si="181"/>
        <v>2.3409993704559311E-2</v>
      </c>
      <c r="D1956" s="7">
        <f t="shared" si="182"/>
        <v>0.4669621464947632</v>
      </c>
      <c r="E1956" s="7">
        <f t="shared" si="178"/>
        <v>0.44622289407464455</v>
      </c>
      <c r="G1956" s="8"/>
      <c r="H1956" s="8">
        <f t="shared" ref="H1956:H2019" si="183">(E1956^2)/365.25</f>
        <v>5.4514680683463777E-4</v>
      </c>
      <c r="I1956" s="8">
        <f t="shared" si="179"/>
        <v>1.0878225839942264E-4</v>
      </c>
      <c r="J1956" s="8">
        <f t="shared" si="180"/>
        <v>1.9041401913106921E-7</v>
      </c>
    </row>
    <row r="1957" spans="1:10" x14ac:dyDescent="0.25">
      <c r="A1957" s="1">
        <v>35685</v>
      </c>
      <c r="B1957" s="2">
        <v>2.7949999999999999</v>
      </c>
      <c r="C1957" s="3">
        <f t="shared" si="181"/>
        <v>1.0429873364495978E-2</v>
      </c>
      <c r="D1957" s="7">
        <f t="shared" si="182"/>
        <v>0.45596056137982233</v>
      </c>
      <c r="E1957" s="7">
        <f t="shared" ref="E1957:E2020" si="184">SQRT(alpha*(E1956/SQRT(365.25))^2+(1-alpha)*C1957^2)*SQRT(365.25)</f>
        <v>0.4317784600908578</v>
      </c>
      <c r="G1957" s="8"/>
      <c r="H1957" s="8">
        <f t="shared" si="183"/>
        <v>5.1042474633383294E-4</v>
      </c>
      <c r="I1957" s="8">
        <f t="shared" ref="I1957:I2020" si="185">C1958^2</f>
        <v>1.040211661241928E-5</v>
      </c>
      <c r="J1957" s="8">
        <f t="shared" ref="J1957:J2020" si="186">(H1957-I1957)^2</f>
        <v>2.500226302335179E-7</v>
      </c>
    </row>
    <row r="1958" spans="1:10" x14ac:dyDescent="0.25">
      <c r="A1958" s="1">
        <v>35688</v>
      </c>
      <c r="B1958" s="2">
        <v>2.786</v>
      </c>
      <c r="C1958" s="3">
        <f t="shared" si="181"/>
        <v>-3.2252312494485229E-3</v>
      </c>
      <c r="D1958" s="7">
        <f t="shared" si="182"/>
        <v>0.4573975550998346</v>
      </c>
      <c r="E1958" s="7">
        <f t="shared" si="184"/>
        <v>0.41460859424749036</v>
      </c>
      <c r="G1958" s="8"/>
      <c r="H1958" s="8">
        <f t="shared" si="183"/>
        <v>4.7063733449385377E-4</v>
      </c>
      <c r="I1958" s="8">
        <f t="shared" si="185"/>
        <v>5.4009625804605967E-4</v>
      </c>
      <c r="J1958" s="8">
        <f t="shared" si="186"/>
        <v>4.8245420610311837E-9</v>
      </c>
    </row>
    <row r="1959" spans="1:10" x14ac:dyDescent="0.25">
      <c r="A1959" s="1">
        <v>35689</v>
      </c>
      <c r="B1959" s="2">
        <v>2.722</v>
      </c>
      <c r="C1959" s="3">
        <f t="shared" si="181"/>
        <v>-2.3239971128339632E-2</v>
      </c>
      <c r="D1959" s="7">
        <f t="shared" si="182"/>
        <v>0.47275631361209269</v>
      </c>
      <c r="E1959" s="7">
        <f t="shared" si="184"/>
        <v>0.41703596743634086</v>
      </c>
      <c r="G1959" s="8"/>
      <c r="H1959" s="8">
        <f t="shared" si="183"/>
        <v>4.7616426594268238E-4</v>
      </c>
      <c r="I1959" s="8">
        <f t="shared" si="185"/>
        <v>2.0826336597413832E-4</v>
      </c>
      <c r="J1959" s="8">
        <f t="shared" si="186"/>
        <v>7.1770892203955866E-8</v>
      </c>
    </row>
    <row r="1960" spans="1:10" x14ac:dyDescent="0.25">
      <c r="A1960" s="1">
        <v>35690</v>
      </c>
      <c r="B1960" s="2">
        <v>2.6829999999999998</v>
      </c>
      <c r="C1960" s="3">
        <f t="shared" si="181"/>
        <v>-1.4431332785787261E-2</v>
      </c>
      <c r="D1960" s="7">
        <f t="shared" si="182"/>
        <v>0.45251705866227826</v>
      </c>
      <c r="E1960" s="7">
        <f t="shared" si="184"/>
        <v>0.40759402605783174</v>
      </c>
      <c r="G1960" s="8"/>
      <c r="H1960" s="8">
        <f t="shared" si="183"/>
        <v>4.5484706386867194E-4</v>
      </c>
      <c r="I1960" s="8">
        <f t="shared" si="185"/>
        <v>5.3702997784456563E-3</v>
      </c>
      <c r="J1960" s="8">
        <f t="shared" si="186"/>
        <v>2.4161675389242242E-5</v>
      </c>
    </row>
    <row r="1961" spans="1:10" x14ac:dyDescent="0.25">
      <c r="A1961" s="1">
        <v>35691</v>
      </c>
      <c r="B1961" s="2">
        <v>2.887</v>
      </c>
      <c r="C1961" s="3">
        <f t="shared" si="181"/>
        <v>7.3282329237311067E-2</v>
      </c>
      <c r="D1961" s="7">
        <f t="shared" si="182"/>
        <v>0.51378437289099632</v>
      </c>
      <c r="E1961" s="7">
        <f t="shared" si="184"/>
        <v>0.5558710320012662</v>
      </c>
      <c r="G1961" s="8"/>
      <c r="H1961" s="8">
        <f t="shared" si="183"/>
        <v>8.4597564467666731E-4</v>
      </c>
      <c r="I1961" s="8">
        <f t="shared" si="185"/>
        <v>3.0522692575648999E-4</v>
      </c>
      <c r="J1961" s="8">
        <f t="shared" si="186"/>
        <v>2.9240917701381287E-7</v>
      </c>
    </row>
    <row r="1962" spans="1:10" x14ac:dyDescent="0.25">
      <c r="A1962" s="1">
        <v>35692</v>
      </c>
      <c r="B1962" s="2">
        <v>2.8370000000000002</v>
      </c>
      <c r="C1962" s="3">
        <f t="shared" si="181"/>
        <v>-1.747074485408364E-2</v>
      </c>
      <c r="D1962" s="7">
        <f t="shared" si="182"/>
        <v>0.49333688123237091</v>
      </c>
      <c r="E1962" s="7">
        <f t="shared" si="184"/>
        <v>0.54155019515511871</v>
      </c>
      <c r="G1962" s="8"/>
      <c r="H1962" s="8">
        <f t="shared" si="183"/>
        <v>8.0294760813839059E-4</v>
      </c>
      <c r="I1962" s="8">
        <f t="shared" si="185"/>
        <v>2.8653616609335577E-3</v>
      </c>
      <c r="J1962" s="8">
        <f t="shared" si="186"/>
        <v>4.2535517251669853E-6</v>
      </c>
    </row>
    <row r="1963" spans="1:10" x14ac:dyDescent="0.25">
      <c r="A1963" s="1">
        <v>35695</v>
      </c>
      <c r="B1963" s="2">
        <v>2.9929999999999999</v>
      </c>
      <c r="C1963" s="3">
        <f t="shared" si="181"/>
        <v>5.3529073043847471E-2</v>
      </c>
      <c r="D1963" s="7">
        <f t="shared" si="182"/>
        <v>0.51628731001680694</v>
      </c>
      <c r="E1963" s="7">
        <f t="shared" si="184"/>
        <v>0.59432091977138157</v>
      </c>
      <c r="G1963" s="8"/>
      <c r="H1963" s="8">
        <f t="shared" si="183"/>
        <v>9.6705641527146055E-4</v>
      </c>
      <c r="I1963" s="8">
        <f t="shared" si="185"/>
        <v>3.3158257444811649E-4</v>
      </c>
      <c r="J1963" s="8">
        <f t="shared" si="186"/>
        <v>4.0382700237077275E-7</v>
      </c>
    </row>
    <row r="1964" spans="1:10" x14ac:dyDescent="0.25">
      <c r="A1964" s="1">
        <v>35696</v>
      </c>
      <c r="B1964" s="2">
        <v>3.048</v>
      </c>
      <c r="C1964" s="3">
        <f t="shared" si="181"/>
        <v>1.8209408953838026E-2</v>
      </c>
      <c r="D1964" s="7">
        <f t="shared" si="182"/>
        <v>0.51716577175090006</v>
      </c>
      <c r="E1964" s="7">
        <f t="shared" si="184"/>
        <v>0.57857439648716691</v>
      </c>
      <c r="G1964" s="8"/>
      <c r="H1964" s="8">
        <f t="shared" si="183"/>
        <v>9.164909849979176E-4</v>
      </c>
      <c r="I1964" s="8">
        <f t="shared" si="185"/>
        <v>9.1393353346392887E-5</v>
      </c>
      <c r="J1964" s="8">
        <f t="shared" si="186"/>
        <v>6.8078610175695511E-7</v>
      </c>
    </row>
    <row r="1965" spans="1:10" x14ac:dyDescent="0.25">
      <c r="A1965" s="1">
        <v>35697</v>
      </c>
      <c r="B1965" s="2">
        <v>3.0190000000000001</v>
      </c>
      <c r="C1965" s="3">
        <f t="shared" si="181"/>
        <v>-9.559987099698037E-3</v>
      </c>
      <c r="D1965" s="7">
        <f t="shared" si="182"/>
        <v>0.5233196968034457</v>
      </c>
      <c r="E1965" s="7">
        <f t="shared" si="184"/>
        <v>0.55746587238580592</v>
      </c>
      <c r="G1965" s="8"/>
      <c r="H1965" s="8">
        <f t="shared" si="183"/>
        <v>8.5083695790518182E-4</v>
      </c>
      <c r="I1965" s="8">
        <f t="shared" si="185"/>
        <v>7.8128934682268666E-3</v>
      </c>
      <c r="J1965" s="8">
        <f t="shared" si="186"/>
        <v>4.8470230852912553E-5</v>
      </c>
    </row>
    <row r="1966" spans="1:10" x14ac:dyDescent="0.25">
      <c r="A1966" s="1">
        <v>35698</v>
      </c>
      <c r="B1966" s="2">
        <v>3.298</v>
      </c>
      <c r="C1966" s="3">
        <f t="shared" si="181"/>
        <v>8.8390573412705425E-2</v>
      </c>
      <c r="D1966" s="7">
        <f t="shared" si="182"/>
        <v>0.61789581092716561</v>
      </c>
      <c r="E1966" s="7">
        <f t="shared" si="184"/>
        <v>0.71631637924187153</v>
      </c>
      <c r="G1966" s="8"/>
      <c r="H1966" s="8">
        <f t="shared" si="183"/>
        <v>1.4048163043673778E-3</v>
      </c>
      <c r="I1966" s="8">
        <f t="shared" si="185"/>
        <v>2.0878453693315573E-4</v>
      </c>
      <c r="J1966" s="8">
        <f t="shared" si="186"/>
        <v>1.430491988711829E-6</v>
      </c>
    </row>
    <row r="1967" spans="1:10" x14ac:dyDescent="0.25">
      <c r="A1967" s="1">
        <v>35699</v>
      </c>
      <c r="B1967" s="2">
        <v>3.3460000000000001</v>
      </c>
      <c r="C1967" s="3">
        <f t="shared" si="181"/>
        <v>1.4449378427225018E-2</v>
      </c>
      <c r="D1967" s="7">
        <f t="shared" si="182"/>
        <v>0.59056986870659434</v>
      </c>
      <c r="E1967" s="7">
        <f t="shared" si="184"/>
        <v>0.69162736983807704</v>
      </c>
      <c r="G1967" s="8"/>
      <c r="H1967" s="8">
        <f t="shared" si="183"/>
        <v>1.3096465946862044E-3</v>
      </c>
      <c r="I1967" s="8">
        <f t="shared" si="185"/>
        <v>1.0850508136664341E-2</v>
      </c>
      <c r="J1967" s="8">
        <f t="shared" si="186"/>
        <v>9.1028038963197438E-5</v>
      </c>
    </row>
    <row r="1968" spans="1:10" x14ac:dyDescent="0.25">
      <c r="A1968" s="1">
        <v>35702</v>
      </c>
      <c r="B1968" s="2">
        <v>3.0150000000000001</v>
      </c>
      <c r="C1968" s="3">
        <f t="shared" si="181"/>
        <v>-0.10416577238548343</v>
      </c>
      <c r="D1968" s="7">
        <f t="shared" si="182"/>
        <v>0.75839990686018788</v>
      </c>
      <c r="E1968" s="7">
        <f t="shared" si="184"/>
        <v>0.86927451859696447</v>
      </c>
      <c r="G1968" s="8"/>
      <c r="H1968" s="8">
        <f t="shared" si="183"/>
        <v>2.0688246096700461E-3</v>
      </c>
      <c r="I1968" s="8">
        <f t="shared" si="185"/>
        <v>4.830723405526202E-4</v>
      </c>
      <c r="J1968" s="8">
        <f t="shared" si="186"/>
        <v>2.5146102590110653E-6</v>
      </c>
    </row>
    <row r="1969" spans="1:10" x14ac:dyDescent="0.25">
      <c r="A1969" s="1">
        <v>35703</v>
      </c>
      <c r="B1969" s="2">
        <v>3.0819999999999999</v>
      </c>
      <c r="C1969" s="3">
        <f t="shared" si="181"/>
        <v>2.1978906718775167E-2</v>
      </c>
      <c r="D1969" s="7">
        <f t="shared" si="182"/>
        <v>0.76075813790871405</v>
      </c>
      <c r="E1969" s="7">
        <f t="shared" si="184"/>
        <v>0.84234841585668518</v>
      </c>
      <c r="G1969" s="8"/>
      <c r="H1969" s="8">
        <f t="shared" si="183"/>
        <v>1.9426443633025791E-3</v>
      </c>
      <c r="I1969" s="8">
        <f t="shared" si="185"/>
        <v>1.8320962704759184E-4</v>
      </c>
      <c r="J1969" s="8">
        <f t="shared" si="186"/>
        <v>3.0956105911406571E-6</v>
      </c>
    </row>
    <row r="1970" spans="1:10" x14ac:dyDescent="0.25">
      <c r="A1970" s="1">
        <v>35704</v>
      </c>
      <c r="B1970" s="2">
        <v>3.1240000000000001</v>
      </c>
      <c r="C1970" s="3">
        <f t="shared" si="181"/>
        <v>1.353549507951563E-2</v>
      </c>
      <c r="D1970" s="7">
        <f t="shared" si="182"/>
        <v>0.76061299638898705</v>
      </c>
      <c r="E1970" s="7">
        <f t="shared" si="184"/>
        <v>0.81142819621531437</v>
      </c>
      <c r="G1970" s="8"/>
      <c r="H1970" s="8">
        <f t="shared" si="183"/>
        <v>1.802643990727553E-3</v>
      </c>
      <c r="I1970" s="8">
        <f t="shared" si="185"/>
        <v>1.2442131129701656E-5</v>
      </c>
      <c r="J1970" s="8">
        <f t="shared" si="186"/>
        <v>3.2048226981076051E-6</v>
      </c>
    </row>
    <row r="1971" spans="1:10" x14ac:dyDescent="0.25">
      <c r="A1971" s="1">
        <v>35705</v>
      </c>
      <c r="B1971" s="2">
        <v>3.113</v>
      </c>
      <c r="C1971" s="3">
        <f t="shared" si="181"/>
        <v>-3.5273405179684107E-3</v>
      </c>
      <c r="D1971" s="7">
        <f t="shared" si="182"/>
        <v>0.76151208202860621</v>
      </c>
      <c r="E1971" s="7">
        <f t="shared" si="184"/>
        <v>0.77870815114356529</v>
      </c>
      <c r="G1971" s="8"/>
      <c r="H1971" s="8">
        <f t="shared" si="183"/>
        <v>1.660195440540533E-3</v>
      </c>
      <c r="I1971" s="8">
        <f t="shared" si="185"/>
        <v>1.4802423115560051E-5</v>
      </c>
      <c r="J1971" s="8">
        <f t="shared" si="186"/>
        <v>2.7073181817908574E-6</v>
      </c>
    </row>
    <row r="1972" spans="1:10" x14ac:dyDescent="0.25">
      <c r="A1972" s="1">
        <v>35706</v>
      </c>
      <c r="B1972" s="2">
        <v>3.125</v>
      </c>
      <c r="C1972" s="3">
        <f t="shared" si="181"/>
        <v>3.8473917288937517E-3</v>
      </c>
      <c r="D1972" s="7">
        <f t="shared" si="182"/>
        <v>0.72635650575735644</v>
      </c>
      <c r="E1972" s="7">
        <f t="shared" si="184"/>
        <v>0.74737252251203656</v>
      </c>
      <c r="G1972" s="8"/>
      <c r="H1972" s="8">
        <f t="shared" si="183"/>
        <v>1.5292695069295131E-3</v>
      </c>
      <c r="I1972" s="8">
        <f t="shared" si="185"/>
        <v>2.2892980365516935E-3</v>
      </c>
      <c r="J1972" s="8">
        <f t="shared" si="186"/>
        <v>5.7764336583965344E-7</v>
      </c>
    </row>
    <row r="1973" spans="1:10" x14ac:dyDescent="0.25">
      <c r="A1973" s="1">
        <v>35709</v>
      </c>
      <c r="B1973" s="2">
        <v>2.9790000000000001</v>
      </c>
      <c r="C1973" s="3">
        <f t="shared" si="181"/>
        <v>-4.7846609457219573E-2</v>
      </c>
      <c r="D1973" s="7">
        <f t="shared" si="182"/>
        <v>0.76197909341107317</v>
      </c>
      <c r="E1973" s="7">
        <f t="shared" si="184"/>
        <v>0.76200701583404695</v>
      </c>
      <c r="G1973" s="8"/>
      <c r="H1973" s="8">
        <f t="shared" si="183"/>
        <v>1.5897459060378084E-3</v>
      </c>
      <c r="I1973" s="8">
        <f t="shared" si="185"/>
        <v>1.213796972958445E-3</v>
      </c>
      <c r="J1973" s="8">
        <f t="shared" si="186"/>
        <v>1.4133760028351166E-7</v>
      </c>
    </row>
    <row r="1974" spans="1:10" x14ac:dyDescent="0.25">
      <c r="A1974" s="1">
        <v>35710</v>
      </c>
      <c r="B1974" s="2">
        <v>2.8769999999999998</v>
      </c>
      <c r="C1974" s="3">
        <f t="shared" si="181"/>
        <v>-3.4839589161734456E-2</v>
      </c>
      <c r="D1974" s="7">
        <f t="shared" si="182"/>
        <v>0.77920490401949993</v>
      </c>
      <c r="E1974" s="7">
        <f t="shared" si="184"/>
        <v>0.75480351225369413</v>
      </c>
      <c r="G1974" s="8"/>
      <c r="H1974" s="8">
        <f t="shared" si="183"/>
        <v>1.5598311898987339E-3</v>
      </c>
      <c r="I1974" s="8">
        <f t="shared" si="185"/>
        <v>1.7217993552612993E-4</v>
      </c>
      <c r="J1974" s="8">
        <f t="shared" si="186"/>
        <v>1.9255760037618609E-6</v>
      </c>
    </row>
    <row r="1975" spans="1:10" x14ac:dyDescent="0.25">
      <c r="A1975" s="1">
        <v>35711</v>
      </c>
      <c r="B1975" s="2">
        <v>2.915</v>
      </c>
      <c r="C1975" s="3">
        <f t="shared" si="181"/>
        <v>1.3121735233044825E-2</v>
      </c>
      <c r="D1975" s="7">
        <f t="shared" si="182"/>
        <v>0.78029542822604936</v>
      </c>
      <c r="E1975" s="7">
        <f t="shared" si="184"/>
        <v>0.72759775561017548</v>
      </c>
      <c r="G1975" s="8"/>
      <c r="H1975" s="8">
        <f t="shared" si="183"/>
        <v>1.4494140834194788E-3</v>
      </c>
      <c r="I1975" s="8">
        <f t="shared" si="185"/>
        <v>1.4186392648623218E-5</v>
      </c>
      <c r="J1975" s="8">
        <f t="shared" si="186"/>
        <v>2.0598785243554425E-6</v>
      </c>
    </row>
    <row r="1976" spans="1:10" x14ac:dyDescent="0.25">
      <c r="A1976" s="1">
        <v>35712</v>
      </c>
      <c r="B1976" s="2">
        <v>2.9260000000000002</v>
      </c>
      <c r="C1976" s="3">
        <f t="shared" si="181"/>
        <v>3.7664827954768648E-3</v>
      </c>
      <c r="D1976" s="7">
        <f t="shared" si="182"/>
        <v>0.78021520655913235</v>
      </c>
      <c r="E1976" s="7">
        <f t="shared" si="184"/>
        <v>0.69834512481381217</v>
      </c>
      <c r="G1976" s="8"/>
      <c r="H1976" s="8">
        <f t="shared" si="183"/>
        <v>1.3352112617418725E-3</v>
      </c>
      <c r="I1976" s="8">
        <f t="shared" si="185"/>
        <v>2.6980164810089138E-3</v>
      </c>
      <c r="J1976" s="8">
        <f t="shared" si="186"/>
        <v>1.8572380656614886E-6</v>
      </c>
    </row>
    <row r="1977" spans="1:10" x14ac:dyDescent="0.25">
      <c r="A1977" s="1">
        <v>35713</v>
      </c>
      <c r="B1977" s="2">
        <v>3.0819999999999999</v>
      </c>
      <c r="C1977" s="3">
        <f t="shared" si="181"/>
        <v>5.1942434299991312E-2</v>
      </c>
      <c r="D1977" s="7">
        <f t="shared" si="182"/>
        <v>0.80208449603956311</v>
      </c>
      <c r="E1977" s="7">
        <f t="shared" si="184"/>
        <v>0.7261498822629332</v>
      </c>
      <c r="G1977" s="8"/>
      <c r="H1977" s="8">
        <f t="shared" si="183"/>
        <v>1.4436513388377049E-3</v>
      </c>
      <c r="I1977" s="8">
        <f t="shared" si="185"/>
        <v>2.5684896481157211E-4</v>
      </c>
      <c r="J1977" s="8">
        <f t="shared" si="186"/>
        <v>1.4084998749940649E-6</v>
      </c>
    </row>
    <row r="1978" spans="1:10" x14ac:dyDescent="0.25">
      <c r="A1978" s="1">
        <v>35716</v>
      </c>
      <c r="B1978" s="2">
        <v>3.0329999999999999</v>
      </c>
      <c r="C1978" s="3">
        <f t="shared" si="181"/>
        <v>-1.6026508191479893E-2</v>
      </c>
      <c r="D1978" s="7">
        <f t="shared" si="182"/>
        <v>0.80648166329806348</v>
      </c>
      <c r="E1978" s="7">
        <f t="shared" si="184"/>
        <v>0.701997971863077</v>
      </c>
      <c r="G1978" s="8"/>
      <c r="H1978" s="8">
        <f t="shared" si="183"/>
        <v>1.3492160232713851E-3</v>
      </c>
      <c r="I1978" s="8">
        <f t="shared" si="185"/>
        <v>7.9958244030250159E-5</v>
      </c>
      <c r="J1978" s="8">
        <f t="shared" si="186"/>
        <v>1.6110153101641376E-6</v>
      </c>
    </row>
    <row r="1979" spans="1:10" x14ac:dyDescent="0.25">
      <c r="A1979" s="1">
        <v>35717</v>
      </c>
      <c r="B1979" s="2">
        <v>3.0059999999999998</v>
      </c>
      <c r="C1979" s="3">
        <f t="shared" si="181"/>
        <v>-8.9419373756613931E-3</v>
      </c>
      <c r="D1979" s="7">
        <f t="shared" si="182"/>
        <v>0.8077543335836016</v>
      </c>
      <c r="E1979" s="7">
        <f t="shared" si="184"/>
        <v>0.67521272201874349</v>
      </c>
      <c r="G1979" s="8"/>
      <c r="H1979" s="8">
        <f t="shared" si="183"/>
        <v>1.2482196303243286E-3</v>
      </c>
      <c r="I1979" s="8">
        <f t="shared" si="185"/>
        <v>1.1920758482773313E-4</v>
      </c>
      <c r="J1979" s="8">
        <f t="shared" si="186"/>
        <v>1.2746681988764065E-6</v>
      </c>
    </row>
    <row r="1980" spans="1:10" x14ac:dyDescent="0.25">
      <c r="A1980" s="1">
        <v>35718</v>
      </c>
      <c r="B1980" s="2">
        <v>3.0390000000000001</v>
      </c>
      <c r="C1980" s="3">
        <f t="shared" si="181"/>
        <v>1.091822260387345E-2</v>
      </c>
      <c r="D1980" s="7">
        <f t="shared" si="182"/>
        <v>0.79953140778839638</v>
      </c>
      <c r="E1980" s="7">
        <f t="shared" si="184"/>
        <v>0.65046083952942912</v>
      </c>
      <c r="G1980" s="8"/>
      <c r="H1980" s="8">
        <f t="shared" si="183"/>
        <v>1.1583827618380008E-3</v>
      </c>
      <c r="I1980" s="8">
        <f t="shared" si="185"/>
        <v>4.3828344531089527E-3</v>
      </c>
      <c r="J1980" s="8">
        <f t="shared" si="186"/>
        <v>1.0397088709340101E-5</v>
      </c>
    </row>
    <row r="1981" spans="1:10" x14ac:dyDescent="0.25">
      <c r="A1981" s="1">
        <v>35719</v>
      </c>
      <c r="B1981" s="2">
        <v>3.2469999999999999</v>
      </c>
      <c r="C1981" s="3">
        <f t="shared" si="181"/>
        <v>6.620297918605289E-2</v>
      </c>
      <c r="D1981" s="7">
        <f t="shared" si="182"/>
        <v>0.83329737516716884</v>
      </c>
      <c r="E1981" s="7">
        <f t="shared" si="184"/>
        <v>0.71889693102389984</v>
      </c>
      <c r="G1981" s="8"/>
      <c r="H1981" s="8">
        <f t="shared" si="183"/>
        <v>1.4149563242589511E-3</v>
      </c>
      <c r="I1981" s="8">
        <f t="shared" si="185"/>
        <v>1.5745190430189771E-4</v>
      </c>
      <c r="J1981" s="8">
        <f t="shared" si="186"/>
        <v>1.581317366211525E-6</v>
      </c>
    </row>
    <row r="1982" spans="1:10" x14ac:dyDescent="0.25">
      <c r="A1982" s="1">
        <v>35720</v>
      </c>
      <c r="B1982" s="2">
        <v>3.2879999999999998</v>
      </c>
      <c r="C1982" s="3">
        <f t="shared" si="181"/>
        <v>1.2547984073224579E-2</v>
      </c>
      <c r="D1982" s="7">
        <f t="shared" si="182"/>
        <v>0.78494055343636293</v>
      </c>
      <c r="E1982" s="7">
        <f t="shared" si="184"/>
        <v>0.69301187389833807</v>
      </c>
      <c r="G1982" s="8"/>
      <c r="H1982" s="8">
        <f t="shared" si="183"/>
        <v>1.3148951604766215E-3</v>
      </c>
      <c r="I1982" s="8">
        <f t="shared" si="185"/>
        <v>9.3332964072110735E-4</v>
      </c>
      <c r="J1982" s="8">
        <f t="shared" si="186"/>
        <v>1.4559224586629568E-7</v>
      </c>
    </row>
    <row r="1983" spans="1:10" x14ac:dyDescent="0.25">
      <c r="A1983" s="1">
        <v>35723</v>
      </c>
      <c r="B1983" s="2">
        <v>3.39</v>
      </c>
      <c r="C1983" s="3">
        <f t="shared" si="181"/>
        <v>3.0550444198425453E-2</v>
      </c>
      <c r="D1983" s="7">
        <f t="shared" si="182"/>
        <v>0.78404967627233801</v>
      </c>
      <c r="E1983" s="7">
        <f t="shared" si="184"/>
        <v>0.68496413793067545</v>
      </c>
      <c r="G1983" s="8"/>
      <c r="H1983" s="8">
        <f t="shared" si="183"/>
        <v>1.2845335256703994E-3</v>
      </c>
      <c r="I1983" s="8">
        <f t="shared" si="185"/>
        <v>1.6985025648997084E-5</v>
      </c>
      <c r="J1983" s="8">
        <f t="shared" si="186"/>
        <v>1.6066791999065072E-6</v>
      </c>
    </row>
    <row r="1984" spans="1:10" x14ac:dyDescent="0.25">
      <c r="A1984" s="1">
        <v>35724</v>
      </c>
      <c r="B1984" s="2">
        <v>3.4039999999999999</v>
      </c>
      <c r="C1984" s="3">
        <f t="shared" si="181"/>
        <v>4.121289318768713E-3</v>
      </c>
      <c r="D1984" s="7">
        <f t="shared" si="182"/>
        <v>0.75887806359629439</v>
      </c>
      <c r="E1984" s="7">
        <f t="shared" si="184"/>
        <v>0.65752309098160122</v>
      </c>
      <c r="G1984" s="8"/>
      <c r="H1984" s="8">
        <f t="shared" si="183"/>
        <v>1.1836731421601616E-3</v>
      </c>
      <c r="I1984" s="8">
        <f t="shared" si="185"/>
        <v>1.4690125498987166E-3</v>
      </c>
      <c r="J1984" s="8">
        <f t="shared" si="186"/>
        <v>8.1418577608589371E-8</v>
      </c>
    </row>
    <row r="1985" spans="1:10" x14ac:dyDescent="0.25">
      <c r="A1985" s="1">
        <v>35725</v>
      </c>
      <c r="B1985" s="2">
        <v>3.5369999999999999</v>
      </c>
      <c r="C1985" s="3">
        <f t="shared" si="181"/>
        <v>3.8327699512215922E-2</v>
      </c>
      <c r="D1985" s="7">
        <f t="shared" si="182"/>
        <v>0.76929430084834816</v>
      </c>
      <c r="E1985" s="7">
        <f t="shared" si="184"/>
        <v>0.66379932612625403</v>
      </c>
      <c r="G1985" s="8"/>
      <c r="H1985" s="8">
        <f t="shared" si="183"/>
        <v>1.2063779476130566E-3</v>
      </c>
      <c r="I1985" s="8">
        <f t="shared" si="185"/>
        <v>9.6163478282963819E-4</v>
      </c>
      <c r="J1985" s="8">
        <f t="shared" si="186"/>
        <v>5.9899216708203508E-8</v>
      </c>
    </row>
    <row r="1986" spans="1:10" x14ac:dyDescent="0.25">
      <c r="A1986" s="1">
        <v>35726</v>
      </c>
      <c r="B1986" s="2">
        <v>3.4289999999999998</v>
      </c>
      <c r="C1986" s="3">
        <f t="shared" si="181"/>
        <v>-3.1010236742560322E-2</v>
      </c>
      <c r="D1986" s="7">
        <f t="shared" si="182"/>
        <v>0.78285220025473967</v>
      </c>
      <c r="E1986" s="7">
        <f t="shared" si="184"/>
        <v>0.6584196834642545</v>
      </c>
      <c r="G1986" s="8"/>
      <c r="H1986" s="8">
        <f t="shared" si="183"/>
        <v>1.1869034348341385E-3</v>
      </c>
      <c r="I1986" s="8">
        <f t="shared" si="185"/>
        <v>1.1638599008005422E-3</v>
      </c>
      <c r="J1986" s="8">
        <f t="shared" si="186"/>
        <v>5.3100446075751375E-10</v>
      </c>
    </row>
    <row r="1987" spans="1:10" x14ac:dyDescent="0.25">
      <c r="A1987" s="1">
        <v>35727</v>
      </c>
      <c r="B1987" s="2">
        <v>3.548</v>
      </c>
      <c r="C1987" s="3">
        <f t="shared" si="181"/>
        <v>3.4115390966549718E-2</v>
      </c>
      <c r="D1987" s="7">
        <f t="shared" si="182"/>
        <v>0.70773511260380939</v>
      </c>
      <c r="E1987" s="7">
        <f t="shared" si="184"/>
        <v>0.65791090307170208</v>
      </c>
      <c r="G1987" s="8"/>
      <c r="H1987" s="8">
        <f t="shared" si="183"/>
        <v>1.1850698326642645E-3</v>
      </c>
      <c r="I1987" s="8">
        <f t="shared" si="185"/>
        <v>4.1811512815309705E-3</v>
      </c>
      <c r="J1987" s="8">
        <f t="shared" si="186"/>
        <v>8.9765040482432211E-6</v>
      </c>
    </row>
    <row r="1988" spans="1:10" x14ac:dyDescent="0.25">
      <c r="A1988" s="1">
        <v>35730</v>
      </c>
      <c r="B1988" s="2">
        <v>3.7850000000000001</v>
      </c>
      <c r="C1988" s="3">
        <f t="shared" si="181"/>
        <v>6.4661822442079145E-2</v>
      </c>
      <c r="D1988" s="7">
        <f t="shared" si="182"/>
        <v>0.75157196906347001</v>
      </c>
      <c r="E1988" s="7">
        <f t="shared" si="184"/>
        <v>0.72105688879160734</v>
      </c>
      <c r="G1988" s="8"/>
      <c r="H1988" s="8">
        <f t="shared" si="183"/>
        <v>1.4234716957531345E-3</v>
      </c>
      <c r="I1988" s="8">
        <f t="shared" si="185"/>
        <v>7.7011541814259819E-3</v>
      </c>
      <c r="J1988" s="8">
        <f t="shared" si="186"/>
        <v>3.9409297390923616E-5</v>
      </c>
    </row>
    <row r="1989" spans="1:10" x14ac:dyDescent="0.25">
      <c r="A1989" s="1">
        <v>35731</v>
      </c>
      <c r="B1989" s="2">
        <v>3.4670000000000001</v>
      </c>
      <c r="C1989" s="3">
        <f t="shared" si="181"/>
        <v>-8.7756220186525707E-2</v>
      </c>
      <c r="D1989" s="7">
        <f t="shared" si="182"/>
        <v>0.70964261861199296</v>
      </c>
      <c r="E1989" s="7">
        <f t="shared" si="184"/>
        <v>0.83807742166173549</v>
      </c>
      <c r="G1989" s="8"/>
      <c r="H1989" s="8">
        <f t="shared" si="183"/>
        <v>1.9229945645425936E-3</v>
      </c>
      <c r="I1989" s="8">
        <f t="shared" si="185"/>
        <v>3.5669170156316949E-3</v>
      </c>
      <c r="J1989" s="8">
        <f t="shared" si="186"/>
        <v>2.7024810251947986E-6</v>
      </c>
    </row>
    <row r="1990" spans="1:10" x14ac:dyDescent="0.25">
      <c r="A1990" s="1">
        <v>35732</v>
      </c>
      <c r="B1990" s="2">
        <v>3.266</v>
      </c>
      <c r="C1990" s="3">
        <f t="shared" si="181"/>
        <v>-5.9723672154612988E-2</v>
      </c>
      <c r="D1990" s="7">
        <f t="shared" si="182"/>
        <v>0.75759931698813709</v>
      </c>
      <c r="E1990" s="7">
        <f t="shared" si="184"/>
        <v>0.86611299627081095</v>
      </c>
      <c r="G1990" s="8"/>
      <c r="H1990" s="8">
        <f t="shared" si="183"/>
        <v>2.0538034833927498E-3</v>
      </c>
      <c r="I1990" s="8">
        <f t="shared" si="185"/>
        <v>3.9553308836769632E-3</v>
      </c>
      <c r="J1990" s="8">
        <f t="shared" si="186"/>
        <v>3.6158064540316393E-6</v>
      </c>
    </row>
    <row r="1991" spans="1:10" x14ac:dyDescent="0.25">
      <c r="A1991" s="1">
        <v>35733</v>
      </c>
      <c r="B1991" s="2">
        <v>3.4780000000000002</v>
      </c>
      <c r="C1991" s="3">
        <f t="shared" si="181"/>
        <v>6.2891421383818022E-2</v>
      </c>
      <c r="D1991" s="7">
        <f t="shared" si="182"/>
        <v>0.79733855518170937</v>
      </c>
      <c r="E1991" s="7">
        <f t="shared" si="184"/>
        <v>0.89745002799863483</v>
      </c>
      <c r="G1991" s="8"/>
      <c r="H1991" s="8">
        <f t="shared" si="183"/>
        <v>2.205110342928817E-3</v>
      </c>
      <c r="I1991" s="8">
        <f t="shared" si="185"/>
        <v>4.4324603885136815E-4</v>
      </c>
      <c r="J1991" s="8">
        <f t="shared" si="186"/>
        <v>3.1041658259823133E-6</v>
      </c>
    </row>
    <row r="1992" spans="1:10" x14ac:dyDescent="0.25">
      <c r="A1992" s="1">
        <v>35734</v>
      </c>
      <c r="B1992" s="2">
        <v>3.552</v>
      </c>
      <c r="C1992" s="3">
        <f t="shared" si="181"/>
        <v>2.1053409197832263E-2</v>
      </c>
      <c r="D1992" s="7">
        <f t="shared" si="182"/>
        <v>0.79906297672046478</v>
      </c>
      <c r="E1992" s="7">
        <f t="shared" si="184"/>
        <v>0.86845311053453089</v>
      </c>
      <c r="G1992" s="8"/>
      <c r="H1992" s="8">
        <f t="shared" si="183"/>
        <v>2.0649166466724222E-3</v>
      </c>
      <c r="I1992" s="8">
        <f t="shared" si="185"/>
        <v>2.7354352785677765E-3</v>
      </c>
      <c r="J1992" s="8">
        <f t="shared" si="186"/>
        <v>4.495952357188177E-7</v>
      </c>
    </row>
    <row r="1993" spans="1:10" x14ac:dyDescent="0.25">
      <c r="A1993" s="1">
        <v>35737</v>
      </c>
      <c r="B1993" s="2">
        <v>3.371</v>
      </c>
      <c r="C1993" s="3">
        <f t="shared" si="181"/>
        <v>-5.2301388877999948E-2</v>
      </c>
      <c r="D1993" s="7">
        <f t="shared" si="182"/>
        <v>0.83566082663027874</v>
      </c>
      <c r="E1993" s="7">
        <f t="shared" si="184"/>
        <v>0.87960124431376985</v>
      </c>
      <c r="G1993" s="8"/>
      <c r="H1993" s="8">
        <f t="shared" si="183"/>
        <v>2.1182706338078909E-3</v>
      </c>
      <c r="I1993" s="8">
        <f t="shared" si="185"/>
        <v>2.343325156400321E-4</v>
      </c>
      <c r="J1993" s="8">
        <f t="shared" si="186"/>
        <v>3.5492228330858535E-6</v>
      </c>
    </row>
    <row r="1994" spans="1:10" x14ac:dyDescent="0.25">
      <c r="A1994" s="1">
        <v>35738</v>
      </c>
      <c r="B1994" s="2">
        <v>3.423</v>
      </c>
      <c r="C1994" s="3">
        <f t="shared" si="181"/>
        <v>1.530792329612453E-2</v>
      </c>
      <c r="D1994" s="7">
        <f t="shared" si="182"/>
        <v>0.8056104605572012</v>
      </c>
      <c r="E1994" s="7">
        <f t="shared" si="184"/>
        <v>0.84790608129697576</v>
      </c>
      <c r="G1994" s="8"/>
      <c r="H1994" s="8">
        <f t="shared" si="183"/>
        <v>1.968363374949743E-3</v>
      </c>
      <c r="I1994" s="8">
        <f t="shared" si="185"/>
        <v>1.7058186803997619E-4</v>
      </c>
      <c r="J1994" s="8">
        <f t="shared" si="186"/>
        <v>3.232018346586752E-6</v>
      </c>
    </row>
    <row r="1995" spans="1:10" x14ac:dyDescent="0.25">
      <c r="A1995" s="1">
        <v>35739</v>
      </c>
      <c r="B1995" s="2">
        <v>3.468</v>
      </c>
      <c r="C1995" s="3">
        <f t="shared" si="181"/>
        <v>1.3060699370247222E-2</v>
      </c>
      <c r="D1995" s="7">
        <f t="shared" si="182"/>
        <v>0.78510292768848189</v>
      </c>
      <c r="E1995" s="7">
        <f t="shared" si="184"/>
        <v>0.81651399222953114</v>
      </c>
      <c r="G1995" s="8"/>
      <c r="H1995" s="8">
        <f t="shared" si="183"/>
        <v>1.8253117029612782E-3</v>
      </c>
      <c r="I1995" s="8">
        <f t="shared" si="185"/>
        <v>4.9099207536879128E-4</v>
      </c>
      <c r="J1995" s="8">
        <f t="shared" si="186"/>
        <v>1.7804088685785531E-6</v>
      </c>
    </row>
    <row r="1996" spans="1:10" x14ac:dyDescent="0.25">
      <c r="A1996" s="1">
        <v>35740</v>
      </c>
      <c r="B1996" s="2">
        <v>3.3919999999999999</v>
      </c>
      <c r="C1996" s="3">
        <f t="shared" si="181"/>
        <v>-2.2158340988638822E-2</v>
      </c>
      <c r="D1996" s="7">
        <f t="shared" si="182"/>
        <v>0.795355750005033</v>
      </c>
      <c r="E1996" s="7">
        <f t="shared" si="184"/>
        <v>0.79241103549726166</v>
      </c>
      <c r="G1996" s="8"/>
      <c r="H1996" s="8">
        <f t="shared" si="183"/>
        <v>1.7191382592138056E-3</v>
      </c>
      <c r="I1996" s="8">
        <f t="shared" si="185"/>
        <v>1.6744684796342372E-3</v>
      </c>
      <c r="J1996" s="8">
        <f t="shared" si="186"/>
        <v>1.9953892076872291E-9</v>
      </c>
    </row>
    <row r="1997" spans="1:10" x14ac:dyDescent="0.25">
      <c r="A1997" s="1">
        <v>35741</v>
      </c>
      <c r="B1997" s="2">
        <v>3.2559999999999998</v>
      </c>
      <c r="C1997" s="3">
        <f t="shared" si="181"/>
        <v>-4.0920269789362793E-2</v>
      </c>
      <c r="D1997" s="7">
        <f t="shared" si="182"/>
        <v>0.82033773112213804</v>
      </c>
      <c r="E1997" s="7">
        <f t="shared" si="184"/>
        <v>0.79159143123162257</v>
      </c>
      <c r="G1997" s="8"/>
      <c r="H1997" s="8">
        <f t="shared" si="183"/>
        <v>1.7155838302514133E-3</v>
      </c>
      <c r="I1997" s="8">
        <f t="shared" si="185"/>
        <v>2.8021212479184959E-3</v>
      </c>
      <c r="J1997" s="8">
        <f t="shared" si="186"/>
        <v>1.1805635599906523E-6</v>
      </c>
    </row>
    <row r="1998" spans="1:10" x14ac:dyDescent="0.25">
      <c r="A1998" s="1">
        <v>35744</v>
      </c>
      <c r="B1998" s="2">
        <v>3.4329999999999998</v>
      </c>
      <c r="C1998" s="3">
        <f t="shared" si="181"/>
        <v>5.2935066335261127E-2</v>
      </c>
      <c r="D1998" s="7">
        <f t="shared" si="182"/>
        <v>0.82138289088680672</v>
      </c>
      <c r="E1998" s="7">
        <f t="shared" si="184"/>
        <v>0.81129245872532052</v>
      </c>
      <c r="G1998" s="8"/>
      <c r="H1998" s="8">
        <f t="shared" si="183"/>
        <v>1.8020409406833014E-3</v>
      </c>
      <c r="I1998" s="8">
        <f t="shared" si="185"/>
        <v>3.2036923262267197E-4</v>
      </c>
      <c r="J1998" s="8">
        <f t="shared" si="186"/>
        <v>2.1953510504673029E-6</v>
      </c>
    </row>
    <row r="1999" spans="1:10" x14ac:dyDescent="0.25">
      <c r="A1999" s="1">
        <v>35745</v>
      </c>
      <c r="B1999" s="2">
        <v>3.4950000000000001</v>
      </c>
      <c r="C1999" s="3">
        <f t="shared" si="181"/>
        <v>1.7898861210218709E-2</v>
      </c>
      <c r="D1999" s="7">
        <f t="shared" si="182"/>
        <v>0.81759700668297419</v>
      </c>
      <c r="E1999" s="7">
        <f t="shared" si="184"/>
        <v>0.78430418360967813</v>
      </c>
      <c r="G1999" s="8"/>
      <c r="H1999" s="8">
        <f t="shared" si="183"/>
        <v>1.6841425117799964E-3</v>
      </c>
      <c r="I1999" s="8">
        <f t="shared" si="185"/>
        <v>2.6661966260842278E-5</v>
      </c>
      <c r="J1999" s="8">
        <f t="shared" si="186"/>
        <v>2.7472417587744729E-6</v>
      </c>
    </row>
    <row r="2000" spans="1:10" x14ac:dyDescent="0.25">
      <c r="A2000" s="1">
        <v>35746</v>
      </c>
      <c r="B2000" s="2">
        <v>3.4769999999999999</v>
      </c>
      <c r="C2000" s="3">
        <f t="shared" ref="C2000:C2063" si="187">LN(B2000/B1999)</f>
        <v>-5.163522660049269E-3</v>
      </c>
      <c r="D2000" s="7">
        <f t="shared" si="182"/>
        <v>0.81642352823548914</v>
      </c>
      <c r="E2000" s="7">
        <f t="shared" si="184"/>
        <v>0.75296816044617521</v>
      </c>
      <c r="G2000" s="8"/>
      <c r="H2000" s="8">
        <f t="shared" si="183"/>
        <v>1.5522547587835647E-3</v>
      </c>
      <c r="I2000" s="8">
        <f t="shared" si="185"/>
        <v>4.5168093050203598E-3</v>
      </c>
      <c r="J2000" s="8">
        <f t="shared" si="186"/>
        <v>8.7885836576132488E-6</v>
      </c>
    </row>
    <row r="2001" spans="1:10" x14ac:dyDescent="0.25">
      <c r="A2001" s="1">
        <v>35747</v>
      </c>
      <c r="B2001" s="2">
        <v>3.2509999999999999</v>
      </c>
      <c r="C2001" s="3">
        <f t="shared" si="187"/>
        <v>-6.7207211703955994E-2</v>
      </c>
      <c r="D2001" s="7">
        <f t="shared" si="182"/>
        <v>0.87254205126067663</v>
      </c>
      <c r="E2001" s="7">
        <f t="shared" si="184"/>
        <v>0.80815905148998102</v>
      </c>
      <c r="G2001" s="8"/>
      <c r="H2001" s="8">
        <f t="shared" si="183"/>
        <v>1.7881479876938695E-3</v>
      </c>
      <c r="I2001" s="8">
        <f t="shared" si="185"/>
        <v>5.0027483582894055E-3</v>
      </c>
      <c r="J2001" s="8">
        <f t="shared" si="186"/>
        <v>1.0333655542632956E-5</v>
      </c>
    </row>
    <row r="2002" spans="1:10" x14ac:dyDescent="0.25">
      <c r="A2002" s="1">
        <v>35748</v>
      </c>
      <c r="B2002" s="2">
        <v>3.0289999999999999</v>
      </c>
      <c r="C2002" s="3">
        <f t="shared" si="187"/>
        <v>-7.0730109276668063E-2</v>
      </c>
      <c r="D2002" s="7">
        <f t="shared" si="182"/>
        <v>0.8788657022346904</v>
      </c>
      <c r="E2002" s="7">
        <f t="shared" si="184"/>
        <v>0.86403022714191835</v>
      </c>
      <c r="G2002" s="8"/>
      <c r="H2002" s="8">
        <f t="shared" si="183"/>
        <v>2.0439376684871047E-3</v>
      </c>
      <c r="I2002" s="8">
        <f t="shared" si="185"/>
        <v>3.8693168726305769E-4</v>
      </c>
      <c r="J2002" s="8">
        <f t="shared" si="186"/>
        <v>2.7456688218122666E-6</v>
      </c>
    </row>
    <row r="2003" spans="1:10" x14ac:dyDescent="0.25">
      <c r="A2003" s="1">
        <v>35751</v>
      </c>
      <c r="B2003" s="2">
        <v>2.97</v>
      </c>
      <c r="C2003" s="3">
        <f t="shared" si="187"/>
        <v>-1.9670579230491859E-2</v>
      </c>
      <c r="D2003" s="7">
        <f t="shared" si="182"/>
        <v>0.87852065624151632</v>
      </c>
      <c r="E2003" s="7">
        <f t="shared" si="184"/>
        <v>0.83569732803190289</v>
      </c>
      <c r="G2003" s="8"/>
      <c r="H2003" s="8">
        <f t="shared" si="183"/>
        <v>1.9120876771517095E-3</v>
      </c>
      <c r="I2003" s="8">
        <f t="shared" si="185"/>
        <v>5.0350703784346682E-5</v>
      </c>
      <c r="J2003" s="8">
        <f t="shared" si="186"/>
        <v>3.4660645580030685E-6</v>
      </c>
    </row>
    <row r="2004" spans="1:10" x14ac:dyDescent="0.25">
      <c r="A2004" s="1">
        <v>35752</v>
      </c>
      <c r="B2004" s="2">
        <v>2.9489999999999998</v>
      </c>
      <c r="C2004" s="3">
        <f t="shared" si="187"/>
        <v>-7.0958229814692166E-3</v>
      </c>
      <c r="D2004" s="7">
        <f t="shared" si="182"/>
        <v>0.86474298253802473</v>
      </c>
      <c r="E2004" s="7">
        <f t="shared" si="184"/>
        <v>0.80267156314917221</v>
      </c>
      <c r="G2004" s="8"/>
      <c r="H2004" s="8">
        <f t="shared" si="183"/>
        <v>1.7639469905224791E-3</v>
      </c>
      <c r="I2004" s="8">
        <f t="shared" si="185"/>
        <v>9.1778192121849374E-4</v>
      </c>
      <c r="J2004" s="8">
        <f t="shared" si="186"/>
        <v>7.1599532451021833E-7</v>
      </c>
    </row>
    <row r="2005" spans="1:10" x14ac:dyDescent="0.25">
      <c r="A2005" s="1">
        <v>35753</v>
      </c>
      <c r="B2005" s="2">
        <v>2.8610000000000002</v>
      </c>
      <c r="C2005" s="3">
        <f t="shared" si="187"/>
        <v>-3.0294915765165839E-2</v>
      </c>
      <c r="D2005" s="7">
        <f t="shared" si="182"/>
        <v>0.86882615984708</v>
      </c>
      <c r="E2005" s="7">
        <f t="shared" si="184"/>
        <v>0.78720341320265341</v>
      </c>
      <c r="G2005" s="8"/>
      <c r="H2005" s="8">
        <f t="shared" si="183"/>
        <v>1.69661660166436E-3</v>
      </c>
      <c r="I2005" s="8">
        <f t="shared" si="185"/>
        <v>3.0206960239903906E-3</v>
      </c>
      <c r="J2005" s="8">
        <f t="shared" si="186"/>
        <v>1.753186316627235E-6</v>
      </c>
    </row>
    <row r="2006" spans="1:10" x14ac:dyDescent="0.25">
      <c r="A2006" s="1">
        <v>35754</v>
      </c>
      <c r="B2006" s="2">
        <v>2.7080000000000002</v>
      </c>
      <c r="C2006" s="3">
        <f t="shared" si="187"/>
        <v>-5.4960859017944674E-2</v>
      </c>
      <c r="D2006" s="7">
        <f t="shared" si="182"/>
        <v>0.86454119267045471</v>
      </c>
      <c r="E2006" s="7">
        <f t="shared" si="184"/>
        <v>0.81127766456252226</v>
      </c>
      <c r="G2006" s="8"/>
      <c r="H2006" s="8">
        <f t="shared" si="183"/>
        <v>1.8019752197618627E-3</v>
      </c>
      <c r="I2006" s="8">
        <f t="shared" si="185"/>
        <v>3.898531756050019E-4</v>
      </c>
      <c r="J2006" s="8">
        <f t="shared" si="186"/>
        <v>1.9940886675937516E-6</v>
      </c>
    </row>
    <row r="2007" spans="1:10" x14ac:dyDescent="0.25">
      <c r="A2007" s="1">
        <v>35755</v>
      </c>
      <c r="B2007" s="2">
        <v>2.762</v>
      </c>
      <c r="C2007" s="3">
        <f t="shared" si="187"/>
        <v>1.9744699937071768E-2</v>
      </c>
      <c r="D2007" s="7">
        <f t="shared" si="182"/>
        <v>0.87081867089213583</v>
      </c>
      <c r="E2007" s="7">
        <f t="shared" si="184"/>
        <v>0.78557647418625276</v>
      </c>
      <c r="G2007" s="8"/>
      <c r="H2007" s="8">
        <f t="shared" si="183"/>
        <v>1.6896109426280746E-3</v>
      </c>
      <c r="I2007" s="8">
        <f t="shared" si="185"/>
        <v>4.806527339886092E-3</v>
      </c>
      <c r="J2007" s="8">
        <f t="shared" si="186"/>
        <v>9.715167827495898E-6</v>
      </c>
    </row>
    <row r="2008" spans="1:10" x14ac:dyDescent="0.25">
      <c r="A2008" s="1">
        <v>35758</v>
      </c>
      <c r="B2008" s="2">
        <v>2.577</v>
      </c>
      <c r="C2008" s="3">
        <f t="shared" si="187"/>
        <v>-6.932912331687234E-2</v>
      </c>
      <c r="D2008" s="7">
        <f t="shared" si="182"/>
        <v>0.88126299893212623</v>
      </c>
      <c r="E2008" s="7">
        <f t="shared" si="184"/>
        <v>0.84126009675529401</v>
      </c>
      <c r="G2008" s="8"/>
      <c r="H2008" s="8">
        <f t="shared" si="183"/>
        <v>1.9376277902607164E-3</v>
      </c>
      <c r="I2008" s="8">
        <f t="shared" si="185"/>
        <v>1.004902117258812E-3</v>
      </c>
      <c r="J2008" s="8">
        <f t="shared" si="186"/>
        <v>8.6997718107685538E-7</v>
      </c>
    </row>
    <row r="2009" spans="1:10" x14ac:dyDescent="0.25">
      <c r="A2009" s="1">
        <v>35759</v>
      </c>
      <c r="B2009" s="2">
        <v>2.66</v>
      </c>
      <c r="C2009" s="3">
        <f t="shared" si="187"/>
        <v>3.1700191123379871E-2</v>
      </c>
      <c r="D2009" s="7">
        <f t="shared" si="182"/>
        <v>0.83626655244653891</v>
      </c>
      <c r="E2009" s="7">
        <f t="shared" si="184"/>
        <v>0.82499114017590069</v>
      </c>
      <c r="G2009" s="8"/>
      <c r="H2009" s="8">
        <f t="shared" si="183"/>
        <v>1.8634096683606642E-3</v>
      </c>
      <c r="I2009" s="8">
        <f t="shared" si="185"/>
        <v>9.804550134022089E-4</v>
      </c>
      <c r="J2009" s="8">
        <f t="shared" si="186"/>
        <v>7.7960892271280489E-7</v>
      </c>
    </row>
    <row r="2010" spans="1:10" x14ac:dyDescent="0.25">
      <c r="A2010" s="1">
        <v>35760</v>
      </c>
      <c r="B2010" s="2">
        <v>2.5779999999999998</v>
      </c>
      <c r="C2010" s="3">
        <f t="shared" si="187"/>
        <v>-3.1312218276612229E-2</v>
      </c>
      <c r="D2010" s="7">
        <f t="shared" si="182"/>
        <v>0.78003951981447261</v>
      </c>
      <c r="E2010" s="7">
        <f t="shared" si="184"/>
        <v>0.809289025503798</v>
      </c>
      <c r="G2010" s="8"/>
      <c r="H2010" s="8">
        <f t="shared" si="183"/>
        <v>1.793151887202976E-3</v>
      </c>
      <c r="I2010" s="8">
        <f t="shared" si="185"/>
        <v>5.8902977651334508E-4</v>
      </c>
      <c r="J2010" s="8">
        <f t="shared" si="186"/>
        <v>1.4499100574516516E-6</v>
      </c>
    </row>
    <row r="2011" spans="1:10" x14ac:dyDescent="0.25">
      <c r="A2011" s="1">
        <v>35761</v>
      </c>
      <c r="B2011" s="2">
        <v>2.6413333333333333</v>
      </c>
      <c r="C2011" s="3">
        <f t="shared" si="187"/>
        <v>2.4269935651199101E-2</v>
      </c>
      <c r="D2011" s="7">
        <f t="shared" si="182"/>
        <v>0.76891177357178286</v>
      </c>
      <c r="E2011" s="7">
        <f t="shared" si="184"/>
        <v>0.78737085134453411</v>
      </c>
      <c r="G2011" s="8"/>
      <c r="H2011" s="8">
        <f t="shared" si="183"/>
        <v>1.6973384190198946E-3</v>
      </c>
      <c r="I2011" s="8">
        <f t="shared" si="185"/>
        <v>5.6144525060030238E-4</v>
      </c>
      <c r="J2011" s="8">
        <f t="shared" si="186"/>
        <v>1.2902532900623003E-6</v>
      </c>
    </row>
    <row r="2012" spans="1:10" x14ac:dyDescent="0.25">
      <c r="A2012" s="1">
        <v>35762</v>
      </c>
      <c r="B2012" s="2">
        <v>2.7046666666666663</v>
      </c>
      <c r="C2012" s="3">
        <f t="shared" si="187"/>
        <v>2.3694835947950819E-2</v>
      </c>
      <c r="D2012" s="7">
        <f t="shared" si="182"/>
        <v>0.71654465833993464</v>
      </c>
      <c r="E2012" s="7">
        <f t="shared" si="184"/>
        <v>0.76612006407639399</v>
      </c>
      <c r="G2012" s="8"/>
      <c r="H2012" s="8">
        <f t="shared" si="183"/>
        <v>1.6069540111715759E-3</v>
      </c>
      <c r="I2012" s="8">
        <f t="shared" si="185"/>
        <v>5.3575405713621638E-4</v>
      </c>
      <c r="J2012" s="8">
        <f t="shared" si="186"/>
        <v>1.1474693415253564E-6</v>
      </c>
    </row>
    <row r="2013" spans="1:10" x14ac:dyDescent="0.25">
      <c r="A2013" s="1">
        <v>35765</v>
      </c>
      <c r="B2013" s="2">
        <v>2.7679999999999998</v>
      </c>
      <c r="C2013" s="3">
        <f t="shared" si="187"/>
        <v>2.3146361639277486E-2</v>
      </c>
      <c r="D2013" s="7">
        <f t="shared" si="182"/>
        <v>0.71835736871988609</v>
      </c>
      <c r="E2013" s="7">
        <f t="shared" si="184"/>
        <v>0.74552481626455769</v>
      </c>
      <c r="G2013" s="8"/>
      <c r="H2013" s="8">
        <f t="shared" si="183"/>
        <v>1.5217173214683163E-3</v>
      </c>
      <c r="I2013" s="8">
        <f t="shared" si="185"/>
        <v>3.3228630671835183E-4</v>
      </c>
      <c r="J2013" s="8">
        <f t="shared" si="186"/>
        <v>1.41474613884913E-6</v>
      </c>
    </row>
    <row r="2014" spans="1:10" x14ac:dyDescent="0.25">
      <c r="A2014" s="1">
        <v>35766</v>
      </c>
      <c r="B2014" s="2">
        <v>2.718</v>
      </c>
      <c r="C2014" s="3">
        <f t="shared" si="187"/>
        <v>-1.8228722026471078E-2</v>
      </c>
      <c r="D2014" s="7">
        <f t="shared" si="182"/>
        <v>0.69707913345511463</v>
      </c>
      <c r="E2014" s="7">
        <f t="shared" si="184"/>
        <v>0.72196838950740849</v>
      </c>
      <c r="G2014" s="8"/>
      <c r="H2014" s="8">
        <f t="shared" si="183"/>
        <v>1.4270728417465327E-3</v>
      </c>
      <c r="I2014" s="8">
        <f t="shared" si="185"/>
        <v>1.675208382233841E-3</v>
      </c>
      <c r="J2014" s="8">
        <f t="shared" si="186"/>
        <v>6.1571246452928642E-8</v>
      </c>
    </row>
    <row r="2015" spans="1:10" x14ac:dyDescent="0.25">
      <c r="A2015" s="1">
        <v>35767</v>
      </c>
      <c r="B2015" s="2">
        <v>2.609</v>
      </c>
      <c r="C2015" s="3">
        <f t="shared" si="187"/>
        <v>-4.0929309574360535E-2</v>
      </c>
      <c r="D2015" s="7">
        <f t="shared" si="182"/>
        <v>0.69887239097388654</v>
      </c>
      <c r="E2015" s="7">
        <f t="shared" si="184"/>
        <v>0.72694567553221534</v>
      </c>
      <c r="G2015" s="8"/>
      <c r="H2015" s="8">
        <f t="shared" si="183"/>
        <v>1.4468172900068143E-3</v>
      </c>
      <c r="I2015" s="8">
        <f t="shared" si="185"/>
        <v>3.6521469897866157E-3</v>
      </c>
      <c r="J2015" s="8">
        <f t="shared" si="186"/>
        <v>4.86347908473087E-6</v>
      </c>
    </row>
    <row r="2016" spans="1:10" x14ac:dyDescent="0.25">
      <c r="A2016" s="1">
        <v>35768</v>
      </c>
      <c r="B2016" s="2">
        <v>2.456</v>
      </c>
      <c r="C2016" s="3">
        <f t="shared" si="187"/>
        <v>-6.0432995869695354E-2</v>
      </c>
      <c r="D2016" s="7">
        <f t="shared" si="182"/>
        <v>0.71595819653517789</v>
      </c>
      <c r="E2016" s="7">
        <f t="shared" si="184"/>
        <v>0.76976903680039022</v>
      </c>
      <c r="G2016" s="8"/>
      <c r="H2016" s="8">
        <f t="shared" si="183"/>
        <v>1.6222980698606449E-3</v>
      </c>
      <c r="I2016" s="8">
        <f t="shared" si="185"/>
        <v>1.4938828609103197E-6</v>
      </c>
      <c r="J2016" s="8">
        <f t="shared" si="186"/>
        <v>2.6270062125958708E-6</v>
      </c>
    </row>
    <row r="2017" spans="1:10" x14ac:dyDescent="0.25">
      <c r="A2017" s="1">
        <v>35769</v>
      </c>
      <c r="B2017" s="2">
        <v>2.4529999999999998</v>
      </c>
      <c r="C2017" s="3">
        <f t="shared" si="187"/>
        <v>-1.2222450085438352E-3</v>
      </c>
      <c r="D2017" s="7">
        <f t="shared" si="182"/>
        <v>0.7182199382036456</v>
      </c>
      <c r="E2017" s="7">
        <f t="shared" si="184"/>
        <v>0.73853795265226885</v>
      </c>
      <c r="G2017" s="8"/>
      <c r="H2017" s="8">
        <f t="shared" si="183"/>
        <v>1.4933286995422446E-3</v>
      </c>
      <c r="I2017" s="8">
        <f t="shared" si="185"/>
        <v>1.6175058003414271E-4</v>
      </c>
      <c r="J2017" s="8">
        <f t="shared" si="186"/>
        <v>1.7731002883527329E-6</v>
      </c>
    </row>
    <row r="2018" spans="1:10" x14ac:dyDescent="0.25">
      <c r="A2018" s="1">
        <v>35772</v>
      </c>
      <c r="B2018" s="2">
        <v>2.4220000000000002</v>
      </c>
      <c r="C2018" s="3">
        <f t="shared" si="187"/>
        <v>-1.2718120145451635E-2</v>
      </c>
      <c r="D2018" s="7">
        <f t="shared" si="182"/>
        <v>0.70952110688592274</v>
      </c>
      <c r="E2018" s="7">
        <f t="shared" si="184"/>
        <v>0.71185541698776433</v>
      </c>
      <c r="G2018" s="8"/>
      <c r="H2018" s="8">
        <f t="shared" si="183"/>
        <v>1.3873734009440762E-3</v>
      </c>
      <c r="I2018" s="8">
        <f t="shared" si="185"/>
        <v>1.7676457007015582E-3</v>
      </c>
      <c r="J2018" s="8">
        <f t="shared" si="186"/>
        <v>1.446070219628442E-7</v>
      </c>
    </row>
    <row r="2019" spans="1:10" x14ac:dyDescent="0.25">
      <c r="A2019" s="1">
        <v>35773</v>
      </c>
      <c r="B2019" s="2">
        <v>2.5259999999999998</v>
      </c>
      <c r="C2019" s="3">
        <f t="shared" si="187"/>
        <v>4.2043378797398744E-2</v>
      </c>
      <c r="D2019" s="7">
        <f t="shared" ref="D2019:D2082" si="188">STDEV(C1999:C2019)*SQRT(365.25)</f>
        <v>0.69196774433954655</v>
      </c>
      <c r="E2019" s="7">
        <f t="shared" si="184"/>
        <v>0.719576359014099</v>
      </c>
      <c r="G2019" s="8"/>
      <c r="H2019" s="8">
        <f t="shared" si="183"/>
        <v>1.4176321326543121E-3</v>
      </c>
      <c r="I2019" s="8">
        <f t="shared" si="185"/>
        <v>4.9732135693542233E-3</v>
      </c>
      <c r="J2019" s="8">
        <f t="shared" si="186"/>
        <v>1.2642159353005003E-5</v>
      </c>
    </row>
    <row r="2020" spans="1:10" x14ac:dyDescent="0.25">
      <c r="A2020" s="1">
        <v>35774</v>
      </c>
      <c r="B2020" s="2">
        <v>2.3540000000000001</v>
      </c>
      <c r="C2020" s="3">
        <f t="shared" si="187"/>
        <v>-7.0521015090214231E-2</v>
      </c>
      <c r="D2020" s="7">
        <f t="shared" si="188"/>
        <v>0.71401078377013871</v>
      </c>
      <c r="E2020" s="7">
        <f t="shared" si="184"/>
        <v>0.78811635099942368</v>
      </c>
      <c r="G2020" s="8"/>
      <c r="H2020" s="8">
        <f t="shared" ref="H2020:H2083" si="189">(E2020^2)/365.25</f>
        <v>1.7005540936691219E-3</v>
      </c>
      <c r="I2020" s="8">
        <f t="shared" si="185"/>
        <v>2.1938444381517507E-5</v>
      </c>
      <c r="J2020" s="8">
        <f t="shared" si="186"/>
        <v>2.8177504980332458E-6</v>
      </c>
    </row>
    <row r="2021" spans="1:10" x14ac:dyDescent="0.25">
      <c r="A2021" s="1">
        <v>35775</v>
      </c>
      <c r="B2021" s="2">
        <v>2.343</v>
      </c>
      <c r="C2021" s="3">
        <f t="shared" si="187"/>
        <v>-4.6838493124264262E-3</v>
      </c>
      <c r="D2021" s="7">
        <f t="shared" si="188"/>
        <v>0.71418111248534866</v>
      </c>
      <c r="E2021" s="7">
        <f t="shared" ref="E2021:E2084" si="190">SQRT(alpha*(E2020/SQRT(365.25))^2+(1-alpha)*C2021^2)*SQRT(365.25)</f>
        <v>0.75653230148437522</v>
      </c>
      <c r="G2021" s="8"/>
      <c r="H2021" s="8">
        <f t="shared" si="189"/>
        <v>1.5669845946317468E-3</v>
      </c>
      <c r="I2021" s="8">
        <f t="shared" ref="I2021:I2084" si="191">C2022^2</f>
        <v>3.5491382414884769E-5</v>
      </c>
      <c r="J2021" s="8">
        <f t="shared" ref="J2021:J2084" si="192">(H2021-I2021)^2</f>
        <v>2.3454714590663224E-6</v>
      </c>
    </row>
    <row r="2022" spans="1:10" x14ac:dyDescent="0.25">
      <c r="A2022" s="1">
        <v>35776</v>
      </c>
      <c r="B2022" s="2">
        <v>2.3570000000000002</v>
      </c>
      <c r="C2022" s="3">
        <f t="shared" si="187"/>
        <v>5.9574644283356629E-3</v>
      </c>
      <c r="D2022" s="7">
        <f t="shared" si="188"/>
        <v>0.68832506369877478</v>
      </c>
      <c r="E2022" s="7">
        <f t="shared" si="190"/>
        <v>0.72651960763535639</v>
      </c>
      <c r="G2022" s="8"/>
      <c r="H2022" s="8">
        <f t="shared" si="189"/>
        <v>1.4451218077443729E-3</v>
      </c>
      <c r="I2022" s="8">
        <f t="shared" si="191"/>
        <v>4.5974413011599539E-4</v>
      </c>
      <c r="J2022" s="8">
        <f t="shared" si="192"/>
        <v>9.7096916756829448E-7</v>
      </c>
    </row>
    <row r="2023" spans="1:10" x14ac:dyDescent="0.25">
      <c r="A2023" s="1">
        <v>35779</v>
      </c>
      <c r="B2023" s="2">
        <v>2.3069999999999999</v>
      </c>
      <c r="C2023" s="3">
        <f t="shared" si="187"/>
        <v>-2.1441644762377615E-2</v>
      </c>
      <c r="D2023" s="7">
        <f t="shared" si="188"/>
        <v>0.64519726446713643</v>
      </c>
      <c r="E2023" s="7">
        <f t="shared" si="190"/>
        <v>0.7065354382936847</v>
      </c>
      <c r="G2023" s="8"/>
      <c r="H2023" s="8">
        <f t="shared" si="189"/>
        <v>1.3667141014780265E-3</v>
      </c>
      <c r="I2023" s="8">
        <f t="shared" si="191"/>
        <v>1.8717515830663353E-3</v>
      </c>
      <c r="J2023" s="8">
        <f t="shared" si="192"/>
        <v>2.5506285780906136E-7</v>
      </c>
    </row>
    <row r="2024" spans="1:10" x14ac:dyDescent="0.25">
      <c r="A2024" s="1">
        <v>35780</v>
      </c>
      <c r="B2024" s="2">
        <v>2.4089999999999998</v>
      </c>
      <c r="C2024" s="3">
        <f t="shared" si="187"/>
        <v>4.3263744441117614E-2</v>
      </c>
      <c r="D2024" s="7">
        <f t="shared" si="188"/>
        <v>0.68538754766724108</v>
      </c>
      <c r="E2024" s="7">
        <f t="shared" si="190"/>
        <v>0.71684756143113681</v>
      </c>
      <c r="G2024" s="8"/>
      <c r="H2024" s="8">
        <f t="shared" si="189"/>
        <v>1.4069005512108623E-3</v>
      </c>
      <c r="I2024" s="8">
        <f t="shared" si="191"/>
        <v>1.4319251342181539E-4</v>
      </c>
      <c r="J2024" s="8">
        <f t="shared" si="192"/>
        <v>1.5969580047726434E-6</v>
      </c>
    </row>
    <row r="2025" spans="1:10" x14ac:dyDescent="0.25">
      <c r="A2025" s="1">
        <v>35781</v>
      </c>
      <c r="B2025" s="2">
        <v>2.4380000000000002</v>
      </c>
      <c r="C2025" s="3">
        <f t="shared" si="187"/>
        <v>1.1966307426345664E-2</v>
      </c>
      <c r="D2025" s="7">
        <f t="shared" si="188"/>
        <v>0.6914307750888502</v>
      </c>
      <c r="E2025" s="7">
        <f t="shared" si="190"/>
        <v>0.69075523023737151</v>
      </c>
      <c r="G2025" s="8"/>
      <c r="H2025" s="8">
        <f t="shared" si="189"/>
        <v>1.3063457579747682E-3</v>
      </c>
      <c r="I2025" s="8">
        <f t="shared" si="191"/>
        <v>1.1495597011256577E-4</v>
      </c>
      <c r="J2025" s="8">
        <f t="shared" si="192"/>
        <v>1.4194096266223438E-6</v>
      </c>
    </row>
    <row r="2026" spans="1:10" x14ac:dyDescent="0.25">
      <c r="A2026" s="1">
        <v>35782</v>
      </c>
      <c r="B2026" s="2">
        <v>2.4119999999999999</v>
      </c>
      <c r="C2026" s="3">
        <f t="shared" si="187"/>
        <v>-1.0721752194140927E-2</v>
      </c>
      <c r="D2026" s="7">
        <f t="shared" si="188"/>
        <v>0.68524432094980747</v>
      </c>
      <c r="E2026" s="7">
        <f t="shared" si="190"/>
        <v>0.66521948505516926</v>
      </c>
      <c r="G2026" s="8"/>
      <c r="H2026" s="8">
        <f t="shared" si="189"/>
        <v>1.2115454162821755E-3</v>
      </c>
      <c r="I2026" s="8">
        <f t="shared" si="191"/>
        <v>5.8402688239671588E-4</v>
      </c>
      <c r="J2026" s="8">
        <f t="shared" si="192"/>
        <v>3.9377951036975666E-7</v>
      </c>
    </row>
    <row r="2027" spans="1:10" x14ac:dyDescent="0.25">
      <c r="A2027" s="1">
        <v>35783</v>
      </c>
      <c r="B2027" s="2">
        <v>2.4710000000000001</v>
      </c>
      <c r="C2027" s="3">
        <f t="shared" si="187"/>
        <v>2.4166648141534148E-2</v>
      </c>
      <c r="D2027" s="7">
        <f t="shared" si="188"/>
        <v>0.66566495741205134</v>
      </c>
      <c r="E2027" s="7">
        <f t="shared" si="190"/>
        <v>0.65136713769536736</v>
      </c>
      <c r="G2027" s="8"/>
      <c r="H2027" s="8">
        <f t="shared" si="189"/>
        <v>1.1616129995056965E-3</v>
      </c>
      <c r="I2027" s="8">
        <f t="shared" si="191"/>
        <v>1.8489652969806817E-3</v>
      </c>
      <c r="J2027" s="8">
        <f t="shared" si="192"/>
        <v>4.7245318084414056E-7</v>
      </c>
    </row>
    <row r="2028" spans="1:10" x14ac:dyDescent="0.25">
      <c r="A2028" s="1">
        <v>35786</v>
      </c>
      <c r="B2028" s="2">
        <v>2.367</v>
      </c>
      <c r="C2028" s="3">
        <f t="shared" si="187"/>
        <v>-4.2999596474626152E-2</v>
      </c>
      <c r="D2028" s="7">
        <f t="shared" si="188"/>
        <v>0.67552813436150927</v>
      </c>
      <c r="E2028" s="7">
        <f t="shared" si="190"/>
        <v>0.66652526976926185</v>
      </c>
      <c r="G2028" s="8"/>
      <c r="H2028" s="8">
        <f t="shared" si="189"/>
        <v>1.2163064619876449E-3</v>
      </c>
      <c r="I2028" s="8">
        <f t="shared" si="191"/>
        <v>4.3453886077075028E-3</v>
      </c>
      <c r="J2028" s="8">
        <f t="shared" si="192"/>
        <v>9.7911550746627921E-6</v>
      </c>
    </row>
    <row r="2029" spans="1:10" x14ac:dyDescent="0.25">
      <c r="A2029" s="1">
        <v>35787</v>
      </c>
      <c r="B2029" s="2">
        <v>2.2160000000000002</v>
      </c>
      <c r="C2029" s="3">
        <f t="shared" si="187"/>
        <v>-6.5919561646809385E-2</v>
      </c>
      <c r="D2029" s="7">
        <f t="shared" si="188"/>
        <v>0.66994165627261715</v>
      </c>
      <c r="E2029" s="7">
        <f t="shared" si="190"/>
        <v>0.73157205162465089</v>
      </c>
      <c r="G2029" s="8"/>
      <c r="H2029" s="8">
        <f t="shared" si="189"/>
        <v>1.465291353095964E-3</v>
      </c>
      <c r="I2029" s="8">
        <f t="shared" si="191"/>
        <v>1.8082416038271444E-4</v>
      </c>
      <c r="J2029" s="8">
        <f t="shared" si="192"/>
        <v>1.6498559691566561E-6</v>
      </c>
    </row>
    <row r="2030" spans="1:10" x14ac:dyDescent="0.25">
      <c r="A2030" s="1">
        <v>35788</v>
      </c>
      <c r="B2030" s="2">
        <v>2.246</v>
      </c>
      <c r="C2030" s="3">
        <f t="shared" si="187"/>
        <v>1.3447087431214033E-2</v>
      </c>
      <c r="D2030" s="7">
        <f t="shared" si="188"/>
        <v>0.65474496910009494</v>
      </c>
      <c r="E2030" s="7">
        <f t="shared" si="190"/>
        <v>0.70559669577943107</v>
      </c>
      <c r="G2030" s="8"/>
      <c r="H2030" s="8">
        <f t="shared" si="189"/>
        <v>1.3630847285279971E-3</v>
      </c>
      <c r="I2030" s="8">
        <f t="shared" si="191"/>
        <v>1.7817355182881446E-6</v>
      </c>
      <c r="J2030" s="8">
        <f t="shared" si="192"/>
        <v>1.8531458387771918E-6</v>
      </c>
    </row>
    <row r="2031" spans="1:10" x14ac:dyDescent="0.25">
      <c r="A2031" s="1">
        <v>35789</v>
      </c>
      <c r="B2031" s="2">
        <v>2.2489999999999997</v>
      </c>
      <c r="C2031" s="3">
        <f t="shared" si="187"/>
        <v>1.3348166609269397E-3</v>
      </c>
      <c r="D2031" s="7">
        <f t="shared" si="188"/>
        <v>0.64768608256312254</v>
      </c>
      <c r="E2031" s="7">
        <f t="shared" si="190"/>
        <v>0.67698051576217133</v>
      </c>
      <c r="G2031" s="8"/>
      <c r="H2031" s="8">
        <f t="shared" si="189"/>
        <v>1.2547641854116782E-3</v>
      </c>
      <c r="I2031" s="8">
        <f t="shared" si="191"/>
        <v>1.7769884438989525E-6</v>
      </c>
      <c r="J2031" s="8">
        <f t="shared" si="192"/>
        <v>1.5699769157651723E-6</v>
      </c>
    </row>
    <row r="2032" spans="1:10" x14ac:dyDescent="0.25">
      <c r="A2032" s="1">
        <v>35790</v>
      </c>
      <c r="B2032" s="2">
        <v>2.2519999999999998</v>
      </c>
      <c r="C2032" s="3">
        <f t="shared" si="187"/>
        <v>1.3330373002654323E-3</v>
      </c>
      <c r="D2032" s="7">
        <f t="shared" si="188"/>
        <v>0.63471915412825286</v>
      </c>
      <c r="E2032" s="7">
        <f t="shared" si="190"/>
        <v>0.64952795510190264</v>
      </c>
      <c r="G2032" s="8"/>
      <c r="H2032" s="8">
        <f t="shared" si="189"/>
        <v>1.1550624625841458E-3</v>
      </c>
      <c r="I2032" s="8">
        <f t="shared" si="191"/>
        <v>6.2479102221733754E-4</v>
      </c>
      <c r="J2032" s="8">
        <f t="shared" si="192"/>
        <v>2.8118780046868949E-7</v>
      </c>
    </row>
    <row r="2033" spans="1:10" x14ac:dyDescent="0.25">
      <c r="A2033" s="1">
        <v>35793</v>
      </c>
      <c r="B2033" s="2">
        <v>2.3090000000000002</v>
      </c>
      <c r="C2033" s="3">
        <f t="shared" si="187"/>
        <v>2.499582009491462E-2</v>
      </c>
      <c r="D2033" s="7">
        <f t="shared" si="188"/>
        <v>0.63591243096552974</v>
      </c>
      <c r="E2033" s="7">
        <f t="shared" si="190"/>
        <v>0.6375539815067065</v>
      </c>
      <c r="G2033" s="8"/>
      <c r="H2033" s="8">
        <f t="shared" si="189"/>
        <v>1.1128681159070606E-3</v>
      </c>
      <c r="I2033" s="8">
        <f t="shared" si="191"/>
        <v>1.0610200231718906E-3</v>
      </c>
      <c r="J2033" s="8">
        <f t="shared" si="192"/>
        <v>2.6882247202747857E-9</v>
      </c>
    </row>
    <row r="2034" spans="1:10" x14ac:dyDescent="0.25">
      <c r="A2034" s="1">
        <v>35794</v>
      </c>
      <c r="B2034" s="2">
        <v>2.2349999999999999</v>
      </c>
      <c r="C2034" s="3">
        <f t="shared" si="187"/>
        <v>-3.2573302306826223E-2</v>
      </c>
      <c r="D2034" s="7">
        <f t="shared" si="188"/>
        <v>0.62924498928366113</v>
      </c>
      <c r="E2034" s="7">
        <f t="shared" si="190"/>
        <v>0.63637111660512113</v>
      </c>
      <c r="G2034" s="8"/>
      <c r="H2034" s="8">
        <f t="shared" si="189"/>
        <v>1.1087424997926042E-3</v>
      </c>
      <c r="I2034" s="8">
        <f t="shared" si="191"/>
        <v>1.6620191779361386E-4</v>
      </c>
      <c r="J2034" s="8">
        <f t="shared" si="192"/>
        <v>8.8838274871499558E-7</v>
      </c>
    </row>
    <row r="2035" spans="1:10" x14ac:dyDescent="0.25">
      <c r="A2035" s="1">
        <v>35795</v>
      </c>
      <c r="B2035" s="2">
        <v>2.2639999999999998</v>
      </c>
      <c r="C2035" s="3">
        <f t="shared" si="187"/>
        <v>1.2891932275404408E-2</v>
      </c>
      <c r="D2035" s="7">
        <f t="shared" si="188"/>
        <v>0.63533529433295188</v>
      </c>
      <c r="E2035" s="7">
        <f t="shared" si="190"/>
        <v>0.6144711339904434</v>
      </c>
      <c r="G2035" s="8"/>
      <c r="H2035" s="8">
        <f t="shared" si="189"/>
        <v>1.0337433935865884E-3</v>
      </c>
      <c r="I2035" s="8">
        <f t="shared" si="191"/>
        <v>6.1601295549491971E-4</v>
      </c>
      <c r="J2035" s="8">
        <f t="shared" si="192"/>
        <v>1.7449871890825743E-7</v>
      </c>
    </row>
    <row r="2036" spans="1:10" x14ac:dyDescent="0.25">
      <c r="A2036" s="1">
        <v>35796</v>
      </c>
      <c r="B2036" s="2">
        <v>2.2084999999999999</v>
      </c>
      <c r="C2036" s="3">
        <f t="shared" si="187"/>
        <v>-2.4819608286492351E-2</v>
      </c>
      <c r="D2036" s="7">
        <f t="shared" si="188"/>
        <v>0.62386103978013019</v>
      </c>
      <c r="E2036" s="7">
        <f t="shared" si="190"/>
        <v>0.60451146581876491</v>
      </c>
      <c r="G2036" s="8"/>
      <c r="H2036" s="8">
        <f t="shared" si="189"/>
        <v>1.0005040720228659E-3</v>
      </c>
      <c r="I2036" s="8">
        <f t="shared" si="191"/>
        <v>6.4777038569458151E-4</v>
      </c>
      <c r="J2036" s="8">
        <f t="shared" si="192"/>
        <v>1.2442105347074053E-7</v>
      </c>
    </row>
    <row r="2037" spans="1:10" x14ac:dyDescent="0.25">
      <c r="A2037" s="1">
        <v>35797</v>
      </c>
      <c r="B2037" s="2">
        <v>2.153</v>
      </c>
      <c r="C2037" s="3">
        <f t="shared" si="187"/>
        <v>-2.5451333672218072E-2</v>
      </c>
      <c r="D2037" s="7">
        <f t="shared" si="188"/>
        <v>0.58601253092805194</v>
      </c>
      <c r="E2037" s="7">
        <f t="shared" si="190"/>
        <v>0.59597187516073136</v>
      </c>
      <c r="G2037" s="8"/>
      <c r="H2037" s="8">
        <f t="shared" si="189"/>
        <v>9.7243662144448563E-4</v>
      </c>
      <c r="I2037" s="8">
        <f t="shared" si="191"/>
        <v>6.1364747017204002E-4</v>
      </c>
      <c r="J2037" s="8">
        <f t="shared" si="192"/>
        <v>1.2872965507080185E-7</v>
      </c>
    </row>
    <row r="2038" spans="1:10" x14ac:dyDescent="0.25">
      <c r="A2038" s="1">
        <v>35800</v>
      </c>
      <c r="B2038" s="2">
        <v>2.2069999999999999</v>
      </c>
      <c r="C2038" s="3">
        <f t="shared" si="187"/>
        <v>2.4771908892373233E-2</v>
      </c>
      <c r="D2038" s="7">
        <f t="shared" si="188"/>
        <v>0.59996297781577257</v>
      </c>
      <c r="E2038" s="7">
        <f t="shared" si="190"/>
        <v>0.5871582813227294</v>
      </c>
      <c r="G2038" s="8"/>
      <c r="H2038" s="8">
        <f t="shared" si="189"/>
        <v>9.4388733011871711E-4</v>
      </c>
      <c r="I2038" s="8">
        <f t="shared" si="191"/>
        <v>1.2978312911253535E-4</v>
      </c>
      <c r="J2038" s="8">
        <f t="shared" si="192"/>
        <v>6.6276565009591351E-7</v>
      </c>
    </row>
    <row r="2039" spans="1:10" x14ac:dyDescent="0.25">
      <c r="A2039" s="1">
        <v>35801</v>
      </c>
      <c r="B2039" s="2">
        <v>2.1819999999999999</v>
      </c>
      <c r="C2039" s="3">
        <f t="shared" si="187"/>
        <v>-1.1392239863720188E-2</v>
      </c>
      <c r="D2039" s="7">
        <f t="shared" si="188"/>
        <v>0.5996781986683154</v>
      </c>
      <c r="E2039" s="7">
        <f t="shared" si="190"/>
        <v>0.56665176279709006</v>
      </c>
      <c r="G2039" s="8"/>
      <c r="H2039" s="8">
        <f t="shared" si="189"/>
        <v>8.7910806374004002E-4</v>
      </c>
      <c r="I2039" s="8">
        <f t="shared" si="191"/>
        <v>2.924898635091046E-4</v>
      </c>
      <c r="J2039" s="8">
        <f t="shared" si="192"/>
        <v>3.441209128421819E-7</v>
      </c>
    </row>
    <row r="2040" spans="1:10" x14ac:dyDescent="0.25">
      <c r="A2040" s="1">
        <v>35802</v>
      </c>
      <c r="B2040" s="2">
        <v>2.145</v>
      </c>
      <c r="C2040" s="3">
        <f t="shared" si="187"/>
        <v>-1.7102335030898693E-2</v>
      </c>
      <c r="D2040" s="7">
        <f t="shared" si="188"/>
        <v>0.5647095801605555</v>
      </c>
      <c r="E2040" s="7">
        <f t="shared" si="190"/>
        <v>0.55140285396331157</v>
      </c>
      <c r="G2040" s="8"/>
      <c r="H2040" s="8">
        <f t="shared" si="189"/>
        <v>8.3243013650618786E-4</v>
      </c>
      <c r="I2040" s="8">
        <f t="shared" si="191"/>
        <v>2.2328351266989233E-3</v>
      </c>
      <c r="J2040" s="8">
        <f t="shared" si="192"/>
        <v>1.9611341365567157E-6</v>
      </c>
    </row>
    <row r="2041" spans="1:10" x14ac:dyDescent="0.25">
      <c r="A2041" s="1">
        <v>35803</v>
      </c>
      <c r="B2041" s="2">
        <v>2.0459999999999998</v>
      </c>
      <c r="C2041" s="3">
        <f t="shared" si="187"/>
        <v>-4.7252884850545615E-2</v>
      </c>
      <c r="D2041" s="7">
        <f t="shared" si="188"/>
        <v>0.52440122951416013</v>
      </c>
      <c r="E2041" s="7">
        <f t="shared" si="190"/>
        <v>0.5871504256025194</v>
      </c>
      <c r="G2041" s="8"/>
      <c r="H2041" s="8">
        <f t="shared" si="189"/>
        <v>9.4386207333393469E-4</v>
      </c>
      <c r="I2041" s="8">
        <f t="shared" si="191"/>
        <v>0</v>
      </c>
      <c r="J2041" s="8">
        <f t="shared" si="192"/>
        <v>8.9087561347823392E-7</v>
      </c>
    </row>
    <row r="2042" spans="1:10" x14ac:dyDescent="0.25">
      <c r="A2042" s="1">
        <v>35804</v>
      </c>
      <c r="B2042" s="2">
        <v>2.0459999999999998</v>
      </c>
      <c r="C2042" s="3">
        <f t="shared" si="187"/>
        <v>0</v>
      </c>
      <c r="D2042" s="7">
        <f t="shared" si="188"/>
        <v>0.52508980728301125</v>
      </c>
      <c r="E2042" s="7">
        <f t="shared" si="190"/>
        <v>0.56330612612220243</v>
      </c>
      <c r="G2042" s="8"/>
      <c r="H2042" s="8">
        <f t="shared" si="189"/>
        <v>8.6875781444709825E-4</v>
      </c>
      <c r="I2042" s="8">
        <f t="shared" si="191"/>
        <v>4.7262701895110602E-4</v>
      </c>
      <c r="J2042" s="8">
        <f t="shared" si="192"/>
        <v>1.5691960714028762E-7</v>
      </c>
    </row>
    <row r="2043" spans="1:10" x14ac:dyDescent="0.25">
      <c r="A2043" s="1">
        <v>35807</v>
      </c>
      <c r="B2043" s="2">
        <v>2.0019999999999998</v>
      </c>
      <c r="C2043" s="3">
        <f t="shared" si="187"/>
        <v>-2.1739986636405875E-2</v>
      </c>
      <c r="D2043" s="7">
        <f t="shared" si="188"/>
        <v>0.52583800829056093</v>
      </c>
      <c r="E2043" s="7">
        <f t="shared" si="190"/>
        <v>0.55299266571965355</v>
      </c>
      <c r="G2043" s="8"/>
      <c r="H2043" s="8">
        <f t="shared" si="189"/>
        <v>8.3723720284662156E-4</v>
      </c>
      <c r="I2043" s="8">
        <f t="shared" si="191"/>
        <v>3.5713931409600653E-5</v>
      </c>
      <c r="J2043" s="8">
        <f t="shared" si="192"/>
        <v>6.4243955465510428E-7</v>
      </c>
    </row>
    <row r="2044" spans="1:10" x14ac:dyDescent="0.25">
      <c r="A2044" s="1">
        <v>35808</v>
      </c>
      <c r="B2044" s="2">
        <v>2.0139999999999998</v>
      </c>
      <c r="C2044" s="3">
        <f t="shared" si="187"/>
        <v>5.976113403341728E-3</v>
      </c>
      <c r="D2044" s="7">
        <f t="shared" si="188"/>
        <v>0.52525483099684533</v>
      </c>
      <c r="E2044" s="7">
        <f t="shared" si="190"/>
        <v>0.53151284626471362</v>
      </c>
      <c r="G2044" s="8"/>
      <c r="H2044" s="8">
        <f t="shared" si="189"/>
        <v>7.7345901641181949E-4</v>
      </c>
      <c r="I2044" s="8">
        <f t="shared" si="191"/>
        <v>9.8516723993824692E-7</v>
      </c>
      <c r="J2044" s="8">
        <f t="shared" si="192"/>
        <v>5.9671584765442235E-7</v>
      </c>
    </row>
    <row r="2045" spans="1:10" x14ac:dyDescent="0.25">
      <c r="A2045" s="1">
        <v>35809</v>
      </c>
      <c r="B2045" s="2">
        <v>2.016</v>
      </c>
      <c r="C2045" s="3">
        <f t="shared" si="187"/>
        <v>9.9255591275164293E-4</v>
      </c>
      <c r="D2045" s="7">
        <f t="shared" si="188"/>
        <v>0.47977885168902551</v>
      </c>
      <c r="E2045" s="7">
        <f t="shared" si="190"/>
        <v>0.50995607439009261</v>
      </c>
      <c r="G2045" s="8"/>
      <c r="H2045" s="8">
        <f t="shared" si="189"/>
        <v>7.1199232801465748E-4</v>
      </c>
      <c r="I2045" s="8">
        <f t="shared" si="191"/>
        <v>1.4410194697828034E-3</v>
      </c>
      <c r="J2045" s="8">
        <f t="shared" si="192"/>
        <v>5.3148057343463225E-7</v>
      </c>
    </row>
    <row r="2046" spans="1:10" x14ac:dyDescent="0.25">
      <c r="A2046" s="1">
        <v>35810</v>
      </c>
      <c r="B2046" s="2">
        <v>2.0939999999999999</v>
      </c>
      <c r="C2046" s="3">
        <f t="shared" si="187"/>
        <v>3.7960762239222796E-2</v>
      </c>
      <c r="D2046" s="7">
        <f t="shared" si="188"/>
        <v>0.51122767748967657</v>
      </c>
      <c r="E2046" s="7">
        <f t="shared" si="190"/>
        <v>0.53032367209872044</v>
      </c>
      <c r="G2046" s="8"/>
      <c r="H2046" s="8">
        <f t="shared" si="189"/>
        <v>7.7000190879745697E-4</v>
      </c>
      <c r="I2046" s="8">
        <f t="shared" si="191"/>
        <v>1.4754983799269595E-3</v>
      </c>
      <c r="J2046" s="8">
        <f t="shared" si="192"/>
        <v>4.9772527077618096E-7</v>
      </c>
    </row>
    <row r="2047" spans="1:10" x14ac:dyDescent="0.25">
      <c r="A2047" s="1">
        <v>35811</v>
      </c>
      <c r="B2047" s="2">
        <v>2.1760000000000002</v>
      </c>
      <c r="C2047" s="3">
        <f t="shared" si="187"/>
        <v>3.8412216545351291E-2</v>
      </c>
      <c r="D2047" s="7">
        <f t="shared" si="188"/>
        <v>0.54506836788201973</v>
      </c>
      <c r="E2047" s="7">
        <f t="shared" si="190"/>
        <v>0.54931531522069799</v>
      </c>
      <c r="G2047" s="8"/>
      <c r="H2047" s="8">
        <f t="shared" si="189"/>
        <v>8.2613912535527665E-4</v>
      </c>
      <c r="I2047" s="8">
        <f t="shared" si="191"/>
        <v>1.9925308654926131E-4</v>
      </c>
      <c r="J2047" s="8">
        <f t="shared" si="192"/>
        <v>3.9298610564989702E-7</v>
      </c>
    </row>
    <row r="2048" spans="1:10" x14ac:dyDescent="0.25">
      <c r="A2048" s="1">
        <v>35814</v>
      </c>
      <c r="B2048" s="2">
        <v>2.1455000000000002</v>
      </c>
      <c r="C2048" s="3">
        <f t="shared" si="187"/>
        <v>-1.4115703544253871E-2</v>
      </c>
      <c r="D2048" s="7">
        <f t="shared" si="188"/>
        <v>0.53098219048828743</v>
      </c>
      <c r="E2048" s="7">
        <f t="shared" si="190"/>
        <v>0.53247336342667195</v>
      </c>
      <c r="G2048" s="8"/>
      <c r="H2048" s="8">
        <f t="shared" si="189"/>
        <v>7.7625703698538712E-4</v>
      </c>
      <c r="I2048" s="8">
        <f t="shared" si="191"/>
        <v>2.0499976770558029E-4</v>
      </c>
      <c r="J2048" s="8">
        <f t="shared" si="192"/>
        <v>3.2633486770502174E-7</v>
      </c>
    </row>
    <row r="2049" spans="1:10" x14ac:dyDescent="0.25">
      <c r="A2049" s="1">
        <v>35815</v>
      </c>
      <c r="B2049" s="2">
        <v>2.1150000000000002</v>
      </c>
      <c r="C2049" s="3">
        <f t="shared" si="187"/>
        <v>-1.4317812951201042E-2</v>
      </c>
      <c r="D2049" s="7">
        <f t="shared" si="188"/>
        <v>0.50818318119211825</v>
      </c>
      <c r="E2049" s="7">
        <f t="shared" si="190"/>
        <v>0.51664805288291937</v>
      </c>
      <c r="G2049" s="8"/>
      <c r="H2049" s="8">
        <f t="shared" si="189"/>
        <v>7.3080139780345478E-4</v>
      </c>
      <c r="I2049" s="8">
        <f t="shared" si="191"/>
        <v>2.1802556004245783E-4</v>
      </c>
      <c r="J2049" s="8">
        <f t="shared" si="192"/>
        <v>2.6293905979149223E-7</v>
      </c>
    </row>
    <row r="2050" spans="1:10" x14ac:dyDescent="0.25">
      <c r="A2050" s="1">
        <v>35816</v>
      </c>
      <c r="B2050" s="2">
        <v>2.0840000000000001</v>
      </c>
      <c r="C2050" s="3">
        <f t="shared" si="187"/>
        <v>-1.4765688607120828E-2</v>
      </c>
      <c r="D2050" s="7">
        <f t="shared" si="188"/>
        <v>0.43659354488889762</v>
      </c>
      <c r="E2050" s="7">
        <f t="shared" si="190"/>
        <v>0.50201813406237061</v>
      </c>
      <c r="G2050" s="8"/>
      <c r="H2050" s="8">
        <f t="shared" si="189"/>
        <v>6.8999919761112739E-4</v>
      </c>
      <c r="I2050" s="8">
        <f t="shared" si="191"/>
        <v>1.2830077675608084E-3</v>
      </c>
      <c r="J2050" s="8">
        <f t="shared" si="192"/>
        <v>3.516591640337657E-7</v>
      </c>
    </row>
    <row r="2051" spans="1:10" x14ac:dyDescent="0.25">
      <c r="A2051" s="1">
        <v>35817</v>
      </c>
      <c r="B2051" s="2">
        <v>2.16</v>
      </c>
      <c r="C2051" s="3">
        <f t="shared" si="187"/>
        <v>3.5819097804953272E-2</v>
      </c>
      <c r="D2051" s="7">
        <f t="shared" si="188"/>
        <v>0.46119086519914726</v>
      </c>
      <c r="E2051" s="7">
        <f t="shared" si="190"/>
        <v>0.5188998416364563</v>
      </c>
      <c r="G2051" s="8"/>
      <c r="H2051" s="8">
        <f t="shared" si="189"/>
        <v>7.3718561437464589E-4</v>
      </c>
      <c r="I2051" s="8">
        <f t="shared" si="191"/>
        <v>4.0434089536787722E-4</v>
      </c>
      <c r="J2051" s="8">
        <f t="shared" si="192"/>
        <v>1.1078560697069479E-7</v>
      </c>
    </row>
    <row r="2052" spans="1:10" x14ac:dyDescent="0.25">
      <c r="A2052" s="1">
        <v>35818</v>
      </c>
      <c r="B2052" s="2">
        <v>2.117</v>
      </c>
      <c r="C2052" s="3">
        <f t="shared" si="187"/>
        <v>-2.010822954334561E-2</v>
      </c>
      <c r="D2052" s="7">
        <f t="shared" si="188"/>
        <v>0.46711108687191394</v>
      </c>
      <c r="E2052" s="7">
        <f t="shared" si="190"/>
        <v>0.50949332686482818</v>
      </c>
      <c r="G2052" s="8"/>
      <c r="H2052" s="8">
        <f t="shared" si="189"/>
        <v>7.1070075323693548E-4</v>
      </c>
      <c r="I2052" s="8">
        <f t="shared" si="191"/>
        <v>6.428326450211363E-4</v>
      </c>
      <c r="J2052" s="8">
        <f t="shared" si="192"/>
        <v>4.6060801127914274E-9</v>
      </c>
    </row>
    <row r="2053" spans="1:10" x14ac:dyDescent="0.25">
      <c r="A2053" s="1">
        <v>35821</v>
      </c>
      <c r="B2053" s="2">
        <v>2.0640000000000001</v>
      </c>
      <c r="C2053" s="3">
        <f t="shared" si="187"/>
        <v>-2.5354144533411817E-2</v>
      </c>
      <c r="D2053" s="7">
        <f t="shared" si="188"/>
        <v>0.47589194163517728</v>
      </c>
      <c r="E2053" s="7">
        <f t="shared" si="190"/>
        <v>0.5075539113168035</v>
      </c>
      <c r="G2053" s="8"/>
      <c r="H2053" s="8">
        <f t="shared" si="189"/>
        <v>7.0530040490892709E-4</v>
      </c>
      <c r="I2053" s="8">
        <f t="shared" si="191"/>
        <v>1.1483539667284348E-4</v>
      </c>
      <c r="J2053" s="8">
        <f t="shared" si="192"/>
        <v>3.4864892595123823E-7</v>
      </c>
    </row>
    <row r="2054" spans="1:10" x14ac:dyDescent="0.25">
      <c r="A2054" s="1">
        <v>35822</v>
      </c>
      <c r="B2054" s="2">
        <v>2.0419999999999998</v>
      </c>
      <c r="C2054" s="3">
        <f t="shared" si="187"/>
        <v>-1.0716127876842618E-2</v>
      </c>
      <c r="D2054" s="7">
        <f t="shared" si="188"/>
        <v>0.45895140250889321</v>
      </c>
      <c r="E2054" s="7">
        <f t="shared" si="190"/>
        <v>0.49035707264556427</v>
      </c>
      <c r="G2054" s="8"/>
      <c r="H2054" s="8">
        <f t="shared" si="189"/>
        <v>6.5831638246003341E-4</v>
      </c>
      <c r="I2054" s="8">
        <f t="shared" si="191"/>
        <v>4.1138646465163604E-4</v>
      </c>
      <c r="J2054" s="8">
        <f t="shared" si="192"/>
        <v>6.0974384308861886E-8</v>
      </c>
    </row>
    <row r="2055" spans="1:10" x14ac:dyDescent="0.25">
      <c r="A2055" s="1">
        <v>35823</v>
      </c>
      <c r="B2055" s="2">
        <v>2.0009999999999999</v>
      </c>
      <c r="C2055" s="3">
        <f t="shared" si="187"/>
        <v>-2.0282664140877451E-2</v>
      </c>
      <c r="D2055" s="7">
        <f t="shared" si="188"/>
        <v>0.44862901054514098</v>
      </c>
      <c r="E2055" s="7">
        <f t="shared" si="190"/>
        <v>0.48298389046355483</v>
      </c>
      <c r="G2055" s="8"/>
      <c r="H2055" s="8">
        <f t="shared" si="189"/>
        <v>6.3866786706998253E-4</v>
      </c>
      <c r="I2055" s="8">
        <f t="shared" si="191"/>
        <v>2.3781584783280525E-3</v>
      </c>
      <c r="J2055" s="8">
        <f t="shared" si="192"/>
        <v>3.025827586654974E-6</v>
      </c>
    </row>
    <row r="2056" spans="1:10" x14ac:dyDescent="0.25">
      <c r="A2056" s="1">
        <v>35824</v>
      </c>
      <c r="B2056" s="2">
        <v>2.101</v>
      </c>
      <c r="C2056" s="3">
        <f t="shared" si="187"/>
        <v>4.8766366261267124E-2</v>
      </c>
      <c r="D2056" s="7">
        <f t="shared" si="188"/>
        <v>0.49743869877682695</v>
      </c>
      <c r="E2056" s="7">
        <f t="shared" si="190"/>
        <v>0.53275597666113594</v>
      </c>
      <c r="G2056" s="8"/>
      <c r="H2056" s="8">
        <f t="shared" si="189"/>
        <v>7.7708126124068674E-4</v>
      </c>
      <c r="I2056" s="8">
        <f t="shared" si="191"/>
        <v>5.1298650117675626E-3</v>
      </c>
      <c r="J2056" s="8">
        <f t="shared" si="192"/>
        <v>1.8946726378850814E-5</v>
      </c>
    </row>
    <row r="2057" spans="1:10" x14ac:dyDescent="0.25">
      <c r="A2057" s="1">
        <v>35825</v>
      </c>
      <c r="B2057" s="2">
        <v>2.2570000000000001</v>
      </c>
      <c r="C2057" s="3">
        <f t="shared" si="187"/>
        <v>7.1623075972535297E-2</v>
      </c>
      <c r="D2057" s="7">
        <f t="shared" si="188"/>
        <v>0.57820788637712073</v>
      </c>
      <c r="E2057" s="7">
        <f t="shared" si="190"/>
        <v>0.64057441242407309</v>
      </c>
      <c r="G2057" s="8"/>
      <c r="H2057" s="8">
        <f t="shared" si="189"/>
        <v>1.1234375848116263E-3</v>
      </c>
      <c r="I2057" s="8">
        <f t="shared" si="191"/>
        <v>9.8611657081075542E-4</v>
      </c>
      <c r="J2057" s="8">
        <f t="shared" si="192"/>
        <v>1.8857060886227386E-8</v>
      </c>
    </row>
    <row r="2058" spans="1:10" x14ac:dyDescent="0.25">
      <c r="A2058" s="1">
        <v>35828</v>
      </c>
      <c r="B2058" s="2">
        <v>2.3290000000000002</v>
      </c>
      <c r="C2058" s="3">
        <f t="shared" si="187"/>
        <v>3.1402493066805308E-2</v>
      </c>
      <c r="D2058" s="7">
        <f t="shared" si="188"/>
        <v>0.57926188879686724</v>
      </c>
      <c r="E2058" s="7">
        <f t="shared" si="190"/>
        <v>0.63745161683900664</v>
      </c>
      <c r="G2058" s="8"/>
      <c r="H2058" s="8">
        <f t="shared" si="189"/>
        <v>1.112510783875876E-3</v>
      </c>
      <c r="I2058" s="8">
        <f t="shared" si="191"/>
        <v>9.0079303290507362E-5</v>
      </c>
      <c r="J2058" s="8">
        <f t="shared" si="192"/>
        <v>1.0453661324919891E-6</v>
      </c>
    </row>
    <row r="2059" spans="1:10" x14ac:dyDescent="0.25">
      <c r="A2059" s="1">
        <v>35829</v>
      </c>
      <c r="B2059" s="2">
        <v>2.3069999999999999</v>
      </c>
      <c r="C2059" s="3">
        <f t="shared" si="187"/>
        <v>-9.4910117105874107E-3</v>
      </c>
      <c r="D2059" s="7">
        <f t="shared" si="188"/>
        <v>0.57414665649813645</v>
      </c>
      <c r="E2059" s="7">
        <f t="shared" si="190"/>
        <v>0.61370126283822424</v>
      </c>
      <c r="G2059" s="8"/>
      <c r="H2059" s="8">
        <f t="shared" si="189"/>
        <v>1.0311546612162387E-3</v>
      </c>
      <c r="I2059" s="8">
        <f t="shared" si="191"/>
        <v>1.2066823807725102E-5</v>
      </c>
      <c r="J2059" s="8">
        <f t="shared" si="192"/>
        <v>1.0385400203539609E-6</v>
      </c>
    </row>
    <row r="2060" spans="1:10" x14ac:dyDescent="0.25">
      <c r="A2060" s="1">
        <v>35830</v>
      </c>
      <c r="B2060" s="2">
        <v>2.2989999999999999</v>
      </c>
      <c r="C2060" s="3">
        <f t="shared" si="187"/>
        <v>-3.4737334105721328E-3</v>
      </c>
      <c r="D2060" s="7">
        <f t="shared" si="188"/>
        <v>0.57169025321595379</v>
      </c>
      <c r="E2060" s="7">
        <f t="shared" si="190"/>
        <v>0.58907647534932062</v>
      </c>
      <c r="G2060" s="8"/>
      <c r="H2060" s="8">
        <f t="shared" si="189"/>
        <v>9.5006459633122174E-4</v>
      </c>
      <c r="I2060" s="8">
        <f t="shared" si="191"/>
        <v>1.2878015750301217E-3</v>
      </c>
      <c r="J2060" s="8">
        <f t="shared" si="192"/>
        <v>1.1406626678066121E-7</v>
      </c>
    </row>
    <row r="2061" spans="1:10" x14ac:dyDescent="0.25">
      <c r="A2061" s="1">
        <v>35831</v>
      </c>
      <c r="B2061" s="2">
        <v>2.383</v>
      </c>
      <c r="C2061" s="3">
        <f t="shared" si="187"/>
        <v>3.5885952335560523E-2</v>
      </c>
      <c r="D2061" s="7">
        <f t="shared" si="188"/>
        <v>0.58116353282095123</v>
      </c>
      <c r="E2061" s="7">
        <f t="shared" si="190"/>
        <v>0.59734987652701088</v>
      </c>
      <c r="G2061" s="8"/>
      <c r="H2061" s="8">
        <f t="shared" si="189"/>
        <v>9.769387405525944E-4</v>
      </c>
      <c r="I2061" s="8">
        <f t="shared" si="191"/>
        <v>1.0246293501612083E-4</v>
      </c>
      <c r="J2061" s="8">
        <f t="shared" si="192"/>
        <v>7.6470793446866433E-7</v>
      </c>
    </row>
    <row r="2062" spans="1:10" x14ac:dyDescent="0.25">
      <c r="A2062" s="1">
        <v>35832</v>
      </c>
      <c r="B2062" s="2">
        <v>2.359</v>
      </c>
      <c r="C2062" s="3">
        <f t="shared" si="187"/>
        <v>-1.0122397691067113E-2</v>
      </c>
      <c r="D2062" s="7">
        <f t="shared" si="188"/>
        <v>0.53930600951744445</v>
      </c>
      <c r="E2062" s="7">
        <f t="shared" si="190"/>
        <v>0.57568363231695463</v>
      </c>
      <c r="G2062" s="8"/>
      <c r="H2062" s="8">
        <f t="shared" si="189"/>
        <v>9.0735563180737193E-4</v>
      </c>
      <c r="I2062" s="8">
        <f t="shared" si="191"/>
        <v>3.6337092047424046E-3</v>
      </c>
      <c r="J2062" s="8">
        <f t="shared" si="192"/>
        <v>7.4330038046556184E-6</v>
      </c>
    </row>
    <row r="2063" spans="1:10" x14ac:dyDescent="0.25">
      <c r="A2063" s="1">
        <v>35835</v>
      </c>
      <c r="B2063" s="2">
        <v>2.2210000000000001</v>
      </c>
      <c r="C2063" s="3">
        <f t="shared" si="187"/>
        <v>-6.0280255513247491E-2</v>
      </c>
      <c r="D2063" s="7">
        <f t="shared" si="188"/>
        <v>0.60743419625007844</v>
      </c>
      <c r="E2063" s="7">
        <f t="shared" si="190"/>
        <v>0.64081878783341695</v>
      </c>
      <c r="G2063" s="8"/>
      <c r="H2063" s="8">
        <f t="shared" si="189"/>
        <v>1.1242949181116766E-3</v>
      </c>
      <c r="I2063" s="8">
        <f t="shared" si="191"/>
        <v>4.3851881982784807E-4</v>
      </c>
      <c r="J2063" s="8">
        <f t="shared" si="192"/>
        <v>4.702888569773912E-7</v>
      </c>
    </row>
    <row r="2064" spans="1:10" x14ac:dyDescent="0.25">
      <c r="A2064" s="1">
        <v>35836</v>
      </c>
      <c r="B2064" s="2">
        <v>2.2679999999999998</v>
      </c>
      <c r="C2064" s="3">
        <f t="shared" ref="C2064:C2127" si="193">LN(B2064/B2063)</f>
        <v>2.0940840953215037E-2</v>
      </c>
      <c r="D2064" s="7">
        <f t="shared" si="188"/>
        <v>0.60056369529287923</v>
      </c>
      <c r="E2064" s="7">
        <f t="shared" si="190"/>
        <v>0.62507418868397024</v>
      </c>
      <c r="G2064" s="8"/>
      <c r="H2064" s="8">
        <f t="shared" si="189"/>
        <v>1.0697268757260058E-3</v>
      </c>
      <c r="I2064" s="8">
        <f t="shared" si="191"/>
        <v>1.7730988983694841E-4</v>
      </c>
      <c r="J2064" s="8">
        <f t="shared" si="192"/>
        <v>7.9640807670331007E-7</v>
      </c>
    </row>
    <row r="2065" spans="1:10" x14ac:dyDescent="0.25">
      <c r="A2065" s="1">
        <v>35837</v>
      </c>
      <c r="B2065" s="2">
        <v>2.238</v>
      </c>
      <c r="C2065" s="3">
        <f t="shared" si="193"/>
        <v>-1.3315775975772062E-2</v>
      </c>
      <c r="D2065" s="7">
        <f t="shared" si="188"/>
        <v>0.60590834237562519</v>
      </c>
      <c r="E2065" s="7">
        <f t="shared" si="190"/>
        <v>0.60397109151581796</v>
      </c>
      <c r="G2065" s="8"/>
      <c r="H2065" s="8">
        <f t="shared" si="189"/>
        <v>9.9871616533007122E-4</v>
      </c>
      <c r="I2065" s="8">
        <f t="shared" si="191"/>
        <v>4.8820951292822455E-4</v>
      </c>
      <c r="J2065" s="8">
        <f t="shared" si="192"/>
        <v>2.6061704214653996E-7</v>
      </c>
    </row>
    <row r="2066" spans="1:10" x14ac:dyDescent="0.25">
      <c r="A2066" s="1">
        <v>35838</v>
      </c>
      <c r="B2066" s="2">
        <v>2.2879999999999998</v>
      </c>
      <c r="C2066" s="3">
        <f t="shared" si="193"/>
        <v>2.2095463627817918E-2</v>
      </c>
      <c r="D2066" s="7">
        <f t="shared" si="188"/>
        <v>0.60972516593394221</v>
      </c>
      <c r="E2066" s="7">
        <f t="shared" si="190"/>
        <v>0.59156066974002586</v>
      </c>
      <c r="G2066" s="8"/>
      <c r="H2066" s="8">
        <f t="shared" si="189"/>
        <v>9.5809452699046672E-4</v>
      </c>
      <c r="I2066" s="8">
        <f t="shared" si="191"/>
        <v>1.2667153733035756E-3</v>
      </c>
      <c r="J2066" s="8">
        <f t="shared" si="192"/>
        <v>9.5246826779019586E-8</v>
      </c>
    </row>
    <row r="2067" spans="1:10" x14ac:dyDescent="0.25">
      <c r="A2067" s="1">
        <v>35839</v>
      </c>
      <c r="B2067" s="2">
        <v>2.2080000000000002</v>
      </c>
      <c r="C2067" s="3">
        <f t="shared" si="193"/>
        <v>-3.5590945102702394E-2</v>
      </c>
      <c r="D2067" s="7">
        <f t="shared" si="188"/>
        <v>0.61649635297913241</v>
      </c>
      <c r="E2067" s="7">
        <f t="shared" si="190"/>
        <v>0.59909397733552006</v>
      </c>
      <c r="G2067" s="8"/>
      <c r="H2067" s="8">
        <f t="shared" si="189"/>
        <v>9.8265186496835754E-4</v>
      </c>
      <c r="I2067" s="8">
        <f t="shared" si="191"/>
        <v>9.1324527146358772E-5</v>
      </c>
      <c r="J2067" s="8">
        <f t="shared" si="192"/>
        <v>7.9446442314885163E-7</v>
      </c>
    </row>
    <row r="2068" spans="1:10" x14ac:dyDescent="0.25">
      <c r="A2068" s="1">
        <v>35842</v>
      </c>
      <c r="B2068" s="2">
        <v>2.1870000000000003</v>
      </c>
      <c r="C2068" s="3">
        <f t="shared" si="193"/>
        <v>-9.5563867202179912E-3</v>
      </c>
      <c r="D2068" s="7">
        <f t="shared" si="188"/>
        <v>0.59767132200065554</v>
      </c>
      <c r="E2068" s="7">
        <f t="shared" si="190"/>
        <v>0.57706897384383438</v>
      </c>
      <c r="G2068" s="8"/>
      <c r="H2068" s="8">
        <f t="shared" si="189"/>
        <v>9.1172785920102942E-4</v>
      </c>
      <c r="I2068" s="8">
        <f t="shared" si="191"/>
        <v>9.3095349114881849E-5</v>
      </c>
      <c r="J2068" s="8">
        <f t="shared" si="192"/>
        <v>6.7015918656994658E-7</v>
      </c>
    </row>
    <row r="2069" spans="1:10" x14ac:dyDescent="0.25">
      <c r="A2069" s="1">
        <v>35843</v>
      </c>
      <c r="B2069" s="2">
        <v>2.1659999999999999</v>
      </c>
      <c r="C2069" s="3">
        <f t="shared" si="193"/>
        <v>-9.6485931158320614E-3</v>
      </c>
      <c r="D2069" s="7">
        <f t="shared" si="188"/>
        <v>0.59599980892403193</v>
      </c>
      <c r="E2069" s="7">
        <f t="shared" si="190"/>
        <v>0.55607226645487251</v>
      </c>
      <c r="G2069" s="8"/>
      <c r="H2069" s="8">
        <f t="shared" si="189"/>
        <v>8.4658826973376788E-4</v>
      </c>
      <c r="I2069" s="8">
        <f t="shared" si="191"/>
        <v>1.06932016994794E-3</v>
      </c>
      <c r="J2069" s="8">
        <f t="shared" si="192"/>
        <v>4.9609499373015907E-8</v>
      </c>
    </row>
    <row r="2070" spans="1:10" x14ac:dyDescent="0.25">
      <c r="A2070" s="1">
        <v>35844</v>
      </c>
      <c r="B2070" s="2">
        <v>2.238</v>
      </c>
      <c r="C2070" s="3">
        <f t="shared" si="193"/>
        <v>3.2700461310934743E-2</v>
      </c>
      <c r="D2070" s="7">
        <f t="shared" si="188"/>
        <v>0.60687743124987636</v>
      </c>
      <c r="E2070" s="7">
        <f t="shared" si="190"/>
        <v>0.56186271398728893</v>
      </c>
      <c r="G2070" s="8"/>
      <c r="H2070" s="8">
        <f t="shared" si="189"/>
        <v>8.6431131928586455E-4</v>
      </c>
      <c r="I2070" s="8">
        <f t="shared" si="191"/>
        <v>8.8881136145699049E-5</v>
      </c>
      <c r="J2070" s="8">
        <f t="shared" si="192"/>
        <v>6.0129196892479062E-7</v>
      </c>
    </row>
    <row r="2071" spans="1:10" x14ac:dyDescent="0.25">
      <c r="A2071" s="1">
        <v>35845</v>
      </c>
      <c r="B2071" s="2">
        <v>2.2170000000000001</v>
      </c>
      <c r="C2071" s="3">
        <f t="shared" si="193"/>
        <v>-9.4276792555590821E-3</v>
      </c>
      <c r="D2071" s="7">
        <f t="shared" si="188"/>
        <v>0.60447672764460358</v>
      </c>
      <c r="E2071" s="7">
        <f t="shared" si="190"/>
        <v>0.5414361276716706</v>
      </c>
      <c r="G2071" s="8"/>
      <c r="H2071" s="8">
        <f t="shared" si="189"/>
        <v>8.0260939178122815E-4</v>
      </c>
      <c r="I2071" s="8">
        <f t="shared" si="191"/>
        <v>7.4081734077922266E-5</v>
      </c>
      <c r="J2071" s="8">
        <f t="shared" si="192"/>
        <v>5.3075254803866514E-7</v>
      </c>
    </row>
    <row r="2072" spans="1:10" x14ac:dyDescent="0.25">
      <c r="A2072" s="1">
        <v>35846</v>
      </c>
      <c r="B2072" s="2">
        <v>2.198</v>
      </c>
      <c r="C2072" s="3">
        <f t="shared" si="193"/>
        <v>-8.6070746527448141E-3</v>
      </c>
      <c r="D2072" s="7">
        <f t="shared" si="188"/>
        <v>0.58853892024437415</v>
      </c>
      <c r="E2072" s="7">
        <f t="shared" si="190"/>
        <v>0.52151663220536892</v>
      </c>
      <c r="G2072" s="8"/>
      <c r="H2072" s="8">
        <f t="shared" si="189"/>
        <v>7.4463955555600285E-4</v>
      </c>
      <c r="I2072" s="8">
        <f t="shared" si="191"/>
        <v>7.5373651568985396E-5</v>
      </c>
      <c r="J2072" s="8">
        <f t="shared" si="192"/>
        <v>4.4791685023955967E-7</v>
      </c>
    </row>
    <row r="2073" spans="1:10" x14ac:dyDescent="0.25">
      <c r="A2073" s="1">
        <v>35849</v>
      </c>
      <c r="B2073" s="2">
        <v>2.1789999999999998</v>
      </c>
      <c r="C2073" s="3">
        <f t="shared" si="193"/>
        <v>-8.6818000189468423E-3</v>
      </c>
      <c r="D2073" s="7">
        <f t="shared" si="188"/>
        <v>0.58301814780293415</v>
      </c>
      <c r="E2073" s="7">
        <f t="shared" si="190"/>
        <v>0.50252210138864173</v>
      </c>
      <c r="G2073" s="8"/>
      <c r="H2073" s="8">
        <f t="shared" si="189"/>
        <v>6.9138524951144773E-4</v>
      </c>
      <c r="I2073" s="8">
        <f t="shared" si="191"/>
        <v>2.8350857646236636E-4</v>
      </c>
      <c r="J2073" s="8">
        <f t="shared" si="192"/>
        <v>1.6636338041758721E-7</v>
      </c>
    </row>
    <row r="2074" spans="1:10" x14ac:dyDescent="0.25">
      <c r="A2074" s="1">
        <v>35850</v>
      </c>
      <c r="B2074" s="2">
        <v>2.2160000000000002</v>
      </c>
      <c r="C2074" s="3">
        <f t="shared" si="193"/>
        <v>1.6837712922554725E-2</v>
      </c>
      <c r="D2074" s="7">
        <f t="shared" si="188"/>
        <v>0.57417907419803105</v>
      </c>
      <c r="E2074" s="7">
        <f t="shared" si="190"/>
        <v>0.49058555216090854</v>
      </c>
      <c r="G2074" s="8"/>
      <c r="H2074" s="8">
        <f t="shared" si="189"/>
        <v>6.5893000407672416E-4</v>
      </c>
      <c r="I2074" s="8">
        <f t="shared" si="191"/>
        <v>9.6719734156898907E-4</v>
      </c>
      <c r="J2074" s="8">
        <f t="shared" si="192"/>
        <v>9.5028751364569949E-8</v>
      </c>
    </row>
    <row r="2075" spans="1:10" x14ac:dyDescent="0.25">
      <c r="A2075" s="1">
        <v>35851</v>
      </c>
      <c r="B2075" s="2">
        <v>2.286</v>
      </c>
      <c r="C2075" s="3">
        <f t="shared" si="193"/>
        <v>3.109979648758154E-2</v>
      </c>
      <c r="D2075" s="7">
        <f t="shared" si="188"/>
        <v>0.58185840656321797</v>
      </c>
      <c r="E2075" s="7">
        <f t="shared" si="190"/>
        <v>0.49963334308379431</v>
      </c>
      <c r="G2075" s="8"/>
      <c r="H2075" s="8">
        <f t="shared" si="189"/>
        <v>6.8345921292563597E-4</v>
      </c>
      <c r="I2075" s="8">
        <f t="shared" si="191"/>
        <v>7.6610383784210195E-7</v>
      </c>
      <c r="J2075" s="8">
        <f t="shared" si="192"/>
        <v>4.6606988119595841E-7</v>
      </c>
    </row>
    <row r="2076" spans="1:10" x14ac:dyDescent="0.25">
      <c r="A2076" s="1">
        <v>35852</v>
      </c>
      <c r="B2076" s="2">
        <v>2.2839999999999998</v>
      </c>
      <c r="C2076" s="3">
        <f t="shared" si="193"/>
        <v>-8.7527357885526394E-4</v>
      </c>
      <c r="D2076" s="7">
        <f t="shared" si="188"/>
        <v>0.57177149841879027</v>
      </c>
      <c r="E2076" s="7">
        <f t="shared" si="190"/>
        <v>0.47936635484134127</v>
      </c>
      <c r="G2076" s="8"/>
      <c r="H2076" s="8">
        <f t="shared" si="189"/>
        <v>6.2913648775872607E-4</v>
      </c>
      <c r="I2076" s="8">
        <f t="shared" si="191"/>
        <v>2.5823961295001963E-4</v>
      </c>
      <c r="J2076" s="8">
        <f t="shared" si="192"/>
        <v>1.3756449174286527E-7</v>
      </c>
    </row>
    <row r="2077" spans="1:10" x14ac:dyDescent="0.25">
      <c r="A2077" s="1">
        <v>35853</v>
      </c>
      <c r="B2077" s="2">
        <v>2.3210000000000002</v>
      </c>
      <c r="C2077" s="3">
        <f t="shared" si="193"/>
        <v>1.606983549853637E-2</v>
      </c>
      <c r="D2077" s="7">
        <f t="shared" si="188"/>
        <v>0.54295540783418739</v>
      </c>
      <c r="E2077" s="7">
        <f t="shared" si="190"/>
        <v>0.46798780114296568</v>
      </c>
      <c r="G2077" s="8"/>
      <c r="H2077" s="8">
        <f t="shared" si="189"/>
        <v>5.9962377007153462E-4</v>
      </c>
      <c r="I2077" s="8">
        <f t="shared" si="191"/>
        <v>1.5808858805526022E-4</v>
      </c>
      <c r="J2077" s="8">
        <f t="shared" si="192"/>
        <v>1.9495331695814455E-7</v>
      </c>
    </row>
    <row r="2078" spans="1:10" x14ac:dyDescent="0.25">
      <c r="A2078" s="1">
        <v>35856</v>
      </c>
      <c r="B2078" s="2">
        <v>2.2919999999999998</v>
      </c>
      <c r="C2078" s="3">
        <f t="shared" si="193"/>
        <v>-1.2573328439807028E-2</v>
      </c>
      <c r="D2078" s="7">
        <f t="shared" si="188"/>
        <v>0.46089252940741215</v>
      </c>
      <c r="E2078" s="7">
        <f t="shared" si="190"/>
        <v>0.45407055980958749</v>
      </c>
      <c r="G2078" s="8"/>
      <c r="H2078" s="8">
        <f t="shared" si="189"/>
        <v>5.6449027593646038E-4</v>
      </c>
      <c r="I2078" s="8">
        <f t="shared" si="191"/>
        <v>5.0636718829762768E-4</v>
      </c>
      <c r="J2078" s="8">
        <f t="shared" si="192"/>
        <v>3.3782933166714267E-9</v>
      </c>
    </row>
    <row r="2079" spans="1:10" x14ac:dyDescent="0.25">
      <c r="A2079" s="1">
        <v>35857</v>
      </c>
      <c r="B2079" s="2">
        <v>2.2410000000000001</v>
      </c>
      <c r="C2079" s="3">
        <f t="shared" si="193"/>
        <v>-2.2502604033703025E-2</v>
      </c>
      <c r="D2079" s="7">
        <f t="shared" si="188"/>
        <v>0.45008474618577637</v>
      </c>
      <c r="E2079" s="7">
        <f t="shared" si="190"/>
        <v>0.45220661138732021</v>
      </c>
      <c r="G2079" s="8"/>
      <c r="H2079" s="8">
        <f t="shared" si="189"/>
        <v>5.5986535080740005E-4</v>
      </c>
      <c r="I2079" s="8">
        <f t="shared" si="191"/>
        <v>3.384764337885314E-5</v>
      </c>
      <c r="J2079" s="8">
        <f t="shared" si="192"/>
        <v>2.7669462852838437E-7</v>
      </c>
    </row>
    <row r="2080" spans="1:10" x14ac:dyDescent="0.25">
      <c r="A2080" s="1">
        <v>35858</v>
      </c>
      <c r="B2080" s="2">
        <v>2.2280000000000002</v>
      </c>
      <c r="C2080" s="3">
        <f t="shared" si="193"/>
        <v>-5.8178727537522802E-3</v>
      </c>
      <c r="D2080" s="7">
        <f t="shared" si="188"/>
        <v>0.4492033890719267</v>
      </c>
      <c r="E2080" s="7">
        <f t="shared" si="190"/>
        <v>0.43497466840437782</v>
      </c>
      <c r="G2080" s="8"/>
      <c r="H2080" s="8">
        <f t="shared" si="189"/>
        <v>5.1800947885968091E-4</v>
      </c>
      <c r="I2080" s="8">
        <f t="shared" si="191"/>
        <v>1.5865334520863493E-3</v>
      </c>
      <c r="J2080" s="8">
        <f t="shared" si="192"/>
        <v>1.1417434813601058E-6</v>
      </c>
    </row>
    <row r="2081" spans="1:10" x14ac:dyDescent="0.25">
      <c r="A2081" s="1">
        <v>35859</v>
      </c>
      <c r="B2081" s="2">
        <v>2.141</v>
      </c>
      <c r="C2081" s="3">
        <f t="shared" si="193"/>
        <v>-3.9831312457491899E-2</v>
      </c>
      <c r="D2081" s="7">
        <f t="shared" si="188"/>
        <v>0.47663869184713525</v>
      </c>
      <c r="E2081" s="7">
        <f t="shared" si="190"/>
        <v>0.46931640712480011</v>
      </c>
      <c r="G2081" s="8"/>
      <c r="H2081" s="8">
        <f t="shared" si="189"/>
        <v>6.030332374990585E-4</v>
      </c>
      <c r="I2081" s="8">
        <f t="shared" si="191"/>
        <v>3.159141073432298E-5</v>
      </c>
      <c r="J2081" s="8">
        <f t="shared" si="192"/>
        <v>3.2654576137621805E-7</v>
      </c>
    </row>
    <row r="2082" spans="1:10" x14ac:dyDescent="0.25">
      <c r="A2082" s="1">
        <v>35860</v>
      </c>
      <c r="B2082" s="2">
        <v>2.129</v>
      </c>
      <c r="C2082" s="3">
        <f t="shared" si="193"/>
        <v>-5.6206236962033831E-3</v>
      </c>
      <c r="D2082" s="7">
        <f t="shared" si="188"/>
        <v>0.44452732458704253</v>
      </c>
      <c r="E2082" s="7">
        <f t="shared" si="190"/>
        <v>0.45127580692893454</v>
      </c>
      <c r="G2082" s="8"/>
      <c r="H2082" s="8">
        <f t="shared" si="189"/>
        <v>5.5756291285245991E-4</v>
      </c>
      <c r="I2082" s="8">
        <f t="shared" si="191"/>
        <v>3.4647526043216548E-4</v>
      </c>
      <c r="J2082" s="8">
        <f t="shared" si="192"/>
        <v>4.455799700431103E-8</v>
      </c>
    </row>
    <row r="2083" spans="1:10" x14ac:dyDescent="0.25">
      <c r="A2083" s="1">
        <v>35863</v>
      </c>
      <c r="B2083" s="2">
        <v>2.169</v>
      </c>
      <c r="C2083" s="3">
        <f t="shared" si="193"/>
        <v>1.8613845933394997E-2</v>
      </c>
      <c r="D2083" s="7">
        <f t="shared" ref="D2083:D2146" si="194">STDEV(C2063:C2083)*SQRT(365.25)</f>
        <v>0.45494602760307434</v>
      </c>
      <c r="E2083" s="7">
        <f t="shared" si="190"/>
        <v>0.44442651965560603</v>
      </c>
      <c r="G2083" s="8"/>
      <c r="H2083" s="8">
        <f t="shared" si="189"/>
        <v>5.4076641033044435E-4</v>
      </c>
      <c r="I2083" s="8">
        <f t="shared" si="191"/>
        <v>2.2091636428797157E-4</v>
      </c>
      <c r="J2083" s="8">
        <f t="shared" si="192"/>
        <v>1.0230405195337195E-7</v>
      </c>
    </row>
    <row r="2084" spans="1:10" x14ac:dyDescent="0.25">
      <c r="A2084" s="1">
        <v>35864</v>
      </c>
      <c r="B2084" s="2">
        <v>2.137</v>
      </c>
      <c r="C2084" s="3">
        <f t="shared" si="193"/>
        <v>-1.4863255507726818E-2</v>
      </c>
      <c r="D2084" s="7">
        <f t="shared" si="194"/>
        <v>0.38663822999395936</v>
      </c>
      <c r="E2084" s="7">
        <f t="shared" si="190"/>
        <v>0.4338421430398014</v>
      </c>
      <c r="G2084" s="8"/>
      <c r="H2084" s="8">
        <f t="shared" ref="H2084:H2147" si="195">(E2084^2)/365.25</f>
        <v>5.1531555120429154E-4</v>
      </c>
      <c r="I2084" s="8">
        <f t="shared" si="191"/>
        <v>2.6391385730095414E-4</v>
      </c>
      <c r="J2084" s="8">
        <f t="shared" si="192"/>
        <v>6.3202811697467353E-8</v>
      </c>
    </row>
    <row r="2085" spans="1:10" x14ac:dyDescent="0.25">
      <c r="A2085" s="1">
        <v>35865</v>
      </c>
      <c r="B2085" s="2">
        <v>2.1720000000000002</v>
      </c>
      <c r="C2085" s="3">
        <f t="shared" si="193"/>
        <v>1.6245425734678489E-2</v>
      </c>
      <c r="D2085" s="7">
        <f t="shared" si="194"/>
        <v>0.38205544418268522</v>
      </c>
      <c r="E2085" s="7">
        <f t="shared" ref="E2085:E2148" si="196">SQRT(alpha*(E2084/SQRT(365.25))^2+(1-alpha)*C2085^2)*SQRT(365.25)</f>
        <v>0.42533800660554494</v>
      </c>
      <c r="G2085" s="8"/>
      <c r="H2085" s="8">
        <f t="shared" si="195"/>
        <v>4.9531121112437679E-4</v>
      </c>
      <c r="I2085" s="8">
        <f t="shared" ref="I2085:I2148" si="197">C2086^2</f>
        <v>3.1153129654419765E-4</v>
      </c>
      <c r="J2085" s="8">
        <f t="shared" ref="J2085:J2148" si="198">(H2085-I2085)^2</f>
        <v>3.3775057003097935E-8</v>
      </c>
    </row>
    <row r="2086" spans="1:10" x14ac:dyDescent="0.25">
      <c r="A2086" s="1">
        <v>35866</v>
      </c>
      <c r="B2086" s="2">
        <v>2.1339999999999999</v>
      </c>
      <c r="C2086" s="3">
        <f t="shared" si="193"/>
        <v>-1.7650249192127505E-2</v>
      </c>
      <c r="D2086" s="7">
        <f t="shared" si="194"/>
        <v>0.38480538660669039</v>
      </c>
      <c r="E2086" s="7">
        <f t="shared" si="196"/>
        <v>0.41901211524653637</v>
      </c>
      <c r="G2086" s="8"/>
      <c r="H2086" s="8">
        <f t="shared" si="195"/>
        <v>4.806876186813872E-4</v>
      </c>
      <c r="I2086" s="8">
        <f t="shared" si="197"/>
        <v>1.9735289465989052E-6</v>
      </c>
      <c r="J2086" s="8">
        <f t="shared" si="198"/>
        <v>2.2916717971060693E-7</v>
      </c>
    </row>
    <row r="2087" spans="1:10" x14ac:dyDescent="0.25">
      <c r="A2087" s="1">
        <v>35867</v>
      </c>
      <c r="B2087" s="2">
        <v>2.137</v>
      </c>
      <c r="C2087" s="3">
        <f t="shared" si="193"/>
        <v>1.4048234574489797E-3</v>
      </c>
      <c r="D2087" s="7">
        <f t="shared" si="194"/>
        <v>0.37028446603770226</v>
      </c>
      <c r="E2087" s="7">
        <f t="shared" si="196"/>
        <v>0.40206728160165772</v>
      </c>
      <c r="G2087" s="8"/>
      <c r="H2087" s="8">
        <f t="shared" si="195"/>
        <v>4.4259575341422782E-4</v>
      </c>
      <c r="I2087" s="8">
        <f t="shared" si="197"/>
        <v>7.0354303404816283E-5</v>
      </c>
      <c r="J2087" s="8">
        <f t="shared" si="198"/>
        <v>1.385636971051092E-7</v>
      </c>
    </row>
    <row r="2088" spans="1:10" x14ac:dyDescent="0.25">
      <c r="A2088" s="1">
        <v>35870</v>
      </c>
      <c r="B2088" s="2">
        <v>2.1549999999999998</v>
      </c>
      <c r="C2088" s="3">
        <f t="shared" si="193"/>
        <v>8.387747218700399E-3</v>
      </c>
      <c r="D2088" s="7">
        <f t="shared" si="194"/>
        <v>0.34467739815135606</v>
      </c>
      <c r="E2088" s="7">
        <f t="shared" si="196"/>
        <v>0.38838061342870978</v>
      </c>
      <c r="G2088" s="8"/>
      <c r="H2088" s="8">
        <f t="shared" si="195"/>
        <v>4.129760462348005E-4</v>
      </c>
      <c r="I2088" s="8">
        <f t="shared" si="197"/>
        <v>0</v>
      </c>
      <c r="J2088" s="8">
        <f t="shared" si="198"/>
        <v>1.7054921476372809E-7</v>
      </c>
    </row>
    <row r="2089" spans="1:10" x14ac:dyDescent="0.25">
      <c r="A2089" s="1">
        <v>35871</v>
      </c>
      <c r="B2089" s="2">
        <v>2.1549999999999998</v>
      </c>
      <c r="C2089" s="3">
        <f t="shared" si="193"/>
        <v>0</v>
      </c>
      <c r="D2089" s="7">
        <f t="shared" si="194"/>
        <v>0.34272308415473024</v>
      </c>
      <c r="E2089" s="7">
        <f t="shared" si="196"/>
        <v>0.37260839688055636</v>
      </c>
      <c r="G2089" s="8"/>
      <c r="H2089" s="8">
        <f t="shared" si="195"/>
        <v>3.8011503744256867E-4</v>
      </c>
      <c r="I2089" s="8">
        <f t="shared" si="197"/>
        <v>1.4621916052989664E-3</v>
      </c>
      <c r="J2089" s="8">
        <f t="shared" si="198"/>
        <v>1.1708896987038812E-6</v>
      </c>
    </row>
    <row r="2090" spans="1:10" x14ac:dyDescent="0.25">
      <c r="A2090" s="1">
        <v>35872</v>
      </c>
      <c r="B2090" s="2">
        <v>2.2389999999999999</v>
      </c>
      <c r="C2090" s="3">
        <f t="shared" si="193"/>
        <v>3.8238614060906631E-2</v>
      </c>
      <c r="D2090" s="7">
        <f t="shared" si="194"/>
        <v>0.37642485363688427</v>
      </c>
      <c r="E2090" s="7">
        <f t="shared" si="196"/>
        <v>0.41265703628803174</v>
      </c>
      <c r="G2090" s="8"/>
      <c r="H2090" s="8">
        <f t="shared" si="195"/>
        <v>4.6621719260238722E-4</v>
      </c>
      <c r="I2090" s="8">
        <f t="shared" si="197"/>
        <v>7.2252285876790604E-4</v>
      </c>
      <c r="J2090" s="8">
        <f t="shared" si="198"/>
        <v>6.5692594508550377E-8</v>
      </c>
    </row>
    <row r="2091" spans="1:10" x14ac:dyDescent="0.25">
      <c r="A2091" s="1">
        <v>35873</v>
      </c>
      <c r="B2091" s="2">
        <v>2.2999999999999998</v>
      </c>
      <c r="C2091" s="3">
        <f t="shared" si="193"/>
        <v>2.6879785318486196E-2</v>
      </c>
      <c r="D2091" s="7">
        <f t="shared" si="194"/>
        <v>0.36833191137225607</v>
      </c>
      <c r="E2091" s="7">
        <f t="shared" si="196"/>
        <v>0.42158621996632861</v>
      </c>
      <c r="G2091" s="8"/>
      <c r="H2091" s="8">
        <f t="shared" si="195"/>
        <v>4.8661174774948014E-4</v>
      </c>
      <c r="I2091" s="8">
        <f t="shared" si="197"/>
        <v>3.4310288453502294E-4</v>
      </c>
      <c r="J2091" s="8">
        <f t="shared" si="198"/>
        <v>2.0594793821105785E-8</v>
      </c>
    </row>
    <row r="2092" spans="1:10" x14ac:dyDescent="0.25">
      <c r="A2092" s="1">
        <v>35874</v>
      </c>
      <c r="B2092" s="2">
        <v>2.343</v>
      </c>
      <c r="C2092" s="3">
        <f t="shared" si="193"/>
        <v>1.8523036590554556E-2</v>
      </c>
      <c r="D2092" s="7">
        <f t="shared" si="194"/>
        <v>0.37189146382150146</v>
      </c>
      <c r="E2092" s="7">
        <f t="shared" si="196"/>
        <v>0.41661023385799989</v>
      </c>
      <c r="G2092" s="8"/>
      <c r="H2092" s="8">
        <f t="shared" si="195"/>
        <v>4.7519257208820633E-4</v>
      </c>
      <c r="I2092" s="8">
        <f t="shared" si="197"/>
        <v>1.1618622352117474E-5</v>
      </c>
      <c r="J2092" s="8">
        <f t="shared" si="198"/>
        <v>2.1490080687391786E-7</v>
      </c>
    </row>
    <row r="2093" spans="1:10" x14ac:dyDescent="0.25">
      <c r="A2093" s="1">
        <v>35877</v>
      </c>
      <c r="B2093" s="2">
        <v>2.351</v>
      </c>
      <c r="C2093" s="3">
        <f t="shared" si="193"/>
        <v>3.408610032273782E-3</v>
      </c>
      <c r="D2093" s="7">
        <f t="shared" si="194"/>
        <v>0.36862141749063093</v>
      </c>
      <c r="E2093" s="7">
        <f t="shared" si="196"/>
        <v>0.40011380499055849</v>
      </c>
      <c r="G2093" s="8"/>
      <c r="H2093" s="8">
        <f t="shared" si="195"/>
        <v>4.3830542626700254E-4</v>
      </c>
      <c r="I2093" s="8">
        <f t="shared" si="197"/>
        <v>8.0505791786903691E-5</v>
      </c>
      <c r="J2093" s="8">
        <f t="shared" si="198"/>
        <v>1.2802057843409233E-7</v>
      </c>
    </row>
    <row r="2094" spans="1:10" x14ac:dyDescent="0.25">
      <c r="A2094" s="1">
        <v>35878</v>
      </c>
      <c r="B2094" s="2">
        <v>2.33</v>
      </c>
      <c r="C2094" s="3">
        <f t="shared" si="193"/>
        <v>-8.9725019803231967E-3</v>
      </c>
      <c r="D2094" s="7">
        <f t="shared" si="194"/>
        <v>0.36879455781736253</v>
      </c>
      <c r="E2094" s="7">
        <f t="shared" si="196"/>
        <v>0.38690074566831817</v>
      </c>
      <c r="G2094" s="8"/>
      <c r="H2094" s="8">
        <f t="shared" si="195"/>
        <v>4.0983487200191819E-4</v>
      </c>
      <c r="I2094" s="8">
        <f t="shared" si="197"/>
        <v>2.2230077526301617E-4</v>
      </c>
      <c r="J2094" s="8">
        <f t="shared" si="198"/>
        <v>3.5169037439675861E-8</v>
      </c>
    </row>
    <row r="2095" spans="1:10" x14ac:dyDescent="0.25">
      <c r="A2095" s="1">
        <v>35879</v>
      </c>
      <c r="B2095" s="2">
        <v>2.3650000000000002</v>
      </c>
      <c r="C2095" s="3">
        <f t="shared" si="193"/>
        <v>1.4909754366287064E-2</v>
      </c>
      <c r="D2095" s="7">
        <f t="shared" si="194"/>
        <v>0.36757728776518017</v>
      </c>
      <c r="E2095" s="7">
        <f t="shared" si="196"/>
        <v>0.37979179901968252</v>
      </c>
      <c r="G2095" s="8"/>
      <c r="H2095" s="8">
        <f t="shared" si="195"/>
        <v>3.9491255469570677E-4</v>
      </c>
      <c r="I2095" s="8">
        <f t="shared" si="197"/>
        <v>1.3183997286751636E-4</v>
      </c>
      <c r="J2095" s="8">
        <f t="shared" si="198"/>
        <v>6.9207183309749924E-8</v>
      </c>
    </row>
    <row r="2096" spans="1:10" x14ac:dyDescent="0.25">
      <c r="A2096" s="1">
        <v>35880</v>
      </c>
      <c r="B2096" s="2">
        <v>2.3380000000000001</v>
      </c>
      <c r="C2096" s="3">
        <f t="shared" si="193"/>
        <v>-1.1482158894019729E-2</v>
      </c>
      <c r="D2096" s="7">
        <f t="shared" si="194"/>
        <v>0.35085614380930419</v>
      </c>
      <c r="E2096" s="7">
        <f t="shared" si="196"/>
        <v>0.36958900123406335</v>
      </c>
      <c r="G2096" s="8"/>
      <c r="H2096" s="8">
        <f t="shared" si="195"/>
        <v>3.7397954779792608E-4</v>
      </c>
      <c r="I2096" s="8">
        <f t="shared" si="197"/>
        <v>2.6852525158910223E-4</v>
      </c>
      <c r="J2096" s="8">
        <f t="shared" si="198"/>
        <v>1.1120608588898361E-8</v>
      </c>
    </row>
    <row r="2097" spans="1:10" x14ac:dyDescent="0.25">
      <c r="A2097" s="1">
        <v>35881</v>
      </c>
      <c r="B2097" s="2">
        <v>2.2999999999999998</v>
      </c>
      <c r="C2097" s="3">
        <f t="shared" si="193"/>
        <v>-1.6386740114772744E-2</v>
      </c>
      <c r="D2097" s="7">
        <f t="shared" si="194"/>
        <v>0.3583120999515973</v>
      </c>
      <c r="E2097" s="7">
        <f t="shared" si="196"/>
        <v>0.36541917109719502</v>
      </c>
      <c r="G2097" s="8"/>
      <c r="H2097" s="8">
        <f t="shared" si="195"/>
        <v>3.6558842054855878E-4</v>
      </c>
      <c r="I2097" s="8">
        <f t="shared" si="197"/>
        <v>2.143930831364188E-3</v>
      </c>
      <c r="J2097" s="8">
        <f t="shared" si="198"/>
        <v>3.1625017301055449E-6</v>
      </c>
    </row>
    <row r="2098" spans="1:10" x14ac:dyDescent="0.25">
      <c r="A2098" s="1">
        <v>35884</v>
      </c>
      <c r="B2098" s="2">
        <v>2.4089999999999998</v>
      </c>
      <c r="C2098" s="3">
        <f t="shared" si="193"/>
        <v>4.6302600697630238E-2</v>
      </c>
      <c r="D2098" s="7">
        <f t="shared" si="194"/>
        <v>0.40207343838142739</v>
      </c>
      <c r="E2098" s="7">
        <f t="shared" si="196"/>
        <v>0.43036708492681547</v>
      </c>
      <c r="G2098" s="8"/>
      <c r="H2098" s="8">
        <f t="shared" si="195"/>
        <v>5.0709329989980781E-4</v>
      </c>
      <c r="I2098" s="8">
        <f t="shared" si="197"/>
        <v>2.1013527155322983E-3</v>
      </c>
      <c r="J2098" s="8">
        <f t="shared" si="198"/>
        <v>2.5416630843328497E-6</v>
      </c>
    </row>
    <row r="2099" spans="1:10" x14ac:dyDescent="0.25">
      <c r="A2099" s="1">
        <v>35885</v>
      </c>
      <c r="B2099" s="2">
        <v>2.5219999999999998</v>
      </c>
      <c r="C2099" s="3">
        <f t="shared" si="193"/>
        <v>4.5840513909993399E-2</v>
      </c>
      <c r="D2099" s="7">
        <f t="shared" si="194"/>
        <v>0.43635271882886256</v>
      </c>
      <c r="E2099" s="7">
        <f t="shared" si="196"/>
        <v>0.48119685086479702</v>
      </c>
      <c r="G2099" s="8"/>
      <c r="H2099" s="8">
        <f t="shared" si="195"/>
        <v>6.3395047031402512E-4</v>
      </c>
      <c r="I2099" s="8">
        <f t="shared" si="197"/>
        <v>6.9916114536226734E-5</v>
      </c>
      <c r="J2099" s="8">
        <f t="shared" si="198"/>
        <v>3.181347544976761E-7</v>
      </c>
    </row>
    <row r="2100" spans="1:10" x14ac:dyDescent="0.25">
      <c r="A2100" s="1">
        <v>35886</v>
      </c>
      <c r="B2100" s="2">
        <v>2.5009999999999999</v>
      </c>
      <c r="C2100" s="3">
        <f t="shared" si="193"/>
        <v>-8.361585647245786E-3</v>
      </c>
      <c r="D2100" s="7">
        <f t="shared" si="194"/>
        <v>0.42415459871162364</v>
      </c>
      <c r="E2100" s="7">
        <f t="shared" si="196"/>
        <v>0.46385090213936592</v>
      </c>
      <c r="G2100" s="8"/>
      <c r="H2100" s="8">
        <f t="shared" si="195"/>
        <v>5.8906956718823714E-4</v>
      </c>
      <c r="I2100" s="8">
        <f t="shared" si="197"/>
        <v>5.8069199210548234E-4</v>
      </c>
      <c r="J2100" s="8">
        <f t="shared" si="198"/>
        <v>7.0183764267194174E-11</v>
      </c>
    </row>
    <row r="2101" spans="1:10" x14ac:dyDescent="0.25">
      <c r="A2101" s="1">
        <v>35887</v>
      </c>
      <c r="B2101" s="2">
        <v>2.5619999999999998</v>
      </c>
      <c r="C2101" s="3">
        <f t="shared" si="193"/>
        <v>2.4097551579060524E-2</v>
      </c>
      <c r="D2101" s="7">
        <f t="shared" si="194"/>
        <v>0.42825714538270493</v>
      </c>
      <c r="E2101" s="7">
        <f t="shared" si="196"/>
        <v>0.46358837204179609</v>
      </c>
      <c r="G2101" s="8"/>
      <c r="H2101" s="8">
        <f t="shared" si="195"/>
        <v>5.8840295329873446E-4</v>
      </c>
      <c r="I2101" s="8">
        <f t="shared" si="197"/>
        <v>5.4974631498175066E-6</v>
      </c>
      <c r="J2101" s="8">
        <f t="shared" si="198"/>
        <v>3.3977881044574914E-7</v>
      </c>
    </row>
    <row r="2102" spans="1:10" x14ac:dyDescent="0.25">
      <c r="A2102" s="1">
        <v>35888</v>
      </c>
      <c r="B2102" s="2">
        <v>2.556</v>
      </c>
      <c r="C2102" s="3">
        <f t="shared" si="193"/>
        <v>-2.344666959254023E-3</v>
      </c>
      <c r="D2102" s="7">
        <f t="shared" si="194"/>
        <v>0.37973814816678025</v>
      </c>
      <c r="E2102" s="7">
        <f t="shared" si="196"/>
        <v>0.44494153515646739</v>
      </c>
      <c r="G2102" s="8"/>
      <c r="H2102" s="8">
        <f t="shared" si="195"/>
        <v>5.4202045094426808E-4</v>
      </c>
      <c r="I2102" s="8">
        <f t="shared" si="197"/>
        <v>6.8060841300446147E-5</v>
      </c>
      <c r="J2102" s="8">
        <f t="shared" si="198"/>
        <v>2.2463771157372407E-7</v>
      </c>
    </row>
    <row r="2103" spans="1:10" x14ac:dyDescent="0.25">
      <c r="A2103" s="1">
        <v>35891</v>
      </c>
      <c r="B2103" s="2">
        <v>2.5350000000000001</v>
      </c>
      <c r="C2103" s="3">
        <f t="shared" si="193"/>
        <v>-8.2498994721418358E-3</v>
      </c>
      <c r="D2103" s="7">
        <f t="shared" si="194"/>
        <v>0.38166907655261856</v>
      </c>
      <c r="E2103" s="7">
        <f t="shared" si="196"/>
        <v>0.42918305794000389</v>
      </c>
      <c r="G2103" s="8"/>
      <c r="H2103" s="8">
        <f t="shared" si="195"/>
        <v>5.0430690546949414E-4</v>
      </c>
      <c r="I2103" s="8">
        <f t="shared" si="197"/>
        <v>2.6148384408573948E-3</v>
      </c>
      <c r="J2103" s="8">
        <f t="shared" si="198"/>
        <v>4.4543433618668102E-6</v>
      </c>
    </row>
    <row r="2104" spans="1:10" x14ac:dyDescent="0.25">
      <c r="A2104" s="1">
        <v>35892</v>
      </c>
      <c r="B2104" s="2">
        <v>2.6680000000000001</v>
      </c>
      <c r="C2104" s="3">
        <f t="shared" si="193"/>
        <v>5.1135491010230801E-2</v>
      </c>
      <c r="D2104" s="7">
        <f t="shared" si="194"/>
        <v>0.41988647933262246</v>
      </c>
      <c r="E2104" s="7">
        <f t="shared" si="196"/>
        <v>0.49551720065026789</v>
      </c>
      <c r="G2104" s="8"/>
      <c r="H2104" s="8">
        <f t="shared" si="195"/>
        <v>6.7224447950794757E-4</v>
      </c>
      <c r="I2104" s="8">
        <f t="shared" si="197"/>
        <v>6.1469508041048281E-5</v>
      </c>
      <c r="J2104" s="8">
        <f t="shared" si="198"/>
        <v>3.7304606577039159E-7</v>
      </c>
    </row>
    <row r="2105" spans="1:10" x14ac:dyDescent="0.25">
      <c r="A2105" s="1">
        <v>35893</v>
      </c>
      <c r="B2105" s="2">
        <v>2.6890000000000001</v>
      </c>
      <c r="C2105" s="3">
        <f t="shared" si="193"/>
        <v>7.8402492333501921E-3</v>
      </c>
      <c r="D2105" s="7">
        <f t="shared" si="194"/>
        <v>0.4059162790056981</v>
      </c>
      <c r="E2105" s="7">
        <f t="shared" si="196"/>
        <v>0.47726942661326399</v>
      </c>
      <c r="G2105" s="8"/>
      <c r="H2105" s="8">
        <f t="shared" si="195"/>
        <v>6.2364436845928481E-4</v>
      </c>
      <c r="I2105" s="8">
        <f t="shared" si="197"/>
        <v>1.433218525125253E-4</v>
      </c>
      <c r="J2105" s="8">
        <f t="shared" si="198"/>
        <v>2.3070971932542507E-7</v>
      </c>
    </row>
    <row r="2106" spans="1:10" x14ac:dyDescent="0.25">
      <c r="A2106" s="1">
        <v>35894</v>
      </c>
      <c r="B2106" s="2">
        <v>2.657</v>
      </c>
      <c r="C2106" s="3">
        <f t="shared" si="193"/>
        <v>-1.1971710509051131E-2</v>
      </c>
      <c r="D2106" s="7">
        <f t="shared" si="194"/>
        <v>0.41611260049942633</v>
      </c>
      <c r="E2106" s="7">
        <f t="shared" si="196"/>
        <v>0.4624135654090587</v>
      </c>
      <c r="G2106" s="8"/>
      <c r="H2106" s="8">
        <f t="shared" si="195"/>
        <v>5.8542451875241014E-4</v>
      </c>
      <c r="I2106" s="8">
        <f t="shared" si="197"/>
        <v>1.1607840440093261E-3</v>
      </c>
      <c r="J2106" s="8">
        <f t="shared" si="198"/>
        <v>3.3103858330386373E-7</v>
      </c>
    </row>
    <row r="2107" spans="1:10" x14ac:dyDescent="0.25">
      <c r="A2107" s="1">
        <v>35895</v>
      </c>
      <c r="B2107" s="2">
        <v>2.5680000000000001</v>
      </c>
      <c r="C2107" s="3">
        <f t="shared" si="193"/>
        <v>-3.4070280949961743E-2</v>
      </c>
      <c r="D2107" s="7">
        <f t="shared" si="194"/>
        <v>0.44065947702443919</v>
      </c>
      <c r="E2107" s="7">
        <f t="shared" si="196"/>
        <v>0.48015435345998864</v>
      </c>
      <c r="G2107" s="8"/>
      <c r="H2107" s="8">
        <f t="shared" si="195"/>
        <v>6.3120657945675486E-4</v>
      </c>
      <c r="I2107" s="8">
        <f t="shared" si="197"/>
        <v>1.2441233504733344E-3</v>
      </c>
      <c r="J2107" s="8">
        <f t="shared" si="198"/>
        <v>3.7566696819339016E-7</v>
      </c>
    </row>
    <row r="2108" spans="1:10" x14ac:dyDescent="0.25">
      <c r="A2108" s="1">
        <v>35898</v>
      </c>
      <c r="B2108" s="2">
        <v>2.4790000000000001</v>
      </c>
      <c r="C2108" s="3">
        <f t="shared" si="193"/>
        <v>-3.5272132774661277E-2</v>
      </c>
      <c r="D2108" s="7">
        <f t="shared" si="194"/>
        <v>0.47697526414464342</v>
      </c>
      <c r="E2108" s="7">
        <f t="shared" si="196"/>
        <v>0.49835894861082075</v>
      </c>
      <c r="G2108" s="8"/>
      <c r="H2108" s="8">
        <f t="shared" si="195"/>
        <v>6.7997711611357341E-4</v>
      </c>
      <c r="I2108" s="8">
        <f t="shared" si="197"/>
        <v>7.806427270478546E-5</v>
      </c>
      <c r="J2108" s="8">
        <f t="shared" si="198"/>
        <v>3.6229907106045208E-7</v>
      </c>
    </row>
    <row r="2109" spans="1:10" x14ac:dyDescent="0.25">
      <c r="A2109" s="1">
        <v>35899</v>
      </c>
      <c r="B2109" s="2">
        <v>2.5009999999999999</v>
      </c>
      <c r="C2109" s="3">
        <f t="shared" si="193"/>
        <v>8.8353988424284199E-3</v>
      </c>
      <c r="D2109" s="7">
        <f t="shared" si="194"/>
        <v>0.47700151738521807</v>
      </c>
      <c r="E2109" s="7">
        <f t="shared" si="196"/>
        <v>0.4804872678590893</v>
      </c>
      <c r="G2109" s="8"/>
      <c r="H2109" s="8">
        <f t="shared" si="195"/>
        <v>6.3208217542694658E-4</v>
      </c>
      <c r="I2109" s="8">
        <f t="shared" si="197"/>
        <v>6.344116622310496E-5</v>
      </c>
      <c r="J2109" s="8">
        <f t="shared" si="198"/>
        <v>3.2335259734836347E-7</v>
      </c>
    </row>
    <row r="2110" spans="1:10" x14ac:dyDescent="0.25">
      <c r="A2110" s="1">
        <v>35900</v>
      </c>
      <c r="B2110" s="2">
        <v>2.5209999999999999</v>
      </c>
      <c r="C2110" s="3">
        <f t="shared" si="193"/>
        <v>7.9649963103007749E-3</v>
      </c>
      <c r="D2110" s="7">
        <f t="shared" si="194"/>
        <v>0.47599485272619618</v>
      </c>
      <c r="E2110" s="7">
        <f t="shared" si="196"/>
        <v>0.46297017155286585</v>
      </c>
      <c r="G2110" s="8"/>
      <c r="H2110" s="8">
        <f t="shared" si="195"/>
        <v>5.868347152571938E-4</v>
      </c>
      <c r="I2110" s="8">
        <f t="shared" si="197"/>
        <v>2.8225327728784752E-4</v>
      </c>
      <c r="J2110" s="8">
        <f t="shared" si="198"/>
        <v>9.2769852355474736E-8</v>
      </c>
    </row>
    <row r="2111" spans="1:10" x14ac:dyDescent="0.25">
      <c r="A2111" s="1">
        <v>35901</v>
      </c>
      <c r="B2111" s="2">
        <v>2.4790000000000001</v>
      </c>
      <c r="C2111" s="3">
        <f t="shared" si="193"/>
        <v>-1.6800395152729221E-2</v>
      </c>
      <c r="D2111" s="7">
        <f t="shared" si="194"/>
        <v>0.46626658386296882</v>
      </c>
      <c r="E2111" s="7">
        <f t="shared" si="196"/>
        <v>0.45330917809714982</v>
      </c>
      <c r="G2111" s="8"/>
      <c r="H2111" s="8">
        <f t="shared" si="195"/>
        <v>5.6259879793870912E-4</v>
      </c>
      <c r="I2111" s="8">
        <f t="shared" si="197"/>
        <v>2.6077632350912331E-6</v>
      </c>
      <c r="J2111" s="8">
        <f t="shared" si="198"/>
        <v>3.1358995894842861E-7</v>
      </c>
    </row>
    <row r="2112" spans="1:10" x14ac:dyDescent="0.25">
      <c r="A2112" s="1">
        <v>35902</v>
      </c>
      <c r="B2112" s="2">
        <v>2.4750000000000001</v>
      </c>
      <c r="C2112" s="3">
        <f t="shared" si="193"/>
        <v>-1.6148570323998447E-3</v>
      </c>
      <c r="D2112" s="7">
        <f t="shared" si="194"/>
        <v>0.45672475445821753</v>
      </c>
      <c r="E2112" s="7">
        <f t="shared" si="196"/>
        <v>0.43498732589981687</v>
      </c>
      <c r="G2112" s="8"/>
      <c r="H2112" s="8">
        <f t="shared" si="195"/>
        <v>5.1803962681306909E-4</v>
      </c>
      <c r="I2112" s="8">
        <f t="shared" si="197"/>
        <v>5.8912302165139973E-6</v>
      </c>
      <c r="J2112" s="8">
        <f t="shared" si="198"/>
        <v>2.6229598013642232E-7</v>
      </c>
    </row>
    <row r="2113" spans="1:10" x14ac:dyDescent="0.25">
      <c r="A2113" s="1">
        <v>35905</v>
      </c>
      <c r="B2113" s="2">
        <v>2.4689999999999999</v>
      </c>
      <c r="C2113" s="3">
        <f t="shared" si="193"/>
        <v>-2.4271856576112997E-3</v>
      </c>
      <c r="D2113" s="7">
        <f t="shared" si="194"/>
        <v>0.45247049944674173</v>
      </c>
      <c r="E2113" s="7">
        <f t="shared" si="196"/>
        <v>0.41752749087914587</v>
      </c>
      <c r="G2113" s="8"/>
      <c r="H2113" s="8">
        <f t="shared" si="195"/>
        <v>4.7728735288113681E-4</v>
      </c>
      <c r="I2113" s="8">
        <f t="shared" si="197"/>
        <v>1.3384327269950131E-3</v>
      </c>
      <c r="J2113" s="8">
        <f t="shared" si="198"/>
        <v>7.4157135535772794E-7</v>
      </c>
    </row>
    <row r="2114" spans="1:10" x14ac:dyDescent="0.25">
      <c r="A2114" s="1">
        <v>35906</v>
      </c>
      <c r="B2114" s="2">
        <v>2.5609999999999999</v>
      </c>
      <c r="C2114" s="3">
        <f t="shared" si="193"/>
        <v>3.6584596854345862E-2</v>
      </c>
      <c r="D2114" s="7">
        <f t="shared" si="194"/>
        <v>0.47432141824383933</v>
      </c>
      <c r="E2114" s="7">
        <f t="shared" si="196"/>
        <v>0.44649413052764458</v>
      </c>
      <c r="G2114" s="8"/>
      <c r="H2114" s="8">
        <f t="shared" si="195"/>
        <v>5.4580974290386675E-4</v>
      </c>
      <c r="I2114" s="8">
        <f t="shared" si="197"/>
        <v>4.3247393680647369E-3</v>
      </c>
      <c r="J2114" s="8">
        <f t="shared" si="198"/>
        <v>1.4280309111918474E-5</v>
      </c>
    </row>
    <row r="2115" spans="1:10" x14ac:dyDescent="0.25">
      <c r="A2115" s="1">
        <v>35907</v>
      </c>
      <c r="B2115" s="2">
        <v>2.3980000000000001</v>
      </c>
      <c r="C2115" s="3">
        <f t="shared" si="193"/>
        <v>-6.5762750612065615E-2</v>
      </c>
      <c r="D2115" s="7">
        <f t="shared" si="194"/>
        <v>0.55510112689572932</v>
      </c>
      <c r="E2115" s="7">
        <f t="shared" si="196"/>
        <v>0.55604452171586527</v>
      </c>
      <c r="G2115" s="8"/>
      <c r="H2115" s="8">
        <f t="shared" si="195"/>
        <v>8.4650379227987785E-4</v>
      </c>
      <c r="I2115" s="8">
        <f t="shared" si="197"/>
        <v>8.7767183439322639E-4</v>
      </c>
      <c r="J2115" s="8">
        <f t="shared" si="198"/>
        <v>9.7144684917946849E-10</v>
      </c>
    </row>
    <row r="2116" spans="1:10" x14ac:dyDescent="0.25">
      <c r="A2116" s="1">
        <v>35908</v>
      </c>
      <c r="B2116" s="2">
        <v>2.3279999999999998</v>
      </c>
      <c r="C2116" s="3">
        <f t="shared" si="193"/>
        <v>-2.9625526736131232E-2</v>
      </c>
      <c r="D2116" s="7">
        <f t="shared" si="194"/>
        <v>0.56622380411630846</v>
      </c>
      <c r="E2116" s="7">
        <f t="shared" si="196"/>
        <v>0.55685847309812242</v>
      </c>
      <c r="G2116" s="8"/>
      <c r="H2116" s="8">
        <f t="shared" si="195"/>
        <v>8.4898387148849377E-4</v>
      </c>
      <c r="I2116" s="8">
        <f t="shared" si="197"/>
        <v>3.5948841863624963E-5</v>
      </c>
      <c r="J2116" s="8">
        <f t="shared" si="198"/>
        <v>6.6102595939711122E-7</v>
      </c>
    </row>
    <row r="2117" spans="1:10" x14ac:dyDescent="0.25">
      <c r="A2117" s="1">
        <v>35909</v>
      </c>
      <c r="B2117" s="2">
        <v>2.3420000000000001</v>
      </c>
      <c r="C2117" s="3">
        <f t="shared" si="193"/>
        <v>5.9957353063344087E-3</v>
      </c>
      <c r="D2117" s="7">
        <f t="shared" si="194"/>
        <v>0.56486447584273025</v>
      </c>
      <c r="E2117" s="7">
        <f t="shared" si="196"/>
        <v>0.53522126803788028</v>
      </c>
      <c r="G2117" s="8"/>
      <c r="H2117" s="8">
        <f t="shared" si="195"/>
        <v>7.8428968038350862E-4</v>
      </c>
      <c r="I2117" s="8">
        <f t="shared" si="197"/>
        <v>1.0882808883549179E-3</v>
      </c>
      <c r="J2117" s="8">
        <f t="shared" si="198"/>
        <v>9.2410654523916607E-8</v>
      </c>
    </row>
    <row r="2118" spans="1:10" x14ac:dyDescent="0.25">
      <c r="A2118" s="1">
        <v>35912</v>
      </c>
      <c r="B2118" s="2">
        <v>2.266</v>
      </c>
      <c r="C2118" s="3">
        <f t="shared" si="193"/>
        <v>-3.2989102569711076E-2</v>
      </c>
      <c r="D2118" s="7">
        <f t="shared" si="194"/>
        <v>0.57779954786421561</v>
      </c>
      <c r="E2118" s="7">
        <f t="shared" si="196"/>
        <v>0.54341220125853751</v>
      </c>
      <c r="G2118" s="8"/>
      <c r="H2118" s="8">
        <f t="shared" si="195"/>
        <v>8.0847863237960111E-4</v>
      </c>
      <c r="I2118" s="8">
        <f t="shared" si="197"/>
        <v>3.1215289248674524E-6</v>
      </c>
      <c r="J2118" s="8">
        <f t="shared" si="198"/>
        <v>6.4860006408499853E-7</v>
      </c>
    </row>
    <row r="2119" spans="1:10" x14ac:dyDescent="0.25">
      <c r="A2119" s="1">
        <v>35913</v>
      </c>
      <c r="B2119" s="2">
        <v>2.262</v>
      </c>
      <c r="C2119" s="3">
        <f t="shared" si="193"/>
        <v>-1.7667849118858392E-3</v>
      </c>
      <c r="D2119" s="7">
        <f t="shared" si="194"/>
        <v>0.53990849859515588</v>
      </c>
      <c r="E2119" s="7">
        <f t="shared" si="196"/>
        <v>0.5214311207918203</v>
      </c>
      <c r="G2119" s="8"/>
      <c r="H2119" s="8">
        <f t="shared" si="195"/>
        <v>7.4439538324493873E-4</v>
      </c>
      <c r="I2119" s="8">
        <f t="shared" si="197"/>
        <v>2.4931783875593248E-4</v>
      </c>
      <c r="J2119" s="8">
        <f t="shared" si="198"/>
        <v>2.451017750572639E-7</v>
      </c>
    </row>
    <row r="2120" spans="1:10" x14ac:dyDescent="0.25">
      <c r="A2120" s="1">
        <v>35914</v>
      </c>
      <c r="B2120" s="2">
        <v>2.298</v>
      </c>
      <c r="C2120" s="3">
        <f t="shared" si="193"/>
        <v>1.5789801732635292E-2</v>
      </c>
      <c r="D2120" s="7">
        <f t="shared" si="194"/>
        <v>0.50358935085122214</v>
      </c>
      <c r="E2120" s="7">
        <f t="shared" si="196"/>
        <v>0.50744633459233213</v>
      </c>
      <c r="G2120" s="8"/>
      <c r="H2120" s="8">
        <f t="shared" si="195"/>
        <v>7.0500145788143212E-4</v>
      </c>
      <c r="I2120" s="8">
        <f t="shared" si="197"/>
        <v>1.1615578111645196E-3</v>
      </c>
      <c r="J2120" s="8">
        <f t="shared" si="198"/>
        <v>2.0844370372315138E-7</v>
      </c>
    </row>
    <row r="2121" spans="1:10" x14ac:dyDescent="0.25">
      <c r="A2121" s="1">
        <v>35915</v>
      </c>
      <c r="B2121" s="2">
        <v>2.2210000000000001</v>
      </c>
      <c r="C2121" s="3">
        <f t="shared" si="193"/>
        <v>-3.4081634514273512E-2</v>
      </c>
      <c r="D2121" s="7">
        <f t="shared" si="194"/>
        <v>0.51846133889416146</v>
      </c>
      <c r="E2121" s="7">
        <f t="shared" si="196"/>
        <v>0.52035647143774022</v>
      </c>
      <c r="G2121" s="8"/>
      <c r="H2121" s="8">
        <f t="shared" si="195"/>
        <v>7.4133020497504649E-4</v>
      </c>
      <c r="I2121" s="8">
        <f t="shared" si="197"/>
        <v>7.3813985860640946E-5</v>
      </c>
      <c r="J2121" s="8">
        <f t="shared" si="198"/>
        <v>4.4557790278079117E-7</v>
      </c>
    </row>
    <row r="2122" spans="1:10" x14ac:dyDescent="0.25">
      <c r="A2122" s="1">
        <v>35916</v>
      </c>
      <c r="B2122" s="2">
        <v>2.202</v>
      </c>
      <c r="C2122" s="3">
        <f t="shared" si="193"/>
        <v>-8.5915066118022014E-3</v>
      </c>
      <c r="D2122" s="7">
        <f t="shared" si="194"/>
        <v>0.50186191196610208</v>
      </c>
      <c r="E2122" s="7">
        <f t="shared" si="196"/>
        <v>0.50136870051526516</v>
      </c>
      <c r="G2122" s="8"/>
      <c r="H2122" s="8">
        <f t="shared" si="195"/>
        <v>6.8821512349449864E-4</v>
      </c>
      <c r="I2122" s="8">
        <f t="shared" si="197"/>
        <v>6.0863157366365162E-4</v>
      </c>
      <c r="J2122" s="8">
        <f t="shared" si="198"/>
        <v>6.3335414036789107E-9</v>
      </c>
    </row>
    <row r="2123" spans="1:10" x14ac:dyDescent="0.25">
      <c r="A2123" s="1">
        <v>35919</v>
      </c>
      <c r="B2123" s="2">
        <v>2.2570000000000001</v>
      </c>
      <c r="C2123" s="3">
        <f t="shared" si="193"/>
        <v>2.4670459534910403E-2</v>
      </c>
      <c r="D2123" s="7">
        <f t="shared" si="194"/>
        <v>0.5189993372138606</v>
      </c>
      <c r="E2123" s="7">
        <f t="shared" si="196"/>
        <v>0.49905671640917487</v>
      </c>
      <c r="G2123" s="8"/>
      <c r="H2123" s="8">
        <f t="shared" si="195"/>
        <v>6.818825631570366E-4</v>
      </c>
      <c r="I2123" s="8">
        <f t="shared" si="197"/>
        <v>3.5284220011014576E-4</v>
      </c>
      <c r="J2123" s="8">
        <f t="shared" si="198"/>
        <v>1.0826756051402973E-7</v>
      </c>
    </row>
    <row r="2124" spans="1:10" x14ac:dyDescent="0.25">
      <c r="A2124" s="1">
        <v>35920</v>
      </c>
      <c r="B2124" s="2">
        <v>2.2149999999999999</v>
      </c>
      <c r="C2124" s="3">
        <f t="shared" si="193"/>
        <v>-1.8784094338299778E-2</v>
      </c>
      <c r="D2124" s="7">
        <f t="shared" si="194"/>
        <v>0.52171375807053078</v>
      </c>
      <c r="E2124" s="7">
        <f t="shared" si="196"/>
        <v>0.48938183266192981</v>
      </c>
      <c r="G2124" s="8"/>
      <c r="H2124" s="8">
        <f t="shared" si="195"/>
        <v>6.5570041927323489E-4</v>
      </c>
      <c r="I2124" s="8">
        <f t="shared" si="197"/>
        <v>1.3531919045634932E-3</v>
      </c>
      <c r="J2124" s="8">
        <f t="shared" si="198"/>
        <v>4.8649437205241063E-7</v>
      </c>
    </row>
    <row r="2125" spans="1:10" x14ac:dyDescent="0.25">
      <c r="A2125" s="1">
        <v>35921</v>
      </c>
      <c r="B2125" s="2">
        <v>2.1349999999999998</v>
      </c>
      <c r="C2125" s="3">
        <f t="shared" si="193"/>
        <v>-3.6785756816511105E-2</v>
      </c>
      <c r="D2125" s="7">
        <f t="shared" si="194"/>
        <v>0.47094237755425827</v>
      </c>
      <c r="E2125" s="7">
        <f t="shared" si="196"/>
        <v>0.50967248745665772</v>
      </c>
      <c r="G2125" s="8"/>
      <c r="H2125" s="8">
        <f t="shared" si="195"/>
        <v>7.1120066932308529E-4</v>
      </c>
      <c r="I2125" s="8">
        <f t="shared" si="197"/>
        <v>1.2495897072802863E-4</v>
      </c>
      <c r="J2125" s="8">
        <f t="shared" si="198"/>
        <v>3.4367932917161721E-7</v>
      </c>
    </row>
    <row r="2126" spans="1:10" x14ac:dyDescent="0.25">
      <c r="A2126" s="1">
        <v>35922</v>
      </c>
      <c r="B2126" s="2">
        <v>2.1589999999999998</v>
      </c>
      <c r="C2126" s="3">
        <f t="shared" si="193"/>
        <v>1.117850485208235E-2</v>
      </c>
      <c r="D2126" s="7">
        <f t="shared" si="194"/>
        <v>0.47352981720538379</v>
      </c>
      <c r="E2126" s="7">
        <f t="shared" si="196"/>
        <v>0.49267420671431394</v>
      </c>
      <c r="G2126" s="8"/>
      <c r="H2126" s="8">
        <f t="shared" si="195"/>
        <v>6.6455270078460927E-4</v>
      </c>
      <c r="I2126" s="8">
        <f t="shared" si="197"/>
        <v>1.3679427601462784E-5</v>
      </c>
      <c r="J2126" s="8">
        <f t="shared" si="198"/>
        <v>4.2363601774414285E-7</v>
      </c>
    </row>
    <row r="2127" spans="1:10" x14ac:dyDescent="0.25">
      <c r="A2127" s="1">
        <v>35923</v>
      </c>
      <c r="B2127" s="2">
        <v>2.1669999999999998</v>
      </c>
      <c r="C2127" s="3">
        <f t="shared" si="193"/>
        <v>3.698571021551808E-3</v>
      </c>
      <c r="D2127" s="7">
        <f t="shared" si="194"/>
        <v>0.47710847770874815</v>
      </c>
      <c r="E2127" s="7">
        <f t="shared" si="196"/>
        <v>0.47308698022857021</v>
      </c>
      <c r="G2127" s="8"/>
      <c r="H2127" s="8">
        <f t="shared" si="195"/>
        <v>6.1276191885499683E-4</v>
      </c>
      <c r="I2127" s="8">
        <f t="shared" si="197"/>
        <v>4.7999030065677689E-4</v>
      </c>
      <c r="J2127" s="8">
        <f t="shared" si="198"/>
        <v>1.762830259897389E-8</v>
      </c>
    </row>
    <row r="2128" spans="1:10" x14ac:dyDescent="0.25">
      <c r="A2128" s="1">
        <v>35926</v>
      </c>
      <c r="B2128" s="2">
        <v>2.2149999999999999</v>
      </c>
      <c r="C2128" s="3">
        <f t="shared" ref="C2128:C2191" si="199">LN(B2128/B2127)</f>
        <v>2.1908680942876887E-2</v>
      </c>
      <c r="D2128" s="7">
        <f t="shared" si="194"/>
        <v>0.48199820267411986</v>
      </c>
      <c r="E2128" s="7">
        <f t="shared" si="196"/>
        <v>0.46899093560508553</v>
      </c>
      <c r="G2128" s="8"/>
      <c r="H2128" s="8">
        <f t="shared" si="195"/>
        <v>6.0219711890412999E-4</v>
      </c>
      <c r="I2128" s="8">
        <f t="shared" si="197"/>
        <v>3.3638971835317066E-4</v>
      </c>
      <c r="J2128" s="8">
        <f t="shared" si="198"/>
        <v>7.0653574187658133E-8</v>
      </c>
    </row>
    <row r="2129" spans="1:10" x14ac:dyDescent="0.25">
      <c r="A2129" s="1">
        <v>35927</v>
      </c>
      <c r="B2129" s="2">
        <v>2.2559999999999998</v>
      </c>
      <c r="C2129" s="3">
        <f t="shared" si="199"/>
        <v>1.8340930138713539E-2</v>
      </c>
      <c r="D2129" s="7">
        <f t="shared" si="194"/>
        <v>0.47648108611639634</v>
      </c>
      <c r="E2129" s="7">
        <f t="shared" si="196"/>
        <v>0.46068127139059412</v>
      </c>
      <c r="G2129" s="8"/>
      <c r="H2129" s="8">
        <f t="shared" si="195"/>
        <v>5.810464991377255E-4</v>
      </c>
      <c r="I2129" s="8">
        <f t="shared" si="197"/>
        <v>5.437963912885038E-4</v>
      </c>
      <c r="J2129" s="8">
        <f t="shared" si="198"/>
        <v>1.3875705347786479E-9</v>
      </c>
    </row>
    <row r="2130" spans="1:10" x14ac:dyDescent="0.25">
      <c r="A2130" s="1">
        <v>35928</v>
      </c>
      <c r="B2130" s="2">
        <v>2.2040000000000002</v>
      </c>
      <c r="C2130" s="3">
        <f t="shared" si="199"/>
        <v>-2.3319442345144187E-2</v>
      </c>
      <c r="D2130" s="7">
        <f t="shared" si="194"/>
        <v>0.47892459741240323</v>
      </c>
      <c r="E2130" s="7">
        <f t="shared" si="196"/>
        <v>0.45950475453140599</v>
      </c>
      <c r="G2130" s="8"/>
      <c r="H2130" s="8">
        <f t="shared" si="195"/>
        <v>5.7808246252420985E-4</v>
      </c>
      <c r="I2130" s="8">
        <f t="shared" si="197"/>
        <v>3.2997846065599908E-6</v>
      </c>
      <c r="J2130" s="8">
        <f t="shared" si="198"/>
        <v>3.3037512683418486E-7</v>
      </c>
    </row>
    <row r="2131" spans="1:10" x14ac:dyDescent="0.25">
      <c r="A2131" s="1">
        <v>35929</v>
      </c>
      <c r="B2131" s="2">
        <v>2.2000000000000002</v>
      </c>
      <c r="C2131" s="3">
        <f t="shared" si="199"/>
        <v>-1.816530926397894E-3</v>
      </c>
      <c r="D2131" s="7">
        <f t="shared" si="194"/>
        <v>0.47543298172107656</v>
      </c>
      <c r="E2131" s="7">
        <f t="shared" si="196"/>
        <v>0.44095293048498413</v>
      </c>
      <c r="G2131" s="8"/>
      <c r="H2131" s="8">
        <f t="shared" si="195"/>
        <v>5.3234630226774876E-4</v>
      </c>
      <c r="I2131" s="8">
        <f t="shared" si="197"/>
        <v>1.0100925076817896E-4</v>
      </c>
      <c r="J2131" s="8">
        <f t="shared" si="198"/>
        <v>1.8605165199634252E-7</v>
      </c>
    </row>
    <row r="2132" spans="1:10" x14ac:dyDescent="0.25">
      <c r="A2132" s="1">
        <v>35930</v>
      </c>
      <c r="B2132" s="2">
        <v>2.1779999999999999</v>
      </c>
      <c r="C2132" s="3">
        <f t="shared" si="199"/>
        <v>-1.0050335853501562E-2</v>
      </c>
      <c r="D2132" s="7">
        <f t="shared" si="194"/>
        <v>0.473588358749088</v>
      </c>
      <c r="E2132" s="7">
        <f t="shared" si="196"/>
        <v>0.42650131348483983</v>
      </c>
      <c r="G2132" s="8"/>
      <c r="H2132" s="8">
        <f t="shared" si="195"/>
        <v>4.9802428584337741E-4</v>
      </c>
      <c r="I2132" s="8">
        <f t="shared" si="197"/>
        <v>4.1652204125909093E-4</v>
      </c>
      <c r="J2132" s="8">
        <f t="shared" si="198"/>
        <v>6.6426158722768543E-9</v>
      </c>
    </row>
    <row r="2133" spans="1:10" x14ac:dyDescent="0.25">
      <c r="A2133" s="1">
        <v>35933</v>
      </c>
      <c r="B2133" s="2">
        <v>2.1339999999999999</v>
      </c>
      <c r="C2133" s="3">
        <f t="shared" si="199"/>
        <v>-2.0408871631207123E-2</v>
      </c>
      <c r="D2133" s="7">
        <f t="shared" si="194"/>
        <v>0.47676665949613622</v>
      </c>
      <c r="E2133" s="7">
        <f t="shared" si="196"/>
        <v>0.42371528054712382</v>
      </c>
      <c r="G2133" s="8"/>
      <c r="H2133" s="8">
        <f t="shared" si="195"/>
        <v>4.9153905261910432E-4</v>
      </c>
      <c r="I2133" s="8">
        <f t="shared" si="197"/>
        <v>4.9062526865632033E-5</v>
      </c>
      <c r="J2133" s="8">
        <f t="shared" si="198"/>
        <v>1.9578547584286325E-7</v>
      </c>
    </row>
    <row r="2134" spans="1:10" x14ac:dyDescent="0.25">
      <c r="A2134" s="1">
        <v>35934</v>
      </c>
      <c r="B2134" s="2">
        <v>2.149</v>
      </c>
      <c r="C2134" s="3">
        <f t="shared" si="199"/>
        <v>7.0044647808117384E-3</v>
      </c>
      <c r="D2134" s="7">
        <f t="shared" si="194"/>
        <v>0.48005137103688822</v>
      </c>
      <c r="E2134" s="7">
        <f t="shared" si="196"/>
        <v>0.40825821681518698</v>
      </c>
      <c r="G2134" s="8"/>
      <c r="H2134" s="8">
        <f t="shared" si="195"/>
        <v>4.5633065461222783E-4</v>
      </c>
      <c r="I2134" s="8">
        <f t="shared" si="197"/>
        <v>8.5814547756750238E-5</v>
      </c>
      <c r="J2134" s="8">
        <f t="shared" si="198"/>
        <v>1.3728218543933969E-7</v>
      </c>
    </row>
    <row r="2135" spans="1:10" x14ac:dyDescent="0.25">
      <c r="A2135" s="1">
        <v>35935</v>
      </c>
      <c r="B2135" s="2">
        <v>2.169</v>
      </c>
      <c r="C2135" s="3">
        <f t="shared" si="199"/>
        <v>9.2636141843640187E-3</v>
      </c>
      <c r="D2135" s="7">
        <f t="shared" si="194"/>
        <v>0.44758027958976898</v>
      </c>
      <c r="E2135" s="7">
        <f t="shared" si="196"/>
        <v>0.39484974087492608</v>
      </c>
      <c r="G2135" s="8"/>
      <c r="H2135" s="8">
        <f t="shared" si="195"/>
        <v>4.2684823509649903E-4</v>
      </c>
      <c r="I2135" s="8">
        <f t="shared" si="197"/>
        <v>2.320151517517324E-3</v>
      </c>
      <c r="J2135" s="8">
        <f t="shared" si="198"/>
        <v>3.5845973192254705E-6</v>
      </c>
    </row>
    <row r="2136" spans="1:10" x14ac:dyDescent="0.25">
      <c r="A2136" s="1">
        <v>35936</v>
      </c>
      <c r="B2136" s="2">
        <v>2.0670000000000002</v>
      </c>
      <c r="C2136" s="3">
        <f t="shared" si="199"/>
        <v>-4.816795114510606E-2</v>
      </c>
      <c r="D2136" s="7">
        <f t="shared" si="194"/>
        <v>0.41052907548108403</v>
      </c>
      <c r="E2136" s="7">
        <f t="shared" si="196"/>
        <v>0.45927347798262713</v>
      </c>
      <c r="G2136" s="8"/>
      <c r="H2136" s="8">
        <f t="shared" si="195"/>
        <v>5.7750069152158435E-4</v>
      </c>
      <c r="I2136" s="8">
        <f t="shared" si="197"/>
        <v>1.6842411689792428E-4</v>
      </c>
      <c r="J2136" s="8">
        <f t="shared" si="198"/>
        <v>1.673436439058269E-7</v>
      </c>
    </row>
    <row r="2137" spans="1:10" x14ac:dyDescent="0.25">
      <c r="A2137" s="1">
        <v>35937</v>
      </c>
      <c r="B2137" s="2">
        <v>2.0939999999999999</v>
      </c>
      <c r="C2137" s="3">
        <f t="shared" si="199"/>
        <v>1.2977831748713815E-2</v>
      </c>
      <c r="D2137" s="7">
        <f t="shared" si="194"/>
        <v>0.40621365231124434</v>
      </c>
      <c r="E2137" s="7">
        <f t="shared" si="196"/>
        <v>0.44614232704043522</v>
      </c>
      <c r="G2137" s="8"/>
      <c r="H2137" s="8">
        <f t="shared" si="195"/>
        <v>5.4494996845189493E-4</v>
      </c>
      <c r="I2137" s="8">
        <f t="shared" si="197"/>
        <v>5.7001064281165403E-8</v>
      </c>
      <c r="J2137" s="8">
        <f t="shared" si="198"/>
        <v>2.9690834590847911E-7</v>
      </c>
    </row>
    <row r="2138" spans="1:10" x14ac:dyDescent="0.25">
      <c r="A2138" s="1">
        <v>35940</v>
      </c>
      <c r="B2138" s="2">
        <v>2.0945</v>
      </c>
      <c r="C2138" s="3">
        <f t="shared" si="199"/>
        <v>2.3874895660749054E-4</v>
      </c>
      <c r="D2138" s="7">
        <f t="shared" si="194"/>
        <v>0.4040600427168774</v>
      </c>
      <c r="E2138" s="7">
        <f t="shared" si="196"/>
        <v>0.4280263306460344</v>
      </c>
      <c r="G2138" s="8"/>
      <c r="H2138" s="8">
        <f t="shared" si="195"/>
        <v>5.0159216899742199E-4</v>
      </c>
      <c r="I2138" s="8">
        <f t="shared" si="197"/>
        <v>5.6973856136060992E-8</v>
      </c>
      <c r="J2138" s="8">
        <f t="shared" si="198"/>
        <v>2.5153755196540776E-7</v>
      </c>
    </row>
    <row r="2139" spans="1:10" x14ac:dyDescent="0.25">
      <c r="A2139" s="1">
        <v>35941</v>
      </c>
      <c r="B2139" s="2">
        <v>2.0950000000000002</v>
      </c>
      <c r="C2139" s="3">
        <f t="shared" si="199"/>
        <v>2.386919691486519E-4</v>
      </c>
      <c r="D2139" s="7">
        <f t="shared" si="194"/>
        <v>0.38585690364135128</v>
      </c>
      <c r="E2139" s="7">
        <f t="shared" si="196"/>
        <v>0.41064610953305808</v>
      </c>
      <c r="G2139" s="8"/>
      <c r="H2139" s="8">
        <f t="shared" si="195"/>
        <v>4.6168440047812822E-4</v>
      </c>
      <c r="I2139" s="8">
        <f t="shared" si="197"/>
        <v>1.4396177044900507E-3</v>
      </c>
      <c r="J2139" s="8">
        <f t="shared" si="198"/>
        <v>9.5635354709567514E-7</v>
      </c>
    </row>
    <row r="2140" spans="1:10" x14ac:dyDescent="0.25">
      <c r="A2140" s="1">
        <v>35942</v>
      </c>
      <c r="B2140" s="2">
        <v>2.0169999999999999</v>
      </c>
      <c r="C2140" s="3">
        <f t="shared" si="199"/>
        <v>-3.794229440202649E-2</v>
      </c>
      <c r="D2140" s="7">
        <f t="shared" si="194"/>
        <v>0.41115040598673025</v>
      </c>
      <c r="E2140" s="7">
        <f t="shared" si="196"/>
        <v>0.44390571438366061</v>
      </c>
      <c r="G2140" s="8"/>
      <c r="H2140" s="8">
        <f t="shared" si="195"/>
        <v>5.3949974883632599E-4</v>
      </c>
      <c r="I2140" s="8">
        <f t="shared" si="197"/>
        <v>6.9803349074673408E-4</v>
      </c>
      <c r="J2140" s="8">
        <f t="shared" si="198"/>
        <v>2.5132947324115884E-8</v>
      </c>
    </row>
    <row r="2141" spans="1:10" x14ac:dyDescent="0.25">
      <c r="A2141" s="1">
        <v>35943</v>
      </c>
      <c r="B2141" s="2">
        <v>2.0710000000000002</v>
      </c>
      <c r="C2141" s="3">
        <f t="shared" si="199"/>
        <v>2.6420323441372441E-2</v>
      </c>
      <c r="D2141" s="7">
        <f t="shared" si="194"/>
        <v>0.42339184275090042</v>
      </c>
      <c r="E2141" s="7">
        <f t="shared" si="196"/>
        <v>0.44906548638958005</v>
      </c>
      <c r="G2141" s="8"/>
      <c r="H2141" s="8">
        <f t="shared" si="195"/>
        <v>5.5211447246080792E-4</v>
      </c>
      <c r="I2141" s="8">
        <f t="shared" si="197"/>
        <v>2.1804776714662104E-3</v>
      </c>
      <c r="J2141" s="8">
        <f t="shared" si="198"/>
        <v>2.6515667078751081E-6</v>
      </c>
    </row>
    <row r="2142" spans="1:10" x14ac:dyDescent="0.25">
      <c r="A2142" s="1">
        <v>35944</v>
      </c>
      <c r="B2142" s="2">
        <v>2.17</v>
      </c>
      <c r="C2142" s="3">
        <f t="shared" si="199"/>
        <v>4.66955851389209E-2</v>
      </c>
      <c r="D2142" s="7">
        <f t="shared" si="194"/>
        <v>0.45476016173051592</v>
      </c>
      <c r="E2142" s="7">
        <f t="shared" si="196"/>
        <v>0.49898453290773637</v>
      </c>
      <c r="G2142" s="8"/>
      <c r="H2142" s="8">
        <f t="shared" si="195"/>
        <v>6.8168532260411174E-4</v>
      </c>
      <c r="I2142" s="8">
        <f t="shared" si="197"/>
        <v>9.2754101151669546E-5</v>
      </c>
      <c r="J2142" s="8">
        <f t="shared" si="198"/>
        <v>3.4683998360146554E-7</v>
      </c>
    </row>
    <row r="2143" spans="1:10" x14ac:dyDescent="0.25">
      <c r="A2143" s="1">
        <v>35947</v>
      </c>
      <c r="B2143" s="2">
        <v>2.1909999999999998</v>
      </c>
      <c r="C2143" s="3">
        <f t="shared" si="199"/>
        <v>9.6308930609611456E-3</v>
      </c>
      <c r="D2143" s="7">
        <f t="shared" si="194"/>
        <v>0.45563163980598986</v>
      </c>
      <c r="E2143" s="7">
        <f t="shared" si="196"/>
        <v>0.48152801260525063</v>
      </c>
      <c r="G2143" s="8"/>
      <c r="H2143" s="8">
        <f t="shared" si="195"/>
        <v>6.3482334544438714E-4</v>
      </c>
      <c r="I2143" s="8">
        <f t="shared" si="197"/>
        <v>2.5931973525534157E-4</v>
      </c>
      <c r="J2143" s="8">
        <f t="shared" si="198"/>
        <v>1.410029612650067E-7</v>
      </c>
    </row>
    <row r="2144" spans="1:10" x14ac:dyDescent="0.25">
      <c r="A2144" s="1">
        <v>35948</v>
      </c>
      <c r="B2144" s="2">
        <v>2.1560000000000001</v>
      </c>
      <c r="C2144" s="3">
        <f t="shared" si="199"/>
        <v>-1.6103407566578621E-2</v>
      </c>
      <c r="D2144" s="7">
        <f t="shared" si="194"/>
        <v>0.44656460064495979</v>
      </c>
      <c r="E2144" s="7">
        <f t="shared" si="196"/>
        <v>0.47005937863863334</v>
      </c>
      <c r="G2144" s="8"/>
      <c r="H2144" s="8">
        <f t="shared" si="195"/>
        <v>6.0494406419202762E-4</v>
      </c>
      <c r="I2144" s="8">
        <f t="shared" si="197"/>
        <v>5.5057052756861684E-4</v>
      </c>
      <c r="J2144" s="8">
        <f t="shared" si="198"/>
        <v>2.9564814849373928E-9</v>
      </c>
    </row>
    <row r="2145" spans="1:10" x14ac:dyDescent="0.25">
      <c r="A2145" s="1">
        <v>35949</v>
      </c>
      <c r="B2145" s="2">
        <v>2.1059999999999999</v>
      </c>
      <c r="C2145" s="3">
        <f t="shared" si="199"/>
        <v>-2.346423933496709E-2</v>
      </c>
      <c r="D2145" s="7">
        <f t="shared" si="194"/>
        <v>0.45015468281619558</v>
      </c>
      <c r="E2145" s="7">
        <f t="shared" si="196"/>
        <v>0.4683754265568611</v>
      </c>
      <c r="G2145" s="8"/>
      <c r="H2145" s="8">
        <f t="shared" si="195"/>
        <v>6.0061749542045608E-4</v>
      </c>
      <c r="I2145" s="8">
        <f t="shared" si="197"/>
        <v>1.7382981020864655E-3</v>
      </c>
      <c r="J2145" s="8">
        <f t="shared" si="198"/>
        <v>1.2943171627839392E-6</v>
      </c>
    </row>
    <row r="2146" spans="1:10" x14ac:dyDescent="0.25">
      <c r="A2146" s="1">
        <v>35950</v>
      </c>
      <c r="B2146" s="2">
        <v>2.02</v>
      </c>
      <c r="C2146" s="3">
        <f t="shared" si="199"/>
        <v>-4.169290229867028E-2</v>
      </c>
      <c r="D2146" s="7">
        <f t="shared" si="194"/>
        <v>0.45740639465962479</v>
      </c>
      <c r="E2146" s="7">
        <f t="shared" si="196"/>
        <v>0.5024344675496607</v>
      </c>
      <c r="G2146" s="8"/>
      <c r="H2146" s="8">
        <f t="shared" si="195"/>
        <v>6.9114413191488308E-4</v>
      </c>
      <c r="I2146" s="8">
        <f t="shared" si="197"/>
        <v>1.1967144327370106E-5</v>
      </c>
      <c r="J2146" s="8">
        <f t="shared" si="198"/>
        <v>4.612813804684487E-7</v>
      </c>
    </row>
    <row r="2147" spans="1:10" x14ac:dyDescent="0.25">
      <c r="A2147" s="1">
        <v>35951</v>
      </c>
      <c r="B2147" s="2">
        <v>2.0270000000000001</v>
      </c>
      <c r="C2147" s="3">
        <f t="shared" si="199"/>
        <v>3.4593560567495948E-3</v>
      </c>
      <c r="D2147" s="7">
        <f t="shared" ref="D2147:D2210" si="200">STDEV(C2127:C2147)*SQRT(365.25)</f>
        <v>0.45427073813543495</v>
      </c>
      <c r="E2147" s="7">
        <f t="shared" si="196"/>
        <v>0.48239113717135962</v>
      </c>
      <c r="G2147" s="8"/>
      <c r="H2147" s="8">
        <f t="shared" si="195"/>
        <v>6.3710118883361394E-4</v>
      </c>
      <c r="I2147" s="8">
        <f t="shared" si="197"/>
        <v>6.4934598977224838E-4</v>
      </c>
      <c r="J2147" s="8">
        <f t="shared" si="198"/>
        <v>1.4993515002678285E-10</v>
      </c>
    </row>
    <row r="2148" spans="1:10" x14ac:dyDescent="0.25">
      <c r="A2148" s="1">
        <v>35954</v>
      </c>
      <c r="B2148" s="2">
        <v>1.976</v>
      </c>
      <c r="C2148" s="3">
        <f t="shared" si="199"/>
        <v>-2.5482268144187015E-2</v>
      </c>
      <c r="D2148" s="7">
        <f t="shared" si="200"/>
        <v>0.46263189841607832</v>
      </c>
      <c r="E2148" s="7">
        <f t="shared" si="196"/>
        <v>0.48275986228543244</v>
      </c>
      <c r="G2148" s="8"/>
      <c r="H2148" s="8">
        <f t="shared" ref="H2148:H2211" si="201">(E2148^2)/365.25</f>
        <v>6.3807552261149812E-4</v>
      </c>
      <c r="I2148" s="8">
        <f t="shared" si="197"/>
        <v>3.7706205835377022E-4</v>
      </c>
      <c r="J2148" s="8">
        <f t="shared" si="198"/>
        <v>6.8128028523820205E-8</v>
      </c>
    </row>
    <row r="2149" spans="1:10" x14ac:dyDescent="0.25">
      <c r="A2149" s="1">
        <v>35955</v>
      </c>
      <c r="B2149" s="2">
        <v>1.9379999999999999</v>
      </c>
      <c r="C2149" s="3">
        <f t="shared" si="199"/>
        <v>-1.9418085857101627E-2</v>
      </c>
      <c r="D2149" s="7">
        <f t="shared" si="200"/>
        <v>0.45169797933909833</v>
      </c>
      <c r="E2149" s="7">
        <f t="shared" ref="E2149:E2212" si="202">SQRT(alpha*(E2148/SQRT(365.25))^2+(1-alpha)*C2149^2)*SQRT(365.25)</f>
        <v>0.47483802375051259</v>
      </c>
      <c r="G2149" s="8"/>
      <c r="H2149" s="8">
        <f t="shared" si="201"/>
        <v>6.1730636221572169E-4</v>
      </c>
      <c r="I2149" s="8">
        <f t="shared" ref="I2149:I2212" si="203">C2150^2</f>
        <v>1.7110719544989588E-5</v>
      </c>
      <c r="J2149" s="8">
        <f t="shared" ref="J2149:J2212" si="204">(H2149-I2149)^2</f>
        <v>3.602348094809332E-7</v>
      </c>
    </row>
    <row r="2150" spans="1:10" x14ac:dyDescent="0.25">
      <c r="A2150" s="1">
        <v>35956</v>
      </c>
      <c r="B2150" s="2">
        <v>1.93</v>
      </c>
      <c r="C2150" s="3">
        <f t="shared" si="199"/>
        <v>-4.1365105517802789E-3</v>
      </c>
      <c r="D2150" s="7">
        <f t="shared" si="200"/>
        <v>0.43879148512036331</v>
      </c>
      <c r="E2150" s="7">
        <f t="shared" si="202"/>
        <v>0.45610024050253256</v>
      </c>
      <c r="G2150" s="8"/>
      <c r="H2150" s="8">
        <f t="shared" si="201"/>
        <v>5.6954806129080914E-4</v>
      </c>
      <c r="I2150" s="8">
        <f t="shared" si="203"/>
        <v>4.2080531648430464E-4</v>
      </c>
      <c r="J2150" s="8">
        <f t="shared" si="204"/>
        <v>2.2124404132572922E-8</v>
      </c>
    </row>
    <row r="2151" spans="1:10" x14ac:dyDescent="0.25">
      <c r="A2151" s="1">
        <v>35957</v>
      </c>
      <c r="B2151" s="2">
        <v>1.97</v>
      </c>
      <c r="C2151" s="3">
        <f t="shared" si="199"/>
        <v>2.0513539833103028E-2</v>
      </c>
      <c r="D2151" s="7">
        <f t="shared" si="200"/>
        <v>0.4477942638587829</v>
      </c>
      <c r="E2151" s="7">
        <f t="shared" si="202"/>
        <v>0.45133630602880476</v>
      </c>
      <c r="G2151" s="8"/>
      <c r="H2151" s="8">
        <f t="shared" si="201"/>
        <v>5.5771241927372178E-4</v>
      </c>
      <c r="I2151" s="8">
        <f t="shared" si="203"/>
        <v>1.0537993724922476E-3</v>
      </c>
      <c r="J2151" s="8">
        <f t="shared" si="204"/>
        <v>2.4610226515363978E-7</v>
      </c>
    </row>
    <row r="2152" spans="1:10" x14ac:dyDescent="0.25">
      <c r="A2152" s="1">
        <v>35958</v>
      </c>
      <c r="B2152" s="2">
        <v>2.0350000000000001</v>
      </c>
      <c r="C2152" s="3">
        <f t="shared" si="199"/>
        <v>3.2462276144661323E-2</v>
      </c>
      <c r="D2152" s="7">
        <f t="shared" si="200"/>
        <v>0.47473616948921249</v>
      </c>
      <c r="E2152" s="7">
        <f t="shared" si="202"/>
        <v>0.46703579008173418</v>
      </c>
      <c r="G2152" s="8"/>
      <c r="H2152" s="8">
        <f t="shared" si="201"/>
        <v>5.9718666452366785E-4</v>
      </c>
      <c r="I2152" s="8">
        <f t="shared" si="203"/>
        <v>9.8856954682158293E-4</v>
      </c>
      <c r="J2152" s="8">
        <f t="shared" si="204"/>
        <v>1.5318056055582365E-7</v>
      </c>
    </row>
    <row r="2153" spans="1:10" x14ac:dyDescent="0.25">
      <c r="A2153" s="1">
        <v>35961</v>
      </c>
      <c r="B2153" s="2">
        <v>2.1</v>
      </c>
      <c r="C2153" s="3">
        <f t="shared" si="199"/>
        <v>3.1441525834818879E-2</v>
      </c>
      <c r="D2153" s="7">
        <f t="shared" si="200"/>
        <v>0.49569399215516197</v>
      </c>
      <c r="E2153" s="7">
        <f t="shared" si="202"/>
        <v>0.47905880866166856</v>
      </c>
      <c r="G2153" s="8"/>
      <c r="H2153" s="8">
        <f t="shared" si="201"/>
        <v>6.2832947886745291E-4</v>
      </c>
      <c r="I2153" s="8">
        <f t="shared" si="203"/>
        <v>2.9490704800965778E-3</v>
      </c>
      <c r="J2153" s="8">
        <f t="shared" si="204"/>
        <v>5.3858387947859603E-6</v>
      </c>
    </row>
    <row r="2154" spans="1:10" x14ac:dyDescent="0.25">
      <c r="A2154" s="1">
        <v>35962</v>
      </c>
      <c r="B2154" s="2">
        <v>1.9890000000000001</v>
      </c>
      <c r="C2154" s="3">
        <f t="shared" si="199"/>
        <v>-5.4305344857542133E-2</v>
      </c>
      <c r="D2154" s="7">
        <f t="shared" si="200"/>
        <v>0.53741409699812748</v>
      </c>
      <c r="E2154" s="7">
        <f t="shared" si="202"/>
        <v>0.54492746355999044</v>
      </c>
      <c r="G2154" s="8"/>
      <c r="H2154" s="8">
        <f t="shared" si="201"/>
        <v>8.1299367704839069E-4</v>
      </c>
      <c r="I2154" s="8">
        <f t="shared" si="203"/>
        <v>7.9097524068908447E-3</v>
      </c>
      <c r="J2154" s="8">
        <f t="shared" si="204"/>
        <v>5.0363984469595077E-5</v>
      </c>
    </row>
    <row r="2155" spans="1:10" x14ac:dyDescent="0.25">
      <c r="A2155" s="1">
        <v>35963</v>
      </c>
      <c r="B2155" s="2">
        <v>2.1739999999999999</v>
      </c>
      <c r="C2155" s="3">
        <f t="shared" si="199"/>
        <v>8.893678882718245E-2</v>
      </c>
      <c r="D2155" s="7">
        <f t="shared" si="200"/>
        <v>0.6607263947290497</v>
      </c>
      <c r="E2155" s="7">
        <f t="shared" si="202"/>
        <v>0.70936718266103393</v>
      </c>
      <c r="G2155" s="8"/>
      <c r="H2155" s="8">
        <f t="shared" si="201"/>
        <v>1.3776914437685218E-3</v>
      </c>
      <c r="I2155" s="8">
        <f t="shared" si="203"/>
        <v>1.9308618447749949E-4</v>
      </c>
      <c r="J2155" s="8">
        <f t="shared" si="204"/>
        <v>1.4032896203399501E-6</v>
      </c>
    </row>
    <row r="2156" spans="1:10" x14ac:dyDescent="0.25">
      <c r="A2156" s="1">
        <v>35964</v>
      </c>
      <c r="B2156" s="2">
        <v>2.1440000000000001</v>
      </c>
      <c r="C2156" s="3">
        <f t="shared" si="199"/>
        <v>-1.3895545490462024E-2</v>
      </c>
      <c r="D2156" s="7">
        <f t="shared" si="200"/>
        <v>0.66220682331545178</v>
      </c>
      <c r="E2156" s="7">
        <f t="shared" si="202"/>
        <v>0.68467010773509207</v>
      </c>
      <c r="G2156" s="8"/>
      <c r="H2156" s="8">
        <f t="shared" si="201"/>
        <v>1.2834309553072761E-3</v>
      </c>
      <c r="I2156" s="8">
        <f t="shared" si="203"/>
        <v>4.0012011715170335E-3</v>
      </c>
      <c r="J2156" s="8">
        <f t="shared" si="204"/>
        <v>7.3862749481168296E-6</v>
      </c>
    </row>
    <row r="2157" spans="1:10" x14ac:dyDescent="0.25">
      <c r="A2157" s="1">
        <v>35965</v>
      </c>
      <c r="B2157" s="2">
        <v>2.2839999999999998</v>
      </c>
      <c r="C2157" s="3">
        <f t="shared" si="199"/>
        <v>6.3255048585208071E-2</v>
      </c>
      <c r="D2157" s="7">
        <f t="shared" si="200"/>
        <v>0.67872530239027928</v>
      </c>
      <c r="E2157" s="7">
        <f t="shared" si="202"/>
        <v>0.7401086199427569</v>
      </c>
      <c r="G2157" s="8"/>
      <c r="H2157" s="8">
        <f t="shared" si="201"/>
        <v>1.4996872534252491E-3</v>
      </c>
      <c r="I2157" s="8">
        <f t="shared" si="203"/>
        <v>1.1276450090927524E-3</v>
      </c>
      <c r="J2157" s="8">
        <f t="shared" si="204"/>
        <v>1.3841543156796115E-7</v>
      </c>
    </row>
    <row r="2158" spans="1:10" x14ac:dyDescent="0.25">
      <c r="A2158" s="1">
        <v>35968</v>
      </c>
      <c r="B2158" s="2">
        <v>2.3620000000000001</v>
      </c>
      <c r="C2158" s="3">
        <f t="shared" si="199"/>
        <v>3.3580425981406974E-2</v>
      </c>
      <c r="D2158" s="7">
        <f t="shared" si="200"/>
        <v>0.68865040812863865</v>
      </c>
      <c r="E2158" s="7">
        <f t="shared" si="202"/>
        <v>0.73276733064347022</v>
      </c>
      <c r="G2158" s="8"/>
      <c r="H2158" s="8">
        <f t="shared" si="201"/>
        <v>1.4700833972850289E-3</v>
      </c>
      <c r="I2158" s="8">
        <f t="shared" si="203"/>
        <v>1.4891249392987908E-4</v>
      </c>
      <c r="J2158" s="8">
        <f t="shared" si="204"/>
        <v>1.7454925558722625E-6</v>
      </c>
    </row>
    <row r="2159" spans="1:10" x14ac:dyDescent="0.25">
      <c r="A2159" s="1">
        <v>35969</v>
      </c>
      <c r="B2159" s="2">
        <v>2.391</v>
      </c>
      <c r="C2159" s="3">
        <f t="shared" si="199"/>
        <v>1.220297070101699E-2</v>
      </c>
      <c r="D2159" s="7">
        <f t="shared" si="200"/>
        <v>0.68871421427657331</v>
      </c>
      <c r="E2159" s="7">
        <f t="shared" si="202"/>
        <v>0.70608091393011141</v>
      </c>
      <c r="G2159" s="8"/>
      <c r="H2159" s="8">
        <f t="shared" si="201"/>
        <v>1.3649562135972112E-3</v>
      </c>
      <c r="I2159" s="8">
        <f t="shared" si="203"/>
        <v>5.4156846080082434E-4</v>
      </c>
      <c r="J2159" s="8">
        <f t="shared" si="204"/>
        <v>6.7796739145508379E-7</v>
      </c>
    </row>
    <row r="2160" spans="1:10" x14ac:dyDescent="0.25">
      <c r="A2160" s="1">
        <v>35970</v>
      </c>
      <c r="B2160" s="2">
        <v>2.3359999999999999</v>
      </c>
      <c r="C2160" s="3">
        <f t="shared" si="199"/>
        <v>-2.3271623510207111E-2</v>
      </c>
      <c r="D2160" s="7">
        <f t="shared" si="200"/>
        <v>0.69939245047380827</v>
      </c>
      <c r="E2160" s="7">
        <f t="shared" si="202"/>
        <v>0.68892656974092292</v>
      </c>
      <c r="G2160" s="8"/>
      <c r="H2160" s="8">
        <f t="shared" si="201"/>
        <v>1.2994382436550165E-3</v>
      </c>
      <c r="I2160" s="8">
        <f t="shared" si="203"/>
        <v>1.4196804899186736E-4</v>
      </c>
      <c r="J2160" s="8">
        <f t="shared" si="204"/>
        <v>1.3397372515335484E-6</v>
      </c>
    </row>
    <row r="2161" spans="1:10" x14ac:dyDescent="0.25">
      <c r="A2161" s="1">
        <v>35971</v>
      </c>
      <c r="B2161" s="2">
        <v>2.3639999999999999</v>
      </c>
      <c r="C2161" s="3">
        <f t="shared" si="199"/>
        <v>1.1915034577871244E-2</v>
      </c>
      <c r="D2161" s="7">
        <f t="shared" si="200"/>
        <v>0.67368207442136452</v>
      </c>
      <c r="E2161" s="7">
        <f t="shared" si="202"/>
        <v>0.66406310846346461</v>
      </c>
      <c r="G2161" s="8"/>
      <c r="H2161" s="8">
        <f t="shared" si="201"/>
        <v>1.2073369254542346E-3</v>
      </c>
      <c r="I2161" s="8">
        <f t="shared" si="203"/>
        <v>6.4581926209776253E-6</v>
      </c>
      <c r="J2161" s="8">
        <f t="shared" si="204"/>
        <v>1.4421097309712091E-6</v>
      </c>
    </row>
    <row r="2162" spans="1:10" x14ac:dyDescent="0.25">
      <c r="A2162" s="1">
        <v>35972</v>
      </c>
      <c r="B2162" s="2">
        <v>2.3580000000000001</v>
      </c>
      <c r="C2162" s="3">
        <f t="shared" si="199"/>
        <v>-2.5412974286725325E-3</v>
      </c>
      <c r="D2162" s="7">
        <f t="shared" si="200"/>
        <v>0.66968988182936917</v>
      </c>
      <c r="E2162" s="7">
        <f t="shared" si="202"/>
        <v>0.63724265889883802</v>
      </c>
      <c r="G2162" s="8"/>
      <c r="H2162" s="8">
        <f t="shared" si="201"/>
        <v>1.1117815368116655E-3</v>
      </c>
      <c r="I2162" s="8">
        <f t="shared" si="203"/>
        <v>1.7059145102508758E-4</v>
      </c>
      <c r="J2162" s="8">
        <f t="shared" si="204"/>
        <v>8.8583877758294587E-7</v>
      </c>
    </row>
    <row r="2163" spans="1:10" x14ac:dyDescent="0.25">
      <c r="A2163" s="1">
        <v>35975</v>
      </c>
      <c r="B2163" s="2">
        <v>2.3889999999999998</v>
      </c>
      <c r="C2163" s="3">
        <f t="shared" si="199"/>
        <v>1.3061066228493276E-2</v>
      </c>
      <c r="D2163" s="7">
        <f t="shared" si="200"/>
        <v>0.64682876035231196</v>
      </c>
      <c r="E2163" s="7">
        <f t="shared" si="202"/>
        <v>0.61540558396509448</v>
      </c>
      <c r="G2163" s="8"/>
      <c r="H2163" s="8">
        <f t="shared" si="201"/>
        <v>1.0368898912400245E-3</v>
      </c>
      <c r="I2163" s="8">
        <f t="shared" si="203"/>
        <v>1.0849343749849969E-3</v>
      </c>
      <c r="J2163" s="8">
        <f t="shared" si="204"/>
        <v>2.3082724183209147E-9</v>
      </c>
    </row>
    <row r="2164" spans="1:10" x14ac:dyDescent="0.25">
      <c r="A2164" s="1">
        <v>35976</v>
      </c>
      <c r="B2164" s="2">
        <v>2.4689999999999999</v>
      </c>
      <c r="C2164" s="3">
        <f t="shared" si="199"/>
        <v>3.2938342019370022E-2</v>
      </c>
      <c r="D2164" s="7">
        <f t="shared" si="200"/>
        <v>0.65737131786325365</v>
      </c>
      <c r="E2164" s="7">
        <f t="shared" si="202"/>
        <v>0.61653902414502892</v>
      </c>
      <c r="G2164" s="8"/>
      <c r="H2164" s="8">
        <f t="shared" si="201"/>
        <v>1.0407128495378633E-3</v>
      </c>
      <c r="I2164" s="8">
        <f t="shared" si="203"/>
        <v>5.967849574350787E-5</v>
      </c>
      <c r="J2164" s="8">
        <f t="shared" si="204"/>
        <v>9.6242840332470828E-7</v>
      </c>
    </row>
    <row r="2165" spans="1:10" x14ac:dyDescent="0.25">
      <c r="A2165" s="1">
        <v>35977</v>
      </c>
      <c r="B2165" s="2">
        <v>2.4500000000000002</v>
      </c>
      <c r="C2165" s="3">
        <f t="shared" si="199"/>
        <v>-7.7251858064067216E-3</v>
      </c>
      <c r="D2165" s="7">
        <f t="shared" si="200"/>
        <v>0.65321462187712653</v>
      </c>
      <c r="E2165" s="7">
        <f t="shared" si="202"/>
        <v>0.5929655852491551</v>
      </c>
      <c r="G2165" s="8"/>
      <c r="H2165" s="8">
        <f t="shared" si="201"/>
        <v>9.626507468579686E-4</v>
      </c>
      <c r="I2165" s="8">
        <f t="shared" si="203"/>
        <v>2.0249147914635725E-5</v>
      </c>
      <c r="J2165" s="8">
        <f t="shared" si="204"/>
        <v>8.8812077369095049E-7</v>
      </c>
    </row>
    <row r="2166" spans="1:10" x14ac:dyDescent="0.25">
      <c r="A2166" s="1">
        <v>35978</v>
      </c>
      <c r="B2166" s="2">
        <v>2.4390000000000001</v>
      </c>
      <c r="C2166" s="3">
        <f t="shared" si="199"/>
        <v>-4.4999053228524403E-3</v>
      </c>
      <c r="D2166" s="7">
        <f t="shared" si="200"/>
        <v>0.6422422269243605</v>
      </c>
      <c r="E2166" s="7">
        <f t="shared" si="202"/>
        <v>0.56940214353893215</v>
      </c>
      <c r="G2166" s="8"/>
      <c r="H2166" s="8">
        <f t="shared" si="201"/>
        <v>8.876626997035747E-4</v>
      </c>
      <c r="I2166" s="8">
        <f t="shared" si="203"/>
        <v>2.3367388970569093E-4</v>
      </c>
      <c r="J2166" s="8">
        <f t="shared" si="204"/>
        <v>4.2770136360244807E-7</v>
      </c>
    </row>
    <row r="2167" spans="1:10" x14ac:dyDescent="0.25">
      <c r="A2167" s="1">
        <v>35979</v>
      </c>
      <c r="B2167" s="2">
        <v>2.4020000000000001</v>
      </c>
      <c r="C2167" s="3">
        <f t="shared" si="199"/>
        <v>-1.5286395575991448E-2</v>
      </c>
      <c r="D2167" s="7">
        <f t="shared" si="200"/>
        <v>0.6145309436806351</v>
      </c>
      <c r="E2167" s="7">
        <f t="shared" si="202"/>
        <v>0.55245965455287804</v>
      </c>
      <c r="G2167" s="8"/>
      <c r="H2167" s="8">
        <f t="shared" si="201"/>
        <v>8.3562401070139732E-4</v>
      </c>
      <c r="I2167" s="8">
        <f t="shared" si="203"/>
        <v>2.4098531490200108E-4</v>
      </c>
      <c r="J2167" s="8">
        <f t="shared" si="204"/>
        <v>3.5359517854200693E-7</v>
      </c>
    </row>
    <row r="2168" spans="1:10" x14ac:dyDescent="0.25">
      <c r="A2168" s="1">
        <v>35982</v>
      </c>
      <c r="B2168" s="2">
        <v>2.3650000000000002</v>
      </c>
      <c r="C2168" s="3">
        <f t="shared" si="199"/>
        <v>-1.5523701713895468E-2</v>
      </c>
      <c r="D2168" s="7">
        <f t="shared" si="200"/>
        <v>0.6222829102543016</v>
      </c>
      <c r="E2168" s="7">
        <f t="shared" si="202"/>
        <v>0.53659058340991428</v>
      </c>
      <c r="G2168" s="8"/>
      <c r="H2168" s="8">
        <f t="shared" si="201"/>
        <v>7.8830788283146388E-4</v>
      </c>
      <c r="I2168" s="8">
        <f t="shared" si="203"/>
        <v>0</v>
      </c>
      <c r="J2168" s="8">
        <f t="shared" si="204"/>
        <v>6.2142931813422501E-7</v>
      </c>
    </row>
    <row r="2169" spans="1:10" x14ac:dyDescent="0.25">
      <c r="A2169" s="1">
        <v>35983</v>
      </c>
      <c r="B2169" s="2">
        <v>2.3650000000000002</v>
      </c>
      <c r="C2169" s="3">
        <f t="shared" si="199"/>
        <v>0</v>
      </c>
      <c r="D2169" s="7">
        <f t="shared" si="200"/>
        <v>0.60661141833700916</v>
      </c>
      <c r="E2169" s="7">
        <f t="shared" si="202"/>
        <v>0.51479952951428865</v>
      </c>
      <c r="G2169" s="8"/>
      <c r="H2169" s="8">
        <f t="shared" si="201"/>
        <v>7.2558126102158227E-4</v>
      </c>
      <c r="I2169" s="8">
        <f t="shared" si="203"/>
        <v>1.7871216173943276E-7</v>
      </c>
      <c r="J2169" s="8">
        <f t="shared" si="204"/>
        <v>5.2620885789235671E-7</v>
      </c>
    </row>
    <row r="2170" spans="1:10" x14ac:dyDescent="0.25">
      <c r="A2170" s="1">
        <v>35984</v>
      </c>
      <c r="B2170" s="2">
        <v>2.3660000000000001</v>
      </c>
      <c r="C2170" s="3">
        <f t="shared" si="199"/>
        <v>4.2274361229879365E-4</v>
      </c>
      <c r="D2170" s="7">
        <f t="shared" si="200"/>
        <v>0.59544174875195055</v>
      </c>
      <c r="E2170" s="7">
        <f t="shared" si="202"/>
        <v>0.49389867296918083</v>
      </c>
      <c r="G2170" s="8"/>
      <c r="H2170" s="8">
        <f t="shared" si="201"/>
        <v>6.6786009352694828E-4</v>
      </c>
      <c r="I2170" s="8">
        <f t="shared" si="203"/>
        <v>5.1999384584569975E-5</v>
      </c>
      <c r="J2170" s="8">
        <f t="shared" si="204"/>
        <v>3.7928441281900882E-7</v>
      </c>
    </row>
    <row r="2171" spans="1:10" x14ac:dyDescent="0.25">
      <c r="A2171" s="1">
        <v>35985</v>
      </c>
      <c r="B2171" s="2">
        <v>2.3490000000000002</v>
      </c>
      <c r="C2171" s="3">
        <f t="shared" si="199"/>
        <v>-7.2110598794192507E-3</v>
      </c>
      <c r="D2171" s="7">
        <f t="shared" si="200"/>
        <v>0.59686420282943464</v>
      </c>
      <c r="E2171" s="7">
        <f t="shared" si="202"/>
        <v>0.47543338106806743</v>
      </c>
      <c r="G2171" s="8"/>
      <c r="H2171" s="8">
        <f t="shared" si="201"/>
        <v>6.1885530413090825E-4</v>
      </c>
      <c r="I2171" s="8">
        <f t="shared" si="203"/>
        <v>2.9498664673747213E-4</v>
      </c>
      <c r="J2171" s="8">
        <f t="shared" si="204"/>
        <v>1.048909072418269E-7</v>
      </c>
    </row>
    <row r="2172" spans="1:10" x14ac:dyDescent="0.25">
      <c r="A2172" s="1">
        <v>35986</v>
      </c>
      <c r="B2172" s="2">
        <v>2.3090000000000002</v>
      </c>
      <c r="C2172" s="3">
        <f t="shared" si="199"/>
        <v>-1.7175175304417482E-2</v>
      </c>
      <c r="D2172" s="7">
        <f t="shared" si="200"/>
        <v>0.60464263081656799</v>
      </c>
      <c r="E2172" s="7">
        <f t="shared" si="202"/>
        <v>0.46542902689156546</v>
      </c>
      <c r="G2172" s="8"/>
      <c r="H2172" s="8">
        <f t="shared" si="201"/>
        <v>5.9308467918748687E-4</v>
      </c>
      <c r="I2172" s="8">
        <f t="shared" si="203"/>
        <v>6.9320873173571071E-4</v>
      </c>
      <c r="J2172" s="8">
        <f t="shared" si="204"/>
        <v>1.002482589867949E-8</v>
      </c>
    </row>
    <row r="2173" spans="1:10" x14ac:dyDescent="0.25">
      <c r="A2173" s="1">
        <v>35989</v>
      </c>
      <c r="B2173" s="2">
        <v>2.2490000000000001</v>
      </c>
      <c r="C2173" s="3">
        <f t="shared" si="199"/>
        <v>-2.6328857395179737E-2</v>
      </c>
      <c r="D2173" s="7">
        <f t="shared" si="200"/>
        <v>0.61011283884392553</v>
      </c>
      <c r="E2173" s="7">
        <f t="shared" si="202"/>
        <v>0.46854468661625115</v>
      </c>
      <c r="G2173" s="8"/>
      <c r="H2173" s="8">
        <f t="shared" si="201"/>
        <v>6.010516724334593E-4</v>
      </c>
      <c r="I2173" s="8">
        <f t="shared" si="203"/>
        <v>5.6708274046993235E-5</v>
      </c>
      <c r="J2173" s="8">
        <f t="shared" si="204"/>
        <v>2.9630973536692687E-7</v>
      </c>
    </row>
    <row r="2174" spans="1:10" x14ac:dyDescent="0.25">
      <c r="A2174" s="1">
        <v>35990</v>
      </c>
      <c r="B2174" s="2">
        <v>2.266</v>
      </c>
      <c r="C2174" s="3">
        <f t="shared" si="199"/>
        <v>7.530489628635925E-3</v>
      </c>
      <c r="D2174" s="7">
        <f t="shared" si="200"/>
        <v>0.59906655930838226</v>
      </c>
      <c r="E2174" s="7">
        <f t="shared" si="202"/>
        <v>0.45134649599084442</v>
      </c>
      <c r="G2174" s="8"/>
      <c r="H2174" s="8">
        <f t="shared" si="201"/>
        <v>5.5773760285616244E-4</v>
      </c>
      <c r="I2174" s="8">
        <f t="shared" si="203"/>
        <v>2.4230805050359656E-4</v>
      </c>
      <c r="J2174" s="8">
        <f t="shared" si="204"/>
        <v>9.9495802497340123E-8</v>
      </c>
    </row>
    <row r="2175" spans="1:10" x14ac:dyDescent="0.25">
      <c r="A2175" s="1">
        <v>35991</v>
      </c>
      <c r="B2175" s="2">
        <v>2.2309999999999999</v>
      </c>
      <c r="C2175" s="3">
        <f t="shared" si="199"/>
        <v>-1.5566247155419207E-2</v>
      </c>
      <c r="D2175" s="7">
        <f t="shared" si="200"/>
        <v>0.55047010751814773</v>
      </c>
      <c r="E2175" s="7">
        <f t="shared" si="202"/>
        <v>0.44107392540805984</v>
      </c>
      <c r="G2175" s="8"/>
      <c r="H2175" s="8">
        <f t="shared" si="201"/>
        <v>5.32638487816221E-4</v>
      </c>
      <c r="I2175" s="8">
        <f t="shared" si="203"/>
        <v>2.0601984626953647E-3</v>
      </c>
      <c r="J2175" s="8">
        <f t="shared" si="204"/>
        <v>2.3334394768527703E-6</v>
      </c>
    </row>
    <row r="2176" spans="1:10" x14ac:dyDescent="0.25">
      <c r="A2176" s="1">
        <v>35992</v>
      </c>
      <c r="B2176" s="2">
        <v>2.1320000000000001</v>
      </c>
      <c r="C2176" s="3">
        <f t="shared" si="199"/>
        <v>-4.5389409146797281E-2</v>
      </c>
      <c r="D2176" s="7">
        <f t="shared" si="200"/>
        <v>0.4553279402644545</v>
      </c>
      <c r="E2176" s="7">
        <f t="shared" si="202"/>
        <v>0.48881722287464918</v>
      </c>
      <c r="G2176" s="8"/>
      <c r="H2176" s="8">
        <f t="shared" si="201"/>
        <v>6.5418830220091565E-4</v>
      </c>
      <c r="I2176" s="8">
        <f t="shared" si="203"/>
        <v>2.3592515025525025E-4</v>
      </c>
      <c r="J2176" s="8">
        <f t="shared" si="204"/>
        <v>1.7494406427552277E-7</v>
      </c>
    </row>
    <row r="2177" spans="1:10" x14ac:dyDescent="0.25">
      <c r="A2177" s="1">
        <v>35993</v>
      </c>
      <c r="B2177" s="2">
        <v>2.165</v>
      </c>
      <c r="C2177" s="3">
        <f t="shared" si="199"/>
        <v>1.535985515085511E-2</v>
      </c>
      <c r="D2177" s="7">
        <f t="shared" si="200"/>
        <v>0.4564583451947678</v>
      </c>
      <c r="E2177" s="7">
        <f t="shared" si="202"/>
        <v>0.47622067648076105</v>
      </c>
      <c r="G2177" s="8"/>
      <c r="H2177" s="8">
        <f t="shared" si="201"/>
        <v>6.2090659194467812E-4</v>
      </c>
      <c r="I2177" s="8">
        <f t="shared" si="203"/>
        <v>1.0802270733906907E-3</v>
      </c>
      <c r="J2177" s="8">
        <f t="shared" si="204"/>
        <v>2.1097530467579675E-7</v>
      </c>
    </row>
    <row r="2178" spans="1:10" x14ac:dyDescent="0.25">
      <c r="A2178" s="1">
        <v>35996</v>
      </c>
      <c r="B2178" s="2">
        <v>2.0950000000000002</v>
      </c>
      <c r="C2178" s="3">
        <f t="shared" si="199"/>
        <v>-3.2866808080351986E-2</v>
      </c>
      <c r="D2178" s="7">
        <f t="shared" si="200"/>
        <v>0.38549254138242078</v>
      </c>
      <c r="E2178" s="7">
        <f t="shared" si="202"/>
        <v>0.49003626653101973</v>
      </c>
      <c r="G2178" s="8"/>
      <c r="H2178" s="8">
        <f t="shared" si="201"/>
        <v>6.5745528409489554E-4</v>
      </c>
      <c r="I2178" s="8">
        <f t="shared" si="203"/>
        <v>5.0710765548572E-3</v>
      </c>
      <c r="J2178" s="8">
        <f t="shared" si="204"/>
        <v>1.948005272172546E-5</v>
      </c>
    </row>
    <row r="2179" spans="1:10" x14ac:dyDescent="0.25">
      <c r="A2179" s="1">
        <v>35997</v>
      </c>
      <c r="B2179" s="2">
        <v>1.9510000000000001</v>
      </c>
      <c r="C2179" s="3">
        <f t="shared" si="199"/>
        <v>-7.1211491733126894E-2</v>
      </c>
      <c r="D2179" s="7">
        <f t="shared" si="200"/>
        <v>0.44196000114238265</v>
      </c>
      <c r="E2179" s="7">
        <f t="shared" si="202"/>
        <v>0.60696814925800358</v>
      </c>
      <c r="G2179" s="8"/>
      <c r="H2179" s="8">
        <f t="shared" si="201"/>
        <v>1.008652523514541E-3</v>
      </c>
      <c r="I2179" s="8">
        <f t="shared" si="203"/>
        <v>7.6591633443680131E-5</v>
      </c>
      <c r="J2179" s="8">
        <f t="shared" si="204"/>
        <v>8.6873750279968553E-7</v>
      </c>
    </row>
    <row r="2180" spans="1:10" x14ac:dyDescent="0.25">
      <c r="A2180" s="1">
        <v>35998</v>
      </c>
      <c r="B2180" s="2">
        <v>1.9339999999999999</v>
      </c>
      <c r="C2180" s="3">
        <f t="shared" si="199"/>
        <v>-8.7516646098716629E-3</v>
      </c>
      <c r="D2180" s="7">
        <f t="shared" si="200"/>
        <v>0.43204021444385915</v>
      </c>
      <c r="E2180" s="7">
        <f t="shared" si="202"/>
        <v>0.58422725547049625</v>
      </c>
      <c r="G2180" s="8"/>
      <c r="H2180" s="8">
        <f t="shared" si="201"/>
        <v>9.3448729920489666E-4</v>
      </c>
      <c r="I2180" s="8">
        <f t="shared" si="203"/>
        <v>5.2024601974778918E-5</v>
      </c>
      <c r="J2180" s="8">
        <f t="shared" si="204"/>
        <v>7.787404120026544E-7</v>
      </c>
    </row>
    <row r="2181" spans="1:10" x14ac:dyDescent="0.25">
      <c r="A2181" s="1">
        <v>35999</v>
      </c>
      <c r="B2181" s="2">
        <v>1.948</v>
      </c>
      <c r="C2181" s="3">
        <f t="shared" si="199"/>
        <v>7.2128081892407839E-3</v>
      </c>
      <c r="D2181" s="7">
        <f t="shared" si="200"/>
        <v>0.43377091249692823</v>
      </c>
      <c r="E2181" s="7">
        <f t="shared" si="202"/>
        <v>0.56184884926958034</v>
      </c>
      <c r="G2181" s="8"/>
      <c r="H2181" s="8">
        <f t="shared" si="201"/>
        <v>8.6426866372498736E-4</v>
      </c>
      <c r="I2181" s="8">
        <f t="shared" si="203"/>
        <v>1.7409820821921063E-3</v>
      </c>
      <c r="J2181" s="8">
        <f t="shared" si="204"/>
        <v>7.686264181203016E-7</v>
      </c>
    </row>
    <row r="2182" spans="1:10" x14ac:dyDescent="0.25">
      <c r="A2182" s="1">
        <v>36000</v>
      </c>
      <c r="B2182" s="2">
        <v>2.0310000000000001</v>
      </c>
      <c r="C2182" s="3">
        <f t="shared" si="199"/>
        <v>4.172507737790436E-2</v>
      </c>
      <c r="D2182" s="7">
        <f t="shared" si="200"/>
        <v>0.47539871785709753</v>
      </c>
      <c r="E2182" s="7">
        <f t="shared" si="202"/>
        <v>0.58408423408758536</v>
      </c>
      <c r="G2182" s="8"/>
      <c r="H2182" s="8">
        <f t="shared" si="201"/>
        <v>9.3402982206620456E-4</v>
      </c>
      <c r="I2182" s="8">
        <f t="shared" si="203"/>
        <v>1.0913797589688619E-3</v>
      </c>
      <c r="J2182" s="8">
        <f t="shared" si="204"/>
        <v>2.4759002643270242E-8</v>
      </c>
    </row>
    <row r="2183" spans="1:10" x14ac:dyDescent="0.25">
      <c r="A2183" s="1">
        <v>36003</v>
      </c>
      <c r="B2183" s="2">
        <v>1.9650000000000001</v>
      </c>
      <c r="C2183" s="3">
        <f t="shared" si="199"/>
        <v>-3.3036037277023131E-2</v>
      </c>
      <c r="D2183" s="7">
        <f t="shared" si="200"/>
        <v>0.48678112363263942</v>
      </c>
      <c r="E2183" s="7">
        <f t="shared" si="202"/>
        <v>0.58798598191464957</v>
      </c>
      <c r="G2183" s="8"/>
      <c r="H2183" s="8">
        <f t="shared" si="201"/>
        <v>9.4655034887921859E-4</v>
      </c>
      <c r="I2183" s="8">
        <f t="shared" si="203"/>
        <v>4.4059822376269065E-5</v>
      </c>
      <c r="J2183" s="8">
        <f t="shared" si="204"/>
        <v>8.1448915042757114E-7</v>
      </c>
    </row>
    <row r="2184" spans="1:10" x14ac:dyDescent="0.25">
      <c r="A2184" s="1">
        <v>36004</v>
      </c>
      <c r="B2184" s="2">
        <v>1.952</v>
      </c>
      <c r="C2184" s="3">
        <f t="shared" si="199"/>
        <v>-6.6377573303239299E-3</v>
      </c>
      <c r="D2184" s="7">
        <f t="shared" si="200"/>
        <v>0.47755726288071071</v>
      </c>
      <c r="E2184" s="7">
        <f t="shared" si="202"/>
        <v>0.56524161358395297</v>
      </c>
      <c r="G2184" s="8"/>
      <c r="H2184" s="8">
        <f t="shared" si="201"/>
        <v>8.7473807454343817E-4</v>
      </c>
      <c r="I2184" s="8">
        <f t="shared" si="203"/>
        <v>2.6379709360749769E-5</v>
      </c>
      <c r="J2184" s="8">
        <f t="shared" si="204"/>
        <v>7.1971191577544362E-7</v>
      </c>
    </row>
    <row r="2185" spans="1:10" x14ac:dyDescent="0.25">
      <c r="A2185" s="1">
        <v>36005</v>
      </c>
      <c r="B2185" s="2">
        <v>1.9419999999999999</v>
      </c>
      <c r="C2185" s="3">
        <f t="shared" si="199"/>
        <v>-5.1361181217676223E-3</v>
      </c>
      <c r="D2185" s="7">
        <f t="shared" si="200"/>
        <v>0.44055661052073053</v>
      </c>
      <c r="E2185" s="7">
        <f t="shared" si="202"/>
        <v>0.54299347379627283</v>
      </c>
      <c r="G2185" s="8"/>
      <c r="H2185" s="8">
        <f t="shared" si="201"/>
        <v>8.0723316245131735E-4</v>
      </c>
      <c r="I2185" s="8">
        <f t="shared" si="203"/>
        <v>3.5012265116922408E-4</v>
      </c>
      <c r="J2185" s="8">
        <f t="shared" si="204"/>
        <v>2.0895001952457671E-7</v>
      </c>
    </row>
    <row r="2186" spans="1:10" x14ac:dyDescent="0.25">
      <c r="A2186" s="1">
        <v>36006</v>
      </c>
      <c r="B2186" s="2">
        <v>1.9059999999999999</v>
      </c>
      <c r="C2186" s="3">
        <f t="shared" si="199"/>
        <v>-1.8711564637122789E-2</v>
      </c>
      <c r="D2186" s="7">
        <f t="shared" si="200"/>
        <v>0.44124999313494367</v>
      </c>
      <c r="E2186" s="7">
        <f t="shared" si="202"/>
        <v>0.53061919678799085</v>
      </c>
      <c r="G2186" s="8"/>
      <c r="H2186" s="8">
        <f t="shared" si="201"/>
        <v>7.7086032032835754E-4</v>
      </c>
      <c r="I2186" s="8">
        <f t="shared" si="203"/>
        <v>1.0936037417581454E-3</v>
      </c>
      <c r="J2186" s="8">
        <f t="shared" si="204"/>
        <v>1.0416331607620566E-7</v>
      </c>
    </row>
    <row r="2187" spans="1:10" x14ac:dyDescent="0.25">
      <c r="A2187" s="1">
        <v>36007</v>
      </c>
      <c r="B2187" s="2">
        <v>1.8440000000000001</v>
      </c>
      <c r="C2187" s="3">
        <f t="shared" si="199"/>
        <v>-3.3069680097608224E-2</v>
      </c>
      <c r="D2187" s="7">
        <f t="shared" si="200"/>
        <v>0.4484611323227487</v>
      </c>
      <c r="E2187" s="7">
        <f t="shared" si="202"/>
        <v>0.53938552964464859</v>
      </c>
      <c r="G2187" s="8"/>
      <c r="H2187" s="8">
        <f t="shared" si="201"/>
        <v>7.9654140887074076E-4</v>
      </c>
      <c r="I2187" s="8">
        <f t="shared" si="203"/>
        <v>1.8134401888926808E-4</v>
      </c>
      <c r="J2187" s="8">
        <f t="shared" si="204"/>
        <v>3.7846782864001622E-7</v>
      </c>
    </row>
    <row r="2188" spans="1:10" x14ac:dyDescent="0.25">
      <c r="A2188" s="1">
        <v>36010</v>
      </c>
      <c r="B2188" s="2">
        <v>1.869</v>
      </c>
      <c r="C2188" s="3">
        <f t="shared" si="199"/>
        <v>1.3466403339023679E-2</v>
      </c>
      <c r="D2188" s="7">
        <f t="shared" si="200"/>
        <v>0.46198259525524382</v>
      </c>
      <c r="E2188" s="7">
        <f t="shared" si="202"/>
        <v>0.52254858966425055</v>
      </c>
      <c r="G2188" s="8"/>
      <c r="H2188" s="8">
        <f t="shared" si="201"/>
        <v>7.4758940057521503E-4</v>
      </c>
      <c r="I2188" s="8">
        <f t="shared" si="203"/>
        <v>1.9086279208056919E-4</v>
      </c>
      <c r="J2188" s="8">
        <f t="shared" si="204"/>
        <v>3.099445166059507E-7</v>
      </c>
    </row>
    <row r="2189" spans="1:10" x14ac:dyDescent="0.25">
      <c r="A2189" s="1">
        <v>36011</v>
      </c>
      <c r="B2189" s="2">
        <v>1.895</v>
      </c>
      <c r="C2189" s="3">
        <f t="shared" si="199"/>
        <v>1.3815310060963858E-2</v>
      </c>
      <c r="D2189" s="7">
        <f t="shared" si="200"/>
        <v>0.47388506158203508</v>
      </c>
      <c r="E2189" s="7">
        <f t="shared" si="202"/>
        <v>0.50683001745662992</v>
      </c>
      <c r="G2189" s="8"/>
      <c r="H2189" s="8">
        <f t="shared" si="201"/>
        <v>7.0328998383323142E-4</v>
      </c>
      <c r="I2189" s="8">
        <f t="shared" si="203"/>
        <v>1.3636202277400724E-4</v>
      </c>
      <c r="J2189" s="8">
        <f t="shared" si="204"/>
        <v>3.2140731303076928E-7</v>
      </c>
    </row>
    <row r="2190" spans="1:10" x14ac:dyDescent="0.25">
      <c r="A2190" s="1">
        <v>36012</v>
      </c>
      <c r="B2190" s="2">
        <v>1.873</v>
      </c>
      <c r="C2190" s="3">
        <f t="shared" si="199"/>
        <v>-1.1677415072438217E-2</v>
      </c>
      <c r="D2190" s="7">
        <f t="shared" si="200"/>
        <v>0.47163421178580733</v>
      </c>
      <c r="E2190" s="7">
        <f t="shared" si="202"/>
        <v>0.49030584205433808</v>
      </c>
      <c r="G2190" s="8"/>
      <c r="H2190" s="8">
        <f t="shared" si="201"/>
        <v>6.5817883299825743E-4</v>
      </c>
      <c r="I2190" s="8">
        <f t="shared" si="203"/>
        <v>5.1434419713740007E-4</v>
      </c>
      <c r="J2190" s="8">
        <f t="shared" si="204"/>
        <v>2.0688402473225435E-8</v>
      </c>
    </row>
    <row r="2191" spans="1:10" x14ac:dyDescent="0.25">
      <c r="A2191" s="1">
        <v>36013</v>
      </c>
      <c r="B2191" s="2">
        <v>1.831</v>
      </c>
      <c r="C2191" s="3">
        <f t="shared" si="199"/>
        <v>-2.2679157769577778E-2</v>
      </c>
      <c r="D2191" s="7">
        <f t="shared" si="200"/>
        <v>0.47116134775204854</v>
      </c>
      <c r="E2191" s="7">
        <f t="shared" si="202"/>
        <v>0.48602417304615581</v>
      </c>
      <c r="G2191" s="8"/>
      <c r="H2191" s="8">
        <f t="shared" si="201"/>
        <v>6.4673373520930764E-4</v>
      </c>
      <c r="I2191" s="8">
        <f t="shared" si="203"/>
        <v>1.1918158008954272E-6</v>
      </c>
      <c r="J2191" s="8">
        <f t="shared" si="204"/>
        <v>4.1672436971349689E-7</v>
      </c>
    </row>
    <row r="2192" spans="1:10" x14ac:dyDescent="0.25">
      <c r="A2192" s="1">
        <v>36014</v>
      </c>
      <c r="B2192" s="2">
        <v>1.833</v>
      </c>
      <c r="C2192" s="3">
        <f t="shared" ref="C2192:C2255" si="205">LN(B2192/B2191)</f>
        <v>1.0917031651943797E-3</v>
      </c>
      <c r="D2192" s="7">
        <f t="shared" si="200"/>
        <v>0.47403264189932309</v>
      </c>
      <c r="E2192" s="7">
        <f t="shared" si="202"/>
        <v>0.46632377260207036</v>
      </c>
      <c r="G2192" s="8"/>
      <c r="H2192" s="8">
        <f t="shared" si="201"/>
        <v>5.9536717561622845E-4</v>
      </c>
      <c r="I2192" s="8">
        <f t="shared" si="203"/>
        <v>1.1065515546159377E-3</v>
      </c>
      <c r="J2192" s="8">
        <f t="shared" si="204"/>
        <v>2.613094693333184E-7</v>
      </c>
    </row>
    <row r="2193" spans="1:10" x14ac:dyDescent="0.25">
      <c r="A2193" s="1">
        <v>36017</v>
      </c>
      <c r="B2193" s="2">
        <v>1.895</v>
      </c>
      <c r="C2193" s="3">
        <f t="shared" si="205"/>
        <v>3.3264869676821789E-2</v>
      </c>
      <c r="D2193" s="7">
        <f t="shared" si="200"/>
        <v>0.50899478806154641</v>
      </c>
      <c r="E2193" s="7">
        <f t="shared" si="202"/>
        <v>0.48199026061642342</v>
      </c>
      <c r="G2193" s="8"/>
      <c r="H2193" s="8">
        <f t="shared" si="201"/>
        <v>6.3604274148963105E-4</v>
      </c>
      <c r="I2193" s="8">
        <f t="shared" si="203"/>
        <v>2.0059318828530444E-3</v>
      </c>
      <c r="J2193" s="8">
        <f t="shared" si="204"/>
        <v>1.8765962596253899E-6</v>
      </c>
    </row>
    <row r="2194" spans="1:10" x14ac:dyDescent="0.25">
      <c r="A2194" s="1">
        <v>36018</v>
      </c>
      <c r="B2194" s="2">
        <v>1.8120000000000001</v>
      </c>
      <c r="C2194" s="3">
        <f t="shared" si="205"/>
        <v>-4.4787630913602078E-2</v>
      </c>
      <c r="D2194" s="7">
        <f t="shared" si="200"/>
        <v>0.52574629328466727</v>
      </c>
      <c r="E2194" s="7">
        <f t="shared" si="202"/>
        <v>0.52165911500860751</v>
      </c>
      <c r="G2194" s="8"/>
      <c r="H2194" s="8">
        <f t="shared" si="201"/>
        <v>7.4504649492556762E-4</v>
      </c>
      <c r="I2194" s="8">
        <f t="shared" si="203"/>
        <v>1.4866360144919973E-5</v>
      </c>
      <c r="J2194" s="8">
        <f t="shared" si="204"/>
        <v>5.3316302922828477E-7</v>
      </c>
    </row>
    <row r="2195" spans="1:10" x14ac:dyDescent="0.25">
      <c r="A2195" s="1">
        <v>36019</v>
      </c>
      <c r="B2195" s="2">
        <v>1.819</v>
      </c>
      <c r="C2195" s="3">
        <f t="shared" si="205"/>
        <v>3.8556919151975788E-3</v>
      </c>
      <c r="D2195" s="7">
        <f t="shared" si="200"/>
        <v>0.52369109793098201</v>
      </c>
      <c r="E2195" s="7">
        <f t="shared" si="202"/>
        <v>0.50090590234719723</v>
      </c>
      <c r="G2195" s="8"/>
      <c r="H2195" s="8">
        <f t="shared" si="201"/>
        <v>6.8694516907942473E-4</v>
      </c>
      <c r="I2195" s="8">
        <f t="shared" si="203"/>
        <v>1.2102422804191523E-6</v>
      </c>
      <c r="J2195" s="8">
        <f t="shared" si="204"/>
        <v>4.7023238983203759E-7</v>
      </c>
    </row>
    <row r="2196" spans="1:10" x14ac:dyDescent="0.25">
      <c r="A2196" s="1">
        <v>36020</v>
      </c>
      <c r="B2196" s="2">
        <v>1.8169999999999999</v>
      </c>
      <c r="C2196" s="3">
        <f t="shared" si="205"/>
        <v>-1.1001101219510491E-3</v>
      </c>
      <c r="D2196" s="7">
        <f t="shared" si="200"/>
        <v>0.52459115508821041</v>
      </c>
      <c r="E2196" s="7">
        <f t="shared" si="202"/>
        <v>0.48060060560487317</v>
      </c>
      <c r="G2196" s="8"/>
      <c r="H2196" s="8">
        <f t="shared" si="201"/>
        <v>6.3238040275912617E-4</v>
      </c>
      <c r="I2196" s="8">
        <f t="shared" si="203"/>
        <v>1.0554680771363864E-3</v>
      </c>
      <c r="J2196" s="8">
        <f t="shared" si="204"/>
        <v>1.7900318020995861E-7</v>
      </c>
    </row>
    <row r="2197" spans="1:10" x14ac:dyDescent="0.25">
      <c r="A2197" s="1">
        <v>36021</v>
      </c>
      <c r="B2197" s="2">
        <v>1.877</v>
      </c>
      <c r="C2197" s="3">
        <f t="shared" si="205"/>
        <v>3.2487968190337578E-2</v>
      </c>
      <c r="D2197" s="7">
        <f t="shared" si="200"/>
        <v>0.52856012367354432</v>
      </c>
      <c r="E2197" s="7">
        <f t="shared" si="202"/>
        <v>0.49322743612943865</v>
      </c>
      <c r="G2197" s="8"/>
      <c r="H2197" s="8">
        <f t="shared" si="201"/>
        <v>6.6604600616240793E-4</v>
      </c>
      <c r="I2197" s="8">
        <f t="shared" si="203"/>
        <v>7.0165963712113984E-3</v>
      </c>
      <c r="J2197" s="8">
        <f t="shared" si="204"/>
        <v>4.032948993902386E-5</v>
      </c>
    </row>
    <row r="2198" spans="1:10" x14ac:dyDescent="0.25">
      <c r="A2198" s="1">
        <v>36024</v>
      </c>
      <c r="B2198" s="2">
        <v>2.0409999999999999</v>
      </c>
      <c r="C2198" s="3">
        <f t="shared" si="205"/>
        <v>8.3765126223335915E-2</v>
      </c>
      <c r="D2198" s="7">
        <f t="shared" si="200"/>
        <v>0.64365704807731317</v>
      </c>
      <c r="E2198" s="7">
        <f t="shared" si="202"/>
        <v>0.65409618489706856</v>
      </c>
      <c r="G2198" s="8"/>
      <c r="H2198" s="8">
        <f t="shared" si="201"/>
        <v>1.1713670611824781E-3</v>
      </c>
      <c r="I2198" s="8">
        <f t="shared" si="203"/>
        <v>8.3111321809680458E-4</v>
      </c>
      <c r="J2198" s="8">
        <f t="shared" si="204"/>
        <v>1.1577267773457015E-7</v>
      </c>
    </row>
    <row r="2199" spans="1:10" x14ac:dyDescent="0.25">
      <c r="A2199" s="1">
        <v>36025</v>
      </c>
      <c r="B2199" s="2">
        <v>1.9830000000000001</v>
      </c>
      <c r="C2199" s="3">
        <f t="shared" si="205"/>
        <v>-2.8829034290048714E-2</v>
      </c>
      <c r="D2199" s="7">
        <f t="shared" si="200"/>
        <v>0.6404256288004947</v>
      </c>
      <c r="E2199" s="7">
        <f t="shared" si="202"/>
        <v>0.64649276044780313</v>
      </c>
      <c r="G2199" s="8"/>
      <c r="H2199" s="8">
        <f t="shared" si="201"/>
        <v>1.1442926469854087E-3</v>
      </c>
      <c r="I2199" s="8">
        <f t="shared" si="203"/>
        <v>1.1457808969776967E-3</v>
      </c>
      <c r="J2199" s="8">
        <f t="shared" si="204"/>
        <v>2.2148880395450786E-12</v>
      </c>
    </row>
    <row r="2200" spans="1:10" x14ac:dyDescent="0.25">
      <c r="A2200" s="1">
        <v>36026</v>
      </c>
      <c r="B2200" s="2">
        <v>1.917</v>
      </c>
      <c r="C2200" s="3">
        <f t="shared" si="205"/>
        <v>-3.3849385474151471E-2</v>
      </c>
      <c r="D2200" s="7">
        <f t="shared" si="200"/>
        <v>0.58379420913141966</v>
      </c>
      <c r="E2200" s="7">
        <f t="shared" si="202"/>
        <v>0.64652621207481653</v>
      </c>
      <c r="G2200" s="8"/>
      <c r="H2200" s="8">
        <f t="shared" si="201"/>
        <v>1.1444110688564289E-3</v>
      </c>
      <c r="I2200" s="8">
        <f t="shared" si="203"/>
        <v>3.4615301422807372E-4</v>
      </c>
      <c r="J2200" s="8">
        <f t="shared" si="204"/>
        <v>6.3721592177904623E-7</v>
      </c>
    </row>
    <row r="2201" spans="1:10" x14ac:dyDescent="0.25">
      <c r="A2201" s="1">
        <v>36027</v>
      </c>
      <c r="B2201" s="2">
        <v>1.9530000000000001</v>
      </c>
      <c r="C2201" s="3">
        <f t="shared" si="205"/>
        <v>1.8605187831034486E-2</v>
      </c>
      <c r="D2201" s="7">
        <f t="shared" si="200"/>
        <v>0.58815322326789377</v>
      </c>
      <c r="E2201" s="7">
        <f t="shared" si="202"/>
        <v>0.62832798646139909</v>
      </c>
      <c r="G2201" s="8"/>
      <c r="H2201" s="8">
        <f t="shared" si="201"/>
        <v>1.0808926997142672E-3</v>
      </c>
      <c r="I2201" s="8">
        <f t="shared" si="203"/>
        <v>9.4674705601145632E-6</v>
      </c>
      <c r="J2201" s="8">
        <f t="shared" si="204"/>
        <v>1.1479520216680286E-6</v>
      </c>
    </row>
    <row r="2202" spans="1:10" x14ac:dyDescent="0.25">
      <c r="A2202" s="1">
        <v>36028</v>
      </c>
      <c r="B2202" s="2">
        <v>1.9470000000000001</v>
      </c>
      <c r="C2202" s="3">
        <f t="shared" si="205"/>
        <v>-3.0769255044791975E-3</v>
      </c>
      <c r="D2202" s="7">
        <f t="shared" si="200"/>
        <v>0.58756267869220002</v>
      </c>
      <c r="E2202" s="7">
        <f t="shared" si="202"/>
        <v>0.60303964247644715</v>
      </c>
      <c r="G2202" s="8"/>
      <c r="H2202" s="8">
        <f t="shared" si="201"/>
        <v>9.9563808459444546E-4</v>
      </c>
      <c r="I2202" s="8">
        <f t="shared" si="203"/>
        <v>1.1760129362100724E-4</v>
      </c>
      <c r="J2202" s="8">
        <f t="shared" si="204"/>
        <v>7.7094860630293321E-7</v>
      </c>
    </row>
    <row r="2203" spans="1:10" x14ac:dyDescent="0.25">
      <c r="A2203" s="1">
        <v>36031</v>
      </c>
      <c r="B2203" s="2">
        <v>1.9259999999999999</v>
      </c>
      <c r="C2203" s="3">
        <f t="shared" si="205"/>
        <v>-1.0844413014128853E-2</v>
      </c>
      <c r="D2203" s="7">
        <f t="shared" si="200"/>
        <v>0.55958257476283735</v>
      </c>
      <c r="E2203" s="7">
        <f t="shared" si="202"/>
        <v>0.58149641927023632</v>
      </c>
      <c r="G2203" s="8"/>
      <c r="H2203" s="8">
        <f t="shared" si="201"/>
        <v>9.2577162388530175E-4</v>
      </c>
      <c r="I2203" s="8">
        <f t="shared" si="203"/>
        <v>2.7272250535923565E-3</v>
      </c>
      <c r="J2203" s="8">
        <f t="shared" si="204"/>
        <v>3.2452344594033105E-6</v>
      </c>
    </row>
    <row r="2204" spans="1:10" x14ac:dyDescent="0.25">
      <c r="A2204" s="1">
        <v>36032</v>
      </c>
      <c r="B2204" s="2">
        <v>1.8280000000000001</v>
      </c>
      <c r="C2204" s="3">
        <f t="shared" si="205"/>
        <v>-5.2222840343975514E-2</v>
      </c>
      <c r="D2204" s="7">
        <f t="shared" si="200"/>
        <v>0.58387985807382903</v>
      </c>
      <c r="E2204" s="7">
        <f t="shared" si="202"/>
        <v>0.62489553314003499</v>
      </c>
      <c r="G2204" s="8"/>
      <c r="H2204" s="8">
        <f t="shared" si="201"/>
        <v>1.0691154752590516E-3</v>
      </c>
      <c r="I2204" s="8">
        <f t="shared" si="203"/>
        <v>1.3522495220676272E-3</v>
      </c>
      <c r="J2204" s="8">
        <f t="shared" si="204"/>
        <v>8.0164888462200714E-8</v>
      </c>
    </row>
    <row r="2205" spans="1:10" x14ac:dyDescent="0.25">
      <c r="A2205" s="1">
        <v>36033</v>
      </c>
      <c r="B2205" s="2">
        <v>1.762</v>
      </c>
      <c r="C2205" s="3">
        <f t="shared" si="205"/>
        <v>-3.6772945517970508E-2</v>
      </c>
      <c r="D2205" s="7">
        <f t="shared" si="200"/>
        <v>0.60019065998447807</v>
      </c>
      <c r="E2205" s="7">
        <f t="shared" si="202"/>
        <v>0.63144537552154212</v>
      </c>
      <c r="G2205" s="8"/>
      <c r="H2205" s="8">
        <f t="shared" si="201"/>
        <v>1.0916447974470673E-3</v>
      </c>
      <c r="I2205" s="8">
        <f t="shared" si="203"/>
        <v>2.748801388580436E-3</v>
      </c>
      <c r="J2205" s="8">
        <f t="shared" si="204"/>
        <v>2.7461679675367669E-6</v>
      </c>
    </row>
    <row r="2206" spans="1:10" x14ac:dyDescent="0.25">
      <c r="A2206" s="1">
        <v>36034</v>
      </c>
      <c r="B2206" s="2">
        <v>1.6719999999999999</v>
      </c>
      <c r="C2206" s="3">
        <f t="shared" si="205"/>
        <v>-5.2429012851477913E-2</v>
      </c>
      <c r="D2206" s="7">
        <f t="shared" si="200"/>
        <v>0.63212228862246056</v>
      </c>
      <c r="E2206" s="7">
        <f t="shared" si="202"/>
        <v>0.6684952122769241</v>
      </c>
      <c r="G2206" s="8"/>
      <c r="H2206" s="8">
        <f t="shared" si="201"/>
        <v>1.2235067729970425E-3</v>
      </c>
      <c r="I2206" s="8">
        <f t="shared" si="203"/>
        <v>2.3003268381100096E-5</v>
      </c>
      <c r="J2206" s="8">
        <f t="shared" si="204"/>
        <v>1.4412086645951602E-6</v>
      </c>
    </row>
    <row r="2207" spans="1:10" x14ac:dyDescent="0.25">
      <c r="A2207" s="1">
        <v>36035</v>
      </c>
      <c r="B2207" s="2">
        <v>1.6639999999999999</v>
      </c>
      <c r="C2207" s="3">
        <f t="shared" si="205"/>
        <v>-4.7961722634930551E-3</v>
      </c>
      <c r="D2207" s="7">
        <f t="shared" si="200"/>
        <v>0.6301264061496783</v>
      </c>
      <c r="E2207" s="7">
        <f t="shared" si="202"/>
        <v>0.64186848227584636</v>
      </c>
      <c r="G2207" s="8"/>
      <c r="H2207" s="8">
        <f t="shared" si="201"/>
        <v>1.1279812417223779E-3</v>
      </c>
      <c r="I2207" s="8">
        <f t="shared" si="203"/>
        <v>2.655717094194088E-3</v>
      </c>
      <c r="J2207" s="8">
        <f t="shared" si="204"/>
        <v>2.3339768349274626E-6</v>
      </c>
    </row>
    <row r="2208" spans="1:10" x14ac:dyDescent="0.25">
      <c r="A2208" s="1">
        <v>36038</v>
      </c>
      <c r="B2208" s="2">
        <v>1.752</v>
      </c>
      <c r="C2208" s="3">
        <f t="shared" si="205"/>
        <v>5.1533650115182877E-2</v>
      </c>
      <c r="D2208" s="7">
        <f t="shared" si="200"/>
        <v>0.6628295578217217</v>
      </c>
      <c r="E2208" s="7">
        <f t="shared" si="202"/>
        <v>0.67557111383035728</v>
      </c>
      <c r="G2208" s="8"/>
      <c r="H2208" s="8">
        <f t="shared" si="201"/>
        <v>1.2495450509020932E-3</v>
      </c>
      <c r="I2208" s="8">
        <f t="shared" si="203"/>
        <v>3.6942723353777931E-4</v>
      </c>
      <c r="J2208" s="8">
        <f t="shared" si="204"/>
        <v>7.746073724421239E-7</v>
      </c>
    </row>
    <row r="2209" spans="1:10" x14ac:dyDescent="0.25">
      <c r="A2209" s="1">
        <v>36039</v>
      </c>
      <c r="B2209" s="2">
        <v>1.786</v>
      </c>
      <c r="C2209" s="3">
        <f t="shared" si="205"/>
        <v>1.9220489940107648E-2</v>
      </c>
      <c r="D2209" s="7">
        <f t="shared" si="200"/>
        <v>0.6657787168194178</v>
      </c>
      <c r="E2209" s="7">
        <f t="shared" si="202"/>
        <v>0.65636660745999897</v>
      </c>
      <c r="G2209" s="8"/>
      <c r="H2209" s="8">
        <f t="shared" si="201"/>
        <v>1.1795130003793247E-3</v>
      </c>
      <c r="I2209" s="8">
        <f t="shared" si="203"/>
        <v>6.0827220145806991E-3</v>
      </c>
      <c r="J2209" s="8">
        <f t="shared" si="204"/>
        <v>2.4041458636945617E-5</v>
      </c>
    </row>
    <row r="2210" spans="1:10" x14ac:dyDescent="0.25">
      <c r="A2210" s="1">
        <v>36040</v>
      </c>
      <c r="B2210" s="2">
        <v>1.6519999999999999</v>
      </c>
      <c r="C2210" s="3">
        <f t="shared" si="205"/>
        <v>-7.7991807355520998E-2</v>
      </c>
      <c r="D2210" s="7">
        <f t="shared" si="200"/>
        <v>0.73231013655446919</v>
      </c>
      <c r="E2210" s="7">
        <f t="shared" si="202"/>
        <v>0.7571796313308935</v>
      </c>
      <c r="G2210" s="8"/>
      <c r="H2210" s="8">
        <f t="shared" si="201"/>
        <v>1.5696673349825812E-3</v>
      </c>
      <c r="I2210" s="8">
        <f t="shared" si="203"/>
        <v>1.2727486223546615E-3</v>
      </c>
      <c r="J2210" s="8">
        <f t="shared" si="204"/>
        <v>8.8160721908621187E-8</v>
      </c>
    </row>
    <row r="2211" spans="1:10" x14ac:dyDescent="0.25">
      <c r="A2211" s="1">
        <v>36041</v>
      </c>
      <c r="B2211" s="2">
        <v>1.712</v>
      </c>
      <c r="C2211" s="3">
        <f t="shared" si="205"/>
        <v>3.5675602620763976E-2</v>
      </c>
      <c r="D2211" s="7">
        <f t="shared" ref="D2211:D2274" si="206">STDEV(C2191:C2211)*SQRT(365.25)</f>
        <v>0.75258480492130053</v>
      </c>
      <c r="E2211" s="7">
        <f t="shared" si="202"/>
        <v>0.75145959975828014</v>
      </c>
      <c r="G2211" s="8"/>
      <c r="H2211" s="8">
        <f t="shared" si="201"/>
        <v>1.546041150085899E-3</v>
      </c>
      <c r="I2211" s="8">
        <f t="shared" si="203"/>
        <v>1.6512081955950321E-3</v>
      </c>
      <c r="J2211" s="8">
        <f t="shared" si="204"/>
        <v>1.1060107461120075E-8</v>
      </c>
    </row>
    <row r="2212" spans="1:10" x14ac:dyDescent="0.25">
      <c r="A2212" s="1">
        <v>36042</v>
      </c>
      <c r="B2212" s="2">
        <v>1.7829999999999999</v>
      </c>
      <c r="C2212" s="3">
        <f t="shared" si="205"/>
        <v>4.0635061161453073E-2</v>
      </c>
      <c r="D2212" s="7">
        <f t="shared" si="206"/>
        <v>0.77042674297993508</v>
      </c>
      <c r="E2212" s="7">
        <f t="shared" si="202"/>
        <v>0.75349057115394136</v>
      </c>
      <c r="G2212" s="8"/>
      <c r="H2212" s="8">
        <f t="shared" ref="H2212:H2275" si="207">(E2212^2)/365.25</f>
        <v>1.5544094204459761E-3</v>
      </c>
      <c r="I2212" s="8">
        <f t="shared" si="203"/>
        <v>6.3497043611045558E-4</v>
      </c>
      <c r="J2212" s="8">
        <f t="shared" si="204"/>
        <v>8.4536804591593347E-7</v>
      </c>
    </row>
    <row r="2213" spans="1:10" x14ac:dyDescent="0.25">
      <c r="A2213" s="1">
        <v>36045</v>
      </c>
      <c r="B2213" s="2">
        <v>1.8285</v>
      </c>
      <c r="C2213" s="3">
        <f t="shared" si="205"/>
        <v>2.5198619726295637E-2</v>
      </c>
      <c r="D2213" s="7">
        <f t="shared" si="206"/>
        <v>0.77829313053633331</v>
      </c>
      <c r="E2213" s="7">
        <f t="shared" ref="E2213:E2276" si="208">SQRT(alpha*(E2212/SQRT(365.25))^2+(1-alpha)*C2213^2)*SQRT(365.25)</f>
        <v>0.73554471515642827</v>
      </c>
      <c r="G2213" s="8"/>
      <c r="H2213" s="8">
        <f t="shared" si="207"/>
        <v>1.4812485366038363E-3</v>
      </c>
      <c r="I2213" s="8">
        <f t="shared" ref="I2213:I2276" si="209">C2214^2</f>
        <v>6.0413831187137751E-4</v>
      </c>
      <c r="J2213" s="8">
        <f t="shared" ref="J2213:J2276" si="210">(H2213-I2213)^2</f>
        <v>7.6932234633022442E-7</v>
      </c>
    </row>
    <row r="2214" spans="1:10" x14ac:dyDescent="0.25">
      <c r="A2214" s="1">
        <v>36046</v>
      </c>
      <c r="B2214" s="2">
        <v>1.8740000000000001</v>
      </c>
      <c r="C2214" s="3">
        <f t="shared" si="205"/>
        <v>2.4579225208931577E-2</v>
      </c>
      <c r="D2214" s="7">
        <f t="shared" si="206"/>
        <v>0.77230961165863288</v>
      </c>
      <c r="E2214" s="7">
        <f t="shared" si="208"/>
        <v>0.71800712557438584</v>
      </c>
      <c r="G2214" s="8"/>
      <c r="H2214" s="8">
        <f t="shared" si="207"/>
        <v>1.4114558039030579E-3</v>
      </c>
      <c r="I2214" s="8">
        <f t="shared" si="209"/>
        <v>4.8934815124735591E-4</v>
      </c>
      <c r="J2214" s="8">
        <f t="shared" si="210"/>
        <v>8.5028252308620874E-7</v>
      </c>
    </row>
    <row r="2215" spans="1:10" x14ac:dyDescent="0.25">
      <c r="A2215" s="1">
        <v>36047</v>
      </c>
      <c r="B2215" s="2">
        <v>1.833</v>
      </c>
      <c r="C2215" s="3">
        <f t="shared" si="205"/>
        <v>-2.2121214958662552E-2</v>
      </c>
      <c r="D2215" s="7">
        <f t="shared" si="206"/>
        <v>0.75416049553985931</v>
      </c>
      <c r="E2215" s="7">
        <f t="shared" si="208"/>
        <v>0.69909560076349042</v>
      </c>
      <c r="G2215" s="8"/>
      <c r="H2215" s="8">
        <f t="shared" si="207"/>
        <v>1.338082570860686E-3</v>
      </c>
      <c r="I2215" s="8">
        <f t="shared" si="209"/>
        <v>4.3519848587644516E-3</v>
      </c>
      <c r="J2215" s="8">
        <f t="shared" si="210"/>
        <v>9.0836070010315537E-6</v>
      </c>
    </row>
    <row r="2216" spans="1:10" x14ac:dyDescent="0.25">
      <c r="A2216" s="1">
        <v>36048</v>
      </c>
      <c r="B2216" s="2">
        <v>1.958</v>
      </c>
      <c r="C2216" s="3">
        <f t="shared" si="205"/>
        <v>6.5969575250750645E-2</v>
      </c>
      <c r="D2216" s="7">
        <f t="shared" si="206"/>
        <v>0.80210013896924481</v>
      </c>
      <c r="E2216" s="7">
        <f t="shared" si="208"/>
        <v>0.75916327194914879</v>
      </c>
      <c r="G2216" s="8"/>
      <c r="H2216" s="8">
        <f t="shared" si="207"/>
        <v>1.5779024598946948E-3</v>
      </c>
      <c r="I2216" s="8">
        <f t="shared" si="209"/>
        <v>1.7402382823284333E-3</v>
      </c>
      <c r="J2216" s="8">
        <f t="shared" si="210"/>
        <v>2.6352919245238281E-8</v>
      </c>
    </row>
    <row r="2217" spans="1:10" x14ac:dyDescent="0.25">
      <c r="A2217" s="1">
        <v>36049</v>
      </c>
      <c r="B2217" s="2">
        <v>1.8779999999999999</v>
      </c>
      <c r="C2217" s="3">
        <f t="shared" si="205"/>
        <v>-4.1716163322247569E-2</v>
      </c>
      <c r="D2217" s="7">
        <f t="shared" si="206"/>
        <v>0.82394837330244408</v>
      </c>
      <c r="E2217" s="7">
        <f t="shared" si="208"/>
        <v>0.76226432595620797</v>
      </c>
      <c r="G2217" s="8"/>
      <c r="H2217" s="8">
        <f t="shared" si="207"/>
        <v>1.5908197197138181E-3</v>
      </c>
      <c r="I2217" s="8">
        <f t="shared" si="209"/>
        <v>1.2288247206579575E-3</v>
      </c>
      <c r="J2217" s="8">
        <f t="shared" si="210"/>
        <v>1.3104037934145255E-7</v>
      </c>
    </row>
    <row r="2218" spans="1:10" x14ac:dyDescent="0.25">
      <c r="A2218" s="1">
        <v>36052</v>
      </c>
      <c r="B2218" s="2">
        <v>1.9450000000000001</v>
      </c>
      <c r="C2218" s="3">
        <f t="shared" si="205"/>
        <v>3.5054596284338484E-2</v>
      </c>
      <c r="D2218" s="7">
        <f t="shared" si="206"/>
        <v>0.82577461302728317</v>
      </c>
      <c r="E2218" s="7">
        <f t="shared" si="208"/>
        <v>0.75533178217765407</v>
      </c>
      <c r="G2218" s="8"/>
      <c r="H2218" s="8">
        <f t="shared" si="207"/>
        <v>1.5620153351613168E-3</v>
      </c>
      <c r="I2218" s="8">
        <f t="shared" si="209"/>
        <v>7.6681906408849337E-3</v>
      </c>
      <c r="J2218" s="8">
        <f t="shared" si="210"/>
        <v>3.7285376864228903E-5</v>
      </c>
    </row>
    <row r="2219" spans="1:10" x14ac:dyDescent="0.25">
      <c r="A2219" s="1">
        <v>36053</v>
      </c>
      <c r="B2219" s="2">
        <v>2.1230000000000002</v>
      </c>
      <c r="C2219" s="3">
        <f t="shared" si="205"/>
        <v>8.7568205650709399E-2</v>
      </c>
      <c r="D2219" s="7">
        <f t="shared" si="206"/>
        <v>0.83279978215645178</v>
      </c>
      <c r="E2219" s="7">
        <f t="shared" si="208"/>
        <v>0.86486545145089233</v>
      </c>
      <c r="G2219" s="8"/>
      <c r="H2219" s="8">
        <f t="shared" si="207"/>
        <v>2.0478911680037121E-3</v>
      </c>
      <c r="I2219" s="8">
        <f t="shared" si="209"/>
        <v>2.9259457727745706E-3</v>
      </c>
      <c r="J2219" s="8">
        <f t="shared" si="210"/>
        <v>7.7097988895930844E-7</v>
      </c>
    </row>
    <row r="2220" spans="1:10" x14ac:dyDescent="0.25">
      <c r="A2220" s="1">
        <v>36054</v>
      </c>
      <c r="B2220" s="2">
        <v>2.2410000000000001</v>
      </c>
      <c r="C2220" s="3">
        <f t="shared" si="205"/>
        <v>5.4092012097670859E-2</v>
      </c>
      <c r="D2220" s="7">
        <f t="shared" si="206"/>
        <v>0.8486175681254029</v>
      </c>
      <c r="E2220" s="7">
        <f t="shared" si="208"/>
        <v>0.87949502080267283</v>
      </c>
      <c r="G2220" s="8"/>
      <c r="H2220" s="8">
        <f t="shared" si="207"/>
        <v>2.1177590461784915E-3</v>
      </c>
      <c r="I2220" s="8">
        <f t="shared" si="209"/>
        <v>2.2138325684301508E-3</v>
      </c>
      <c r="J2220" s="8">
        <f t="shared" si="210"/>
        <v>9.2301216778400858E-9</v>
      </c>
    </row>
    <row r="2221" spans="1:10" x14ac:dyDescent="0.25">
      <c r="A2221" s="1">
        <v>36055</v>
      </c>
      <c r="B2221" s="2">
        <v>2.1379999999999999</v>
      </c>
      <c r="C2221" s="3">
        <f t="shared" si="205"/>
        <v>-4.7051382215936556E-2</v>
      </c>
      <c r="D2221" s="7">
        <f t="shared" si="206"/>
        <v>0.86157647176354413</v>
      </c>
      <c r="E2221" s="7">
        <f t="shared" si="208"/>
        <v>0.88108099160196207</v>
      </c>
      <c r="G2221" s="8"/>
      <c r="H2221" s="8">
        <f t="shared" si="207"/>
        <v>2.1254037337776776E-3</v>
      </c>
      <c r="I2221" s="8">
        <f t="shared" si="209"/>
        <v>3.0795841116206782E-3</v>
      </c>
      <c r="J2221" s="8">
        <f t="shared" si="210"/>
        <v>9.1046019346061136E-7</v>
      </c>
    </row>
    <row r="2222" spans="1:10" x14ac:dyDescent="0.25">
      <c r="A2222" s="1">
        <v>36056</v>
      </c>
      <c r="B2222" s="2">
        <v>2.2599999999999998</v>
      </c>
      <c r="C2222" s="3">
        <f t="shared" si="205"/>
        <v>5.5494000681341027E-2</v>
      </c>
      <c r="D2222" s="7">
        <f t="shared" si="206"/>
        <v>0.88546565691178292</v>
      </c>
      <c r="E2222" s="7">
        <f t="shared" si="208"/>
        <v>0.89668022684680093</v>
      </c>
      <c r="G2222" s="8"/>
      <c r="H2222" s="8">
        <f t="shared" si="207"/>
        <v>2.2013290327666814E-3</v>
      </c>
      <c r="I2222" s="8">
        <f t="shared" si="209"/>
        <v>1.0780762571485965E-3</v>
      </c>
      <c r="J2222" s="8">
        <f t="shared" si="210"/>
        <v>1.2616967979337317E-6</v>
      </c>
    </row>
    <row r="2223" spans="1:10" x14ac:dyDescent="0.25">
      <c r="A2223" s="1">
        <v>36059</v>
      </c>
      <c r="B2223" s="2">
        <v>2.1869999999999998</v>
      </c>
      <c r="C2223" s="3">
        <f t="shared" si="205"/>
        <v>-3.2834071589563738E-2</v>
      </c>
      <c r="D2223" s="7">
        <f t="shared" si="206"/>
        <v>0.90019506021259732</v>
      </c>
      <c r="E2223" s="7">
        <f t="shared" si="208"/>
        <v>0.87828804893610102</v>
      </c>
      <c r="G2223" s="8"/>
      <c r="H2223" s="8">
        <f t="shared" si="207"/>
        <v>2.1119504364243203E-3</v>
      </c>
      <c r="I2223" s="8">
        <f t="shared" si="209"/>
        <v>2.0917079728143082E-7</v>
      </c>
      <c r="J2223" s="8">
        <f t="shared" si="210"/>
        <v>4.4594511729520885E-6</v>
      </c>
    </row>
    <row r="2224" spans="1:10" x14ac:dyDescent="0.25">
      <c r="A2224" s="1">
        <v>36060</v>
      </c>
      <c r="B2224" s="2">
        <v>2.1859999999999999</v>
      </c>
      <c r="C2224" s="3">
        <f t="shared" si="205"/>
        <v>-4.5735194028388119E-4</v>
      </c>
      <c r="D2224" s="7">
        <f t="shared" si="206"/>
        <v>0.89778250604152199</v>
      </c>
      <c r="E2224" s="7">
        <f t="shared" si="208"/>
        <v>0.84262419804202493</v>
      </c>
      <c r="G2224" s="8"/>
      <c r="H2224" s="8">
        <f t="shared" si="207"/>
        <v>1.9439166026720483E-3</v>
      </c>
      <c r="I2224" s="8">
        <f t="shared" si="209"/>
        <v>6.4933419121358609E-4</v>
      </c>
      <c r="J2224" s="8">
        <f t="shared" si="210"/>
        <v>1.6759436200576071E-6</v>
      </c>
    </row>
    <row r="2225" spans="1:10" x14ac:dyDescent="0.25">
      <c r="A2225" s="1">
        <v>36061</v>
      </c>
      <c r="B2225" s="2">
        <v>2.1309999999999998</v>
      </c>
      <c r="C2225" s="3">
        <f t="shared" si="205"/>
        <v>-2.5482036637866804E-2</v>
      </c>
      <c r="D2225" s="7">
        <f t="shared" si="206"/>
        <v>0.87267097542823369</v>
      </c>
      <c r="E2225" s="7">
        <f t="shared" si="208"/>
        <v>0.8199942603248791</v>
      </c>
      <c r="G2225" s="8"/>
      <c r="H2225" s="8">
        <f t="shared" si="207"/>
        <v>1.8409050977843823E-3</v>
      </c>
      <c r="I2225" s="8">
        <f t="shared" si="209"/>
        <v>4.961623868777247E-4</v>
      </c>
      <c r="J2225" s="8">
        <f t="shared" si="210"/>
        <v>1.8083329585365867E-6</v>
      </c>
    </row>
    <row r="2226" spans="1:10" x14ac:dyDescent="0.25">
      <c r="A2226" s="1">
        <v>36062</v>
      </c>
      <c r="B2226" s="2">
        <v>2.1789999999999998</v>
      </c>
      <c r="C2226" s="3">
        <f t="shared" si="205"/>
        <v>2.2274702846002789E-2</v>
      </c>
      <c r="D2226" s="7">
        <f t="shared" si="206"/>
        <v>0.8527233581753656</v>
      </c>
      <c r="E2226" s="7">
        <f t="shared" si="208"/>
        <v>0.79580638757960298</v>
      </c>
      <c r="G2226" s="8"/>
      <c r="H2226" s="8">
        <f t="shared" si="207"/>
        <v>1.7339022765571453E-3</v>
      </c>
      <c r="I2226" s="8">
        <f t="shared" si="209"/>
        <v>8.416801113376739E-7</v>
      </c>
      <c r="J2226" s="8">
        <f t="shared" si="210"/>
        <v>3.0034990309530986E-6</v>
      </c>
    </row>
    <row r="2227" spans="1:10" x14ac:dyDescent="0.25">
      <c r="A2227" s="1">
        <v>36063</v>
      </c>
      <c r="B2227" s="2">
        <v>2.181</v>
      </c>
      <c r="C2227" s="3">
        <f t="shared" si="205"/>
        <v>9.1743125700930524E-4</v>
      </c>
      <c r="D2227" s="7">
        <f t="shared" si="206"/>
        <v>0.80917775468737352</v>
      </c>
      <c r="E2227" s="7">
        <f t="shared" si="208"/>
        <v>0.76350454636048593</v>
      </c>
      <c r="G2227" s="8"/>
      <c r="H2227" s="8">
        <f t="shared" si="207"/>
        <v>1.5960005265246583E-3</v>
      </c>
      <c r="I2227" s="8">
        <f t="shared" si="209"/>
        <v>5.0773041856154019E-3</v>
      </c>
      <c r="J2227" s="8">
        <f t="shared" si="210"/>
        <v>1.21194751667986E-5</v>
      </c>
    </row>
    <row r="2228" spans="1:10" x14ac:dyDescent="0.25">
      <c r="A2228" s="1">
        <v>36066</v>
      </c>
      <c r="B2228" s="2">
        <v>2.0310000000000001</v>
      </c>
      <c r="C2228" s="3">
        <f t="shared" si="205"/>
        <v>-7.125520462124435E-2</v>
      </c>
      <c r="D2228" s="7">
        <f t="shared" si="206"/>
        <v>0.8797452137068954</v>
      </c>
      <c r="E2228" s="7">
        <f t="shared" si="208"/>
        <v>0.82711406385838027</v>
      </c>
      <c r="G2228" s="8"/>
      <c r="H2228" s="8">
        <f t="shared" si="207"/>
        <v>1.873012113983093E-3</v>
      </c>
      <c r="I2228" s="8">
        <f t="shared" si="209"/>
        <v>2.0911946323887879E-2</v>
      </c>
      <c r="J2228" s="8">
        <f t="shared" si="210"/>
        <v>3.6248101584908274E-4</v>
      </c>
    </row>
    <row r="2229" spans="1:10" x14ac:dyDescent="0.25">
      <c r="A2229" s="1">
        <v>36067</v>
      </c>
      <c r="B2229" s="2">
        <v>2.347</v>
      </c>
      <c r="C2229" s="3">
        <f t="shared" si="205"/>
        <v>0.14460963427063869</v>
      </c>
      <c r="D2229" s="7">
        <f t="shared" si="206"/>
        <v>1.0332268515569629</v>
      </c>
      <c r="E2229" s="7">
        <f t="shared" si="208"/>
        <v>1.1124089288065155</v>
      </c>
      <c r="G2229" s="8"/>
      <c r="H2229" s="8">
        <f t="shared" si="207"/>
        <v>3.3879633809403404E-3</v>
      </c>
      <c r="I2229" s="8">
        <f t="shared" si="209"/>
        <v>1.29507474434128E-3</v>
      </c>
      <c r="J2229" s="8">
        <f t="shared" si="210"/>
        <v>4.3801828452054728E-6</v>
      </c>
    </row>
    <row r="2230" spans="1:10" x14ac:dyDescent="0.25">
      <c r="A2230" s="1">
        <v>36068</v>
      </c>
      <c r="B2230" s="2">
        <v>2.4329999999999998</v>
      </c>
      <c r="C2230" s="3">
        <f t="shared" si="205"/>
        <v>3.598714693249911E-2</v>
      </c>
      <c r="D2230" s="7">
        <f t="shared" si="206"/>
        <v>1.037155487072424</v>
      </c>
      <c r="E2230" s="7">
        <f t="shared" si="208"/>
        <v>1.0847244758005283</v>
      </c>
      <c r="G2230" s="8"/>
      <c r="H2230" s="8">
        <f t="shared" si="207"/>
        <v>3.2214296739239722E-3</v>
      </c>
      <c r="I2230" s="8">
        <f t="shared" si="209"/>
        <v>6.1464676859862734E-5</v>
      </c>
      <c r="J2230" s="8">
        <f t="shared" si="210"/>
        <v>9.9853787826703788E-6</v>
      </c>
    </row>
    <row r="2231" spans="1:10" x14ac:dyDescent="0.25">
      <c r="A2231" s="1">
        <v>36069</v>
      </c>
      <c r="B2231" s="2">
        <v>2.4140000000000001</v>
      </c>
      <c r="C2231" s="3">
        <f t="shared" si="205"/>
        <v>-7.8399411260457012E-3</v>
      </c>
      <c r="D2231" s="7">
        <f t="shared" si="206"/>
        <v>0.96110783920914755</v>
      </c>
      <c r="E2231" s="7">
        <f t="shared" si="208"/>
        <v>1.0415315149349631</v>
      </c>
      <c r="G2231" s="8"/>
      <c r="H2231" s="8">
        <f t="shared" si="207"/>
        <v>2.9699873965851318E-3</v>
      </c>
      <c r="I2231" s="8">
        <f t="shared" si="209"/>
        <v>5.5187684970995992E-5</v>
      </c>
      <c r="J2231" s="8">
        <f t="shared" si="210"/>
        <v>8.496057358825849E-6</v>
      </c>
    </row>
    <row r="2232" spans="1:10" x14ac:dyDescent="0.25">
      <c r="A2232" s="1">
        <v>36070</v>
      </c>
      <c r="B2232" s="2">
        <v>2.4319999999999999</v>
      </c>
      <c r="C2232" s="3">
        <f t="shared" si="205"/>
        <v>7.4288414285806365E-3</v>
      </c>
      <c r="D2232" s="7">
        <f t="shared" si="206"/>
        <v>0.95887086021420465</v>
      </c>
      <c r="E2232" s="7">
        <f t="shared" si="208"/>
        <v>1.0000369687438191</v>
      </c>
      <c r="G2232" s="8"/>
      <c r="H2232" s="8">
        <f t="shared" si="207"/>
        <v>2.7380532206826183E-3</v>
      </c>
      <c r="I2232" s="8">
        <f t="shared" si="209"/>
        <v>2.6134457322896933E-4</v>
      </c>
      <c r="J2232" s="8">
        <f t="shared" si="210"/>
        <v>6.1340857243716837E-6</v>
      </c>
    </row>
    <row r="2233" spans="1:10" x14ac:dyDescent="0.25">
      <c r="A2233" s="1">
        <v>36073</v>
      </c>
      <c r="B2233" s="2">
        <v>2.3929999999999998</v>
      </c>
      <c r="C2233" s="3">
        <f t="shared" si="205"/>
        <v>-1.6166155177684313E-2</v>
      </c>
      <c r="D2233" s="7">
        <f t="shared" si="206"/>
        <v>0.96225089540075259</v>
      </c>
      <c r="E2233" s="7">
        <f t="shared" si="208"/>
        <v>0.96337551977508451</v>
      </c>
      <c r="G2233" s="8"/>
      <c r="H2233" s="8">
        <f t="shared" si="207"/>
        <v>2.5409784862475407E-3</v>
      </c>
      <c r="I2233" s="8">
        <f t="shared" si="209"/>
        <v>3.9346922454959964E-4</v>
      </c>
      <c r="J2233" s="8">
        <f t="shared" si="210"/>
        <v>4.6117960290784348E-6</v>
      </c>
    </row>
    <row r="2234" spans="1:10" x14ac:dyDescent="0.25">
      <c r="A2234" s="1">
        <v>36074</v>
      </c>
      <c r="B2234" s="2">
        <v>2.3460000000000001</v>
      </c>
      <c r="C2234" s="3">
        <f t="shared" si="205"/>
        <v>-1.9836058694952474E-2</v>
      </c>
      <c r="D2234" s="7">
        <f t="shared" si="206"/>
        <v>0.97097926314512761</v>
      </c>
      <c r="E2234" s="7">
        <f t="shared" si="208"/>
        <v>0.93041845163447845</v>
      </c>
      <c r="G2234" s="8"/>
      <c r="H2234" s="8">
        <f t="shared" si="207"/>
        <v>2.3700985493275849E-3</v>
      </c>
      <c r="I2234" s="8">
        <f t="shared" si="209"/>
        <v>3.9346922454959953E-4</v>
      </c>
      <c r="J2234" s="8">
        <f t="shared" si="210"/>
        <v>3.9070634875722746E-6</v>
      </c>
    </row>
    <row r="2235" spans="1:10" x14ac:dyDescent="0.25">
      <c r="A2235" s="1">
        <v>36075</v>
      </c>
      <c r="B2235" s="2">
        <v>2.3929999999999998</v>
      </c>
      <c r="C2235" s="3">
        <f t="shared" si="205"/>
        <v>1.9836058694952471E-2</v>
      </c>
      <c r="D2235" s="7">
        <f t="shared" si="206"/>
        <v>0.97004627791013276</v>
      </c>
      <c r="E2235" s="7">
        <f t="shared" si="208"/>
        <v>0.89901665627140703</v>
      </c>
      <c r="G2235" s="8"/>
      <c r="H2235" s="8">
        <f t="shared" si="207"/>
        <v>2.212815737860154E-3</v>
      </c>
      <c r="I2235" s="8">
        <f t="shared" si="209"/>
        <v>3.5809923531207339E-3</v>
      </c>
      <c r="J2235" s="8">
        <f t="shared" si="210"/>
        <v>1.8719072505458969E-6</v>
      </c>
    </row>
    <row r="2236" spans="1:10" x14ac:dyDescent="0.25">
      <c r="A2236" s="1">
        <v>36076</v>
      </c>
      <c r="B2236" s="2">
        <v>2.254</v>
      </c>
      <c r="C2236" s="3">
        <f t="shared" si="205"/>
        <v>-5.9841393308651611E-2</v>
      </c>
      <c r="D2236" s="7">
        <f t="shared" si="206"/>
        <v>1.0061076022531448</v>
      </c>
      <c r="E2236" s="7">
        <f t="shared" si="208"/>
        <v>0.92086632981322125</v>
      </c>
      <c r="G2236" s="8"/>
      <c r="H2236" s="8">
        <f t="shared" si="207"/>
        <v>2.3216832235008139E-3</v>
      </c>
      <c r="I2236" s="8">
        <f t="shared" si="209"/>
        <v>8.0362923144728076E-4</v>
      </c>
      <c r="J2236" s="8">
        <f t="shared" si="210"/>
        <v>2.3044879227896686E-6</v>
      </c>
    </row>
    <row r="2237" spans="1:10" x14ac:dyDescent="0.25">
      <c r="A2237" s="1">
        <v>36077</v>
      </c>
      <c r="B2237" s="2">
        <v>2.1909999999999998</v>
      </c>
      <c r="C2237" s="3">
        <f t="shared" si="205"/>
        <v>-2.8348355004255199E-2</v>
      </c>
      <c r="D2237" s="7">
        <f t="shared" si="206"/>
        <v>0.98672757517776066</v>
      </c>
      <c r="E2237" s="7">
        <f t="shared" si="208"/>
        <v>0.89659076715965325</v>
      </c>
      <c r="G2237" s="8"/>
      <c r="H2237" s="8">
        <f t="shared" si="207"/>
        <v>2.200889811789009E-3</v>
      </c>
      <c r="I2237" s="8">
        <f t="shared" si="209"/>
        <v>2.2726746968750695E-3</v>
      </c>
      <c r="J2237" s="8">
        <f t="shared" si="210"/>
        <v>5.1530697268189133E-9</v>
      </c>
    </row>
    <row r="2238" spans="1:10" x14ac:dyDescent="0.25">
      <c r="A2238" s="1">
        <v>36080</v>
      </c>
      <c r="B2238" s="2">
        <v>2.089</v>
      </c>
      <c r="C2238" s="3">
        <f t="shared" si="205"/>
        <v>-4.7672578038900619E-2</v>
      </c>
      <c r="D2238" s="7">
        <f t="shared" si="206"/>
        <v>0.99221413254544222</v>
      </c>
      <c r="E2238" s="7">
        <f t="shared" si="208"/>
        <v>0.89775348275145994</v>
      </c>
      <c r="G2238" s="8"/>
      <c r="H2238" s="8">
        <f t="shared" si="207"/>
        <v>2.2066018228401804E-3</v>
      </c>
      <c r="I2238" s="8">
        <f t="shared" si="209"/>
        <v>5.7425349390667965E-6</v>
      </c>
      <c r="J2238" s="8">
        <f t="shared" si="210"/>
        <v>4.8437816051405958E-6</v>
      </c>
    </row>
    <row r="2239" spans="1:10" x14ac:dyDescent="0.25">
      <c r="A2239" s="1">
        <v>36081</v>
      </c>
      <c r="B2239" s="2">
        <v>2.0840000000000001</v>
      </c>
      <c r="C2239" s="3">
        <f t="shared" si="205"/>
        <v>-2.3963586833082389E-3</v>
      </c>
      <c r="D2239" s="7">
        <f t="shared" si="206"/>
        <v>0.98380301332879005</v>
      </c>
      <c r="E2239" s="7">
        <f t="shared" si="208"/>
        <v>0.86139241131437283</v>
      </c>
      <c r="G2239" s="8"/>
      <c r="H2239" s="8">
        <f t="shared" si="207"/>
        <v>2.0314767591238592E-3</v>
      </c>
      <c r="I2239" s="8">
        <f t="shared" si="209"/>
        <v>4.3469081122181813E-4</v>
      </c>
      <c r="J2239" s="8">
        <f t="shared" si="210"/>
        <v>2.5497253634174197E-6</v>
      </c>
    </row>
    <row r="2240" spans="1:10" x14ac:dyDescent="0.25">
      <c r="A2240" s="1">
        <v>36082</v>
      </c>
      <c r="B2240" s="2">
        <v>2.0409999999999999</v>
      </c>
      <c r="C2240" s="3">
        <f t="shared" si="205"/>
        <v>-2.0849240063412818E-2</v>
      </c>
      <c r="D2240" s="7">
        <f t="shared" si="206"/>
        <v>0.91572969402392879</v>
      </c>
      <c r="E2240" s="7">
        <f t="shared" si="208"/>
        <v>0.83401970911132317</v>
      </c>
      <c r="G2240" s="8"/>
      <c r="H2240" s="8">
        <f t="shared" si="207"/>
        <v>1.9044185494486957E-3</v>
      </c>
      <c r="I2240" s="8">
        <f t="shared" si="209"/>
        <v>6.8192373717823704E-4</v>
      </c>
      <c r="J2240" s="8">
        <f t="shared" si="210"/>
        <v>1.4944935660281838E-6</v>
      </c>
    </row>
    <row r="2241" spans="1:10" x14ac:dyDescent="0.25">
      <c r="A2241" s="1">
        <v>36083</v>
      </c>
      <c r="B2241" s="2">
        <v>2.0950000000000002</v>
      </c>
      <c r="C2241" s="3">
        <f t="shared" si="205"/>
        <v>2.6113669546393457E-2</v>
      </c>
      <c r="D2241" s="7">
        <f t="shared" si="206"/>
        <v>0.89161754728075426</v>
      </c>
      <c r="E2241" s="7">
        <f t="shared" si="208"/>
        <v>0.81244017192655105</v>
      </c>
      <c r="G2241" s="8"/>
      <c r="H2241" s="8">
        <f t="shared" si="207"/>
        <v>1.8071431429433097E-3</v>
      </c>
      <c r="I2241" s="8">
        <f t="shared" si="209"/>
        <v>4.4360237113373067E-5</v>
      </c>
      <c r="J2241" s="8">
        <f t="shared" si="210"/>
        <v>3.1074035730862354E-6</v>
      </c>
    </row>
    <row r="2242" spans="1:10" x14ac:dyDescent="0.25">
      <c r="A2242" s="1">
        <v>36084</v>
      </c>
      <c r="B2242" s="2">
        <v>2.109</v>
      </c>
      <c r="C2242" s="3">
        <f t="shared" si="205"/>
        <v>6.6603481225363187E-3</v>
      </c>
      <c r="D2242" s="7">
        <f t="shared" si="206"/>
        <v>0.87129017414511856</v>
      </c>
      <c r="E2242" s="7">
        <f t="shared" si="208"/>
        <v>0.78027340575106552</v>
      </c>
      <c r="G2242" s="8"/>
      <c r="H2242" s="8">
        <f t="shared" si="207"/>
        <v>1.6668763524226337E-3</v>
      </c>
      <c r="I2242" s="8">
        <f t="shared" si="209"/>
        <v>2.5577013145797352E-4</v>
      </c>
      <c r="J2242" s="8">
        <f t="shared" si="210"/>
        <v>1.9912207668451646E-6</v>
      </c>
    </row>
    <row r="2243" spans="1:10" x14ac:dyDescent="0.25">
      <c r="A2243" s="1">
        <v>36087</v>
      </c>
      <c r="B2243" s="2">
        <v>2.1429999999999998</v>
      </c>
      <c r="C2243" s="3">
        <f t="shared" si="205"/>
        <v>1.5992814994802308E-2</v>
      </c>
      <c r="D2243" s="7">
        <f t="shared" si="206"/>
        <v>0.83981035994858733</v>
      </c>
      <c r="E2243" s="7">
        <f t="shared" si="208"/>
        <v>0.75353504149694106</v>
      </c>
      <c r="G2243" s="8"/>
      <c r="H2243" s="8">
        <f t="shared" si="207"/>
        <v>1.5545929055819211E-3</v>
      </c>
      <c r="I2243" s="8">
        <f t="shared" si="209"/>
        <v>7.3762876112744345E-4</v>
      </c>
      <c r="J2243" s="8">
        <f t="shared" si="210"/>
        <v>6.6743041332423665E-7</v>
      </c>
    </row>
    <row r="2244" spans="1:10" x14ac:dyDescent="0.25">
      <c r="A2244" s="1">
        <v>36088</v>
      </c>
      <c r="B2244" s="2">
        <v>2.202</v>
      </c>
      <c r="C2244" s="3">
        <f t="shared" si="205"/>
        <v>2.7159321809048242E-2</v>
      </c>
      <c r="D2244" s="7">
        <f t="shared" si="206"/>
        <v>0.83754451205709168</v>
      </c>
      <c r="E2244" s="7">
        <f t="shared" si="208"/>
        <v>0.73761189799931637</v>
      </c>
      <c r="G2244" s="8"/>
      <c r="H2244" s="8">
        <f t="shared" si="207"/>
        <v>1.489586070007266E-3</v>
      </c>
      <c r="I2244" s="8">
        <f t="shared" si="209"/>
        <v>1.0082492425885036E-4</v>
      </c>
      <c r="J2244" s="8">
        <f t="shared" si="210"/>
        <v>1.9286575199404518E-6</v>
      </c>
    </row>
    <row r="2245" spans="1:10" x14ac:dyDescent="0.25">
      <c r="A2245" s="1">
        <v>36089</v>
      </c>
      <c r="B2245" s="2">
        <v>2.1800000000000002</v>
      </c>
      <c r="C2245" s="3">
        <f t="shared" si="205"/>
        <v>-1.0041161499490503E-2</v>
      </c>
      <c r="D2245" s="7">
        <f t="shared" si="206"/>
        <v>0.83866105557505743</v>
      </c>
      <c r="E2245" s="7">
        <f t="shared" si="208"/>
        <v>0.70972474010974951</v>
      </c>
      <c r="G2245" s="8"/>
      <c r="H2245" s="8">
        <f t="shared" si="207"/>
        <v>1.379080648114583E-3</v>
      </c>
      <c r="I2245" s="8">
        <f t="shared" si="209"/>
        <v>3.3729078485039601E-6</v>
      </c>
      <c r="J2245" s="8">
        <f t="shared" si="210"/>
        <v>1.8925717866280015E-6</v>
      </c>
    </row>
    <row r="2246" spans="1:10" x14ac:dyDescent="0.25">
      <c r="A2246" s="1">
        <v>36090</v>
      </c>
      <c r="B2246" s="2">
        <v>2.1760000000000002</v>
      </c>
      <c r="C2246" s="3">
        <f t="shared" si="205"/>
        <v>-1.8365478073015034E-3</v>
      </c>
      <c r="D2246" s="7">
        <f t="shared" si="206"/>
        <v>0.83137374807601983</v>
      </c>
      <c r="E2246" s="7">
        <f t="shared" si="208"/>
        <v>0.68097465266945634</v>
      </c>
      <c r="G2246" s="8"/>
      <c r="H2246" s="8">
        <f t="shared" si="207"/>
        <v>1.269613901651709E-3</v>
      </c>
      <c r="I2246" s="8">
        <f t="shared" si="209"/>
        <v>3.0580546185663004E-5</v>
      </c>
      <c r="J2246" s="8">
        <f t="shared" si="210"/>
        <v>1.5352036559574492E-6</v>
      </c>
    </row>
    <row r="2247" spans="1:10" x14ac:dyDescent="0.25">
      <c r="A2247" s="1">
        <v>36091</v>
      </c>
      <c r="B2247" s="2">
        <v>2.1640000000000001</v>
      </c>
      <c r="C2247" s="3">
        <f t="shared" si="205"/>
        <v>-5.5299680094610861E-3</v>
      </c>
      <c r="D2247" s="7">
        <f t="shared" si="206"/>
        <v>0.82644895988966116</v>
      </c>
      <c r="E2247" s="7">
        <f t="shared" si="208"/>
        <v>0.65399997648205621</v>
      </c>
      <c r="G2247" s="8"/>
      <c r="H2247" s="8">
        <f t="shared" si="207"/>
        <v>1.1710225030486792E-3</v>
      </c>
      <c r="I2247" s="8">
        <f t="shared" si="209"/>
        <v>3.6097047447000829E-3</v>
      </c>
      <c r="J2247" s="8">
        <f t="shared" si="210"/>
        <v>5.9471710757459165E-6</v>
      </c>
    </row>
    <row r="2248" spans="1:10" x14ac:dyDescent="0.25">
      <c r="A2248" s="1">
        <v>36094</v>
      </c>
      <c r="B2248" s="2">
        <v>2.298</v>
      </c>
      <c r="C2248" s="3">
        <f t="shared" si="205"/>
        <v>6.0080818442328855E-2</v>
      </c>
      <c r="D2248" s="7">
        <f t="shared" si="206"/>
        <v>0.86405529015233751</v>
      </c>
      <c r="E2248" s="7">
        <f t="shared" si="208"/>
        <v>0.70611071353471233</v>
      </c>
      <c r="G2248" s="8"/>
      <c r="H2248" s="8">
        <f t="shared" si="207"/>
        <v>1.3650714298932254E-3</v>
      </c>
      <c r="I2248" s="8">
        <f t="shared" si="209"/>
        <v>7.4476121140131628E-3</v>
      </c>
      <c r="J2248" s="8">
        <f t="shared" si="210"/>
        <v>3.6997301173974233E-5</v>
      </c>
    </row>
    <row r="2249" spans="1:10" x14ac:dyDescent="0.25">
      <c r="A2249" s="1">
        <v>36095</v>
      </c>
      <c r="B2249" s="2">
        <v>2.1080000000000001</v>
      </c>
      <c r="C2249" s="3">
        <f t="shared" si="205"/>
        <v>-8.6299548747448052E-2</v>
      </c>
      <c r="D2249" s="7">
        <f t="shared" si="206"/>
        <v>0.88940980922045221</v>
      </c>
      <c r="E2249" s="7">
        <f t="shared" si="208"/>
        <v>0.82180994488609249</v>
      </c>
      <c r="G2249" s="8"/>
      <c r="H2249" s="8">
        <f t="shared" si="207"/>
        <v>1.8490666270052905E-3</v>
      </c>
      <c r="I2249" s="8">
        <f t="shared" si="209"/>
        <v>4.4477394325221553E-3</v>
      </c>
      <c r="J2249" s="8">
        <f t="shared" si="210"/>
        <v>6.7531003501328931E-6</v>
      </c>
    </row>
    <row r="2250" spans="1:10" x14ac:dyDescent="0.25">
      <c r="A2250" s="1">
        <v>36096</v>
      </c>
      <c r="B2250" s="2">
        <v>1.972</v>
      </c>
      <c r="C2250" s="3">
        <f t="shared" si="205"/>
        <v>-6.6691374498672282E-2</v>
      </c>
      <c r="D2250" s="7">
        <f t="shared" si="206"/>
        <v>0.68207035021617712</v>
      </c>
      <c r="E2250" s="7">
        <f t="shared" si="208"/>
        <v>0.86654360769127747</v>
      </c>
      <c r="G2250" s="8"/>
      <c r="H2250" s="8">
        <f t="shared" si="207"/>
        <v>2.055846198578E-3</v>
      </c>
      <c r="I2250" s="8">
        <f t="shared" si="209"/>
        <v>3.0455710623897368E-2</v>
      </c>
      <c r="J2250" s="8">
        <f t="shared" si="210"/>
        <v>8.0655229937652052E-4</v>
      </c>
    </row>
    <row r="2251" spans="1:10" x14ac:dyDescent="0.25">
      <c r="A2251" s="1">
        <v>36097</v>
      </c>
      <c r="B2251" s="2">
        <v>2.3479999999999999</v>
      </c>
      <c r="C2251" s="3">
        <f t="shared" si="205"/>
        <v>0.17451564578540621</v>
      </c>
      <c r="D2251" s="7">
        <f t="shared" si="206"/>
        <v>1.0114458843533409</v>
      </c>
      <c r="E2251" s="7">
        <f t="shared" si="208"/>
        <v>1.255505527717921</v>
      </c>
      <c r="G2251" s="8"/>
      <c r="H2251" s="8">
        <f t="shared" si="207"/>
        <v>4.3156581249288303E-3</v>
      </c>
      <c r="I2251" s="8">
        <f t="shared" si="209"/>
        <v>9.9753955321418971E-4</v>
      </c>
      <c r="J2251" s="8">
        <f t="shared" si="210"/>
        <v>1.1009910855957607E-5</v>
      </c>
    </row>
    <row r="2252" spans="1:10" x14ac:dyDescent="0.25">
      <c r="A2252" s="1">
        <v>36098</v>
      </c>
      <c r="B2252" s="2">
        <v>2.2749999999999999</v>
      </c>
      <c r="C2252" s="3">
        <f t="shared" si="205"/>
        <v>-3.1583849562936271E-2</v>
      </c>
      <c r="D2252" s="7">
        <f t="shared" si="206"/>
        <v>1.0189008676535292</v>
      </c>
      <c r="E2252" s="7">
        <f t="shared" si="208"/>
        <v>1.21649429077055</v>
      </c>
      <c r="G2252" s="8"/>
      <c r="H2252" s="8">
        <f t="shared" si="207"/>
        <v>4.0516313743390649E-3</v>
      </c>
      <c r="I2252" s="8">
        <f t="shared" si="209"/>
        <v>2.3095035982745381E-3</v>
      </c>
      <c r="J2252" s="8">
        <f t="shared" si="210"/>
        <v>3.0350091881355342E-6</v>
      </c>
    </row>
    <row r="2253" spans="1:10" x14ac:dyDescent="0.25">
      <c r="A2253" s="1">
        <v>36101</v>
      </c>
      <c r="B2253" s="2">
        <v>2.387</v>
      </c>
      <c r="C2253" s="3">
        <f t="shared" si="205"/>
        <v>4.8057294953779264E-2</v>
      </c>
      <c r="D2253" s="7">
        <f t="shared" si="206"/>
        <v>1.0402325175155356</v>
      </c>
      <c r="E2253" s="7">
        <f t="shared" si="208"/>
        <v>1.1955024978267432</v>
      </c>
      <c r="G2253" s="8"/>
      <c r="H2253" s="8">
        <f t="shared" si="207"/>
        <v>3.9130081377412237E-3</v>
      </c>
      <c r="I2253" s="8">
        <f t="shared" si="209"/>
        <v>4.1290250123252015E-4</v>
      </c>
      <c r="J2253" s="8">
        <f t="shared" si="210"/>
        <v>1.2250739466719998E-5</v>
      </c>
    </row>
    <row r="2254" spans="1:10" x14ac:dyDescent="0.25">
      <c r="A2254" s="1">
        <v>36102</v>
      </c>
      <c r="B2254" s="2">
        <v>2.4359999999999999</v>
      </c>
      <c r="C2254" s="3">
        <f t="shared" si="205"/>
        <v>2.0320002490957528E-2</v>
      </c>
      <c r="D2254" s="7">
        <f t="shared" si="206"/>
        <v>1.0415752634394748</v>
      </c>
      <c r="E2254" s="7">
        <f t="shared" si="208"/>
        <v>1.1521724223430896</v>
      </c>
      <c r="G2254" s="8"/>
      <c r="H2254" s="8">
        <f t="shared" si="207"/>
        <v>3.634500453957407E-3</v>
      </c>
      <c r="I2254" s="8">
        <f t="shared" si="209"/>
        <v>2.8812071530919664E-4</v>
      </c>
      <c r="J2254" s="8">
        <f t="shared" si="210"/>
        <v>1.1198257355235264E-5</v>
      </c>
    </row>
    <row r="2255" spans="1:10" x14ac:dyDescent="0.25">
      <c r="A2255" s="1">
        <v>36103</v>
      </c>
      <c r="B2255" s="2">
        <v>2.395</v>
      </c>
      <c r="C2255" s="3">
        <f t="shared" si="205"/>
        <v>-1.6974118984771983E-2</v>
      </c>
      <c r="D2255" s="7">
        <f t="shared" si="206"/>
        <v>1.0406052701072042</v>
      </c>
      <c r="E2255" s="7">
        <f t="shared" si="208"/>
        <v>1.1091637186944412</v>
      </c>
      <c r="G2255" s="8"/>
      <c r="H2255" s="8">
        <f t="shared" si="207"/>
        <v>3.3682249277702434E-3</v>
      </c>
      <c r="I2255" s="8">
        <f t="shared" si="209"/>
        <v>4.0814091638701026E-3</v>
      </c>
      <c r="J2255" s="8">
        <f t="shared" si="210"/>
        <v>5.0863175462133973E-7</v>
      </c>
    </row>
    <row r="2256" spans="1:10" x14ac:dyDescent="0.25">
      <c r="A2256" s="1">
        <v>36104</v>
      </c>
      <c r="B2256" s="2">
        <v>2.5529999999999999</v>
      </c>
      <c r="C2256" s="3">
        <f t="shared" ref="C2256:C2319" si="211">LN(B2256/B2255)</f>
        <v>6.3885907396468142E-2</v>
      </c>
      <c r="D2256" s="7">
        <f t="shared" si="206"/>
        <v>1.0709524427403607</v>
      </c>
      <c r="E2256" s="7">
        <f t="shared" si="208"/>
        <v>1.1184684643383396</v>
      </c>
      <c r="G2256" s="8"/>
      <c r="H2256" s="8">
        <f t="shared" si="207"/>
        <v>3.4249738691837471E-3</v>
      </c>
      <c r="I2256" s="8">
        <f t="shared" si="209"/>
        <v>0</v>
      </c>
      <c r="J2256" s="8">
        <f t="shared" si="210"/>
        <v>1.1730446004591487E-5</v>
      </c>
    </row>
    <row r="2257" spans="1:10" x14ac:dyDescent="0.25">
      <c r="A2257" s="1">
        <v>36105</v>
      </c>
      <c r="B2257" s="2">
        <v>2.5529999999999999</v>
      </c>
      <c r="C2257" s="3">
        <f t="shared" si="211"/>
        <v>0</v>
      </c>
      <c r="D2257" s="7">
        <f t="shared" si="206"/>
        <v>1.0352249989776847</v>
      </c>
      <c r="E2257" s="7">
        <f t="shared" si="208"/>
        <v>1.0730472300854539</v>
      </c>
      <c r="G2257" s="8"/>
      <c r="H2257" s="8">
        <f t="shared" si="207"/>
        <v>3.1524445119618483E-3</v>
      </c>
      <c r="I2257" s="8">
        <f t="shared" si="209"/>
        <v>1.9759591956537712E-3</v>
      </c>
      <c r="J2257" s="8">
        <f t="shared" si="210"/>
        <v>1.3841176994885162E-6</v>
      </c>
    </row>
    <row r="2258" spans="1:10" x14ac:dyDescent="0.25">
      <c r="A2258" s="1">
        <v>36108</v>
      </c>
      <c r="B2258" s="2">
        <v>2.4420000000000002</v>
      </c>
      <c r="C2258" s="3">
        <f t="shared" si="211"/>
        <v>-4.4451762570833692E-2</v>
      </c>
      <c r="D2258" s="7">
        <f t="shared" si="206"/>
        <v>1.0470739060901202</v>
      </c>
      <c r="E2258" s="7">
        <f t="shared" si="208"/>
        <v>1.0569946582858454</v>
      </c>
      <c r="G2258" s="8"/>
      <c r="H2258" s="8">
        <f t="shared" si="207"/>
        <v>3.0588301372890103E-3</v>
      </c>
      <c r="I2258" s="8">
        <f t="shared" si="209"/>
        <v>2.1416588341570815E-4</v>
      </c>
      <c r="J2258" s="8">
        <f t="shared" si="210"/>
        <v>8.0921147172645503E-6</v>
      </c>
    </row>
    <row r="2259" spans="1:10" x14ac:dyDescent="0.25">
      <c r="A2259" s="1">
        <v>36109</v>
      </c>
      <c r="B2259" s="2">
        <v>2.4780000000000002</v>
      </c>
      <c r="C2259" s="3">
        <f t="shared" si="211"/>
        <v>1.4634407518437777E-2</v>
      </c>
      <c r="D2259" s="7">
        <f t="shared" si="206"/>
        <v>1.0215872241287685</v>
      </c>
      <c r="E2259" s="7">
        <f t="shared" si="208"/>
        <v>1.0171342703814323</v>
      </c>
      <c r="G2259" s="8"/>
      <c r="H2259" s="8">
        <f t="shared" si="207"/>
        <v>2.8324767254876626E-3</v>
      </c>
      <c r="I2259" s="8">
        <f t="shared" si="209"/>
        <v>3.5110586473788405E-4</v>
      </c>
      <c r="J2259" s="8">
        <f t="shared" si="210"/>
        <v>6.1572013485780961E-6</v>
      </c>
    </row>
    <row r="2260" spans="1:10" x14ac:dyDescent="0.25">
      <c r="A2260" s="1">
        <v>36110</v>
      </c>
      <c r="B2260" s="2">
        <v>2.4319999999999999</v>
      </c>
      <c r="C2260" s="3">
        <f t="shared" si="211"/>
        <v>-1.8737819103030216E-2</v>
      </c>
      <c r="D2260" s="7">
        <f t="shared" si="206"/>
        <v>1.0269221108818023</v>
      </c>
      <c r="E2260" s="7">
        <f t="shared" si="208"/>
        <v>0.9810428520271347</v>
      </c>
      <c r="G2260" s="8"/>
      <c r="H2260" s="8">
        <f t="shared" si="207"/>
        <v>2.6350310130418466E-3</v>
      </c>
      <c r="I2260" s="8">
        <f t="shared" si="209"/>
        <v>2.4801074719593398E-4</v>
      </c>
      <c r="J2260" s="8">
        <f t="shared" si="210"/>
        <v>5.697865749559092E-6</v>
      </c>
    </row>
    <row r="2261" spans="1:10" x14ac:dyDescent="0.25">
      <c r="A2261" s="1">
        <v>36111</v>
      </c>
      <c r="B2261" s="2">
        <v>2.3940000000000001</v>
      </c>
      <c r="C2261" s="3">
        <f t="shared" si="211"/>
        <v>-1.5748356968139057E-2</v>
      </c>
      <c r="D2261" s="7">
        <f t="shared" si="206"/>
        <v>1.0245814312341799</v>
      </c>
      <c r="E2261" s="7">
        <f t="shared" si="208"/>
        <v>0.9450239039731485</v>
      </c>
      <c r="G2261" s="8"/>
      <c r="H2261" s="8">
        <f t="shared" si="207"/>
        <v>2.445092892760166E-3</v>
      </c>
      <c r="I2261" s="8">
        <f t="shared" si="209"/>
        <v>7.1765888445769245E-4</v>
      </c>
      <c r="J2261" s="8">
        <f t="shared" si="210"/>
        <v>2.9840282530399508E-6</v>
      </c>
    </row>
    <row r="2262" spans="1:10" x14ac:dyDescent="0.25">
      <c r="A2262" s="1">
        <v>36112</v>
      </c>
      <c r="B2262" s="2">
        <v>2.4590000000000001</v>
      </c>
      <c r="C2262" s="3">
        <f t="shared" si="211"/>
        <v>2.6789156098274026E-2</v>
      </c>
      <c r="D2262" s="7">
        <f t="shared" si="206"/>
        <v>1.0248082281615918</v>
      </c>
      <c r="E2262" s="7">
        <f t="shared" si="208"/>
        <v>0.9180768446056089</v>
      </c>
      <c r="G2262" s="8"/>
      <c r="H2262" s="8">
        <f t="shared" si="207"/>
        <v>2.3076388572237957E-3</v>
      </c>
      <c r="I2262" s="8">
        <f t="shared" si="209"/>
        <v>4.1827375015310968E-3</v>
      </c>
      <c r="J2262" s="8">
        <f t="shared" si="210"/>
        <v>3.5159949258830784E-6</v>
      </c>
    </row>
    <row r="2263" spans="1:10" x14ac:dyDescent="0.25">
      <c r="A2263" s="1">
        <v>36115</v>
      </c>
      <c r="B2263" s="2">
        <v>2.3050000000000002</v>
      </c>
      <c r="C2263" s="3">
        <f t="shared" si="211"/>
        <v>-6.4674086785443646E-2</v>
      </c>
      <c r="D2263" s="7">
        <f t="shared" si="206"/>
        <v>1.0682977448887636</v>
      </c>
      <c r="E2263" s="7">
        <f t="shared" si="208"/>
        <v>0.9472918313972476</v>
      </c>
      <c r="G2263" s="8"/>
      <c r="H2263" s="8">
        <f t="shared" si="207"/>
        <v>2.4568427483420982E-3</v>
      </c>
      <c r="I2263" s="8">
        <f t="shared" si="209"/>
        <v>1.2868466129219711E-4</v>
      </c>
      <c r="J2263" s="8">
        <f t="shared" si="210"/>
        <v>5.4203200782958548E-6</v>
      </c>
    </row>
    <row r="2264" spans="1:10" x14ac:dyDescent="0.25">
      <c r="A2264" s="1">
        <v>36116</v>
      </c>
      <c r="B2264" s="2">
        <v>2.2789999999999999</v>
      </c>
      <c r="C2264" s="3">
        <f t="shared" si="211"/>
        <v>-1.1343926185064725E-2</v>
      </c>
      <c r="D2264" s="7">
        <f t="shared" si="206"/>
        <v>1.0688847398129724</v>
      </c>
      <c r="E2264" s="7">
        <f t="shared" si="208"/>
        <v>0.91087740656810245</v>
      </c>
      <c r="G2264" s="8"/>
      <c r="H2264" s="8">
        <f t="shared" si="207"/>
        <v>2.2715883635762687E-3</v>
      </c>
      <c r="I2264" s="8">
        <f t="shared" si="209"/>
        <v>1.1197629306387918E-3</v>
      </c>
      <c r="J2264" s="8">
        <f t="shared" si="210"/>
        <v>1.3267018279616061E-6</v>
      </c>
    </row>
    <row r="2265" spans="1:10" x14ac:dyDescent="0.25">
      <c r="A2265" s="1">
        <v>36117</v>
      </c>
      <c r="B2265" s="2">
        <v>2.2040000000000002</v>
      </c>
      <c r="C2265" s="3">
        <f t="shared" si="211"/>
        <v>-3.3462858972879046E-2</v>
      </c>
      <c r="D2265" s="7">
        <f t="shared" si="206"/>
        <v>1.0736782644694596</v>
      </c>
      <c r="E2265" s="7">
        <f t="shared" si="208"/>
        <v>0.89231255691545419</v>
      </c>
      <c r="G2265" s="8"/>
      <c r="H2265" s="8">
        <f t="shared" si="207"/>
        <v>2.1799362059657648E-3</v>
      </c>
      <c r="I2265" s="8">
        <f t="shared" si="209"/>
        <v>1.6607008721517702E-5</v>
      </c>
      <c r="J2265" s="8">
        <f t="shared" si="210"/>
        <v>4.6799932156494394E-6</v>
      </c>
    </row>
    <row r="2266" spans="1:10" x14ac:dyDescent="0.25">
      <c r="A2266" s="1">
        <v>36118</v>
      </c>
      <c r="B2266" s="2">
        <v>2.2130000000000001</v>
      </c>
      <c r="C2266" s="3">
        <f t="shared" si="211"/>
        <v>4.0751697782445461E-3</v>
      </c>
      <c r="D2266" s="7">
        <f t="shared" si="206"/>
        <v>1.0728706359887761</v>
      </c>
      <c r="E2266" s="7">
        <f t="shared" si="208"/>
        <v>0.85635741447653502</v>
      </c>
      <c r="G2266" s="8"/>
      <c r="H2266" s="8">
        <f t="shared" si="207"/>
        <v>2.0077974574371962E-3</v>
      </c>
      <c r="I2266" s="8">
        <f t="shared" si="209"/>
        <v>5.2225568277015661E-4</v>
      </c>
      <c r="J2266" s="8">
        <f t="shared" si="210"/>
        <v>2.2068343642808976E-6</v>
      </c>
    </row>
    <row r="2267" spans="1:10" x14ac:dyDescent="0.25">
      <c r="A2267" s="1">
        <v>36119</v>
      </c>
      <c r="B2267" s="2">
        <v>2.1629999999999998</v>
      </c>
      <c r="C2267" s="3">
        <f t="shared" si="211"/>
        <v>-2.2852914097991017E-2</v>
      </c>
      <c r="D2267" s="7">
        <f t="shared" si="206"/>
        <v>1.0773544327359972</v>
      </c>
      <c r="E2267" s="7">
        <f t="shared" si="208"/>
        <v>0.8307665995458261</v>
      </c>
      <c r="G2267" s="8"/>
      <c r="H2267" s="8">
        <f t="shared" si="207"/>
        <v>1.8895910826035181E-3</v>
      </c>
      <c r="I2267" s="8">
        <f t="shared" si="209"/>
        <v>9.6028062784543698E-4</v>
      </c>
      <c r="J2267" s="8">
        <f t="shared" si="210"/>
        <v>8.6361792132267157E-7</v>
      </c>
    </row>
    <row r="2268" spans="1:10" x14ac:dyDescent="0.25">
      <c r="A2268" s="1">
        <v>36122</v>
      </c>
      <c r="B2268" s="2">
        <v>2.097</v>
      </c>
      <c r="C2268" s="3">
        <f t="shared" si="211"/>
        <v>-3.0988395051138692E-2</v>
      </c>
      <c r="D2268" s="7">
        <f t="shared" si="206"/>
        <v>1.0848236021798503</v>
      </c>
      <c r="E2268" s="7">
        <f t="shared" si="208"/>
        <v>0.81434896187883232</v>
      </c>
      <c r="G2268" s="8"/>
      <c r="H2268" s="8">
        <f t="shared" si="207"/>
        <v>1.8156447137936532E-3</v>
      </c>
      <c r="I2268" s="8">
        <f t="shared" si="209"/>
        <v>5.9999844764955981E-4</v>
      </c>
      <c r="J2268" s="8">
        <f t="shared" si="210"/>
        <v>1.4777958443900761E-6</v>
      </c>
    </row>
    <row r="2269" spans="1:10" x14ac:dyDescent="0.25">
      <c r="A2269" s="1">
        <v>36123</v>
      </c>
      <c r="B2269" s="2">
        <v>2.149</v>
      </c>
      <c r="C2269" s="3">
        <f t="shared" si="211"/>
        <v>2.4494865740590614E-2</v>
      </c>
      <c r="D2269" s="7">
        <f t="shared" si="206"/>
        <v>1.0577474165735321</v>
      </c>
      <c r="E2269" s="7">
        <f t="shared" si="208"/>
        <v>0.79235940800049531</v>
      </c>
      <c r="G2269" s="8"/>
      <c r="H2269" s="8">
        <f t="shared" si="207"/>
        <v>1.7189142544747308E-3</v>
      </c>
      <c r="I2269" s="8">
        <f t="shared" si="209"/>
        <v>4.6806915706246752E-4</v>
      </c>
      <c r="J2269" s="8">
        <f t="shared" si="210"/>
        <v>1.5646134577202942E-6</v>
      </c>
    </row>
    <row r="2270" spans="1:10" x14ac:dyDescent="0.25">
      <c r="A2270" s="1">
        <v>36124</v>
      </c>
      <c r="B2270" s="2">
        <v>2.1960000000000002</v>
      </c>
      <c r="C2270" s="3">
        <f t="shared" si="211"/>
        <v>2.1634905986910771E-2</v>
      </c>
      <c r="D2270" s="7">
        <f t="shared" si="206"/>
        <v>0.99690480247694879</v>
      </c>
      <c r="E2270" s="7">
        <f t="shared" si="208"/>
        <v>0.76907713127923938</v>
      </c>
      <c r="G2270" s="8"/>
      <c r="H2270" s="8">
        <f t="shared" si="207"/>
        <v>1.6193829811271853E-3</v>
      </c>
      <c r="I2270" s="8">
        <f t="shared" si="209"/>
        <v>1.1535780065258668E-3</v>
      </c>
      <c r="J2270" s="8">
        <f t="shared" si="210"/>
        <v>2.1697427436333495E-7</v>
      </c>
    </row>
    <row r="2271" spans="1:10" x14ac:dyDescent="0.25">
      <c r="A2271" s="1">
        <v>36125</v>
      </c>
      <c r="B2271" s="2">
        <v>2.1226666666666669</v>
      </c>
      <c r="C2271" s="3">
        <f t="shared" si="211"/>
        <v>-3.3964363773311974E-2</v>
      </c>
      <c r="D2271" s="7">
        <f t="shared" si="206"/>
        <v>0.96457252214410094</v>
      </c>
      <c r="E2271" s="7">
        <f t="shared" si="208"/>
        <v>0.76022481063306557</v>
      </c>
      <c r="G2271" s="8"/>
      <c r="H2271" s="8">
        <f t="shared" si="207"/>
        <v>1.582318309930405E-3</v>
      </c>
      <c r="I2271" s="8">
        <f t="shared" si="209"/>
        <v>1.2361287618148174E-3</v>
      </c>
      <c r="J2271" s="8">
        <f t="shared" si="210"/>
        <v>1.1984720322447477E-7</v>
      </c>
    </row>
    <row r="2272" spans="1:10" x14ac:dyDescent="0.25">
      <c r="A2272" s="1">
        <v>36126</v>
      </c>
      <c r="B2272" s="2">
        <v>2.0493333333333332</v>
      </c>
      <c r="C2272" s="3">
        <f t="shared" si="211"/>
        <v>-3.5158622865732632E-2</v>
      </c>
      <c r="D2272" s="7">
        <f t="shared" si="206"/>
        <v>0.62080186247646552</v>
      </c>
      <c r="E2272" s="7">
        <f t="shared" si="208"/>
        <v>0.75357834444242533</v>
      </c>
      <c r="G2272" s="8"/>
      <c r="H2272" s="8">
        <f t="shared" si="207"/>
        <v>1.5547715844287107E-3</v>
      </c>
      <c r="I2272" s="8">
        <f t="shared" si="209"/>
        <v>1.3278690583091177E-3</v>
      </c>
      <c r="J2272" s="8">
        <f t="shared" si="210"/>
        <v>5.1484756359452562E-8</v>
      </c>
    </row>
    <row r="2273" spans="1:10" x14ac:dyDescent="0.25">
      <c r="A2273" s="1">
        <v>36129</v>
      </c>
      <c r="B2273" s="2">
        <v>1.976</v>
      </c>
      <c r="C2273" s="3">
        <f t="shared" si="211"/>
        <v>-3.6439937682563588E-2</v>
      </c>
      <c r="D2273" s="7">
        <f t="shared" si="206"/>
        <v>0.6247063290676762</v>
      </c>
      <c r="E2273" s="7">
        <f t="shared" si="208"/>
        <v>0.74919007257224302</v>
      </c>
      <c r="G2273" s="8"/>
      <c r="H2273" s="8">
        <f t="shared" si="207"/>
        <v>1.5367166730754353E-3</v>
      </c>
      <c r="I2273" s="8">
        <f t="shared" si="209"/>
        <v>8.3741811591124746E-5</v>
      </c>
      <c r="J2273" s="8">
        <f t="shared" si="210"/>
        <v>2.1111359481053509E-6</v>
      </c>
    </row>
    <row r="2274" spans="1:10" x14ac:dyDescent="0.25">
      <c r="A2274" s="1">
        <v>36130</v>
      </c>
      <c r="B2274" s="2">
        <v>1.958</v>
      </c>
      <c r="C2274" s="3">
        <f t="shared" si="211"/>
        <v>-9.1510552173574358E-3</v>
      </c>
      <c r="D2274" s="7">
        <f t="shared" si="206"/>
        <v>0.57683926054870138</v>
      </c>
      <c r="E2274" s="7">
        <f t="shared" si="208"/>
        <v>0.72045637709561416</v>
      </c>
      <c r="G2274" s="8"/>
      <c r="H2274" s="8">
        <f t="shared" si="207"/>
        <v>1.4211016873312465E-3</v>
      </c>
      <c r="I2274" s="8">
        <f t="shared" si="209"/>
        <v>1.4036531922157044E-3</v>
      </c>
      <c r="J2274" s="8">
        <f t="shared" si="210"/>
        <v>3.0444998179709598E-10</v>
      </c>
    </row>
    <row r="2275" spans="1:10" x14ac:dyDescent="0.25">
      <c r="A2275" s="1">
        <v>36131</v>
      </c>
      <c r="B2275" s="2">
        <v>1.8859999999999999</v>
      </c>
      <c r="C2275" s="3">
        <f t="shared" si="211"/>
        <v>-3.7465359897052963E-2</v>
      </c>
      <c r="D2275" s="7">
        <f t="shared" ref="D2275:D2338" si="212">STDEV(C2255:C2275)*SQRT(365.25)</f>
        <v>0.57273185028567974</v>
      </c>
      <c r="E2275" s="7">
        <f t="shared" si="208"/>
        <v>0.72010435278332574</v>
      </c>
      <c r="G2275" s="8"/>
      <c r="H2275" s="8">
        <f t="shared" si="207"/>
        <v>1.4197132892470705E-3</v>
      </c>
      <c r="I2275" s="8">
        <f t="shared" si="209"/>
        <v>1.4421731392604881E-3</v>
      </c>
      <c r="J2275" s="8">
        <f t="shared" si="210"/>
        <v>5.0444486262521329E-10</v>
      </c>
    </row>
    <row r="2276" spans="1:10" x14ac:dyDescent="0.25">
      <c r="A2276" s="1">
        <v>36132</v>
      </c>
      <c r="B2276" s="2">
        <v>1.9590000000000001</v>
      </c>
      <c r="C2276" s="3">
        <f t="shared" si="211"/>
        <v>3.7975954751138095E-2</v>
      </c>
      <c r="D2276" s="7">
        <f t="shared" si="212"/>
        <v>0.60903943599396404</v>
      </c>
      <c r="E2276" s="7">
        <f t="shared" si="208"/>
        <v>0.72055744965570434</v>
      </c>
      <c r="G2276" s="8"/>
      <c r="H2276" s="8">
        <f t="shared" ref="H2276:H2339" si="213">(E2276^2)/365.25</f>
        <v>1.4215004469660037E-3</v>
      </c>
      <c r="I2276" s="8">
        <f t="shared" si="209"/>
        <v>9.3162923181485264E-5</v>
      </c>
      <c r="J2276" s="8">
        <f t="shared" si="210"/>
        <v>1.7644805770939863E-6</v>
      </c>
    </row>
    <row r="2277" spans="1:10" x14ac:dyDescent="0.25">
      <c r="A2277" s="1">
        <v>36133</v>
      </c>
      <c r="B2277" s="2">
        <v>1.978</v>
      </c>
      <c r="C2277" s="3">
        <f t="shared" si="211"/>
        <v>9.6520942381166826E-3</v>
      </c>
      <c r="D2277" s="7">
        <f t="shared" si="212"/>
        <v>0.52590936112793396</v>
      </c>
      <c r="E2277" s="7">
        <f t="shared" ref="E2277:E2340" si="214">SQRT(alpha*(E2276/SQRT(365.25))^2+(1-alpha)*C2277^2)*SQRT(365.25)</f>
        <v>0.69325107149958043</v>
      </c>
      <c r="G2277" s="8"/>
      <c r="H2277" s="8">
        <f t="shared" si="213"/>
        <v>1.3158030065306403E-3</v>
      </c>
      <c r="I2277" s="8">
        <f t="shared" ref="I2277:I2340" si="215">C2278^2</f>
        <v>3.6393696919019202E-3</v>
      </c>
      <c r="J2277" s="8">
        <f t="shared" ref="J2277:J2340" si="216">(H2277-I2277)^2</f>
        <v>5.3989621413672753E-6</v>
      </c>
    </row>
    <row r="2278" spans="1:10" x14ac:dyDescent="0.25">
      <c r="A2278" s="1">
        <v>36136</v>
      </c>
      <c r="B2278" s="2">
        <v>2.101</v>
      </c>
      <c r="C2278" s="3">
        <f t="shared" si="211"/>
        <v>6.0327188662342955E-2</v>
      </c>
      <c r="D2278" s="7">
        <f t="shared" si="212"/>
        <v>0.60552049531145624</v>
      </c>
      <c r="E2278" s="7">
        <f t="shared" si="214"/>
        <v>0.74035651579370532</v>
      </c>
      <c r="G2278" s="8"/>
      <c r="H2278" s="8">
        <f t="shared" si="213"/>
        <v>1.50069204785269E-3</v>
      </c>
      <c r="I2278" s="8">
        <f t="shared" si="215"/>
        <v>8.7873247242970121E-3</v>
      </c>
      <c r="J2278" s="8">
        <f t="shared" si="216"/>
        <v>5.3095015761426139E-5</v>
      </c>
    </row>
    <row r="2279" spans="1:10" x14ac:dyDescent="0.25">
      <c r="A2279" s="1">
        <v>36137</v>
      </c>
      <c r="B2279" s="2">
        <v>1.913</v>
      </c>
      <c r="C2279" s="3">
        <f t="shared" si="211"/>
        <v>-9.3740731404747493E-2</v>
      </c>
      <c r="D2279" s="7">
        <f t="shared" si="212"/>
        <v>0.68719022689010412</v>
      </c>
      <c r="E2279" s="7">
        <f t="shared" si="214"/>
        <v>0.87172358585476128</v>
      </c>
      <c r="G2279" s="8"/>
      <c r="H2279" s="8">
        <f t="shared" si="213"/>
        <v>2.0804983165926992E-3</v>
      </c>
      <c r="I2279" s="8">
        <f t="shared" si="215"/>
        <v>1.2327113445040473E-3</v>
      </c>
      <c r="J2279" s="8">
        <f t="shared" si="216"/>
        <v>7.1874275004324459E-7</v>
      </c>
    </row>
    <row r="2280" spans="1:10" x14ac:dyDescent="0.25">
      <c r="A2280" s="1">
        <v>36138</v>
      </c>
      <c r="B2280" s="2">
        <v>1.847</v>
      </c>
      <c r="C2280" s="3">
        <f t="shared" si="211"/>
        <v>-3.5109989241012982E-2</v>
      </c>
      <c r="D2280" s="7">
        <f t="shared" si="212"/>
        <v>0.68378090740711128</v>
      </c>
      <c r="E2280" s="7">
        <f t="shared" si="214"/>
        <v>0.85747445886951945</v>
      </c>
      <c r="G2280" s="8"/>
      <c r="H2280" s="8">
        <f t="shared" si="213"/>
        <v>2.013038870947502E-3</v>
      </c>
      <c r="I2280" s="8">
        <f t="shared" si="215"/>
        <v>1.4418193170403083E-5</v>
      </c>
      <c r="J2280" s="8">
        <f t="shared" si="216"/>
        <v>3.9944846136381898E-6</v>
      </c>
    </row>
    <row r="2281" spans="1:10" x14ac:dyDescent="0.25">
      <c r="A2281" s="1">
        <v>36139</v>
      </c>
      <c r="B2281" s="2">
        <v>1.84</v>
      </c>
      <c r="C2281" s="3">
        <f t="shared" si="211"/>
        <v>-3.7971295962085732E-3</v>
      </c>
      <c r="D2281" s="7">
        <f t="shared" si="212"/>
        <v>0.68472657656073754</v>
      </c>
      <c r="E2281" s="7">
        <f t="shared" si="214"/>
        <v>0.82290689478166812</v>
      </c>
      <c r="G2281" s="8"/>
      <c r="H2281" s="8">
        <f t="shared" si="213"/>
        <v>1.8540061806412251E-3</v>
      </c>
      <c r="I2281" s="8">
        <f t="shared" si="215"/>
        <v>9.4771563971283185E-5</v>
      </c>
      <c r="J2281" s="8">
        <f t="shared" si="216"/>
        <v>3.0949064364898377E-6</v>
      </c>
    </row>
    <row r="2282" spans="1:10" x14ac:dyDescent="0.25">
      <c r="A2282" s="1">
        <v>36140</v>
      </c>
      <c r="B2282" s="2">
        <v>1.8580000000000001</v>
      </c>
      <c r="C2282" s="3">
        <f t="shared" si="211"/>
        <v>9.7350687707526331E-3</v>
      </c>
      <c r="D2282" s="7">
        <f t="shared" si="212"/>
        <v>0.69126769173377967</v>
      </c>
      <c r="E2282" s="7">
        <f t="shared" si="214"/>
        <v>0.79123096346737909</v>
      </c>
      <c r="G2282" s="8"/>
      <c r="H2282" s="8">
        <f t="shared" si="213"/>
        <v>1.7140217318261928E-3</v>
      </c>
      <c r="I2282" s="8">
        <f t="shared" si="215"/>
        <v>2.4358022728503711E-3</v>
      </c>
      <c r="J2282" s="8">
        <f t="shared" si="216"/>
        <v>5.2096714940115556E-7</v>
      </c>
    </row>
    <row r="2283" spans="1:10" x14ac:dyDescent="0.25">
      <c r="A2283" s="1">
        <v>36143</v>
      </c>
      <c r="B2283" s="2">
        <v>1.952</v>
      </c>
      <c r="C2283" s="3">
        <f t="shared" si="211"/>
        <v>4.9353847599253813E-2</v>
      </c>
      <c r="D2283" s="7">
        <f t="shared" si="212"/>
        <v>0.7202315060586334</v>
      </c>
      <c r="E2283" s="7">
        <f t="shared" si="214"/>
        <v>0.80437791252271562</v>
      </c>
      <c r="G2283" s="8"/>
      <c r="H2283" s="8">
        <f t="shared" si="213"/>
        <v>1.7714546917300521E-3</v>
      </c>
      <c r="I2283" s="8">
        <f t="shared" si="215"/>
        <v>0</v>
      </c>
      <c r="J2283" s="8">
        <f t="shared" si="216"/>
        <v>3.138051724852414E-6</v>
      </c>
    </row>
    <row r="2284" spans="1:10" x14ac:dyDescent="0.25">
      <c r="A2284" s="1">
        <v>36144</v>
      </c>
      <c r="B2284" s="2">
        <v>1.952</v>
      </c>
      <c r="C2284" s="3">
        <f t="shared" si="211"/>
        <v>0</v>
      </c>
      <c r="D2284" s="7">
        <f t="shared" si="212"/>
        <v>0.68167580594749178</v>
      </c>
      <c r="E2284" s="7">
        <f t="shared" si="214"/>
        <v>0.77171196014456322</v>
      </c>
      <c r="G2284" s="8"/>
      <c r="H2284" s="8">
        <f t="shared" si="213"/>
        <v>1.6304978766055139E-3</v>
      </c>
      <c r="I2284" s="8">
        <f t="shared" si="215"/>
        <v>3.7172421276921857E-4</v>
      </c>
      <c r="J2284" s="8">
        <f t="shared" si="216"/>
        <v>1.5845111367678506E-6</v>
      </c>
    </row>
    <row r="2285" spans="1:10" x14ac:dyDescent="0.25">
      <c r="A2285" s="1">
        <v>36145</v>
      </c>
      <c r="B2285" s="2">
        <v>1.99</v>
      </c>
      <c r="C2285" s="3">
        <f t="shared" si="211"/>
        <v>1.9280150745500373E-2</v>
      </c>
      <c r="D2285" s="7">
        <f t="shared" si="212"/>
        <v>0.69076675401602017</v>
      </c>
      <c r="E2285" s="7">
        <f t="shared" si="214"/>
        <v>0.74763301213237321</v>
      </c>
      <c r="G2285" s="8"/>
      <c r="H2285" s="8">
        <f t="shared" si="213"/>
        <v>1.5303357175362774E-3</v>
      </c>
      <c r="I2285" s="8">
        <f t="shared" si="215"/>
        <v>1.3330683740918777E-3</v>
      </c>
      <c r="J2285" s="8">
        <f t="shared" si="216"/>
        <v>3.8914404789610767E-8</v>
      </c>
    </row>
    <row r="2286" spans="1:10" x14ac:dyDescent="0.25">
      <c r="A2286" s="1">
        <v>36146</v>
      </c>
      <c r="B2286" s="2">
        <v>2.0640000000000001</v>
      </c>
      <c r="C2286" s="3">
        <f t="shared" si="211"/>
        <v>3.6511208882915362E-2</v>
      </c>
      <c r="D2286" s="7">
        <f t="shared" si="212"/>
        <v>0.70235286482629788</v>
      </c>
      <c r="E2286" s="7">
        <f t="shared" si="214"/>
        <v>0.74378885666513039</v>
      </c>
      <c r="G2286" s="8"/>
      <c r="H2286" s="8">
        <f t="shared" si="213"/>
        <v>1.5146389138924624E-3</v>
      </c>
      <c r="I2286" s="8">
        <f t="shared" si="215"/>
        <v>2.3360423378134925E-5</v>
      </c>
      <c r="J2286" s="8">
        <f t="shared" si="216"/>
        <v>2.2239115362706909E-6</v>
      </c>
    </row>
    <row r="2287" spans="1:10" x14ac:dyDescent="0.25">
      <c r="A2287" s="1">
        <v>36147</v>
      </c>
      <c r="B2287" s="2">
        <v>2.0739999999999998</v>
      </c>
      <c r="C2287" s="3">
        <f t="shared" si="211"/>
        <v>4.8332621880190739E-3</v>
      </c>
      <c r="D2287" s="7">
        <f t="shared" si="212"/>
        <v>0.70250189631930315</v>
      </c>
      <c r="E2287" s="7">
        <f t="shared" si="214"/>
        <v>0.71405900070457706</v>
      </c>
      <c r="G2287" s="8"/>
      <c r="H2287" s="8">
        <f t="shared" si="213"/>
        <v>1.3959760615666508E-3</v>
      </c>
      <c r="I2287" s="8">
        <f t="shared" si="215"/>
        <v>3.9928981766551158E-3</v>
      </c>
      <c r="J2287" s="8">
        <f t="shared" si="216"/>
        <v>6.7440044718355463E-6</v>
      </c>
    </row>
    <row r="2288" spans="1:10" x14ac:dyDescent="0.25">
      <c r="A2288" s="1">
        <v>36150</v>
      </c>
      <c r="B2288" s="2">
        <v>1.9470000000000001</v>
      </c>
      <c r="C2288" s="3">
        <f t="shared" si="211"/>
        <v>-6.3189383417272843E-2</v>
      </c>
      <c r="D2288" s="7">
        <f t="shared" si="212"/>
        <v>0.74224357799059393</v>
      </c>
      <c r="E2288" s="7">
        <f t="shared" si="214"/>
        <v>0.76508536386947623</v>
      </c>
      <c r="G2288" s="8"/>
      <c r="H2288" s="8">
        <f t="shared" si="213"/>
        <v>1.6026163285620502E-3</v>
      </c>
      <c r="I2288" s="8">
        <f t="shared" si="215"/>
        <v>1.2913501066261115E-4</v>
      </c>
      <c r="J2288" s="8">
        <f t="shared" si="216"/>
        <v>2.1711471941986675E-6</v>
      </c>
    </row>
    <row r="2289" spans="1:10" x14ac:dyDescent="0.25">
      <c r="A2289" s="1">
        <v>36151</v>
      </c>
      <c r="B2289" s="2">
        <v>1.925</v>
      </c>
      <c r="C2289" s="3">
        <f t="shared" si="211"/>
        <v>-1.1363758650315095E-2</v>
      </c>
      <c r="D2289" s="7">
        <f t="shared" si="212"/>
        <v>0.73416810390884735</v>
      </c>
      <c r="E2289" s="7">
        <f t="shared" si="214"/>
        <v>0.73656720898049444</v>
      </c>
      <c r="G2289" s="8"/>
      <c r="H2289" s="8">
        <f t="shared" si="213"/>
        <v>1.4853696190152371E-3</v>
      </c>
      <c r="I2289" s="8">
        <f t="shared" si="215"/>
        <v>9.8389784854899817E-5</v>
      </c>
      <c r="J2289" s="8">
        <f t="shared" si="216"/>
        <v>1.9237130603674368E-6</v>
      </c>
    </row>
    <row r="2290" spans="1:10" x14ac:dyDescent="0.25">
      <c r="A2290" s="1">
        <v>36152</v>
      </c>
      <c r="B2290" s="2">
        <v>1.9059999999999999</v>
      </c>
      <c r="C2290" s="3">
        <f t="shared" si="211"/>
        <v>-9.9191625077372243E-3</v>
      </c>
      <c r="D2290" s="7">
        <f t="shared" si="212"/>
        <v>0.72366405741317219</v>
      </c>
      <c r="E2290" s="7">
        <f t="shared" si="214"/>
        <v>0.70867546800390202</v>
      </c>
      <c r="G2290" s="8"/>
      <c r="H2290" s="8">
        <f t="shared" si="213"/>
        <v>1.3750059382629694E-3</v>
      </c>
      <c r="I2290" s="8">
        <f t="shared" si="215"/>
        <v>1.7432594030074856E-4</v>
      </c>
      <c r="J2290" s="8">
        <f t="shared" si="216"/>
        <v>1.4416324575065583E-6</v>
      </c>
    </row>
    <row r="2291" spans="1:10" x14ac:dyDescent="0.25">
      <c r="A2291" s="1">
        <v>36153</v>
      </c>
      <c r="B2291" s="2">
        <v>1.881</v>
      </c>
      <c r="C2291" s="3">
        <f t="shared" si="211"/>
        <v>-1.3203254913117014E-2</v>
      </c>
      <c r="D2291" s="7">
        <f t="shared" si="212"/>
        <v>0.7141419544075529</v>
      </c>
      <c r="E2291" s="7">
        <f t="shared" si="214"/>
        <v>0.68361179711712639</v>
      </c>
      <c r="G2291" s="8"/>
      <c r="H2291" s="8">
        <f t="shared" si="213"/>
        <v>1.279466363197008E-3</v>
      </c>
      <c r="I2291" s="8">
        <f t="shared" si="215"/>
        <v>6.2658027292885428E-4</v>
      </c>
      <c r="J2291" s="8">
        <f t="shared" si="216"/>
        <v>4.2626024686563575E-7</v>
      </c>
    </row>
    <row r="2292" spans="1:10" x14ac:dyDescent="0.25">
      <c r="A2292" s="1">
        <v>36154</v>
      </c>
      <c r="B2292" s="2">
        <v>1.8345</v>
      </c>
      <c r="C2292" s="3">
        <f t="shared" si="211"/>
        <v>-2.5031585505693687E-2</v>
      </c>
      <c r="D2292" s="7">
        <f t="shared" si="212"/>
        <v>0.70902090519814553</v>
      </c>
      <c r="E2292" s="7">
        <f t="shared" si="214"/>
        <v>0.66958943149670214</v>
      </c>
      <c r="G2292" s="8"/>
      <c r="H2292" s="8">
        <f t="shared" si="213"/>
        <v>1.2275154189516134E-3</v>
      </c>
      <c r="I2292" s="8">
        <f t="shared" si="215"/>
        <v>6.5916906748425519E-4</v>
      </c>
      <c r="J2292" s="8">
        <f t="shared" si="216"/>
        <v>3.2301757522625789E-7</v>
      </c>
    </row>
    <row r="2293" spans="1:10" x14ac:dyDescent="0.25">
      <c r="A2293" s="1">
        <v>36157</v>
      </c>
      <c r="B2293" s="2">
        <v>1.788</v>
      </c>
      <c r="C2293" s="3">
        <f t="shared" si="211"/>
        <v>-2.5674288061877298E-2</v>
      </c>
      <c r="D2293" s="7">
        <f t="shared" si="212"/>
        <v>0.70320869761276084</v>
      </c>
      <c r="E2293" s="7">
        <f t="shared" si="214"/>
        <v>0.65713920572240925</v>
      </c>
      <c r="G2293" s="8"/>
      <c r="H2293" s="8">
        <f t="shared" si="213"/>
        <v>1.1822914050581216E-3</v>
      </c>
      <c r="I2293" s="8">
        <f t="shared" si="215"/>
        <v>1.6762445596300548E-4</v>
      </c>
      <c r="J2293" s="8">
        <f t="shared" si="216"/>
        <v>1.0295490175859908E-6</v>
      </c>
    </row>
    <row r="2294" spans="1:10" x14ac:dyDescent="0.25">
      <c r="A2294" s="1">
        <v>36158</v>
      </c>
      <c r="B2294" s="2">
        <v>1.7649999999999999</v>
      </c>
      <c r="C2294" s="3">
        <f t="shared" si="211"/>
        <v>-1.2946986366062393E-2</v>
      </c>
      <c r="D2294" s="7">
        <f t="shared" si="212"/>
        <v>0.69167019328169432</v>
      </c>
      <c r="E2294" s="7">
        <f t="shared" si="214"/>
        <v>0.63430456051869211</v>
      </c>
      <c r="G2294" s="8"/>
      <c r="H2294" s="8">
        <f t="shared" si="213"/>
        <v>1.1015531156599895E-3</v>
      </c>
      <c r="I2294" s="8">
        <f t="shared" si="215"/>
        <v>4.3966837374857714E-3</v>
      </c>
      <c r="J2294" s="8">
        <f t="shared" si="216"/>
        <v>1.0857885814893965E-5</v>
      </c>
    </row>
    <row r="2295" spans="1:10" x14ac:dyDescent="0.25">
      <c r="A2295" s="1">
        <v>36159</v>
      </c>
      <c r="B2295" s="2">
        <v>1.8859999999999999</v>
      </c>
      <c r="C2295" s="3">
        <f t="shared" si="211"/>
        <v>6.6307493826005606E-2</v>
      </c>
      <c r="D2295" s="7">
        <f t="shared" si="212"/>
        <v>0.75302164711177433</v>
      </c>
      <c r="E2295" s="7">
        <f t="shared" si="214"/>
        <v>0.70576904042242783</v>
      </c>
      <c r="G2295" s="8"/>
      <c r="H2295" s="8">
        <f t="shared" si="213"/>
        <v>1.3637506869782193E-3</v>
      </c>
      <c r="I2295" s="8">
        <f t="shared" si="215"/>
        <v>9.4887365450905343E-4</v>
      </c>
      <c r="J2295" s="8">
        <f t="shared" si="216"/>
        <v>1.7212295207042128E-7</v>
      </c>
    </row>
    <row r="2296" spans="1:10" x14ac:dyDescent="0.25">
      <c r="A2296" s="1">
        <v>36160</v>
      </c>
      <c r="B2296" s="2">
        <v>1.9450000000000001</v>
      </c>
      <c r="C2296" s="3">
        <f t="shared" si="211"/>
        <v>3.0803792859144041E-2</v>
      </c>
      <c r="D2296" s="7">
        <f t="shared" si="212"/>
        <v>0.7477510852470246</v>
      </c>
      <c r="E2296" s="7">
        <f t="shared" si="214"/>
        <v>0.69717444435026588</v>
      </c>
      <c r="G2296" s="8"/>
      <c r="H2296" s="8">
        <f t="shared" si="213"/>
        <v>1.3307384143876849E-3</v>
      </c>
      <c r="I2296" s="8">
        <f t="shared" si="215"/>
        <v>1.0161574583404625E-3</v>
      </c>
      <c r="J2296" s="8">
        <f t="shared" si="216"/>
        <v>9.8961177907584449E-8</v>
      </c>
    </row>
    <row r="2297" spans="1:10" x14ac:dyDescent="0.25">
      <c r="A2297" s="1">
        <v>36161</v>
      </c>
      <c r="B2297" s="2">
        <v>2.008</v>
      </c>
      <c r="C2297" s="3">
        <f t="shared" si="211"/>
        <v>3.1877224759073092E-2</v>
      </c>
      <c r="D2297" s="7">
        <f t="shared" si="212"/>
        <v>0.74272873741070011</v>
      </c>
      <c r="E2297" s="7">
        <f t="shared" si="214"/>
        <v>0.69058628510219655</v>
      </c>
      <c r="G2297" s="8"/>
      <c r="H2297" s="8">
        <f t="shared" si="213"/>
        <v>1.3057068231930248E-3</v>
      </c>
      <c r="I2297" s="8">
        <f t="shared" si="215"/>
        <v>9.543391781445022E-4</v>
      </c>
      <c r="J2297" s="8">
        <f t="shared" si="216"/>
        <v>1.2345922198694458E-7</v>
      </c>
    </row>
    <row r="2298" spans="1:10" x14ac:dyDescent="0.25">
      <c r="A2298" s="1">
        <v>36164</v>
      </c>
      <c r="B2298" s="2">
        <v>2.0710000000000002</v>
      </c>
      <c r="C2298" s="3">
        <f t="shared" si="211"/>
        <v>3.0892380583964426E-2</v>
      </c>
      <c r="D2298" s="7">
        <f t="shared" si="212"/>
        <v>0.7523750342999046</v>
      </c>
      <c r="E2298" s="7">
        <f t="shared" si="214"/>
        <v>0.68315260567207314</v>
      </c>
      <c r="G2298" s="8"/>
      <c r="H2298" s="8">
        <f t="shared" si="213"/>
        <v>1.2777480701890295E-3</v>
      </c>
      <c r="I2298" s="8">
        <f t="shared" si="215"/>
        <v>2.2527538411477961E-3</v>
      </c>
      <c r="J2298" s="8">
        <f t="shared" si="216"/>
        <v>9.506362534028988E-7</v>
      </c>
    </row>
    <row r="2299" spans="1:10" x14ac:dyDescent="0.25">
      <c r="A2299" s="1">
        <v>36165</v>
      </c>
      <c r="B2299" s="2">
        <v>1.9750000000000001</v>
      </c>
      <c r="C2299" s="3">
        <f t="shared" si="211"/>
        <v>-4.7463184060361943E-2</v>
      </c>
      <c r="D2299" s="7">
        <f t="shared" si="212"/>
        <v>0.73433963440901928</v>
      </c>
      <c r="E2299" s="7">
        <f t="shared" si="214"/>
        <v>0.70358684936016846</v>
      </c>
      <c r="G2299" s="8"/>
      <c r="H2299" s="8">
        <f t="shared" si="213"/>
        <v>1.3553304711637739E-3</v>
      </c>
      <c r="I2299" s="8">
        <f t="shared" si="215"/>
        <v>5.0761869465220722E-4</v>
      </c>
      <c r="J2299" s="8">
        <f t="shared" si="216"/>
        <v>7.1861525603639633E-7</v>
      </c>
    </row>
    <row r="2300" spans="1:10" x14ac:dyDescent="0.25">
      <c r="A2300" s="1">
        <v>36166</v>
      </c>
      <c r="B2300" s="2">
        <v>1.931</v>
      </c>
      <c r="C2300" s="3">
        <f t="shared" si="211"/>
        <v>-2.2530394906707853E-2</v>
      </c>
      <c r="D2300" s="7">
        <f t="shared" si="212"/>
        <v>0.62553697552216403</v>
      </c>
      <c r="E2300" s="7">
        <f t="shared" si="214"/>
        <v>0.68585499743675038</v>
      </c>
      <c r="G2300" s="8"/>
      <c r="H2300" s="8">
        <f t="shared" si="213"/>
        <v>1.2878770089225595E-3</v>
      </c>
      <c r="I2300" s="8">
        <f t="shared" si="215"/>
        <v>2.5450724665920191E-3</v>
      </c>
      <c r="J2300" s="8">
        <f t="shared" si="216"/>
        <v>1.5805404187847221E-6</v>
      </c>
    </row>
    <row r="2301" spans="1:10" x14ac:dyDescent="0.25">
      <c r="A2301" s="1">
        <v>36167</v>
      </c>
      <c r="B2301" s="2">
        <v>1.8360000000000001</v>
      </c>
      <c r="C2301" s="3">
        <f t="shared" si="211"/>
        <v>-5.0448711248078669E-2</v>
      </c>
      <c r="D2301" s="7">
        <f t="shared" si="212"/>
        <v>0.64444452674920139</v>
      </c>
      <c r="E2301" s="7">
        <f t="shared" si="214"/>
        <v>0.71199398739689057</v>
      </c>
      <c r="G2301" s="8"/>
      <c r="H2301" s="8">
        <f t="shared" si="213"/>
        <v>1.3879135881980113E-3</v>
      </c>
      <c r="I2301" s="8">
        <f t="shared" si="215"/>
        <v>1.0714658814017323E-5</v>
      </c>
      <c r="J2301" s="8">
        <f t="shared" si="216"/>
        <v>1.8966768910964196E-6</v>
      </c>
    </row>
    <row r="2302" spans="1:10" x14ac:dyDescent="0.25">
      <c r="A2302" s="1">
        <v>36168</v>
      </c>
      <c r="B2302" s="2">
        <v>1.83</v>
      </c>
      <c r="C2302" s="3">
        <f t="shared" si="211"/>
        <v>-3.2733253449691376E-3</v>
      </c>
      <c r="D2302" s="7">
        <f t="shared" si="212"/>
        <v>0.6443960860387431</v>
      </c>
      <c r="E2302" s="7">
        <f t="shared" si="214"/>
        <v>0.68330766857574299</v>
      </c>
      <c r="G2302" s="8"/>
      <c r="H2302" s="8">
        <f t="shared" si="213"/>
        <v>1.2783281859942981E-3</v>
      </c>
      <c r="I2302" s="8">
        <f t="shared" si="215"/>
        <v>7.9888524852448739E-4</v>
      </c>
      <c r="J2302" s="8">
        <f t="shared" si="216"/>
        <v>2.2986553028968084E-7</v>
      </c>
    </row>
    <row r="2303" spans="1:10" x14ac:dyDescent="0.25">
      <c r="A2303" s="1">
        <v>36171</v>
      </c>
      <c r="B2303" s="2">
        <v>1.7789999999999999</v>
      </c>
      <c r="C2303" s="3">
        <f t="shared" si="211"/>
        <v>-2.8264558169631582E-2</v>
      </c>
      <c r="D2303" s="7">
        <f t="shared" si="212"/>
        <v>0.65306146404727683</v>
      </c>
      <c r="E2303" s="7">
        <f t="shared" si="214"/>
        <v>0.67303427354063805</v>
      </c>
      <c r="G2303" s="8"/>
      <c r="H2303" s="8">
        <f t="shared" si="213"/>
        <v>1.2401783254219697E-3</v>
      </c>
      <c r="I2303" s="8">
        <f t="shared" si="215"/>
        <v>5.4449385289252728E-4</v>
      </c>
      <c r="J2303" s="8">
        <f t="shared" si="216"/>
        <v>4.8397688531856861E-7</v>
      </c>
    </row>
    <row r="2304" spans="1:10" x14ac:dyDescent="0.25">
      <c r="A2304" s="1">
        <v>36172</v>
      </c>
      <c r="B2304" s="2">
        <v>1.821</v>
      </c>
      <c r="C2304" s="3">
        <f t="shared" si="211"/>
        <v>2.3334392061772839E-2</v>
      </c>
      <c r="D2304" s="7">
        <f t="shared" si="212"/>
        <v>0.62401457555167705</v>
      </c>
      <c r="E2304" s="7">
        <f t="shared" si="214"/>
        <v>0.65784206687044811</v>
      </c>
      <c r="G2304" s="8"/>
      <c r="H2304" s="8">
        <f t="shared" si="213"/>
        <v>1.1848218615862645E-3</v>
      </c>
      <c r="I2304" s="8">
        <f t="shared" si="215"/>
        <v>8.069152753873535E-4</v>
      </c>
      <c r="J2304" s="8">
        <f t="shared" si="216"/>
        <v>1.4281338789251499E-7</v>
      </c>
    </row>
    <row r="2305" spans="1:10" x14ac:dyDescent="0.25">
      <c r="A2305" s="1">
        <v>36173</v>
      </c>
      <c r="B2305" s="2">
        <v>1.77</v>
      </c>
      <c r="C2305" s="3">
        <f t="shared" si="211"/>
        <v>-2.840625415973309E-2</v>
      </c>
      <c r="D2305" s="7">
        <f t="shared" si="212"/>
        <v>0.632452797859819</v>
      </c>
      <c r="E2305" s="7">
        <f t="shared" si="214"/>
        <v>0.64944048136879429</v>
      </c>
      <c r="G2305" s="8"/>
      <c r="H2305" s="8">
        <f t="shared" si="213"/>
        <v>1.154751372595568E-3</v>
      </c>
      <c r="I2305" s="8">
        <f t="shared" si="215"/>
        <v>4.7500719699296795E-4</v>
      </c>
      <c r="J2305" s="8">
        <f t="shared" si="216"/>
        <v>4.6205214426565842E-7</v>
      </c>
    </row>
    <row r="2306" spans="1:10" x14ac:dyDescent="0.25">
      <c r="A2306" s="1">
        <v>36174</v>
      </c>
      <c r="B2306" s="2">
        <v>1.8089999999999999</v>
      </c>
      <c r="C2306" s="3">
        <f t="shared" si="211"/>
        <v>2.1794659827420293E-2</v>
      </c>
      <c r="D2306" s="7">
        <f t="shared" si="212"/>
        <v>0.6342754130628977</v>
      </c>
      <c r="E2306" s="7">
        <f t="shared" si="214"/>
        <v>0.63404831793342364</v>
      </c>
      <c r="G2306" s="8"/>
      <c r="H2306" s="8">
        <f t="shared" si="213"/>
        <v>1.100663297670647E-3</v>
      </c>
      <c r="I2306" s="8">
        <f t="shared" si="215"/>
        <v>5.201635581010625E-5</v>
      </c>
      <c r="J2306" s="8">
        <f t="shared" si="216"/>
        <v>1.0996604086734644E-6</v>
      </c>
    </row>
    <row r="2307" spans="1:10" x14ac:dyDescent="0.25">
      <c r="A2307" s="1">
        <v>36175</v>
      </c>
      <c r="B2307" s="2">
        <v>1.796</v>
      </c>
      <c r="C2307" s="3">
        <f t="shared" si="211"/>
        <v>-7.2122365331501884E-3</v>
      </c>
      <c r="D2307" s="7">
        <f t="shared" si="212"/>
        <v>0.60827265908988104</v>
      </c>
      <c r="E2307" s="7">
        <f t="shared" si="214"/>
        <v>0.60954083991563823</v>
      </c>
      <c r="G2307" s="8"/>
      <c r="H2307" s="8">
        <f t="shared" si="213"/>
        <v>1.0172211787133792E-3</v>
      </c>
      <c r="I2307" s="8">
        <f t="shared" si="215"/>
        <v>3.3980758607499033E-5</v>
      </c>
      <c r="J2307" s="8">
        <f t="shared" si="216"/>
        <v>9.6676172372998778E-7</v>
      </c>
    </row>
    <row r="2308" spans="1:10" x14ac:dyDescent="0.25">
      <c r="A2308" s="1">
        <v>36178</v>
      </c>
      <c r="B2308" s="2">
        <v>1.8065</v>
      </c>
      <c r="C2308" s="3">
        <f t="shared" si="211"/>
        <v>5.8293017255498991E-3</v>
      </c>
      <c r="D2308" s="7">
        <f t="shared" si="212"/>
        <v>0.60862933501426097</v>
      </c>
      <c r="E2308" s="7">
        <f t="shared" si="214"/>
        <v>0.58563105856670117</v>
      </c>
      <c r="G2308" s="8"/>
      <c r="H2308" s="8">
        <f t="shared" si="213"/>
        <v>9.3898353664053388E-4</v>
      </c>
      <c r="I2308" s="8">
        <f t="shared" si="215"/>
        <v>3.3588026668366569E-5</v>
      </c>
      <c r="J2308" s="8">
        <f t="shared" si="216"/>
        <v>8.1974102947776082E-7</v>
      </c>
    </row>
    <row r="2309" spans="1:10" x14ac:dyDescent="0.25">
      <c r="A2309" s="1">
        <v>36179</v>
      </c>
      <c r="B2309" s="2">
        <v>1.8169999999999999</v>
      </c>
      <c r="C2309" s="3">
        <f t="shared" si="211"/>
        <v>5.7955178084763545E-3</v>
      </c>
      <c r="D2309" s="7">
        <f t="shared" si="212"/>
        <v>0.55727246635735816</v>
      </c>
      <c r="E2309" s="7">
        <f t="shared" si="214"/>
        <v>0.56271651379032195</v>
      </c>
      <c r="G2309" s="8"/>
      <c r="H2309" s="8">
        <f t="shared" si="213"/>
        <v>8.6694010921925697E-4</v>
      </c>
      <c r="I2309" s="8">
        <f t="shared" si="215"/>
        <v>3.0123500326752952E-5</v>
      </c>
      <c r="J2309" s="8">
        <f t="shared" si="216"/>
        <v>7.0026203691834997E-7</v>
      </c>
    </row>
    <row r="2310" spans="1:10" x14ac:dyDescent="0.25">
      <c r="A2310" s="1">
        <v>36180</v>
      </c>
      <c r="B2310" s="2">
        <v>1.827</v>
      </c>
      <c r="C2310" s="3">
        <f t="shared" si="211"/>
        <v>5.4884879818355211E-3</v>
      </c>
      <c r="D2310" s="7">
        <f t="shared" si="212"/>
        <v>0.55724581143351171</v>
      </c>
      <c r="E2310" s="7">
        <f t="shared" si="214"/>
        <v>0.54067471579775872</v>
      </c>
      <c r="G2310" s="8"/>
      <c r="H2310" s="8">
        <f t="shared" si="213"/>
        <v>8.003535887829902E-4</v>
      </c>
      <c r="I2310" s="8">
        <f t="shared" si="215"/>
        <v>1.2221451915593417E-3</v>
      </c>
      <c r="J2310" s="8">
        <f t="shared" si="216"/>
        <v>1.7790815617264352E-7</v>
      </c>
    </row>
    <row r="2311" spans="1:10" x14ac:dyDescent="0.25">
      <c r="A2311" s="1">
        <v>36181</v>
      </c>
      <c r="B2311" s="2">
        <v>1.8919999999999999</v>
      </c>
      <c r="C2311" s="3">
        <f t="shared" si="211"/>
        <v>3.4959193233816792E-2</v>
      </c>
      <c r="D2311" s="7">
        <f t="shared" si="212"/>
        <v>0.57738414710662478</v>
      </c>
      <c r="E2311" s="7">
        <f t="shared" si="214"/>
        <v>0.5518947741308875</v>
      </c>
      <c r="G2311" s="8"/>
      <c r="H2311" s="8">
        <f t="shared" si="213"/>
        <v>8.3391606218475927E-4</v>
      </c>
      <c r="I2311" s="8">
        <f t="shared" si="215"/>
        <v>3.8620424805459862E-3</v>
      </c>
      <c r="J2311" s="8">
        <f t="shared" si="216"/>
        <v>9.1695496055771931E-6</v>
      </c>
    </row>
    <row r="2312" spans="1:10" x14ac:dyDescent="0.25">
      <c r="A2312" s="1">
        <v>36182</v>
      </c>
      <c r="B2312" s="2">
        <v>1.778</v>
      </c>
      <c r="C2312" s="3">
        <f t="shared" si="211"/>
        <v>-6.21453335379736E-2</v>
      </c>
      <c r="D2312" s="7">
        <f t="shared" si="212"/>
        <v>0.63087933320393552</v>
      </c>
      <c r="E2312" s="7">
        <f t="shared" si="214"/>
        <v>0.62657438314912417</v>
      </c>
      <c r="G2312" s="8"/>
      <c r="H2312" s="8">
        <f t="shared" si="213"/>
        <v>1.0748677826658603E-3</v>
      </c>
      <c r="I2312" s="8">
        <f t="shared" si="215"/>
        <v>1.3439055167568754E-3</v>
      </c>
      <c r="J2312" s="8">
        <f t="shared" si="216"/>
        <v>7.2381302364827773E-8</v>
      </c>
    </row>
    <row r="2313" spans="1:10" x14ac:dyDescent="0.25">
      <c r="A2313" s="1">
        <v>36185</v>
      </c>
      <c r="B2313" s="2">
        <v>1.714</v>
      </c>
      <c r="C2313" s="3">
        <f t="shared" si="211"/>
        <v>-3.6659316916124819E-2</v>
      </c>
      <c r="D2313" s="7">
        <f t="shared" si="212"/>
        <v>0.64019716205301824</v>
      </c>
      <c r="E2313" s="7">
        <f t="shared" si="214"/>
        <v>0.63278322190819669</v>
      </c>
      <c r="G2313" s="8"/>
      <c r="H2313" s="8">
        <f t="shared" si="213"/>
        <v>1.0962754440205834E-3</v>
      </c>
      <c r="I2313" s="8">
        <f t="shared" si="215"/>
        <v>0</v>
      </c>
      <c r="J2313" s="8">
        <f t="shared" si="216"/>
        <v>1.2018198491625272E-6</v>
      </c>
    </row>
    <row r="2314" spans="1:10" x14ac:dyDescent="0.25">
      <c r="A2314" s="1">
        <v>36186</v>
      </c>
      <c r="B2314" s="2">
        <v>1.714</v>
      </c>
      <c r="C2314" s="3">
        <f t="shared" si="211"/>
        <v>0</v>
      </c>
      <c r="D2314" s="7">
        <f t="shared" si="212"/>
        <v>0.63267293346130415</v>
      </c>
      <c r="E2314" s="7">
        <f t="shared" si="214"/>
        <v>0.60708576518947643</v>
      </c>
      <c r="G2314" s="8"/>
      <c r="H2314" s="8">
        <f t="shared" si="213"/>
        <v>1.0090434669286572E-3</v>
      </c>
      <c r="I2314" s="8">
        <f t="shared" si="215"/>
        <v>2.9699257449839651E-3</v>
      </c>
      <c r="J2314" s="8">
        <f t="shared" si="216"/>
        <v>3.8450593083913733E-6</v>
      </c>
    </row>
    <row r="2315" spans="1:10" x14ac:dyDescent="0.25">
      <c r="A2315" s="1">
        <v>36187</v>
      </c>
      <c r="B2315" s="2">
        <v>1.81</v>
      </c>
      <c r="C2315" s="3">
        <f t="shared" si="211"/>
        <v>5.449702510214631E-2</v>
      </c>
      <c r="D2315" s="7">
        <f t="shared" si="212"/>
        <v>0.67264740687757063</v>
      </c>
      <c r="E2315" s="7">
        <f t="shared" si="214"/>
        <v>0.65233657772683307</v>
      </c>
      <c r="G2315" s="8"/>
      <c r="H2315" s="8">
        <f t="shared" si="213"/>
        <v>1.1650732666402643E-3</v>
      </c>
      <c r="I2315" s="8">
        <f t="shared" si="215"/>
        <v>7.4254301350981081E-4</v>
      </c>
      <c r="J2315" s="8">
        <f t="shared" si="216"/>
        <v>1.7853181481048513E-7</v>
      </c>
    </row>
    <row r="2316" spans="1:10" x14ac:dyDescent="0.25">
      <c r="A2316" s="1">
        <v>36188</v>
      </c>
      <c r="B2316" s="2">
        <v>1.86</v>
      </c>
      <c r="C2316" s="3">
        <f t="shared" si="211"/>
        <v>2.724964244737554E-2</v>
      </c>
      <c r="D2316" s="7">
        <f t="shared" si="212"/>
        <v>0.6213730126825584</v>
      </c>
      <c r="E2316" s="7">
        <f t="shared" si="214"/>
        <v>0.64285523218514473</v>
      </c>
      <c r="G2316" s="8"/>
      <c r="H2316" s="8">
        <f t="shared" si="213"/>
        <v>1.131452017926944E-3</v>
      </c>
      <c r="I2316" s="8">
        <f t="shared" si="215"/>
        <v>2.0839168898557589E-3</v>
      </c>
      <c r="J2316" s="8">
        <f t="shared" si="216"/>
        <v>9.0718933225837366E-7</v>
      </c>
    </row>
    <row r="2317" spans="1:10" x14ac:dyDescent="0.25">
      <c r="A2317" s="1">
        <v>36189</v>
      </c>
      <c r="B2317" s="2">
        <v>1.7769999999999999</v>
      </c>
      <c r="C2317" s="3">
        <f t="shared" si="211"/>
        <v>-4.5649938552595651E-2</v>
      </c>
      <c r="D2317" s="7">
        <f t="shared" si="212"/>
        <v>0.63237964706562255</v>
      </c>
      <c r="E2317" s="7">
        <f t="shared" si="214"/>
        <v>0.66403667563464386</v>
      </c>
      <c r="G2317" s="8"/>
      <c r="H2317" s="8">
        <f t="shared" si="213"/>
        <v>1.2072408120134407E-3</v>
      </c>
      <c r="I2317" s="8">
        <f t="shared" si="215"/>
        <v>3.5138341102791806E-4</v>
      </c>
      <c r="J2317" s="8">
        <f t="shared" si="216"/>
        <v>7.3249189082169363E-7</v>
      </c>
    </row>
    <row r="2318" spans="1:10" x14ac:dyDescent="0.25">
      <c r="A2318" s="1">
        <v>36192</v>
      </c>
      <c r="B2318" s="2">
        <v>1.744</v>
      </c>
      <c r="C2318" s="3">
        <f t="shared" si="211"/>
        <v>-1.8745223685726401E-2</v>
      </c>
      <c r="D2318" s="7">
        <f t="shared" si="212"/>
        <v>0.61447640524845637</v>
      </c>
      <c r="E2318" s="7">
        <f t="shared" si="214"/>
        <v>0.64503534015736452</v>
      </c>
      <c r="G2318" s="8"/>
      <c r="H2318" s="8">
        <f t="shared" si="213"/>
        <v>1.1391391924761862E-3</v>
      </c>
      <c r="I2318" s="8">
        <f t="shared" si="215"/>
        <v>1.7268737314642328E-3</v>
      </c>
      <c r="J2318" s="8">
        <f t="shared" si="216"/>
        <v>3.4543188831949168E-7</v>
      </c>
    </row>
    <row r="2319" spans="1:10" x14ac:dyDescent="0.25">
      <c r="A2319" s="1">
        <v>36193</v>
      </c>
      <c r="B2319" s="2">
        <v>1.8180000000000001</v>
      </c>
      <c r="C2319" s="3">
        <f t="shared" si="211"/>
        <v>4.1555670268499253E-2</v>
      </c>
      <c r="D2319" s="7">
        <f t="shared" si="212"/>
        <v>0.62785751392759459</v>
      </c>
      <c r="E2319" s="7">
        <f t="shared" si="214"/>
        <v>0.65814295374302723</v>
      </c>
      <c r="G2319" s="8"/>
      <c r="H2319" s="8">
        <f t="shared" si="213"/>
        <v>1.185905948149477E-3</v>
      </c>
      <c r="I2319" s="8">
        <f t="shared" si="215"/>
        <v>8.7534946544849093E-4</v>
      </c>
      <c r="J2319" s="8">
        <f t="shared" si="216"/>
        <v>9.6445328947607866E-8</v>
      </c>
    </row>
    <row r="2320" spans="1:10" x14ac:dyDescent="0.25">
      <c r="A2320" s="1">
        <v>36194</v>
      </c>
      <c r="B2320" s="2">
        <v>1.7649999999999999</v>
      </c>
      <c r="C2320" s="3">
        <f t="shared" ref="C2320:C2383" si="217">LN(B2320/B2319)</f>
        <v>-2.9586305370027041E-2</v>
      </c>
      <c r="D2320" s="7">
        <f t="shared" si="212"/>
        <v>0.61059277512824472</v>
      </c>
      <c r="E2320" s="7">
        <f t="shared" si="214"/>
        <v>0.65124981666941983</v>
      </c>
      <c r="G2320" s="8"/>
      <c r="H2320" s="8">
        <f t="shared" si="213"/>
        <v>1.1611945892182147E-3</v>
      </c>
      <c r="I2320" s="8">
        <f t="shared" si="215"/>
        <v>1.2686902953768803E-3</v>
      </c>
      <c r="J2320" s="8">
        <f t="shared" si="216"/>
        <v>1.1555326842550177E-8</v>
      </c>
    </row>
    <row r="2321" spans="1:10" x14ac:dyDescent="0.25">
      <c r="A2321" s="1">
        <v>36195</v>
      </c>
      <c r="B2321" s="2">
        <v>1.829</v>
      </c>
      <c r="C2321" s="3">
        <f t="shared" si="217"/>
        <v>3.5618679023468575E-2</v>
      </c>
      <c r="D2321" s="7">
        <f t="shared" si="212"/>
        <v>0.62861097395232313</v>
      </c>
      <c r="E2321" s="7">
        <f t="shared" si="214"/>
        <v>0.65364402638682162</v>
      </c>
      <c r="G2321" s="8"/>
      <c r="H2321" s="8">
        <f t="shared" si="213"/>
        <v>1.1697481539525694E-3</v>
      </c>
      <c r="I2321" s="8">
        <f t="shared" si="215"/>
        <v>2.5544684334559745E-4</v>
      </c>
      <c r="J2321" s="8">
        <f t="shared" si="216"/>
        <v>8.3594688657762665E-7</v>
      </c>
    </row>
    <row r="2322" spans="1:10" x14ac:dyDescent="0.25">
      <c r="A2322" s="1">
        <v>36196</v>
      </c>
      <c r="B2322" s="2">
        <v>1.8</v>
      </c>
      <c r="C2322" s="3">
        <f t="shared" si="217"/>
        <v>-1.5982704506609557E-2</v>
      </c>
      <c r="D2322" s="7">
        <f t="shared" si="212"/>
        <v>0.59628652104480073</v>
      </c>
      <c r="E2322" s="7">
        <f t="shared" si="214"/>
        <v>0.63299116788288434</v>
      </c>
      <c r="G2322" s="8"/>
      <c r="H2322" s="8">
        <f t="shared" si="213"/>
        <v>1.096996081088947E-3</v>
      </c>
      <c r="I2322" s="8">
        <f t="shared" si="215"/>
        <v>9.9009084087508847E-5</v>
      </c>
      <c r="J2322" s="8">
        <f t="shared" si="216"/>
        <v>9.9597804618394851E-7</v>
      </c>
    </row>
    <row r="2323" spans="1:10" x14ac:dyDescent="0.25">
      <c r="A2323" s="1">
        <v>36199</v>
      </c>
      <c r="B2323" s="2">
        <v>1.8180000000000001</v>
      </c>
      <c r="C2323" s="3">
        <f t="shared" si="217"/>
        <v>9.950330853168092E-3</v>
      </c>
      <c r="D2323" s="7">
        <f t="shared" si="212"/>
        <v>0.59789085689679533</v>
      </c>
      <c r="E2323" s="7">
        <f t="shared" si="214"/>
        <v>0.60964984569057445</v>
      </c>
      <c r="G2323" s="8"/>
      <c r="H2323" s="8">
        <f t="shared" si="213"/>
        <v>1.017585035867327E-3</v>
      </c>
      <c r="I2323" s="8">
        <f t="shared" si="215"/>
        <v>1.1970609759634589E-4</v>
      </c>
      <c r="J2323" s="8">
        <f t="shared" si="216"/>
        <v>8.0618658779062442E-7</v>
      </c>
    </row>
    <row r="2324" spans="1:10" x14ac:dyDescent="0.25">
      <c r="A2324" s="1">
        <v>36200</v>
      </c>
      <c r="B2324" s="2">
        <v>1.8380000000000001</v>
      </c>
      <c r="C2324" s="3">
        <f t="shared" si="217"/>
        <v>1.0941028178208202E-2</v>
      </c>
      <c r="D2324" s="7">
        <f t="shared" si="212"/>
        <v>0.58667016012837181</v>
      </c>
      <c r="E2324" s="7">
        <f t="shared" si="214"/>
        <v>0.58785842643606756</v>
      </c>
      <c r="G2324" s="8"/>
      <c r="H2324" s="8">
        <f t="shared" si="213"/>
        <v>9.4613971124405056E-4</v>
      </c>
      <c r="I2324" s="8">
        <f t="shared" si="215"/>
        <v>1.2164470519418439E-3</v>
      </c>
      <c r="J2324" s="8">
        <f t="shared" si="216"/>
        <v>7.3066058435112923E-8</v>
      </c>
    </row>
    <row r="2325" spans="1:10" x14ac:dyDescent="0.25">
      <c r="A2325" s="1">
        <v>36201</v>
      </c>
      <c r="B2325" s="2">
        <v>1.7749999999999999</v>
      </c>
      <c r="C2325" s="3">
        <f t="shared" si="217"/>
        <v>-3.4877601006116289E-2</v>
      </c>
      <c r="D2325" s="7">
        <f t="shared" si="212"/>
        <v>0.59733564700221042</v>
      </c>
      <c r="E2325" s="7">
        <f t="shared" si="214"/>
        <v>0.59450279806939199</v>
      </c>
      <c r="G2325" s="8"/>
      <c r="H2325" s="8">
        <f t="shared" si="213"/>
        <v>9.6764839674835399E-4</v>
      </c>
      <c r="I2325" s="8">
        <f t="shared" si="215"/>
        <v>1.1787812092099127E-3</v>
      </c>
      <c r="J2325" s="8">
        <f t="shared" si="216"/>
        <v>4.4577064497927712E-8</v>
      </c>
    </row>
    <row r="2326" spans="1:10" x14ac:dyDescent="0.25">
      <c r="A2326" s="1">
        <v>36202</v>
      </c>
      <c r="B2326" s="2">
        <v>1.837</v>
      </c>
      <c r="C2326" s="3">
        <f t="shared" si="217"/>
        <v>3.4333383305609609E-2</v>
      </c>
      <c r="D2326" s="7">
        <f t="shared" si="212"/>
        <v>0.60246980516617787</v>
      </c>
      <c r="E2326" s="7">
        <f t="shared" si="214"/>
        <v>0.59964140280866784</v>
      </c>
      <c r="G2326" s="8"/>
      <c r="H2326" s="8">
        <f t="shared" si="213"/>
        <v>9.8444849271005349E-4</v>
      </c>
      <c r="I2326" s="8">
        <f t="shared" si="215"/>
        <v>2.711223925634306E-4</v>
      </c>
      <c r="J2326" s="8">
        <f t="shared" si="216"/>
        <v>5.0883412515038987E-7</v>
      </c>
    </row>
    <row r="2327" spans="1:10" x14ac:dyDescent="0.25">
      <c r="A2327" s="1">
        <v>36203</v>
      </c>
      <c r="B2327" s="2">
        <v>1.8069999999999999</v>
      </c>
      <c r="C2327" s="3">
        <f t="shared" si="217"/>
        <v>-1.6465794622897208E-2</v>
      </c>
      <c r="D2327" s="7">
        <f t="shared" si="212"/>
        <v>0.60037142226089801</v>
      </c>
      <c r="E2327" s="7">
        <f t="shared" si="214"/>
        <v>0.58209804849449132</v>
      </c>
      <c r="G2327" s="8"/>
      <c r="H2327" s="8">
        <f t="shared" si="213"/>
        <v>9.2768826300094489E-4</v>
      </c>
      <c r="I2327" s="8">
        <f t="shared" si="215"/>
        <v>1.1061912912023518E-5</v>
      </c>
      <c r="J2327" s="8">
        <f t="shared" si="216"/>
        <v>8.402038656773379E-7</v>
      </c>
    </row>
    <row r="2328" spans="1:10" x14ac:dyDescent="0.25">
      <c r="A2328" s="1">
        <v>36206</v>
      </c>
      <c r="B2328" s="2">
        <v>1.8009999999999999</v>
      </c>
      <c r="C2328" s="3">
        <f t="shared" si="217"/>
        <v>-3.3259454162724196E-3</v>
      </c>
      <c r="D2328" s="7">
        <f t="shared" si="212"/>
        <v>0.59974349258145354</v>
      </c>
      <c r="E2328" s="7">
        <f t="shared" si="214"/>
        <v>0.55874669566884638</v>
      </c>
      <c r="G2328" s="8"/>
      <c r="H2328" s="8">
        <f t="shared" si="213"/>
        <v>8.547511839037766E-4</v>
      </c>
      <c r="I2328" s="8">
        <f t="shared" si="215"/>
        <v>1.1135864350330128E-5</v>
      </c>
      <c r="J2328" s="8">
        <f t="shared" si="216"/>
        <v>7.1168680738526362E-7</v>
      </c>
    </row>
    <row r="2329" spans="1:10" x14ac:dyDescent="0.25">
      <c r="A2329" s="1">
        <v>36207</v>
      </c>
      <c r="B2329" s="2">
        <v>1.7949999999999999</v>
      </c>
      <c r="C2329" s="3">
        <f t="shared" si="217"/>
        <v>-3.3370442535768279E-3</v>
      </c>
      <c r="D2329" s="7">
        <f t="shared" si="212"/>
        <v>0.59937159237905713</v>
      </c>
      <c r="E2329" s="7">
        <f t="shared" si="214"/>
        <v>0.5363576696190403</v>
      </c>
      <c r="G2329" s="8"/>
      <c r="H2329" s="8">
        <f t="shared" si="213"/>
        <v>7.8762368174994555E-4</v>
      </c>
      <c r="I2329" s="8">
        <f t="shared" si="215"/>
        <v>1.1323891233636256E-4</v>
      </c>
      <c r="J2329" s="8">
        <f t="shared" si="216"/>
        <v>4.5479481721701144E-7</v>
      </c>
    </row>
    <row r="2330" spans="1:10" x14ac:dyDescent="0.25">
      <c r="A2330" s="1">
        <v>36208</v>
      </c>
      <c r="B2330" s="2">
        <v>1.776</v>
      </c>
      <c r="C2330" s="3">
        <f t="shared" si="217"/>
        <v>-1.0641377370263803E-2</v>
      </c>
      <c r="D2330" s="7">
        <f t="shared" si="212"/>
        <v>0.600236123780858</v>
      </c>
      <c r="E2330" s="7">
        <f t="shared" si="214"/>
        <v>0.51776408034884625</v>
      </c>
      <c r="G2330" s="8"/>
      <c r="H2330" s="8">
        <f t="shared" si="213"/>
        <v>7.3396206132645173E-4</v>
      </c>
      <c r="I2330" s="8">
        <f t="shared" si="215"/>
        <v>2.9023167269731794E-4</v>
      </c>
      <c r="J2330" s="8">
        <f t="shared" si="216"/>
        <v>1.9689665779296212E-7</v>
      </c>
    </row>
    <row r="2331" spans="1:10" x14ac:dyDescent="0.25">
      <c r="A2331" s="1">
        <v>36209</v>
      </c>
      <c r="B2331" s="2">
        <v>1.746</v>
      </c>
      <c r="C2331" s="3">
        <f t="shared" si="217"/>
        <v>-1.7036187152567852E-2</v>
      </c>
      <c r="D2331" s="7">
        <f t="shared" si="212"/>
        <v>0.60307401544505801</v>
      </c>
      <c r="E2331" s="7">
        <f t="shared" si="214"/>
        <v>0.50515674203461014</v>
      </c>
      <c r="G2331" s="8"/>
      <c r="H2331" s="8">
        <f t="shared" si="213"/>
        <v>6.9865389191792388E-4</v>
      </c>
      <c r="I2331" s="8">
        <f t="shared" si="215"/>
        <v>3.2821643007126779E-7</v>
      </c>
      <c r="J2331" s="8">
        <f t="shared" si="216"/>
        <v>4.8765874904556558E-7</v>
      </c>
    </row>
    <row r="2332" spans="1:10" x14ac:dyDescent="0.25">
      <c r="A2332" s="1">
        <v>36210</v>
      </c>
      <c r="B2332" s="2">
        <v>1.7450000000000001</v>
      </c>
      <c r="C2332" s="3">
        <f t="shared" si="217"/>
        <v>-5.7290176301986345E-4</v>
      </c>
      <c r="D2332" s="7">
        <f t="shared" si="212"/>
        <v>0.58093404894566514</v>
      </c>
      <c r="E2332" s="7">
        <f t="shared" si="214"/>
        <v>0.48465206416370243</v>
      </c>
      <c r="G2332" s="8"/>
      <c r="H2332" s="8">
        <f t="shared" si="213"/>
        <v>6.430872643343943E-4</v>
      </c>
      <c r="I2332" s="8">
        <f t="shared" si="215"/>
        <v>5.6530422687821032E-4</v>
      </c>
      <c r="J2332" s="8">
        <f t="shared" si="216"/>
        <v>6.0502009159101209E-9</v>
      </c>
    </row>
    <row r="2333" spans="1:10" x14ac:dyDescent="0.25">
      <c r="A2333" s="1">
        <v>36213</v>
      </c>
      <c r="B2333" s="2">
        <v>1.704</v>
      </c>
      <c r="C2333" s="3">
        <f t="shared" si="217"/>
        <v>-2.3776127247266538E-2</v>
      </c>
      <c r="D2333" s="7">
        <f t="shared" si="212"/>
        <v>0.53046670420011577</v>
      </c>
      <c r="E2333" s="7">
        <f t="shared" si="214"/>
        <v>0.48231419699853845</v>
      </c>
      <c r="G2333" s="8"/>
      <c r="H2333" s="8">
        <f t="shared" si="213"/>
        <v>6.3689797296740574E-4</v>
      </c>
      <c r="I2333" s="8">
        <f t="shared" si="215"/>
        <v>1.2354818018687029E-5</v>
      </c>
      <c r="J2333" s="8">
        <f t="shared" si="216"/>
        <v>3.9005415239329932E-7</v>
      </c>
    </row>
    <row r="2334" spans="1:10" x14ac:dyDescent="0.25">
      <c r="A2334" s="1">
        <v>36214</v>
      </c>
      <c r="B2334" s="2">
        <v>1.71</v>
      </c>
      <c r="C2334" s="3">
        <f t="shared" si="217"/>
        <v>3.5149421074445919E-3</v>
      </c>
      <c r="D2334" s="7">
        <f t="shared" si="212"/>
        <v>0.50857085675847014</v>
      </c>
      <c r="E2334" s="7">
        <f t="shared" si="214"/>
        <v>0.46311515198065684</v>
      </c>
      <c r="G2334" s="8"/>
      <c r="H2334" s="8">
        <f t="shared" si="213"/>
        <v>5.8720231072982034E-4</v>
      </c>
      <c r="I2334" s="8">
        <f t="shared" si="215"/>
        <v>6.7953159250643111E-4</v>
      </c>
      <c r="J2334" s="8">
        <f t="shared" si="216"/>
        <v>8.5246962733847898E-9</v>
      </c>
    </row>
    <row r="2335" spans="1:10" x14ac:dyDescent="0.25">
      <c r="A2335" s="1">
        <v>36215</v>
      </c>
      <c r="B2335" s="2">
        <v>1.6659999999999999</v>
      </c>
      <c r="C2335" s="3">
        <f t="shared" si="217"/>
        <v>-2.6067826769917569E-2</v>
      </c>
      <c r="D2335" s="7">
        <f t="shared" si="212"/>
        <v>0.51995901668673428</v>
      </c>
      <c r="E2335" s="7">
        <f t="shared" si="214"/>
        <v>0.46600326803832354</v>
      </c>
      <c r="G2335" s="8"/>
      <c r="H2335" s="8">
        <f t="shared" si="213"/>
        <v>5.9454906453770742E-4</v>
      </c>
      <c r="I2335" s="8">
        <f t="shared" si="215"/>
        <v>1.772858423960718E-5</v>
      </c>
      <c r="J2335" s="8">
        <f t="shared" si="216"/>
        <v>3.3272186649133107E-7</v>
      </c>
    </row>
    <row r="2336" spans="1:10" x14ac:dyDescent="0.25">
      <c r="A2336" s="1">
        <v>36216</v>
      </c>
      <c r="B2336" s="2">
        <v>1.659</v>
      </c>
      <c r="C2336" s="3">
        <f t="shared" si="217"/>
        <v>-4.2105325363434943E-3</v>
      </c>
      <c r="D2336" s="7">
        <f t="shared" si="212"/>
        <v>0.4588520988596515</v>
      </c>
      <c r="E2336" s="7">
        <f t="shared" si="214"/>
        <v>0.44765465243368807</v>
      </c>
      <c r="G2336" s="8"/>
      <c r="H2336" s="8">
        <f t="shared" si="213"/>
        <v>5.4865075385496535E-4</v>
      </c>
      <c r="I2336" s="8">
        <f t="shared" si="215"/>
        <v>3.558030971741057E-4</v>
      </c>
      <c r="J2336" s="8">
        <f t="shared" si="216"/>
        <v>3.7190218687298714E-8</v>
      </c>
    </row>
    <row r="2337" spans="1:10" x14ac:dyDescent="0.25">
      <c r="A2337" s="1">
        <v>36217</v>
      </c>
      <c r="B2337" s="2">
        <v>1.6279999999999999</v>
      </c>
      <c r="C2337" s="3">
        <f t="shared" si="217"/>
        <v>-1.8862743627958943E-2</v>
      </c>
      <c r="D2337" s="7">
        <f t="shared" si="212"/>
        <v>0.44118776854507796</v>
      </c>
      <c r="E2337" s="7">
        <f t="shared" si="214"/>
        <v>0.4413500667158628</v>
      </c>
      <c r="G2337" s="8"/>
      <c r="H2337" s="8">
        <f t="shared" si="213"/>
        <v>5.3330563008924443E-4</v>
      </c>
      <c r="I2337" s="8">
        <f t="shared" si="215"/>
        <v>1.9240545168725425E-3</v>
      </c>
      <c r="J2337" s="8">
        <f t="shared" si="216"/>
        <v>1.9341824660889827E-6</v>
      </c>
    </row>
    <row r="2338" spans="1:10" x14ac:dyDescent="0.25">
      <c r="A2338" s="1">
        <v>36220</v>
      </c>
      <c r="B2338" s="2">
        <v>1.7010000000000001</v>
      </c>
      <c r="C2338" s="3">
        <f t="shared" si="217"/>
        <v>4.3864045833376365E-2</v>
      </c>
      <c r="D2338" s="7">
        <f t="shared" si="212"/>
        <v>0.45332180416022522</v>
      </c>
      <c r="E2338" s="7">
        <f t="shared" si="214"/>
        <v>0.48498428554669709</v>
      </c>
      <c r="G2338" s="8"/>
      <c r="H2338" s="8">
        <f t="shared" si="213"/>
        <v>6.4396921896575003E-4</v>
      </c>
      <c r="I2338" s="8">
        <f t="shared" si="215"/>
        <v>8.6658173973071778E-6</v>
      </c>
      <c r="J2338" s="8">
        <f t="shared" si="216"/>
        <v>4.0361041204443409E-7</v>
      </c>
    </row>
    <row r="2339" spans="1:10" x14ac:dyDescent="0.25">
      <c r="A2339" s="1">
        <v>36221</v>
      </c>
      <c r="B2339" s="2">
        <v>1.696</v>
      </c>
      <c r="C2339" s="3">
        <f t="shared" si="217"/>
        <v>-2.9437760440133992E-3</v>
      </c>
      <c r="D2339" s="7">
        <f t="shared" ref="D2339:D2402" si="218">STDEV(C2319:C2339)*SQRT(365.25)</f>
        <v>0.44746613190621348</v>
      </c>
      <c r="E2339" s="7">
        <f t="shared" si="214"/>
        <v>0.46555954223083779</v>
      </c>
      <c r="G2339" s="8"/>
      <c r="H2339" s="8">
        <f t="shared" si="213"/>
        <v>5.9341735075205267E-4</v>
      </c>
      <c r="I2339" s="8">
        <f t="shared" si="215"/>
        <v>2.4946370869860534E-4</v>
      </c>
      <c r="J2339" s="8">
        <f t="shared" si="216"/>
        <v>1.1830410788183097E-7</v>
      </c>
    </row>
    <row r="2340" spans="1:10" x14ac:dyDescent="0.25">
      <c r="A2340" s="1">
        <v>36222</v>
      </c>
      <c r="B2340" s="2">
        <v>1.7230000000000001</v>
      </c>
      <c r="C2340" s="3">
        <f t="shared" si="217"/>
        <v>1.579442017608134E-2</v>
      </c>
      <c r="D2340" s="7">
        <f t="shared" si="218"/>
        <v>0.41402550779858072</v>
      </c>
      <c r="E2340" s="7">
        <f t="shared" si="214"/>
        <v>0.45469685382708241</v>
      </c>
      <c r="G2340" s="8"/>
      <c r="H2340" s="8">
        <f t="shared" ref="H2340:H2403" si="219">(E2340^2)/365.25</f>
        <v>5.6604853902873971E-4</v>
      </c>
      <c r="I2340" s="8">
        <f t="shared" si="215"/>
        <v>5.0097943838114728E-4</v>
      </c>
      <c r="J2340" s="8">
        <f t="shared" si="216"/>
        <v>4.2339878590865132E-9</v>
      </c>
    </row>
    <row r="2341" spans="1:10" x14ac:dyDescent="0.25">
      <c r="A2341" s="1">
        <v>36223</v>
      </c>
      <c r="B2341" s="2">
        <v>1.762</v>
      </c>
      <c r="C2341" s="3">
        <f t="shared" si="217"/>
        <v>2.2382569968195057E-2</v>
      </c>
      <c r="D2341" s="7">
        <f t="shared" si="218"/>
        <v>0.40875745198348223</v>
      </c>
      <c r="E2341" s="7">
        <f t="shared" ref="E2341:E2404" si="220">SQRT(alpha*(E2340/SQRT(365.25))^2+(1-alpha)*C2341^2)*SQRT(365.25)</f>
        <v>0.45261252777523575</v>
      </c>
      <c r="G2341" s="8"/>
      <c r="H2341" s="8">
        <f t="shared" si="219"/>
        <v>5.6087091115424655E-4</v>
      </c>
      <c r="I2341" s="8">
        <f t="shared" ref="I2341:I2404" si="221">C2342^2</f>
        <v>2.5357690139896473E-3</v>
      </c>
      <c r="J2341" s="8">
        <f t="shared" ref="J2341:J2404" si="222">(H2341-I2341)^2</f>
        <v>3.9002225165828657E-6</v>
      </c>
    </row>
    <row r="2342" spans="1:10" x14ac:dyDescent="0.25">
      <c r="A2342" s="1">
        <v>36224</v>
      </c>
      <c r="B2342" s="2">
        <v>1.853</v>
      </c>
      <c r="C2342" s="3">
        <f t="shared" si="217"/>
        <v>5.0356419789234892E-2</v>
      </c>
      <c r="D2342" s="7">
        <f t="shared" si="218"/>
        <v>0.43597866748199726</v>
      </c>
      <c r="E2342" s="7">
        <f t="shared" si="220"/>
        <v>0.5121087111257534</v>
      </c>
      <c r="G2342" s="8"/>
      <c r="H2342" s="8">
        <f t="shared" si="219"/>
        <v>7.1801596717557933E-4</v>
      </c>
      <c r="I2342" s="8">
        <f t="shared" si="221"/>
        <v>1.0450746502633873E-5</v>
      </c>
      <c r="J2342" s="8">
        <f t="shared" si="222"/>
        <v>5.0064854150595398E-7</v>
      </c>
    </row>
    <row r="2343" spans="1:10" x14ac:dyDescent="0.25">
      <c r="A2343" s="1">
        <v>36227</v>
      </c>
      <c r="B2343" s="2">
        <v>1.859</v>
      </c>
      <c r="C2343" s="3">
        <f t="shared" si="217"/>
        <v>3.2327614360843073E-3</v>
      </c>
      <c r="D2343" s="7">
        <f t="shared" si="218"/>
        <v>0.42993762055548435</v>
      </c>
      <c r="E2343" s="7">
        <f t="shared" si="220"/>
        <v>0.49162087912384511</v>
      </c>
      <c r="G2343" s="8"/>
      <c r="H2343" s="8">
        <f t="shared" si="219"/>
        <v>6.6171413768789135E-4</v>
      </c>
      <c r="I2343" s="8">
        <f t="shared" si="221"/>
        <v>1.328200665423734E-3</v>
      </c>
      <c r="J2343" s="8">
        <f t="shared" si="222"/>
        <v>4.4420429165338017E-7</v>
      </c>
    </row>
    <row r="2344" spans="1:10" x14ac:dyDescent="0.25">
      <c r="A2344" s="1">
        <v>36228</v>
      </c>
      <c r="B2344" s="2">
        <v>1.9279999999999999</v>
      </c>
      <c r="C2344" s="3">
        <f t="shared" si="217"/>
        <v>3.644448744904686E-2</v>
      </c>
      <c r="D2344" s="7">
        <f t="shared" si="218"/>
        <v>0.45298766866027224</v>
      </c>
      <c r="E2344" s="7">
        <f t="shared" si="220"/>
        <v>0.51094172464208898</v>
      </c>
      <c r="G2344" s="8"/>
      <c r="H2344" s="8">
        <f t="shared" si="219"/>
        <v>7.1474728536682355E-4</v>
      </c>
      <c r="I2344" s="8">
        <f t="shared" si="221"/>
        <v>4.5159851511763185E-5</v>
      </c>
      <c r="J2344" s="8">
        <f t="shared" si="222"/>
        <v>4.4834733157660489E-7</v>
      </c>
    </row>
    <row r="2345" spans="1:10" x14ac:dyDescent="0.25">
      <c r="A2345" s="1">
        <v>36229</v>
      </c>
      <c r="B2345" s="2">
        <v>1.9410000000000001</v>
      </c>
      <c r="C2345" s="3">
        <f t="shared" si="217"/>
        <v>6.7201079985193084E-3</v>
      </c>
      <c r="D2345" s="7">
        <f t="shared" si="218"/>
        <v>0.45194270873642139</v>
      </c>
      <c r="E2345" s="7">
        <f t="shared" si="220"/>
        <v>0.4915292116953402</v>
      </c>
      <c r="G2345" s="8"/>
      <c r="H2345" s="8">
        <f t="shared" si="219"/>
        <v>6.6146739479765247E-4</v>
      </c>
      <c r="I2345" s="8">
        <f t="shared" si="221"/>
        <v>4.1430853410784887E-3</v>
      </c>
      <c r="J2345" s="8">
        <f t="shared" si="222"/>
        <v>1.2121663523864787E-5</v>
      </c>
    </row>
    <row r="2346" spans="1:10" x14ac:dyDescent="0.25">
      <c r="A2346" s="1">
        <v>36230</v>
      </c>
      <c r="B2346" s="2">
        <v>1.82</v>
      </c>
      <c r="C2346" s="3">
        <f t="shared" si="217"/>
        <v>-6.4366803098169237E-2</v>
      </c>
      <c r="D2346" s="7">
        <f t="shared" si="218"/>
        <v>0.50964723157930503</v>
      </c>
      <c r="E2346" s="7">
        <f t="shared" si="220"/>
        <v>0.5854814963087096</v>
      </c>
      <c r="G2346" s="8"/>
      <c r="H2346" s="8">
        <f t="shared" si="219"/>
        <v>9.3850399047196587E-4</v>
      </c>
      <c r="I2346" s="8">
        <f t="shared" si="221"/>
        <v>1.1621986900951478E-3</v>
      </c>
      <c r="J2346" s="8">
        <f t="shared" si="222"/>
        <v>5.0039318639505598E-8</v>
      </c>
    </row>
    <row r="2347" spans="1:10" x14ac:dyDescent="0.25">
      <c r="A2347" s="1">
        <v>36231</v>
      </c>
      <c r="B2347" s="2">
        <v>1.7589999999999999</v>
      </c>
      <c r="C2347" s="3">
        <f t="shared" si="217"/>
        <v>-3.4091035333282969E-2</v>
      </c>
      <c r="D2347" s="7">
        <f t="shared" si="218"/>
        <v>0.50827690737960884</v>
      </c>
      <c r="E2347" s="7">
        <f t="shared" si="220"/>
        <v>0.59100753682377005</v>
      </c>
      <c r="G2347" s="8"/>
      <c r="H2347" s="8">
        <f t="shared" si="219"/>
        <v>9.5630365114989706E-4</v>
      </c>
      <c r="I2347" s="8">
        <f t="shared" si="221"/>
        <v>5.8403827454003984E-4</v>
      </c>
      <c r="J2347" s="8">
        <f t="shared" si="222"/>
        <v>1.3858151062247883E-7</v>
      </c>
    </row>
    <row r="2348" spans="1:10" x14ac:dyDescent="0.25">
      <c r="A2348" s="1">
        <v>36234</v>
      </c>
      <c r="B2348" s="2">
        <v>1.7170000000000001</v>
      </c>
      <c r="C2348" s="3">
        <f t="shared" si="217"/>
        <v>-2.4166883840082483E-2</v>
      </c>
      <c r="D2348" s="7">
        <f t="shared" si="218"/>
        <v>0.51325169713239904</v>
      </c>
      <c r="E2348" s="7">
        <f t="shared" si="220"/>
        <v>0.58178227469313548</v>
      </c>
      <c r="G2348" s="8"/>
      <c r="H2348" s="8">
        <f t="shared" si="219"/>
        <v>9.2668204010162619E-4</v>
      </c>
      <c r="I2348" s="8">
        <f t="shared" si="221"/>
        <v>0</v>
      </c>
      <c r="J2348" s="8">
        <f t="shared" si="222"/>
        <v>8.5873960344691196E-7</v>
      </c>
    </row>
    <row r="2349" spans="1:10" x14ac:dyDescent="0.25">
      <c r="A2349" s="1">
        <v>36235</v>
      </c>
      <c r="B2349" s="2">
        <v>1.7170000000000001</v>
      </c>
      <c r="C2349" s="3">
        <f t="shared" si="217"/>
        <v>0</v>
      </c>
      <c r="D2349" s="7">
        <f t="shared" si="218"/>
        <v>0.51333342680770233</v>
      </c>
      <c r="E2349" s="7">
        <f t="shared" si="220"/>
        <v>0.55815597692474361</v>
      </c>
      <c r="G2349" s="8"/>
      <c r="H2349" s="8">
        <f t="shared" si="219"/>
        <v>8.5294481745876779E-4</v>
      </c>
      <c r="I2349" s="8">
        <f t="shared" si="221"/>
        <v>3.2018433213359899E-4</v>
      </c>
      <c r="J2349" s="8">
        <f t="shared" si="222"/>
        <v>2.8383373472390942E-7</v>
      </c>
    </row>
    <row r="2350" spans="1:10" x14ac:dyDescent="0.25">
      <c r="A2350" s="1">
        <v>36236</v>
      </c>
      <c r="B2350" s="2">
        <v>1.748</v>
      </c>
      <c r="C2350" s="3">
        <f t="shared" si="217"/>
        <v>1.7893695318005137E-2</v>
      </c>
      <c r="D2350" s="7">
        <f t="shared" si="218"/>
        <v>0.52012205102263043</v>
      </c>
      <c r="E2350" s="7">
        <f t="shared" si="220"/>
        <v>0.54410869260769479</v>
      </c>
      <c r="G2350" s="8"/>
      <c r="H2350" s="8">
        <f t="shared" si="219"/>
        <v>8.1055241443190934E-4</v>
      </c>
      <c r="I2350" s="8">
        <f t="shared" si="221"/>
        <v>1.2617040497065223E-3</v>
      </c>
      <c r="J2350" s="8">
        <f t="shared" si="222"/>
        <v>2.0353779801095742E-7</v>
      </c>
    </row>
    <row r="2351" spans="1:10" x14ac:dyDescent="0.25">
      <c r="A2351" s="1">
        <v>36237</v>
      </c>
      <c r="B2351" s="2">
        <v>1.6870000000000001</v>
      </c>
      <c r="C2351" s="3">
        <f t="shared" si="217"/>
        <v>-3.552047366951238E-2</v>
      </c>
      <c r="D2351" s="7">
        <f t="shared" si="218"/>
        <v>0.53834411769464641</v>
      </c>
      <c r="E2351" s="7">
        <f t="shared" si="220"/>
        <v>0.55602721590360848</v>
      </c>
      <c r="G2351" s="8"/>
      <c r="H2351" s="8">
        <f t="shared" si="219"/>
        <v>8.4645110150723634E-4</v>
      </c>
      <c r="I2351" s="8">
        <f t="shared" si="221"/>
        <v>5.0240298651192223E-5</v>
      </c>
      <c r="J2351" s="8">
        <f t="shared" si="222"/>
        <v>6.3395164258466641E-7</v>
      </c>
    </row>
    <row r="2352" spans="1:10" x14ac:dyDescent="0.25">
      <c r="A2352" s="1">
        <v>36238</v>
      </c>
      <c r="B2352" s="2">
        <v>1.6990000000000001</v>
      </c>
      <c r="C2352" s="3">
        <f t="shared" si="217"/>
        <v>7.0880391259636978E-3</v>
      </c>
      <c r="D2352" s="7">
        <f t="shared" si="218"/>
        <v>0.53580091335820623</v>
      </c>
      <c r="E2352" s="7">
        <f t="shared" si="220"/>
        <v>0.53481368771834348</v>
      </c>
      <c r="G2352" s="8"/>
      <c r="H2352" s="8">
        <f t="shared" si="219"/>
        <v>7.8309563469101669E-4</v>
      </c>
      <c r="I2352" s="8">
        <f t="shared" si="221"/>
        <v>1.6301061035769076E-3</v>
      </c>
      <c r="J2352" s="8">
        <f t="shared" si="222"/>
        <v>7.1742673440229671E-7</v>
      </c>
    </row>
    <row r="2353" spans="1:10" x14ac:dyDescent="0.25">
      <c r="A2353" s="1">
        <v>36241</v>
      </c>
      <c r="B2353" s="2">
        <v>1.7689999999999999</v>
      </c>
      <c r="C2353" s="3">
        <f t="shared" si="217"/>
        <v>4.0374572487853137E-2</v>
      </c>
      <c r="D2353" s="7">
        <f t="shared" si="218"/>
        <v>0.56332203702768036</v>
      </c>
      <c r="E2353" s="7">
        <f t="shared" si="220"/>
        <v>0.55735327690630321</v>
      </c>
      <c r="G2353" s="8"/>
      <c r="H2353" s="8">
        <f t="shared" si="219"/>
        <v>8.5049329302722598E-4</v>
      </c>
      <c r="I2353" s="8">
        <f t="shared" si="221"/>
        <v>7.2514101778674712E-5</v>
      </c>
      <c r="J2353" s="8">
        <f t="shared" si="222"/>
        <v>6.0525162201574995E-7</v>
      </c>
    </row>
    <row r="2354" spans="1:10" x14ac:dyDescent="0.25">
      <c r="A2354" s="1">
        <v>36242</v>
      </c>
      <c r="B2354" s="2">
        <v>1.754</v>
      </c>
      <c r="C2354" s="3">
        <f t="shared" si="217"/>
        <v>-8.5155212276568672E-3</v>
      </c>
      <c r="D2354" s="7">
        <f t="shared" si="218"/>
        <v>0.55476755713704484</v>
      </c>
      <c r="E2354" s="7">
        <f t="shared" si="220"/>
        <v>0.53668609395345723</v>
      </c>
      <c r="G2354" s="8"/>
      <c r="H2354" s="8">
        <f t="shared" si="219"/>
        <v>7.8858853783167449E-4</v>
      </c>
      <c r="I2354" s="8">
        <f t="shared" si="221"/>
        <v>8.1029710434673465E-6</v>
      </c>
      <c r="J2354" s="8">
        <f t="shared" si="222"/>
        <v>6.0915771996470887E-7</v>
      </c>
    </row>
    <row r="2355" spans="1:10" x14ac:dyDescent="0.25">
      <c r="A2355" s="1">
        <v>36243</v>
      </c>
      <c r="B2355" s="2">
        <v>1.7589999999999999</v>
      </c>
      <c r="C2355" s="3">
        <f t="shared" si="217"/>
        <v>2.8465718054297077E-3</v>
      </c>
      <c r="D2355" s="7">
        <f t="shared" si="218"/>
        <v>0.55472752254905588</v>
      </c>
      <c r="E2355" s="7">
        <f t="shared" si="220"/>
        <v>0.51511979950363418</v>
      </c>
      <c r="G2355" s="8"/>
      <c r="H2355" s="8">
        <f t="shared" si="219"/>
        <v>7.2648434727081248E-4</v>
      </c>
      <c r="I2355" s="8">
        <f t="shared" si="221"/>
        <v>1.7892067335128594E-3</v>
      </c>
      <c r="J2355" s="8">
        <f t="shared" si="222"/>
        <v>1.1293788702199903E-6</v>
      </c>
    </row>
    <row r="2356" spans="1:10" x14ac:dyDescent="0.25">
      <c r="A2356" s="1">
        <v>36244</v>
      </c>
      <c r="B2356" s="2">
        <v>1.835</v>
      </c>
      <c r="C2356" s="3">
        <f t="shared" si="217"/>
        <v>4.2299015751112452E-2</v>
      </c>
      <c r="D2356" s="7">
        <f t="shared" si="218"/>
        <v>0.56618362057010652</v>
      </c>
      <c r="E2356" s="7">
        <f t="shared" si="220"/>
        <v>0.54427449132271399</v>
      </c>
      <c r="G2356" s="8"/>
      <c r="H2356" s="8">
        <f t="shared" si="219"/>
        <v>8.1104646654236578E-4</v>
      </c>
      <c r="I2356" s="8">
        <f t="shared" si="221"/>
        <v>1.0611030509635562E-4</v>
      </c>
      <c r="J2356" s="8">
        <f t="shared" si="222"/>
        <v>4.9693499171423538E-7</v>
      </c>
    </row>
    <row r="2357" spans="1:10" x14ac:dyDescent="0.25">
      <c r="A2357" s="1">
        <v>36245</v>
      </c>
      <c r="B2357" s="2">
        <v>1.8540000000000001</v>
      </c>
      <c r="C2357" s="3">
        <f t="shared" si="217"/>
        <v>1.0300985637129858E-2</v>
      </c>
      <c r="D2357" s="7">
        <f t="shared" si="218"/>
        <v>0.56529302106059653</v>
      </c>
      <c r="E2357" s="7">
        <f t="shared" si="220"/>
        <v>0.52511607103108426</v>
      </c>
      <c r="G2357" s="8"/>
      <c r="H2357" s="8">
        <f t="shared" si="219"/>
        <v>7.549538345109451E-4</v>
      </c>
      <c r="I2357" s="8">
        <f t="shared" si="221"/>
        <v>1.1649552341681961E-6</v>
      </c>
      <c r="J2357" s="8">
        <f t="shared" si="222"/>
        <v>5.681976745213393E-7</v>
      </c>
    </row>
    <row r="2358" spans="1:10" x14ac:dyDescent="0.25">
      <c r="A2358" s="1">
        <v>36248</v>
      </c>
      <c r="B2358" s="2">
        <v>1.8520000000000001</v>
      </c>
      <c r="C2358" s="3">
        <f t="shared" si="217"/>
        <v>-1.0793309196757944E-3</v>
      </c>
      <c r="D2358" s="7">
        <f t="shared" si="218"/>
        <v>0.55620794926214101</v>
      </c>
      <c r="E2358" s="7">
        <f t="shared" si="220"/>
        <v>0.50382460109224303</v>
      </c>
      <c r="G2358" s="8"/>
      <c r="H2358" s="8">
        <f t="shared" si="219"/>
        <v>6.9497393200755044E-4</v>
      </c>
      <c r="I2358" s="8">
        <f t="shared" si="221"/>
        <v>4.3322851660001615E-3</v>
      </c>
      <c r="J2358" s="8">
        <f t="shared" si="222"/>
        <v>1.3230033012928852E-5</v>
      </c>
    </row>
    <row r="2359" spans="1:10" x14ac:dyDescent="0.25">
      <c r="A2359" s="1">
        <v>36249</v>
      </c>
      <c r="B2359" s="2">
        <v>1.978</v>
      </c>
      <c r="C2359" s="3">
        <f t="shared" si="217"/>
        <v>6.5820096976532641E-2</v>
      </c>
      <c r="D2359" s="7">
        <f t="shared" si="218"/>
        <v>0.5899198461874311</v>
      </c>
      <c r="E2359" s="7">
        <f t="shared" si="220"/>
        <v>0.59962640019803615</v>
      </c>
      <c r="G2359" s="8"/>
      <c r="H2359" s="8">
        <f t="shared" si="219"/>
        <v>9.8439923289378624E-4</v>
      </c>
      <c r="I2359" s="8">
        <f t="shared" si="221"/>
        <v>3.0764856408375322E-4</v>
      </c>
      <c r="J2359" s="8">
        <f t="shared" si="222"/>
        <v>4.5799146773482698E-7</v>
      </c>
    </row>
    <row r="2360" spans="1:10" x14ac:dyDescent="0.25">
      <c r="A2360" s="1">
        <v>36250</v>
      </c>
      <c r="B2360" s="2">
        <v>2.0129999999999999</v>
      </c>
      <c r="C2360" s="3">
        <f t="shared" si="217"/>
        <v>1.7539913457134081E-2</v>
      </c>
      <c r="D2360" s="7">
        <f t="shared" si="218"/>
        <v>0.58968268615477804</v>
      </c>
      <c r="E2360" s="7">
        <f t="shared" si="220"/>
        <v>0.58299498445559872</v>
      </c>
      <c r="G2360" s="8"/>
      <c r="H2360" s="8">
        <f t="shared" si="219"/>
        <v>9.3054935496340537E-4</v>
      </c>
      <c r="I2360" s="8">
        <f t="shared" si="221"/>
        <v>1.5234441913998241E-4</v>
      </c>
      <c r="J2360" s="8">
        <f t="shared" si="222"/>
        <v>6.0560292213993787E-7</v>
      </c>
    </row>
    <row r="2361" spans="1:10" x14ac:dyDescent="0.25">
      <c r="A2361" s="1">
        <v>36251</v>
      </c>
      <c r="B2361" s="2">
        <v>2.0379999999999998</v>
      </c>
      <c r="C2361" s="3">
        <f t="shared" si="217"/>
        <v>1.2342788142878513E-2</v>
      </c>
      <c r="D2361" s="7">
        <f t="shared" si="218"/>
        <v>0.58904190721672811</v>
      </c>
      <c r="E2361" s="7">
        <f t="shared" si="220"/>
        <v>0.56326359651838342</v>
      </c>
      <c r="G2361" s="8"/>
      <c r="H2361" s="8">
        <f t="shared" si="219"/>
        <v>8.6862663699609644E-4</v>
      </c>
      <c r="I2361" s="8">
        <f t="shared" si="221"/>
        <v>3.8597992261104644E-6</v>
      </c>
      <c r="J2361" s="8">
        <f t="shared" si="222"/>
        <v>7.4782168370670124E-7</v>
      </c>
    </row>
    <row r="2362" spans="1:10" x14ac:dyDescent="0.25">
      <c r="A2362" s="1">
        <v>36252</v>
      </c>
      <c r="B2362" s="2">
        <v>2.0339999999999998</v>
      </c>
      <c r="C2362" s="3">
        <f t="shared" si="217"/>
        <v>-1.9646371741648544E-3</v>
      </c>
      <c r="D2362" s="7">
        <f t="shared" si="218"/>
        <v>0.58692956262916762</v>
      </c>
      <c r="E2362" s="7">
        <f t="shared" si="220"/>
        <v>0.54049313057632242</v>
      </c>
      <c r="G2362" s="8"/>
      <c r="H2362" s="8">
        <f t="shared" si="219"/>
        <v>7.9981608268362369E-4</v>
      </c>
      <c r="I2362" s="8">
        <f t="shared" si="221"/>
        <v>3.8750102526313535E-6</v>
      </c>
      <c r="J2362" s="8">
        <f t="shared" si="222"/>
        <v>6.3352219078259807E-7</v>
      </c>
    </row>
    <row r="2363" spans="1:10" x14ac:dyDescent="0.25">
      <c r="A2363" s="1">
        <v>36255</v>
      </c>
      <c r="B2363" s="2">
        <v>2.0299999999999998</v>
      </c>
      <c r="C2363" s="3">
        <f t="shared" si="217"/>
        <v>-1.9685045726721981E-3</v>
      </c>
      <c r="D2363" s="7">
        <f t="shared" si="218"/>
        <v>0.55581582888164338</v>
      </c>
      <c r="E2363" s="7">
        <f t="shared" si="220"/>
        <v>0.51865217557224796</v>
      </c>
      <c r="G2363" s="8"/>
      <c r="H2363" s="8">
        <f t="shared" si="219"/>
        <v>7.3648207864702509E-4</v>
      </c>
      <c r="I2363" s="8">
        <f t="shared" si="221"/>
        <v>7.0722152506454342E-5</v>
      </c>
      <c r="J2363" s="8">
        <f t="shared" si="222"/>
        <v>4.4323627925469819E-7</v>
      </c>
    </row>
    <row r="2364" spans="1:10" x14ac:dyDescent="0.25">
      <c r="A2364" s="1">
        <v>36256</v>
      </c>
      <c r="B2364" s="2">
        <v>2.0129999999999999</v>
      </c>
      <c r="C2364" s="3">
        <f t="shared" si="217"/>
        <v>-8.4096463960415327E-3</v>
      </c>
      <c r="D2364" s="7">
        <f t="shared" si="218"/>
        <v>0.55835599954462356</v>
      </c>
      <c r="E2364" s="7">
        <f t="shared" si="220"/>
        <v>0.49965071754264068</v>
      </c>
      <c r="G2364" s="8"/>
      <c r="H2364" s="8">
        <f t="shared" si="219"/>
        <v>6.8350674754517643E-4</v>
      </c>
      <c r="I2364" s="8">
        <f t="shared" si="221"/>
        <v>2.9698192122663741E-5</v>
      </c>
      <c r="J2364" s="8">
        <f t="shared" si="222"/>
        <v>4.274656271436728E-7</v>
      </c>
    </row>
    <row r="2365" spans="1:10" x14ac:dyDescent="0.25">
      <c r="A2365" s="1">
        <v>36257</v>
      </c>
      <c r="B2365" s="2">
        <v>2.024</v>
      </c>
      <c r="C2365" s="3">
        <f t="shared" si="217"/>
        <v>5.4496047675646848E-3</v>
      </c>
      <c r="D2365" s="7">
        <f t="shared" si="218"/>
        <v>0.53990975695657162</v>
      </c>
      <c r="E2365" s="7">
        <f t="shared" si="220"/>
        <v>0.48025924998032621</v>
      </c>
      <c r="G2365" s="8"/>
      <c r="H2365" s="8">
        <f t="shared" si="219"/>
        <v>6.3148240161989169E-4</v>
      </c>
      <c r="I2365" s="8">
        <f t="shared" si="221"/>
        <v>4.835445900578256E-4</v>
      </c>
      <c r="J2365" s="8">
        <f t="shared" si="222"/>
        <v>2.1885596089773374E-8</v>
      </c>
    </row>
    <row r="2366" spans="1:10" x14ac:dyDescent="0.25">
      <c r="A2366" s="1">
        <v>36258</v>
      </c>
      <c r="B2366" s="2">
        <v>2.069</v>
      </c>
      <c r="C2366" s="3">
        <f t="shared" si="217"/>
        <v>2.1989647338186796E-2</v>
      </c>
      <c r="D2366" s="7">
        <f t="shared" si="218"/>
        <v>0.54590773624964739</v>
      </c>
      <c r="E2366" s="7">
        <f t="shared" si="220"/>
        <v>0.47576188690656096</v>
      </c>
      <c r="G2366" s="8"/>
      <c r="H2366" s="8">
        <f t="shared" si="219"/>
        <v>6.1971080912495908E-4</v>
      </c>
      <c r="I2366" s="8">
        <f t="shared" si="221"/>
        <v>1.6810075947666016E-4</v>
      </c>
      <c r="J2366" s="8">
        <f t="shared" si="222"/>
        <v>2.0395163694333898E-7</v>
      </c>
    </row>
    <row r="2367" spans="1:10" x14ac:dyDescent="0.25">
      <c r="A2367" s="1">
        <v>36259</v>
      </c>
      <c r="B2367" s="2">
        <v>2.0960000000000001</v>
      </c>
      <c r="C2367" s="3">
        <f t="shared" si="217"/>
        <v>1.2965367695389906E-2</v>
      </c>
      <c r="D2367" s="7">
        <f t="shared" si="218"/>
        <v>0.46003454158433155</v>
      </c>
      <c r="E2367" s="7">
        <f t="shared" si="220"/>
        <v>0.46176190239492743</v>
      </c>
      <c r="G2367" s="8"/>
      <c r="H2367" s="8">
        <f t="shared" si="219"/>
        <v>5.8377564545758378E-4</v>
      </c>
      <c r="I2367" s="8">
        <f t="shared" si="221"/>
        <v>2.2957719538234744E-4</v>
      </c>
      <c r="J2367" s="8">
        <f t="shared" si="222"/>
        <v>1.2545654203569968E-7</v>
      </c>
    </row>
    <row r="2368" spans="1:10" x14ac:dyDescent="0.25">
      <c r="A2368" s="1">
        <v>36262</v>
      </c>
      <c r="B2368" s="2">
        <v>2.1280000000000001</v>
      </c>
      <c r="C2368" s="3">
        <f t="shared" si="217"/>
        <v>1.5151805020602246E-2</v>
      </c>
      <c r="D2368" s="7">
        <f t="shared" si="218"/>
        <v>0.42473297757243395</v>
      </c>
      <c r="E2368" s="7">
        <f t="shared" si="220"/>
        <v>0.45047735479280454</v>
      </c>
      <c r="G2368" s="8"/>
      <c r="H2368" s="8">
        <f t="shared" si="219"/>
        <v>5.5559164183743273E-4</v>
      </c>
      <c r="I2368" s="8">
        <f t="shared" si="221"/>
        <v>1.4080127659835122E-5</v>
      </c>
      <c r="J2368" s="8">
        <f t="shared" si="222"/>
        <v>2.9323471998691446E-7</v>
      </c>
    </row>
    <row r="2369" spans="1:10" x14ac:dyDescent="0.25">
      <c r="A2369" s="1">
        <v>36263</v>
      </c>
      <c r="B2369" s="2">
        <v>2.1360000000000001</v>
      </c>
      <c r="C2369" s="3">
        <f t="shared" si="217"/>
        <v>3.7523496185503718E-3</v>
      </c>
      <c r="D2369" s="7">
        <f t="shared" si="218"/>
        <v>0.40007978460473992</v>
      </c>
      <c r="E2369" s="7">
        <f t="shared" si="220"/>
        <v>0.43265654672067111</v>
      </c>
      <c r="G2369" s="8"/>
      <c r="H2369" s="8">
        <f t="shared" si="219"/>
        <v>5.1250290874813487E-4</v>
      </c>
      <c r="I2369" s="8">
        <f t="shared" si="221"/>
        <v>3.5736706262099941E-4</v>
      </c>
      <c r="J2369" s="8">
        <f t="shared" si="222"/>
        <v>2.4067130753582252E-8</v>
      </c>
    </row>
    <row r="2370" spans="1:10" x14ac:dyDescent="0.25">
      <c r="A2370" s="1">
        <v>36264</v>
      </c>
      <c r="B2370" s="2">
        <v>2.0960000000000001</v>
      </c>
      <c r="C2370" s="3">
        <f t="shared" si="217"/>
        <v>-1.8904154639152723E-2</v>
      </c>
      <c r="D2370" s="7">
        <f t="shared" si="218"/>
        <v>0.41648405124640231</v>
      </c>
      <c r="E2370" s="7">
        <f t="shared" si="220"/>
        <v>0.42741421827449355</v>
      </c>
      <c r="G2370" s="8"/>
      <c r="H2370" s="8">
        <f t="shared" si="219"/>
        <v>5.0015855984448024E-4</v>
      </c>
      <c r="I2370" s="8">
        <f t="shared" si="221"/>
        <v>3.7528251556560231E-4</v>
      </c>
      <c r="J2370" s="8">
        <f t="shared" si="222"/>
        <v>1.5594026434740281E-8</v>
      </c>
    </row>
    <row r="2371" spans="1:10" x14ac:dyDescent="0.25">
      <c r="A2371" s="1">
        <v>36265</v>
      </c>
      <c r="B2371" s="2">
        <v>2.137</v>
      </c>
      <c r="C2371" s="3">
        <f t="shared" si="217"/>
        <v>1.937220987821478E-2</v>
      </c>
      <c r="D2371" s="7">
        <f t="shared" si="218"/>
        <v>0.41707360425105161</v>
      </c>
      <c r="E2371" s="7">
        <f t="shared" si="220"/>
        <v>0.42314724734658676</v>
      </c>
      <c r="G2371" s="8"/>
      <c r="H2371" s="8">
        <f t="shared" si="219"/>
        <v>4.9022202036137839E-4</v>
      </c>
      <c r="I2371" s="8">
        <f t="shared" si="221"/>
        <v>3.7232853587250834E-5</v>
      </c>
      <c r="J2371" s="8">
        <f t="shared" si="222"/>
        <v>2.0519918521471835E-7</v>
      </c>
    </row>
    <row r="2372" spans="1:10" x14ac:dyDescent="0.25">
      <c r="A2372" s="1">
        <v>36266</v>
      </c>
      <c r="B2372" s="2">
        <v>2.1240000000000001</v>
      </c>
      <c r="C2372" s="3">
        <f t="shared" si="217"/>
        <v>-6.1018729573181739E-3</v>
      </c>
      <c r="D2372" s="7">
        <f t="shared" si="218"/>
        <v>0.37490633283039287</v>
      </c>
      <c r="E2372" s="7">
        <f t="shared" si="220"/>
        <v>0.40729374238998617</v>
      </c>
      <c r="G2372" s="8"/>
      <c r="H2372" s="8">
        <f t="shared" si="219"/>
        <v>4.5417711865856377E-4</v>
      </c>
      <c r="I2372" s="8">
        <f t="shared" si="221"/>
        <v>4.395366115558347E-4</v>
      </c>
      <c r="J2372" s="8">
        <f t="shared" si="222"/>
        <v>2.1434444822506025E-10</v>
      </c>
    </row>
    <row r="2373" spans="1:10" x14ac:dyDescent="0.25">
      <c r="A2373" s="1">
        <v>36269</v>
      </c>
      <c r="B2373" s="2">
        <v>2.169</v>
      </c>
      <c r="C2373" s="3">
        <f t="shared" si="217"/>
        <v>2.096512846504487E-2</v>
      </c>
      <c r="D2373" s="7">
        <f t="shared" si="218"/>
        <v>0.37674533829010537</v>
      </c>
      <c r="E2373" s="7">
        <f t="shared" si="220"/>
        <v>0.40677105334278163</v>
      </c>
      <c r="G2373" s="8"/>
      <c r="H2373" s="8">
        <f t="shared" si="219"/>
        <v>4.5301215561285721E-4</v>
      </c>
      <c r="I2373" s="8">
        <f t="shared" si="221"/>
        <v>1.3439738551863874E-4</v>
      </c>
      <c r="J2373" s="8">
        <f t="shared" si="222"/>
        <v>1.015153717221917E-7</v>
      </c>
    </row>
    <row r="2374" spans="1:10" x14ac:dyDescent="0.25">
      <c r="A2374" s="1">
        <v>36270</v>
      </c>
      <c r="B2374" s="2">
        <v>2.1440000000000001</v>
      </c>
      <c r="C2374" s="3">
        <f t="shared" si="217"/>
        <v>-1.1592988636181731E-2</v>
      </c>
      <c r="D2374" s="7">
        <f t="shared" si="218"/>
        <v>0.36653491127028387</v>
      </c>
      <c r="E2374" s="7">
        <f t="shared" si="220"/>
        <v>0.39522482822707544</v>
      </c>
      <c r="G2374" s="8"/>
      <c r="H2374" s="8">
        <f t="shared" si="219"/>
        <v>4.2765958890382283E-4</v>
      </c>
      <c r="I2374" s="8">
        <f t="shared" si="221"/>
        <v>1.9308618447749751E-4</v>
      </c>
      <c r="J2374" s="8">
        <f t="shared" si="222"/>
        <v>5.5024682064156382E-8</v>
      </c>
    </row>
    <row r="2375" spans="1:10" x14ac:dyDescent="0.25">
      <c r="A2375" s="1">
        <v>36271</v>
      </c>
      <c r="B2375" s="2">
        <v>2.1739999999999999</v>
      </c>
      <c r="C2375" s="3">
        <f t="shared" si="217"/>
        <v>1.3895545490461953E-2</v>
      </c>
      <c r="D2375" s="7">
        <f t="shared" si="218"/>
        <v>0.35863477383103193</v>
      </c>
      <c r="E2375" s="7">
        <f t="shared" si="220"/>
        <v>0.3865037732745597</v>
      </c>
      <c r="G2375" s="8"/>
      <c r="H2375" s="8">
        <f t="shared" si="219"/>
        <v>4.0899429638732992E-4</v>
      </c>
      <c r="I2375" s="8">
        <f t="shared" si="221"/>
        <v>5.3768923002027208E-4</v>
      </c>
      <c r="J2375" s="8">
        <f t="shared" si="222"/>
        <v>1.6562385942787388E-8</v>
      </c>
    </row>
    <row r="2376" spans="1:10" x14ac:dyDescent="0.25">
      <c r="A2376" s="1">
        <v>36272</v>
      </c>
      <c r="B2376" s="2">
        <v>2.2250000000000001</v>
      </c>
      <c r="C2376" s="3">
        <f t="shared" si="217"/>
        <v>2.3188126919185863E-2</v>
      </c>
      <c r="D2376" s="7">
        <f t="shared" si="218"/>
        <v>0.36102030051650319</v>
      </c>
      <c r="E2376" s="7">
        <f t="shared" si="220"/>
        <v>0.39131250640422094</v>
      </c>
      <c r="G2376" s="8"/>
      <c r="H2376" s="8">
        <f t="shared" si="219"/>
        <v>4.1923470956428053E-4</v>
      </c>
      <c r="I2376" s="8">
        <f t="shared" si="221"/>
        <v>2.0190395089174155E-7</v>
      </c>
      <c r="J2376" s="8">
        <f t="shared" si="222"/>
        <v>1.7558849218022808E-7</v>
      </c>
    </row>
    <row r="2377" spans="1:10" x14ac:dyDescent="0.25">
      <c r="A2377" s="1">
        <v>36273</v>
      </c>
      <c r="B2377" s="2">
        <v>2.226</v>
      </c>
      <c r="C2377" s="3">
        <f t="shared" si="217"/>
        <v>4.4933723514943824E-4</v>
      </c>
      <c r="D2377" s="7">
        <f t="shared" si="218"/>
        <v>0.33652193125445978</v>
      </c>
      <c r="E2377" s="7">
        <f t="shared" si="220"/>
        <v>0.37542904023710794</v>
      </c>
      <c r="G2377" s="8"/>
      <c r="H2377" s="8">
        <f t="shared" si="219"/>
        <v>3.8589175702493088E-4</v>
      </c>
      <c r="I2377" s="8">
        <f t="shared" si="221"/>
        <v>1.041223367581547E-3</v>
      </c>
      <c r="J2377" s="8">
        <f t="shared" si="222"/>
        <v>4.2945951979472838E-7</v>
      </c>
    </row>
    <row r="2378" spans="1:10" x14ac:dyDescent="0.25">
      <c r="A2378" s="1">
        <v>36276</v>
      </c>
      <c r="B2378" s="2">
        <v>2.2989999999999999</v>
      </c>
      <c r="C2378" s="3">
        <f t="shared" si="217"/>
        <v>3.2267992927691475E-2</v>
      </c>
      <c r="D2378" s="7">
        <f t="shared" si="218"/>
        <v>0.35003536108571198</v>
      </c>
      <c r="E2378" s="7">
        <f t="shared" si="220"/>
        <v>0.39999140209050821</v>
      </c>
      <c r="G2378" s="8"/>
      <c r="H2378" s="8">
        <f t="shared" si="219"/>
        <v>4.380372943089134E-4</v>
      </c>
      <c r="I2378" s="8">
        <f t="shared" si="221"/>
        <v>1.9107848819268318E-4</v>
      </c>
      <c r="J2378" s="8">
        <f t="shared" si="222"/>
        <v>6.0988651918353792E-8</v>
      </c>
    </row>
    <row r="2379" spans="1:10" x14ac:dyDescent="0.25">
      <c r="A2379" s="1">
        <v>36277</v>
      </c>
      <c r="B2379" s="2">
        <v>2.331</v>
      </c>
      <c r="C2379" s="3">
        <f t="shared" si="217"/>
        <v>1.3823114272575597E-2</v>
      </c>
      <c r="D2379" s="7">
        <f t="shared" si="218"/>
        <v>0.34673312947197632</v>
      </c>
      <c r="E2379" s="7">
        <f t="shared" si="220"/>
        <v>0.39091643852361552</v>
      </c>
      <c r="G2379" s="8"/>
      <c r="H2379" s="8">
        <f t="shared" si="219"/>
        <v>4.1838648024089715E-4</v>
      </c>
      <c r="I2379" s="8">
        <f t="shared" si="221"/>
        <v>5.2802631362194425E-5</v>
      </c>
      <c r="J2379" s="8">
        <f t="shared" si="222"/>
        <v>1.3365155056096617E-7</v>
      </c>
    </row>
    <row r="2380" spans="1:10" x14ac:dyDescent="0.25">
      <c r="A2380" s="1">
        <v>36278</v>
      </c>
      <c r="B2380" s="2">
        <v>2.3479999999999999</v>
      </c>
      <c r="C2380" s="3">
        <f t="shared" si="217"/>
        <v>7.2665419122299449E-3</v>
      </c>
      <c r="D2380" s="7">
        <f t="shared" si="218"/>
        <v>0.25002983720303196</v>
      </c>
      <c r="E2380" s="7">
        <f t="shared" si="220"/>
        <v>0.37708163083327151</v>
      </c>
      <c r="G2380" s="8"/>
      <c r="H2380" s="8">
        <f t="shared" si="219"/>
        <v>3.892965265212311E-4</v>
      </c>
      <c r="I2380" s="8">
        <f t="shared" si="221"/>
        <v>1.4748782485742933E-5</v>
      </c>
      <c r="J2380" s="8">
        <f t="shared" si="222"/>
        <v>1.4028601256207355E-7</v>
      </c>
    </row>
    <row r="2381" spans="1:10" x14ac:dyDescent="0.25">
      <c r="A2381" s="1">
        <v>36279</v>
      </c>
      <c r="B2381" s="2">
        <v>2.339</v>
      </c>
      <c r="C2381" s="3">
        <f t="shared" si="217"/>
        <v>-3.8404143638080166E-3</v>
      </c>
      <c r="D2381" s="7">
        <f t="shared" si="218"/>
        <v>0.25128661241290201</v>
      </c>
      <c r="E2381" s="7">
        <f t="shared" si="220"/>
        <v>0.36236022069794899</v>
      </c>
      <c r="G2381" s="8"/>
      <c r="H2381" s="8">
        <f t="shared" si="219"/>
        <v>3.5949330470709458E-4</v>
      </c>
      <c r="I2381" s="8">
        <f t="shared" si="221"/>
        <v>1.4033134959854573E-3</v>
      </c>
      <c r="J2381" s="8">
        <f t="shared" si="222"/>
        <v>1.0895605917203977E-6</v>
      </c>
    </row>
    <row r="2382" spans="1:10" x14ac:dyDescent="0.25">
      <c r="A2382" s="1">
        <v>36280</v>
      </c>
      <c r="B2382" s="2">
        <v>2.2530000000000001</v>
      </c>
      <c r="C2382" s="3">
        <f t="shared" si="217"/>
        <v>-3.7460826151934468E-2</v>
      </c>
      <c r="D2382" s="7">
        <f t="shared" si="218"/>
        <v>0.31118412776044657</v>
      </c>
      <c r="E2382" s="7">
        <f t="shared" si="220"/>
        <v>0.40204711386085512</v>
      </c>
      <c r="G2382" s="8"/>
      <c r="H2382" s="8">
        <f t="shared" si="219"/>
        <v>4.4255135322065266E-4</v>
      </c>
      <c r="I2382" s="8">
        <f t="shared" si="221"/>
        <v>6.4605794020384133E-4</v>
      </c>
      <c r="J2382" s="8">
        <f t="shared" si="222"/>
        <v>4.1414930945546136E-8</v>
      </c>
    </row>
    <row r="2383" spans="1:10" x14ac:dyDescent="0.25">
      <c r="A2383" s="1">
        <v>36283</v>
      </c>
      <c r="B2383" s="2">
        <v>2.3109999999999999</v>
      </c>
      <c r="C2383" s="3">
        <f t="shared" si="217"/>
        <v>2.5417669842136226E-2</v>
      </c>
      <c r="D2383" s="7">
        <f t="shared" si="218"/>
        <v>0.32114654021867206</v>
      </c>
      <c r="E2383" s="7">
        <f t="shared" si="220"/>
        <v>0.40933662535437476</v>
      </c>
      <c r="G2383" s="8"/>
      <c r="H2383" s="8">
        <f t="shared" si="219"/>
        <v>4.5874462109926834E-4</v>
      </c>
      <c r="I2383" s="8">
        <f t="shared" si="221"/>
        <v>4.2260953716635166E-4</v>
      </c>
      <c r="J2383" s="8">
        <f t="shared" si="222"/>
        <v>1.3057442908389332E-9</v>
      </c>
    </row>
    <row r="2384" spans="1:10" x14ac:dyDescent="0.25">
      <c r="A2384" s="1">
        <v>36284</v>
      </c>
      <c r="B2384" s="2">
        <v>2.359</v>
      </c>
      <c r="C2384" s="3">
        <f t="shared" ref="C2384:C2447" si="223">LN(B2384/B2383)</f>
        <v>2.0557469133294391E-2</v>
      </c>
      <c r="D2384" s="7">
        <f t="shared" si="218"/>
        <v>0.32455929076287288</v>
      </c>
      <c r="E2384" s="7">
        <f t="shared" si="220"/>
        <v>0.4080517918808792</v>
      </c>
      <c r="G2384" s="8"/>
      <c r="H2384" s="8">
        <f t="shared" si="219"/>
        <v>4.5586930830170119E-4</v>
      </c>
      <c r="I2384" s="8">
        <f t="shared" si="221"/>
        <v>0</v>
      </c>
      <c r="J2384" s="8">
        <f t="shared" si="222"/>
        <v>2.078168262514715E-7</v>
      </c>
    </row>
    <row r="2385" spans="1:10" x14ac:dyDescent="0.25">
      <c r="A2385" s="1">
        <v>36285</v>
      </c>
      <c r="B2385" s="2">
        <v>2.359</v>
      </c>
      <c r="C2385" s="3">
        <f t="shared" si="223"/>
        <v>0</v>
      </c>
      <c r="D2385" s="7">
        <f t="shared" si="218"/>
        <v>0.31904340692577676</v>
      </c>
      <c r="E2385" s="7">
        <f t="shared" si="220"/>
        <v>0.3914807247321101</v>
      </c>
      <c r="G2385" s="8"/>
      <c r="H2385" s="8">
        <f t="shared" si="219"/>
        <v>4.1959523021705173E-4</v>
      </c>
      <c r="I2385" s="8">
        <f t="shared" si="221"/>
        <v>7.5652265478761218E-4</v>
      </c>
      <c r="J2385" s="8">
        <f t="shared" si="222"/>
        <v>1.135200894277507E-7</v>
      </c>
    </row>
    <row r="2386" spans="1:10" x14ac:dyDescent="0.25">
      <c r="A2386" s="1">
        <v>36286</v>
      </c>
      <c r="B2386" s="2">
        <v>2.2949999999999999</v>
      </c>
      <c r="C2386" s="3">
        <f t="shared" si="223"/>
        <v>-2.7504956913029552E-2</v>
      </c>
      <c r="D2386" s="7">
        <f t="shared" si="218"/>
        <v>0.35101153787984157</v>
      </c>
      <c r="E2386" s="7">
        <f t="shared" si="220"/>
        <v>0.40379377239764541</v>
      </c>
      <c r="G2386" s="8"/>
      <c r="H2386" s="8">
        <f t="shared" si="219"/>
        <v>4.4640495722688973E-4</v>
      </c>
      <c r="I2386" s="8">
        <f t="shared" si="221"/>
        <v>9.2781177130644901E-5</v>
      </c>
      <c r="J2386" s="8">
        <f t="shared" si="222"/>
        <v>1.2504977784955733E-7</v>
      </c>
    </row>
    <row r="2387" spans="1:10" x14ac:dyDescent="0.25">
      <c r="A2387" s="1">
        <v>36287</v>
      </c>
      <c r="B2387" s="2">
        <v>2.2730000000000001</v>
      </c>
      <c r="C2387" s="3">
        <f t="shared" si="223"/>
        <v>-9.6322986421022525E-3</v>
      </c>
      <c r="D2387" s="7">
        <f t="shared" si="218"/>
        <v>0.34944853038381868</v>
      </c>
      <c r="E2387" s="7">
        <f t="shared" si="220"/>
        <v>0.39086046763772653</v>
      </c>
      <c r="G2387" s="8"/>
      <c r="H2387" s="8">
        <f t="shared" si="219"/>
        <v>4.1826668079940392E-4</v>
      </c>
      <c r="I2387" s="8">
        <f t="shared" si="221"/>
        <v>1.6072573627996629E-4</v>
      </c>
      <c r="J2387" s="8">
        <f t="shared" si="222"/>
        <v>6.6327338103964034E-8</v>
      </c>
    </row>
    <row r="2388" spans="1:10" x14ac:dyDescent="0.25">
      <c r="A2388" s="1">
        <v>36290</v>
      </c>
      <c r="B2388" s="2">
        <v>2.302</v>
      </c>
      <c r="C2388" s="3">
        <f t="shared" si="223"/>
        <v>1.26777654292847E-2</v>
      </c>
      <c r="D2388" s="7">
        <f t="shared" si="218"/>
        <v>0.34932299608070055</v>
      </c>
      <c r="E2388" s="7">
        <f t="shared" si="220"/>
        <v>0.38116517747459222</v>
      </c>
      <c r="G2388" s="8"/>
      <c r="H2388" s="8">
        <f t="shared" si="219"/>
        <v>3.9777383304377104E-4</v>
      </c>
      <c r="I2388" s="8">
        <f t="shared" si="221"/>
        <v>8.4621384635786081E-4</v>
      </c>
      <c r="J2388" s="8">
        <f t="shared" si="222"/>
        <v>2.0109844554114102E-7</v>
      </c>
    </row>
    <row r="2389" spans="1:10" x14ac:dyDescent="0.25">
      <c r="A2389" s="1">
        <v>36291</v>
      </c>
      <c r="B2389" s="2">
        <v>2.2360000000000002</v>
      </c>
      <c r="C2389" s="3">
        <f t="shared" si="223"/>
        <v>-2.9089755006838074E-2</v>
      </c>
      <c r="D2389" s="7">
        <f t="shared" si="218"/>
        <v>0.37255800856507809</v>
      </c>
      <c r="E2389" s="7">
        <f t="shared" si="220"/>
        <v>0.39789455770311732</v>
      </c>
      <c r="G2389" s="8"/>
      <c r="H2389" s="8">
        <f t="shared" si="219"/>
        <v>4.3345675304520018E-4</v>
      </c>
      <c r="I2389" s="8">
        <f t="shared" si="221"/>
        <v>4.1332901391413242E-4</v>
      </c>
      <c r="J2389" s="8">
        <f t="shared" si="222"/>
        <v>4.0512588252831624E-10</v>
      </c>
    </row>
    <row r="2390" spans="1:10" x14ac:dyDescent="0.25">
      <c r="A2390" s="1">
        <v>36292</v>
      </c>
      <c r="B2390" s="2">
        <v>2.1909999999999998</v>
      </c>
      <c r="C2390" s="3">
        <f t="shared" si="223"/>
        <v>-2.0330494679523477E-2</v>
      </c>
      <c r="D2390" s="7">
        <f t="shared" si="218"/>
        <v>0.38426557046107146</v>
      </c>
      <c r="E2390" s="7">
        <f t="shared" si="220"/>
        <v>0.39715878277910704</v>
      </c>
      <c r="G2390" s="8"/>
      <c r="H2390" s="8">
        <f t="shared" si="219"/>
        <v>4.3185516423978625E-4</v>
      </c>
      <c r="I2390" s="8">
        <f t="shared" si="221"/>
        <v>1.6560171670280254E-3</v>
      </c>
      <c r="J2390" s="8">
        <f t="shared" si="222"/>
        <v>1.4985726090705132E-6</v>
      </c>
    </row>
    <row r="2391" spans="1:10" x14ac:dyDescent="0.25">
      <c r="A2391" s="1">
        <v>36293</v>
      </c>
      <c r="B2391" s="2">
        <v>2.282</v>
      </c>
      <c r="C2391" s="3">
        <f t="shared" si="223"/>
        <v>4.0694190826554413E-2</v>
      </c>
      <c r="D2391" s="7">
        <f t="shared" si="218"/>
        <v>0.4070041293531535</v>
      </c>
      <c r="E2391" s="7">
        <f t="shared" si="220"/>
        <v>0.439674192068578</v>
      </c>
      <c r="G2391" s="8"/>
      <c r="H2391" s="8">
        <f t="shared" si="219"/>
        <v>5.2926323113253063E-4</v>
      </c>
      <c r="I2391" s="8">
        <f t="shared" si="221"/>
        <v>6.8949415835653534E-6</v>
      </c>
      <c r="J2391" s="8">
        <f t="shared" si="222"/>
        <v>2.7286862992631162E-7</v>
      </c>
    </row>
    <row r="2392" spans="1:10" x14ac:dyDescent="0.25">
      <c r="A2392" s="1">
        <v>36294</v>
      </c>
      <c r="B2392" s="2">
        <v>2.2879999999999998</v>
      </c>
      <c r="C2392" s="3">
        <f t="shared" si="223"/>
        <v>2.6258220776673642E-3</v>
      </c>
      <c r="D2392" s="7">
        <f t="shared" si="218"/>
        <v>0.40144389282690446</v>
      </c>
      <c r="E2392" s="7">
        <f t="shared" si="220"/>
        <v>0.42205639717169413</v>
      </c>
      <c r="G2392" s="8"/>
      <c r="H2392" s="8">
        <f t="shared" si="219"/>
        <v>4.8769774782628564E-4</v>
      </c>
      <c r="I2392" s="8">
        <f t="shared" si="221"/>
        <v>5.6425660208055768E-4</v>
      </c>
      <c r="J2392" s="8">
        <f t="shared" si="222"/>
        <v>5.8612581647268679E-9</v>
      </c>
    </row>
    <row r="2393" spans="1:10" x14ac:dyDescent="0.25">
      <c r="A2393" s="1">
        <v>36297</v>
      </c>
      <c r="B2393" s="2">
        <v>2.343</v>
      </c>
      <c r="C2393" s="3">
        <f t="shared" si="223"/>
        <v>2.3754086008107272E-2</v>
      </c>
      <c r="D2393" s="7">
        <f t="shared" si="218"/>
        <v>0.40799681047682218</v>
      </c>
      <c r="E2393" s="7">
        <f t="shared" si="220"/>
        <v>0.42468419107943312</v>
      </c>
      <c r="G2393" s="8"/>
      <c r="H2393" s="8">
        <f t="shared" si="219"/>
        <v>4.937896294395413E-4</v>
      </c>
      <c r="I2393" s="8">
        <f t="shared" si="221"/>
        <v>1.2378281374191029E-3</v>
      </c>
      <c r="J2393" s="8">
        <f t="shared" si="222"/>
        <v>5.5359330135645204E-7</v>
      </c>
    </row>
    <row r="2394" spans="1:10" x14ac:dyDescent="0.25">
      <c r="A2394" s="1">
        <v>36298</v>
      </c>
      <c r="B2394" s="2">
        <v>2.262</v>
      </c>
      <c r="C2394" s="3">
        <f t="shared" si="223"/>
        <v>-3.518278183172989E-2</v>
      </c>
      <c r="D2394" s="7">
        <f t="shared" si="218"/>
        <v>0.43345332015782045</v>
      </c>
      <c r="E2394" s="7">
        <f t="shared" si="220"/>
        <v>0.44942289962648535</v>
      </c>
      <c r="G2394" s="8"/>
      <c r="H2394" s="8">
        <f t="shared" si="219"/>
        <v>5.5299368298063764E-4</v>
      </c>
      <c r="I2394" s="8">
        <f t="shared" si="221"/>
        <v>1.2552580274412543E-5</v>
      </c>
      <c r="J2394" s="8">
        <f t="shared" si="222"/>
        <v>2.9207658549432049E-7</v>
      </c>
    </row>
    <row r="2395" spans="1:10" x14ac:dyDescent="0.25">
      <c r="A2395" s="1">
        <v>36299</v>
      </c>
      <c r="B2395" s="2">
        <v>2.254</v>
      </c>
      <c r="C2395" s="3">
        <f t="shared" si="223"/>
        <v>-3.5429620763441066E-3</v>
      </c>
      <c r="D2395" s="7">
        <f t="shared" si="218"/>
        <v>0.43013069657570968</v>
      </c>
      <c r="E2395" s="7">
        <f t="shared" si="220"/>
        <v>0.43159459303001901</v>
      </c>
      <c r="G2395" s="8"/>
      <c r="H2395" s="8">
        <f t="shared" si="219"/>
        <v>5.09990123840514E-4</v>
      </c>
      <c r="I2395" s="8">
        <f t="shared" si="221"/>
        <v>2.5922695967638013E-4</v>
      </c>
      <c r="J2395" s="8">
        <f t="shared" si="222"/>
        <v>6.2882164501608351E-8</v>
      </c>
    </row>
    <row r="2396" spans="1:10" x14ac:dyDescent="0.25">
      <c r="A2396" s="1">
        <v>36300</v>
      </c>
      <c r="B2396" s="2">
        <v>2.218</v>
      </c>
      <c r="C2396" s="3">
        <f t="shared" si="223"/>
        <v>-1.6100526689409266E-2</v>
      </c>
      <c r="D2396" s="7">
        <f t="shared" si="218"/>
        <v>0.43364519605389695</v>
      </c>
      <c r="E2396" s="7">
        <f t="shared" si="220"/>
        <v>0.42306721139404019</v>
      </c>
      <c r="G2396" s="8"/>
      <c r="H2396" s="8">
        <f t="shared" si="219"/>
        <v>4.9003659235244217E-4</v>
      </c>
      <c r="I2396" s="8">
        <f t="shared" si="221"/>
        <v>9.9289692012712315E-6</v>
      </c>
      <c r="J2396" s="8">
        <f t="shared" si="222"/>
        <v>2.3050332980786676E-7</v>
      </c>
    </row>
    <row r="2397" spans="1:10" x14ac:dyDescent="0.25">
      <c r="A2397" s="1">
        <v>36301</v>
      </c>
      <c r="B2397" s="2">
        <v>2.2250000000000001</v>
      </c>
      <c r="C2397" s="3">
        <f t="shared" si="223"/>
        <v>3.1510266900283837E-3</v>
      </c>
      <c r="D2397" s="7">
        <f t="shared" si="218"/>
        <v>0.42279910500761958</v>
      </c>
      <c r="E2397" s="7">
        <f t="shared" si="220"/>
        <v>0.40624169008632727</v>
      </c>
      <c r="G2397" s="8"/>
      <c r="H2397" s="8">
        <f t="shared" si="219"/>
        <v>4.5183384192798242E-4</v>
      </c>
      <c r="I2397" s="8">
        <f t="shared" si="221"/>
        <v>4.9588995025318485E-4</v>
      </c>
      <c r="J2397" s="8">
        <f t="shared" si="222"/>
        <v>1.9409406807619709E-9</v>
      </c>
    </row>
    <row r="2398" spans="1:10" x14ac:dyDescent="0.25">
      <c r="A2398" s="1">
        <v>36304</v>
      </c>
      <c r="B2398" s="2">
        <v>2.1760000000000002</v>
      </c>
      <c r="C2398" s="3">
        <f t="shared" si="223"/>
        <v>-2.2268586624507286E-2</v>
      </c>
      <c r="D2398" s="7">
        <f t="shared" si="218"/>
        <v>0.43285420169799771</v>
      </c>
      <c r="E2398" s="7">
        <f t="shared" si="220"/>
        <v>0.40781457867068999</v>
      </c>
      <c r="G2398" s="8"/>
      <c r="H2398" s="8">
        <f t="shared" si="219"/>
        <v>4.5533944031855551E-4</v>
      </c>
      <c r="I2398" s="8">
        <f t="shared" si="221"/>
        <v>1.2031964920863513E-4</v>
      </c>
      <c r="J2398" s="8">
        <f t="shared" si="222"/>
        <v>1.1223826043533469E-7</v>
      </c>
    </row>
    <row r="2399" spans="1:10" x14ac:dyDescent="0.25">
      <c r="A2399" s="1">
        <v>36305</v>
      </c>
      <c r="B2399" s="2">
        <v>2.2000000000000002</v>
      </c>
      <c r="C2399" s="3">
        <f t="shared" si="223"/>
        <v>1.0969031370573937E-2</v>
      </c>
      <c r="D2399" s="7">
        <f t="shared" si="218"/>
        <v>0.41147133672693648</v>
      </c>
      <c r="E2399" s="7">
        <f t="shared" si="220"/>
        <v>0.39569675267717541</v>
      </c>
      <c r="G2399" s="8"/>
      <c r="H2399" s="8">
        <f t="shared" si="219"/>
        <v>4.2868150603493968E-4</v>
      </c>
      <c r="I2399" s="8">
        <f t="shared" si="221"/>
        <v>1.380364747200269E-4</v>
      </c>
      <c r="J2399" s="8">
        <f t="shared" si="222"/>
        <v>8.4474534228046625E-8</v>
      </c>
    </row>
    <row r="2400" spans="1:10" x14ac:dyDescent="0.25">
      <c r="A2400" s="1">
        <v>36306</v>
      </c>
      <c r="B2400" s="2">
        <v>2.226</v>
      </c>
      <c r="C2400" s="3">
        <f t="shared" si="223"/>
        <v>1.1748892489082828E-2</v>
      </c>
      <c r="D2400" s="7">
        <f t="shared" si="218"/>
        <v>0.41009442995731976</v>
      </c>
      <c r="E2400" s="7">
        <f t="shared" si="220"/>
        <v>0.3848750322974151</v>
      </c>
      <c r="G2400" s="8"/>
      <c r="H2400" s="8">
        <f t="shared" si="219"/>
        <v>4.0555452562884684E-4</v>
      </c>
      <c r="I2400" s="8">
        <f t="shared" si="221"/>
        <v>6.1732364576189071E-4</v>
      </c>
      <c r="J2400" s="8">
        <f t="shared" si="222"/>
        <v>4.4846160241923563E-8</v>
      </c>
    </row>
    <row r="2401" spans="1:10" x14ac:dyDescent="0.25">
      <c r="A2401" s="1">
        <v>36307</v>
      </c>
      <c r="B2401" s="2">
        <v>2.282</v>
      </c>
      <c r="C2401" s="3">
        <f t="shared" si="223"/>
        <v>2.4845998586530804E-2</v>
      </c>
      <c r="D2401" s="7">
        <f t="shared" si="218"/>
        <v>0.4238248720843531</v>
      </c>
      <c r="E2401" s="7">
        <f t="shared" si="220"/>
        <v>0.39278940768979426</v>
      </c>
      <c r="G2401" s="8"/>
      <c r="H2401" s="8">
        <f t="shared" si="219"/>
        <v>4.224052533697451E-4</v>
      </c>
      <c r="I2401" s="8">
        <f t="shared" si="221"/>
        <v>1.0733192026499451E-3</v>
      </c>
      <c r="J2401" s="8">
        <f t="shared" si="222"/>
        <v>4.2368896936754673E-7</v>
      </c>
    </row>
    <row r="2402" spans="1:10" x14ac:dyDescent="0.25">
      <c r="A2402" s="1">
        <v>36308</v>
      </c>
      <c r="B2402" s="2">
        <v>2.3580000000000001</v>
      </c>
      <c r="C2402" s="3">
        <f t="shared" si="223"/>
        <v>3.2761550675295348E-2</v>
      </c>
      <c r="D2402" s="7">
        <f t="shared" si="218"/>
        <v>0.44677700101785733</v>
      </c>
      <c r="E2402" s="7">
        <f t="shared" si="220"/>
        <v>0.41617458365248616</v>
      </c>
      <c r="G2402" s="8"/>
      <c r="H2402" s="8">
        <f t="shared" si="219"/>
        <v>4.7419927194611961E-4</v>
      </c>
      <c r="I2402" s="8">
        <f t="shared" si="221"/>
        <v>1.0148879666869149E-5</v>
      </c>
      <c r="J2402" s="8">
        <f t="shared" si="222"/>
        <v>2.1534276657452622E-7</v>
      </c>
    </row>
    <row r="2403" spans="1:10" x14ac:dyDescent="0.25">
      <c r="A2403" s="1">
        <v>36311</v>
      </c>
      <c r="B2403" s="2">
        <v>2.3505000000000003</v>
      </c>
      <c r="C2403" s="3">
        <f t="shared" si="223"/>
        <v>-3.1857306331309855E-3</v>
      </c>
      <c r="D2403" s="7">
        <f t="shared" ref="D2403:D2466" si="224">STDEV(C2383:C2403)*SQRT(365.25)</f>
        <v>0.41552747371234267</v>
      </c>
      <c r="E2403" s="7">
        <f t="shared" si="220"/>
        <v>0.39964284934448446</v>
      </c>
      <c r="G2403" s="8"/>
      <c r="H2403" s="8">
        <f t="shared" si="219"/>
        <v>4.3727421500938625E-4</v>
      </c>
      <c r="I2403" s="8">
        <f t="shared" si="221"/>
        <v>1.0213853232994492E-5</v>
      </c>
      <c r="J2403" s="8">
        <f t="shared" si="222"/>
        <v>1.8238055260058261E-7</v>
      </c>
    </row>
    <row r="2404" spans="1:10" x14ac:dyDescent="0.25">
      <c r="A2404" s="1">
        <v>36312</v>
      </c>
      <c r="B2404" s="2">
        <v>2.343</v>
      </c>
      <c r="C2404" s="3">
        <f t="shared" si="223"/>
        <v>-3.1959119563896767E-3</v>
      </c>
      <c r="D2404" s="7">
        <f t="shared" si="224"/>
        <v>0.40304761197009475</v>
      </c>
      <c r="E2404" s="7">
        <f t="shared" si="220"/>
        <v>0.38380018972122321</v>
      </c>
      <c r="G2404" s="8"/>
      <c r="H2404" s="8">
        <f t="shared" ref="H2404:H2467" si="225">(E2404^2)/365.25</f>
        <v>4.032925000138177E-4</v>
      </c>
      <c r="I2404" s="8">
        <f t="shared" si="221"/>
        <v>7.2624856193884699E-4</v>
      </c>
      <c r="J2404" s="8">
        <f t="shared" si="222"/>
        <v>1.0430061793412336E-7</v>
      </c>
    </row>
    <row r="2405" spans="1:10" x14ac:dyDescent="0.25">
      <c r="A2405" s="1">
        <v>36313</v>
      </c>
      <c r="B2405" s="2">
        <v>2.407</v>
      </c>
      <c r="C2405" s="3">
        <f t="shared" si="223"/>
        <v>2.6948999275276383E-2</v>
      </c>
      <c r="D2405" s="7">
        <f t="shared" si="224"/>
        <v>0.40963908986313868</v>
      </c>
      <c r="E2405" s="7">
        <f t="shared" ref="E2405:E2468" si="226">SQRT(alpha*(E2404/SQRT(365.25))^2+(1-alpha)*C2405^2)*SQRT(365.25)</f>
        <v>0.39583934022981271</v>
      </c>
      <c r="G2405" s="8"/>
      <c r="H2405" s="8">
        <f t="shared" si="225"/>
        <v>4.2899050862032421E-4</v>
      </c>
      <c r="I2405" s="8">
        <f t="shared" ref="I2405:I2468" si="227">C2406^2</f>
        <v>1.7332262122524111E-5</v>
      </c>
      <c r="J2405" s="8">
        <f t="shared" ref="J2405:J2468" si="228">(H2405-I2405)^2</f>
        <v>1.6946251190964357E-7</v>
      </c>
    </row>
    <row r="2406" spans="1:10" x14ac:dyDescent="0.25">
      <c r="A2406" s="1">
        <v>36314</v>
      </c>
      <c r="B2406" s="2">
        <v>2.3969999999999998</v>
      </c>
      <c r="C2406" s="3">
        <f t="shared" si="223"/>
        <v>-4.1632033486876559E-3</v>
      </c>
      <c r="D2406" s="7">
        <f t="shared" si="224"/>
        <v>0.41018471395600919</v>
      </c>
      <c r="E2406" s="7">
        <f t="shared" si="226"/>
        <v>0.38042686490117084</v>
      </c>
      <c r="G2406" s="8"/>
      <c r="H2406" s="8">
        <f t="shared" si="225"/>
        <v>3.9623435876395266E-4</v>
      </c>
      <c r="I2406" s="8">
        <f t="shared" si="227"/>
        <v>2.7389651524889952E-4</v>
      </c>
      <c r="J2406" s="8">
        <f t="shared" si="228"/>
        <v>1.4966547955913628E-8</v>
      </c>
    </row>
    <row r="2407" spans="1:10" x14ac:dyDescent="0.25">
      <c r="A2407" s="1">
        <v>36315</v>
      </c>
      <c r="B2407" s="2">
        <v>2.4369999999999998</v>
      </c>
      <c r="C2407" s="3">
        <f t="shared" si="223"/>
        <v>1.654981919082198E-2</v>
      </c>
      <c r="D2407" s="7">
        <f t="shared" si="224"/>
        <v>0.39563272828051521</v>
      </c>
      <c r="E2407" s="7">
        <f t="shared" si="226"/>
        <v>0.37572469603205355</v>
      </c>
      <c r="G2407" s="8"/>
      <c r="H2407" s="8">
        <f t="shared" si="225"/>
        <v>3.8649978701814927E-4</v>
      </c>
      <c r="I2407" s="8">
        <f t="shared" si="227"/>
        <v>4.2008644454851859E-6</v>
      </c>
      <c r="J2407" s="8">
        <f t="shared" si="228"/>
        <v>1.4615246620021982E-7</v>
      </c>
    </row>
    <row r="2408" spans="1:10" x14ac:dyDescent="0.25">
      <c r="A2408" s="1">
        <v>36318</v>
      </c>
      <c r="B2408" s="2">
        <v>2.4420000000000002</v>
      </c>
      <c r="C2408" s="3">
        <f t="shared" si="223"/>
        <v>2.0496010454440117E-3</v>
      </c>
      <c r="D2408" s="7">
        <f t="shared" si="224"/>
        <v>0.39187891108690481</v>
      </c>
      <c r="E2408" s="7">
        <f t="shared" si="226"/>
        <v>0.3606357510342949</v>
      </c>
      <c r="G2408" s="8"/>
      <c r="H2408" s="8">
        <f t="shared" si="225"/>
        <v>3.560797944533058E-4</v>
      </c>
      <c r="I2408" s="8">
        <f t="shared" si="227"/>
        <v>4.1085533673039667E-4</v>
      </c>
      <c r="J2408" s="8">
        <f t="shared" si="228"/>
        <v>3.0003600317493692E-9</v>
      </c>
    </row>
    <row r="2409" spans="1:10" x14ac:dyDescent="0.25">
      <c r="A2409" s="1">
        <v>36319</v>
      </c>
      <c r="B2409" s="2">
        <v>2.3929999999999998</v>
      </c>
      <c r="C2409" s="3">
        <f t="shared" si="223"/>
        <v>-2.0269566762276807E-2</v>
      </c>
      <c r="D2409" s="7">
        <f t="shared" si="224"/>
        <v>0.4016251643333662</v>
      </c>
      <c r="E2409" s="7">
        <f t="shared" si="226"/>
        <v>0.36283619970251318</v>
      </c>
      <c r="G2409" s="8"/>
      <c r="H2409" s="8">
        <f t="shared" si="225"/>
        <v>3.6043835130612463E-4</v>
      </c>
      <c r="I2409" s="8">
        <f t="shared" si="227"/>
        <v>7.6250764755471248E-4</v>
      </c>
      <c r="J2409" s="8">
        <f t="shared" si="228"/>
        <v>1.6165971898583469E-7</v>
      </c>
    </row>
    <row r="2410" spans="1:10" x14ac:dyDescent="0.25">
      <c r="A2410" s="1">
        <v>36320</v>
      </c>
      <c r="B2410" s="2">
        <v>2.46</v>
      </c>
      <c r="C2410" s="3">
        <f t="shared" si="223"/>
        <v>2.76135410180352E-2</v>
      </c>
      <c r="D2410" s="7">
        <f t="shared" si="224"/>
        <v>0.39134943938141631</v>
      </c>
      <c r="E2410" s="7">
        <f t="shared" si="226"/>
        <v>0.37859688873368491</v>
      </c>
      <c r="G2410" s="8"/>
      <c r="H2410" s="8">
        <f t="shared" si="225"/>
        <v>3.9243149667029755E-4</v>
      </c>
      <c r="I2410" s="8">
        <f t="shared" si="227"/>
        <v>1.9027587051841555E-3</v>
      </c>
      <c r="J2410" s="8">
        <f t="shared" si="228"/>
        <v>2.2810882767772627E-6</v>
      </c>
    </row>
    <row r="2411" spans="1:10" x14ac:dyDescent="0.25">
      <c r="A2411" s="1">
        <v>36321</v>
      </c>
      <c r="B2411" s="2">
        <v>2.355</v>
      </c>
      <c r="C2411" s="3">
        <f t="shared" si="223"/>
        <v>-4.3620622475890408E-2</v>
      </c>
      <c r="D2411" s="7">
        <f t="shared" si="224"/>
        <v>0.42866164138773871</v>
      </c>
      <c r="E2411" s="7">
        <f t="shared" si="226"/>
        <v>0.43270178098913381</v>
      </c>
      <c r="G2411" s="8"/>
      <c r="H2411" s="8">
        <f t="shared" si="225"/>
        <v>5.1261007877116585E-4</v>
      </c>
      <c r="I2411" s="8">
        <f t="shared" si="227"/>
        <v>9.4460337219475502E-5</v>
      </c>
      <c r="J2411" s="8">
        <f t="shared" si="228"/>
        <v>1.7484920635974541E-7</v>
      </c>
    </row>
    <row r="2412" spans="1:10" x14ac:dyDescent="0.25">
      <c r="A2412" s="1">
        <v>36322</v>
      </c>
      <c r="B2412" s="2">
        <v>2.3780000000000001</v>
      </c>
      <c r="C2412" s="3">
        <f t="shared" si="223"/>
        <v>9.7190708002090152E-3</v>
      </c>
      <c r="D2412" s="7">
        <f t="shared" si="224"/>
        <v>0.39785336051765702</v>
      </c>
      <c r="E2412" s="7">
        <f t="shared" si="226"/>
        <v>0.41842321002839866</v>
      </c>
      <c r="G2412" s="8"/>
      <c r="H2412" s="8">
        <f t="shared" si="225"/>
        <v>4.7933739271860214E-4</v>
      </c>
      <c r="I2412" s="8">
        <f t="shared" si="227"/>
        <v>6.3822782570508712E-6</v>
      </c>
      <c r="J2412" s="8">
        <f t="shared" si="228"/>
        <v>2.2368654029533909E-7</v>
      </c>
    </row>
    <row r="2413" spans="1:10" x14ac:dyDescent="0.25">
      <c r="A2413" s="1">
        <v>36325</v>
      </c>
      <c r="B2413" s="2">
        <v>2.3719999999999999</v>
      </c>
      <c r="C2413" s="3">
        <f t="shared" si="223"/>
        <v>-2.5263171331111364E-3</v>
      </c>
      <c r="D2413" s="7">
        <f t="shared" si="224"/>
        <v>0.39827642693992193</v>
      </c>
      <c r="E2413" s="7">
        <f t="shared" si="226"/>
        <v>0.40166192779499948</v>
      </c>
      <c r="G2413" s="8"/>
      <c r="H2413" s="8">
        <f t="shared" si="225"/>
        <v>4.4170377615330699E-4</v>
      </c>
      <c r="I2413" s="8">
        <f t="shared" si="227"/>
        <v>4.4527355700086836E-6</v>
      </c>
      <c r="J2413" s="8">
        <f t="shared" si="228"/>
        <v>1.911884724911772E-7</v>
      </c>
    </row>
    <row r="2414" spans="1:10" x14ac:dyDescent="0.25">
      <c r="A2414" s="1">
        <v>36326</v>
      </c>
      <c r="B2414" s="2">
        <v>2.367</v>
      </c>
      <c r="C2414" s="3">
        <f t="shared" si="223"/>
        <v>-2.1101506036320448E-3</v>
      </c>
      <c r="D2414" s="7">
        <f t="shared" si="224"/>
        <v>0.38657586860405024</v>
      </c>
      <c r="E2414" s="7">
        <f t="shared" si="226"/>
        <v>0.38551823196311991</v>
      </c>
      <c r="G2414" s="8"/>
      <c r="H2414" s="8">
        <f t="shared" si="225"/>
        <v>4.0691117638869242E-4</v>
      </c>
      <c r="I2414" s="8">
        <f t="shared" si="227"/>
        <v>2.9047905877084551E-4</v>
      </c>
      <c r="J2414" s="8">
        <f t="shared" si="228"/>
        <v>1.3556438012976138E-8</v>
      </c>
    </row>
    <row r="2415" spans="1:10" x14ac:dyDescent="0.25">
      <c r="A2415" s="1">
        <v>36327</v>
      </c>
      <c r="B2415" s="2">
        <v>2.327</v>
      </c>
      <c r="C2415" s="3">
        <f t="shared" si="223"/>
        <v>-1.7043446211692209E-2</v>
      </c>
      <c r="D2415" s="7">
        <f t="shared" si="224"/>
        <v>0.36267377910229376</v>
      </c>
      <c r="E2415" s="7">
        <f t="shared" si="226"/>
        <v>0.38110417900442284</v>
      </c>
      <c r="G2415" s="8"/>
      <c r="H2415" s="8">
        <f t="shared" si="225"/>
        <v>3.9764653047128038E-4</v>
      </c>
      <c r="I2415" s="8">
        <f t="shared" si="227"/>
        <v>3.3174469515198944E-4</v>
      </c>
      <c r="J2415" s="8">
        <f t="shared" si="228"/>
        <v>4.3430518984509434E-9</v>
      </c>
    </row>
    <row r="2416" spans="1:10" x14ac:dyDescent="0.25">
      <c r="A2416" s="1">
        <v>36328</v>
      </c>
      <c r="B2416" s="2">
        <v>2.2850000000000001</v>
      </c>
      <c r="C2416" s="3">
        <f t="shared" si="223"/>
        <v>-1.8213859973986554E-2</v>
      </c>
      <c r="D2416" s="7">
        <f t="shared" si="224"/>
        <v>0.37134518238336478</v>
      </c>
      <c r="E2416" s="7">
        <f t="shared" si="226"/>
        <v>0.37858296921786599</v>
      </c>
      <c r="G2416" s="8"/>
      <c r="H2416" s="8">
        <f t="shared" si="225"/>
        <v>3.9240264088108331E-4</v>
      </c>
      <c r="I2416" s="8">
        <f t="shared" si="227"/>
        <v>1.0030672082785819E-4</v>
      </c>
      <c r="J2416" s="8">
        <f t="shared" si="228"/>
        <v>8.5320026511740104E-8</v>
      </c>
    </row>
    <row r="2417" spans="1:10" x14ac:dyDescent="0.25">
      <c r="A2417" s="1">
        <v>36329</v>
      </c>
      <c r="B2417" s="2">
        <v>2.3079999999999998</v>
      </c>
      <c r="C2417" s="3">
        <f t="shared" si="223"/>
        <v>1.0015324299684868E-2</v>
      </c>
      <c r="D2417" s="7">
        <f t="shared" si="224"/>
        <v>0.36576136349123789</v>
      </c>
      <c r="E2417" s="7">
        <f t="shared" si="226"/>
        <v>0.36719990093238908</v>
      </c>
      <c r="G2417" s="8"/>
      <c r="H2417" s="8">
        <f t="shared" si="225"/>
        <v>3.6916021148461698E-4</v>
      </c>
      <c r="I2417" s="8">
        <f t="shared" si="227"/>
        <v>9.7629165239863729E-4</v>
      </c>
      <c r="J2417" s="8">
        <f t="shared" si="228"/>
        <v>3.6860858654633447E-7</v>
      </c>
    </row>
    <row r="2418" spans="1:10" x14ac:dyDescent="0.25">
      <c r="A2418" s="1">
        <v>36332</v>
      </c>
      <c r="B2418" s="2">
        <v>2.2370000000000001</v>
      </c>
      <c r="C2418" s="3">
        <f t="shared" si="223"/>
        <v>-3.1245666137860419E-2</v>
      </c>
      <c r="D2418" s="7">
        <f t="shared" si="224"/>
        <v>0.39087116112683573</v>
      </c>
      <c r="E2418" s="7">
        <f t="shared" si="226"/>
        <v>0.39048823856762688</v>
      </c>
      <c r="G2418" s="8"/>
      <c r="H2418" s="8">
        <f t="shared" si="225"/>
        <v>4.1747040235358759E-4</v>
      </c>
      <c r="I2418" s="8">
        <f t="shared" si="227"/>
        <v>1.9974408454982918E-7</v>
      </c>
      <c r="J2418" s="8">
        <f t="shared" si="228"/>
        <v>1.741148022522761E-7</v>
      </c>
    </row>
    <row r="2419" spans="1:10" x14ac:dyDescent="0.25">
      <c r="A2419" s="1">
        <v>36333</v>
      </c>
      <c r="B2419" s="2">
        <v>2.238</v>
      </c>
      <c r="C2419" s="3">
        <f t="shared" si="223"/>
        <v>4.4692738174095933E-4</v>
      </c>
      <c r="D2419" s="7">
        <f t="shared" si="224"/>
        <v>0.37824130228476599</v>
      </c>
      <c r="E2419" s="7">
        <f t="shared" si="226"/>
        <v>0.37463817880498729</v>
      </c>
      <c r="G2419" s="8"/>
      <c r="H2419" s="8">
        <f t="shared" si="225"/>
        <v>3.8426766603235485E-4</v>
      </c>
      <c r="I2419" s="8">
        <f t="shared" si="227"/>
        <v>1.3341521572578455E-4</v>
      </c>
      <c r="J2419" s="8">
        <f t="shared" si="228"/>
        <v>6.2926951824810336E-8</v>
      </c>
    </row>
    <row r="2420" spans="1:10" x14ac:dyDescent="0.25">
      <c r="A2420" s="1">
        <v>36334</v>
      </c>
      <c r="B2420" s="2">
        <v>2.2639999999999998</v>
      </c>
      <c r="C2420" s="3">
        <f t="shared" si="223"/>
        <v>1.1550550451202945E-2</v>
      </c>
      <c r="D2420" s="7">
        <f t="shared" si="224"/>
        <v>0.37851939331790602</v>
      </c>
      <c r="E2420" s="7">
        <f t="shared" si="226"/>
        <v>0.36477821026537938</v>
      </c>
      <c r="G2420" s="8"/>
      <c r="H2420" s="8">
        <f t="shared" si="225"/>
        <v>3.6430702993679216E-4</v>
      </c>
      <c r="I2420" s="8">
        <f t="shared" si="227"/>
        <v>1.8495138236714062E-4</v>
      </c>
      <c r="J2420" s="8">
        <f t="shared" si="228"/>
        <v>3.216844831512905E-8</v>
      </c>
    </row>
    <row r="2421" spans="1:10" x14ac:dyDescent="0.25">
      <c r="A2421" s="1">
        <v>36335</v>
      </c>
      <c r="B2421" s="2">
        <v>2.2949999999999999</v>
      </c>
      <c r="C2421" s="3">
        <f t="shared" si="223"/>
        <v>1.3599683171572072E-2</v>
      </c>
      <c r="D2421" s="7">
        <f t="shared" si="224"/>
        <v>0.37952394756926811</v>
      </c>
      <c r="E2421" s="7">
        <f t="shared" si="226"/>
        <v>0.35756182645464962</v>
      </c>
      <c r="G2421" s="8"/>
      <c r="H2421" s="8">
        <f t="shared" si="225"/>
        <v>3.5003548182774801E-4</v>
      </c>
      <c r="I2421" s="8">
        <f t="shared" si="227"/>
        <v>2.6417228942317387E-4</v>
      </c>
      <c r="J2421" s="8">
        <f t="shared" si="228"/>
        <v>7.3724878099049185E-9</v>
      </c>
    </row>
    <row r="2422" spans="1:10" x14ac:dyDescent="0.25">
      <c r="A2422" s="1">
        <v>36336</v>
      </c>
      <c r="B2422" s="2">
        <v>2.258</v>
      </c>
      <c r="C2422" s="3">
        <f t="shared" si="223"/>
        <v>-1.6253377785038218E-2</v>
      </c>
      <c r="D2422" s="7">
        <f t="shared" si="224"/>
        <v>0.37189001683552503</v>
      </c>
      <c r="E2422" s="7">
        <f t="shared" si="226"/>
        <v>0.35405505840151474</v>
      </c>
      <c r="G2422" s="8"/>
      <c r="H2422" s="8">
        <f t="shared" si="225"/>
        <v>3.4320324265489399E-4</v>
      </c>
      <c r="I2422" s="8">
        <f t="shared" si="227"/>
        <v>3.1325883690126885E-6</v>
      </c>
      <c r="J2422" s="8">
        <f t="shared" si="228"/>
        <v>1.1564804990642741E-7</v>
      </c>
    </row>
    <row r="2423" spans="1:10" x14ac:dyDescent="0.25">
      <c r="A2423" s="1">
        <v>36339</v>
      </c>
      <c r="B2423" s="2">
        <v>2.262</v>
      </c>
      <c r="C2423" s="3">
        <f t="shared" si="223"/>
        <v>1.7699119664584136E-3</v>
      </c>
      <c r="D2423" s="7">
        <f t="shared" si="224"/>
        <v>0.34256782884845866</v>
      </c>
      <c r="E2423" s="7">
        <f t="shared" si="226"/>
        <v>0.33981079835926525</v>
      </c>
      <c r="G2423" s="8"/>
      <c r="H2423" s="8">
        <f t="shared" si="225"/>
        <v>3.1614340501454134E-4</v>
      </c>
      <c r="I2423" s="8">
        <f t="shared" si="227"/>
        <v>3.5069325585370139E-3</v>
      </c>
      <c r="J2423" s="8">
        <f t="shared" si="228"/>
        <v>1.0181135422236657E-5</v>
      </c>
    </row>
    <row r="2424" spans="1:10" x14ac:dyDescent="0.25">
      <c r="A2424" s="1">
        <v>36340</v>
      </c>
      <c r="B2424" s="2">
        <v>2.4</v>
      </c>
      <c r="C2424" s="3">
        <f t="shared" si="223"/>
        <v>5.9219359659971112E-2</v>
      </c>
      <c r="D2424" s="7">
        <f t="shared" si="224"/>
        <v>0.42700984835985945</v>
      </c>
      <c r="E2424" s="7">
        <f t="shared" si="226"/>
        <v>0.45629653179481067</v>
      </c>
      <c r="G2424" s="8"/>
      <c r="H2424" s="8">
        <f t="shared" si="225"/>
        <v>5.7003839816008946E-4</v>
      </c>
      <c r="I2424" s="8">
        <f t="shared" si="227"/>
        <v>6.2656608888578542E-6</v>
      </c>
      <c r="J2424" s="8">
        <f t="shared" si="228"/>
        <v>3.1783969929029716E-7</v>
      </c>
    </row>
    <row r="2425" spans="1:10" x14ac:dyDescent="0.25">
      <c r="A2425" s="1">
        <v>36341</v>
      </c>
      <c r="B2425" s="2">
        <v>2.3940000000000001</v>
      </c>
      <c r="C2425" s="3">
        <f t="shared" si="223"/>
        <v>-2.503130218118477E-3</v>
      </c>
      <c r="D2425" s="7">
        <f t="shared" si="224"/>
        <v>0.42689551120558655</v>
      </c>
      <c r="E2425" s="7">
        <f t="shared" si="226"/>
        <v>0.43797417570182501</v>
      </c>
      <c r="G2425" s="8"/>
      <c r="H2425" s="8">
        <f t="shared" si="225"/>
        <v>5.2517831233865326E-4</v>
      </c>
      <c r="I2425" s="8">
        <f t="shared" si="227"/>
        <v>1.3069003511549115E-3</v>
      </c>
      <c r="J2425" s="8">
        <f t="shared" si="228"/>
        <v>6.1108934597104753E-7</v>
      </c>
    </row>
    <row r="2426" spans="1:10" x14ac:dyDescent="0.25">
      <c r="A2426" s="1">
        <v>36342</v>
      </c>
      <c r="B2426" s="2">
        <v>2.3090000000000002</v>
      </c>
      <c r="C2426" s="3">
        <f t="shared" si="223"/>
        <v>-3.6151076763423128E-2</v>
      </c>
      <c r="D2426" s="7">
        <f t="shared" si="224"/>
        <v>0.43788653712801173</v>
      </c>
      <c r="E2426" s="7">
        <f t="shared" si="226"/>
        <v>0.46318556783597298</v>
      </c>
      <c r="G2426" s="8"/>
      <c r="H2426" s="8">
        <f t="shared" si="225"/>
        <v>5.8738089049016487E-4</v>
      </c>
      <c r="I2426" s="8">
        <f t="shared" si="227"/>
        <v>9.1654110519636615E-5</v>
      </c>
      <c r="J2426" s="8">
        <f t="shared" si="228"/>
        <v>2.4574504037994848E-7</v>
      </c>
    </row>
    <row r="2427" spans="1:10" x14ac:dyDescent="0.25">
      <c r="A2427" s="1">
        <v>36343</v>
      </c>
      <c r="B2427" s="2">
        <v>2.2869999999999999</v>
      </c>
      <c r="C2427" s="3">
        <f t="shared" si="223"/>
        <v>-9.5736153317143788E-3</v>
      </c>
      <c r="D2427" s="7">
        <f t="shared" si="224"/>
        <v>0.43895935235958233</v>
      </c>
      <c r="E2427" s="7">
        <f t="shared" si="226"/>
        <v>0.44736268287507869</v>
      </c>
      <c r="G2427" s="8"/>
      <c r="H2427" s="8">
        <f t="shared" si="225"/>
        <v>5.4793530466581302E-4</v>
      </c>
      <c r="I2427" s="8">
        <f t="shared" si="227"/>
        <v>4.4993101681546171E-4</v>
      </c>
      <c r="J2427" s="8">
        <f t="shared" si="228"/>
        <v>9.6048404370545178E-9</v>
      </c>
    </row>
    <row r="2428" spans="1:10" x14ac:dyDescent="0.25">
      <c r="A2428" s="1">
        <v>36346</v>
      </c>
      <c r="B2428" s="2">
        <v>2.2389999999999999</v>
      </c>
      <c r="C2428" s="3">
        <f t="shared" si="223"/>
        <v>-2.1211577424026289E-2</v>
      </c>
      <c r="D2428" s="7">
        <f t="shared" si="224"/>
        <v>0.43769252668722347</v>
      </c>
      <c r="E2428" s="7">
        <f t="shared" si="226"/>
        <v>0.4441677985761765</v>
      </c>
      <c r="G2428" s="8"/>
      <c r="H2428" s="8">
        <f t="shared" si="225"/>
        <v>5.401369836879039E-4</v>
      </c>
      <c r="I2428" s="8">
        <f t="shared" si="227"/>
        <v>4.6964424695325094E-4</v>
      </c>
      <c r="J2428" s="8">
        <f t="shared" si="228"/>
        <v>4.96922593234109E-9</v>
      </c>
    </row>
    <row r="2429" spans="1:10" x14ac:dyDescent="0.25">
      <c r="A2429" s="1">
        <v>36347</v>
      </c>
      <c r="B2429" s="2">
        <v>2.1909999999999998</v>
      </c>
      <c r="C2429" s="3">
        <f t="shared" si="223"/>
        <v>-2.1671277003288268E-2</v>
      </c>
      <c r="D2429" s="7">
        <f t="shared" si="224"/>
        <v>0.44281993037434481</v>
      </c>
      <c r="E2429" s="7">
        <f t="shared" si="226"/>
        <v>0.44185549160974857</v>
      </c>
      <c r="G2429" s="8"/>
      <c r="H2429" s="8">
        <f t="shared" si="225"/>
        <v>5.3452779046048616E-4</v>
      </c>
      <c r="I2429" s="8">
        <f t="shared" si="227"/>
        <v>5.3291957993963004E-4</v>
      </c>
      <c r="J2429" s="8">
        <f t="shared" si="228"/>
        <v>2.5863410793923156E-12</v>
      </c>
    </row>
    <row r="2430" spans="1:10" x14ac:dyDescent="0.25">
      <c r="A2430" s="1">
        <v>36348</v>
      </c>
      <c r="B2430" s="2">
        <v>2.141</v>
      </c>
      <c r="C2430" s="3">
        <f t="shared" si="223"/>
        <v>-2.3085051005783591E-2</v>
      </c>
      <c r="D2430" s="7">
        <f t="shared" si="224"/>
        <v>0.44472539563483809</v>
      </c>
      <c r="E2430" s="7">
        <f t="shared" si="226"/>
        <v>0.44180259779431053</v>
      </c>
      <c r="G2430" s="8"/>
      <c r="H2430" s="8">
        <f t="shared" si="225"/>
        <v>5.343998231835765E-4</v>
      </c>
      <c r="I2430" s="8">
        <f t="shared" si="227"/>
        <v>9.5271452080416291E-5</v>
      </c>
      <c r="J2430" s="8">
        <f t="shared" si="228"/>
        <v>1.9283372630771476E-7</v>
      </c>
    </row>
    <row r="2431" spans="1:10" x14ac:dyDescent="0.25">
      <c r="A2431" s="1">
        <v>36349</v>
      </c>
      <c r="B2431" s="2">
        <v>2.1619999999999999</v>
      </c>
      <c r="C2431" s="3">
        <f t="shared" si="223"/>
        <v>9.7607096094708343E-3</v>
      </c>
      <c r="D2431" s="7">
        <f t="shared" si="224"/>
        <v>0.42645385164690636</v>
      </c>
      <c r="E2431" s="7">
        <f t="shared" si="226"/>
        <v>0.4271147114847223</v>
      </c>
      <c r="G2431" s="8"/>
      <c r="H2431" s="8">
        <f t="shared" si="225"/>
        <v>4.9945784193477778E-4</v>
      </c>
      <c r="I2431" s="8">
        <f t="shared" si="227"/>
        <v>2.1383942758174816E-7</v>
      </c>
      <c r="J2431" s="8">
        <f t="shared" si="228"/>
        <v>2.4924457403940513E-7</v>
      </c>
    </row>
    <row r="2432" spans="1:10" x14ac:dyDescent="0.25">
      <c r="A2432" s="1">
        <v>36350</v>
      </c>
      <c r="B2432" s="2">
        <v>2.1629999999999998</v>
      </c>
      <c r="C2432" s="3">
        <f t="shared" si="223"/>
        <v>4.6242775390513505E-4</v>
      </c>
      <c r="D2432" s="7">
        <f t="shared" si="224"/>
        <v>0.39411708544305479</v>
      </c>
      <c r="E2432" s="7">
        <f t="shared" si="226"/>
        <v>0.40977707858993767</v>
      </c>
      <c r="G2432" s="8"/>
      <c r="H2432" s="8">
        <f t="shared" si="225"/>
        <v>4.5973238641397387E-4</v>
      </c>
      <c r="I2432" s="8">
        <f t="shared" si="227"/>
        <v>7.784363079997224E-5</v>
      </c>
      <c r="J2432" s="8">
        <f t="shared" si="228"/>
        <v>1.4583902166441067E-7</v>
      </c>
    </row>
    <row r="2433" spans="1:10" x14ac:dyDescent="0.25">
      <c r="A2433" s="1">
        <v>36353</v>
      </c>
      <c r="B2433" s="2">
        <v>2.1440000000000001</v>
      </c>
      <c r="C2433" s="3">
        <f t="shared" si="223"/>
        <v>-8.8229037623660071E-3</v>
      </c>
      <c r="D2433" s="7">
        <f t="shared" si="224"/>
        <v>0.38985017255835197</v>
      </c>
      <c r="E2433" s="7">
        <f t="shared" si="226"/>
        <v>0.39600286955431457</v>
      </c>
      <c r="G2433" s="8"/>
      <c r="H2433" s="8">
        <f t="shared" si="225"/>
        <v>4.2934503133539075E-4</v>
      </c>
      <c r="I2433" s="8">
        <f t="shared" si="227"/>
        <v>2.1948676682107749E-4</v>
      </c>
      <c r="J2433" s="8">
        <f t="shared" si="228"/>
        <v>4.4040491184959468E-8</v>
      </c>
    </row>
    <row r="2434" spans="1:10" x14ac:dyDescent="0.25">
      <c r="A2434" s="1">
        <v>36354</v>
      </c>
      <c r="B2434" s="2">
        <v>2.1760000000000002</v>
      </c>
      <c r="C2434" s="3">
        <f t="shared" si="223"/>
        <v>1.4815085785140682E-2</v>
      </c>
      <c r="D2434" s="7">
        <f t="shared" si="224"/>
        <v>0.39841912220161324</v>
      </c>
      <c r="E2434" s="7">
        <f t="shared" si="226"/>
        <v>0.38822555341962617</v>
      </c>
      <c r="G2434" s="8"/>
      <c r="H2434" s="8">
        <f t="shared" si="225"/>
        <v>4.1264635271177279E-4</v>
      </c>
      <c r="I2434" s="8">
        <f t="shared" si="227"/>
        <v>1.9272893684493437E-4</v>
      </c>
      <c r="J2434" s="8">
        <f t="shared" si="228"/>
        <v>4.8363669801547952E-8</v>
      </c>
    </row>
    <row r="2435" spans="1:10" x14ac:dyDescent="0.25">
      <c r="A2435" s="1">
        <v>36355</v>
      </c>
      <c r="B2435" s="2">
        <v>2.1459999999999999</v>
      </c>
      <c r="C2435" s="3">
        <f t="shared" si="223"/>
        <v>-1.3882684785189585E-2</v>
      </c>
      <c r="D2435" s="7">
        <f t="shared" si="224"/>
        <v>0.40036199432462066</v>
      </c>
      <c r="E2435" s="7">
        <f t="shared" si="226"/>
        <v>0.37990463926144624</v>
      </c>
      <c r="G2435" s="8"/>
      <c r="H2435" s="8">
        <f t="shared" si="225"/>
        <v>3.9514725511942395E-4</v>
      </c>
      <c r="I2435" s="8">
        <f t="shared" si="227"/>
        <v>2.3288016690089185E-4</v>
      </c>
      <c r="J2435" s="8">
        <f t="shared" si="228"/>
        <v>2.6330607918920878E-8</v>
      </c>
    </row>
    <row r="2436" spans="1:10" x14ac:dyDescent="0.25">
      <c r="A2436" s="1">
        <v>36356</v>
      </c>
      <c r="B2436" s="2">
        <v>2.1789999999999998</v>
      </c>
      <c r="C2436" s="3">
        <f t="shared" si="223"/>
        <v>1.5260411753976098E-2</v>
      </c>
      <c r="D2436" s="7">
        <f t="shared" si="224"/>
        <v>0.40476846047917747</v>
      </c>
      <c r="E2436" s="7">
        <f t="shared" si="226"/>
        <v>0.37364622764409905</v>
      </c>
      <c r="G2436" s="8"/>
      <c r="H2436" s="8">
        <f t="shared" si="225"/>
        <v>3.8223546456582041E-4</v>
      </c>
      <c r="I2436" s="8">
        <f t="shared" si="227"/>
        <v>1.3429921515409222E-5</v>
      </c>
      <c r="J2436" s="8">
        <f t="shared" si="228"/>
        <v>1.3601752858470873E-7</v>
      </c>
    </row>
    <row r="2437" spans="1:10" x14ac:dyDescent="0.25">
      <c r="A2437" s="1">
        <v>36357</v>
      </c>
      <c r="B2437" s="2">
        <v>2.1869999999999998</v>
      </c>
      <c r="C2437" s="3">
        <f t="shared" si="223"/>
        <v>3.6646857321480136E-3</v>
      </c>
      <c r="D2437" s="7">
        <f t="shared" si="224"/>
        <v>0.40013575384621136</v>
      </c>
      <c r="E2437" s="7">
        <f t="shared" si="226"/>
        <v>0.35901638470374464</v>
      </c>
      <c r="G2437" s="8"/>
      <c r="H2437" s="8">
        <f t="shared" si="225"/>
        <v>3.5288915670293541E-4</v>
      </c>
      <c r="I2437" s="8">
        <f t="shared" si="227"/>
        <v>8.2871629017579668E-5</v>
      </c>
      <c r="J2437" s="8">
        <f t="shared" si="228"/>
        <v>7.2909465257311855E-8</v>
      </c>
    </row>
    <row r="2438" spans="1:10" x14ac:dyDescent="0.25">
      <c r="A2438" s="1">
        <v>36360</v>
      </c>
      <c r="B2438" s="2">
        <v>2.2069999999999999</v>
      </c>
      <c r="C2438" s="3">
        <f t="shared" si="223"/>
        <v>9.1033855799685683E-3</v>
      </c>
      <c r="D2438" s="7">
        <f t="shared" si="224"/>
        <v>0.39964979896557079</v>
      </c>
      <c r="E2438" s="7">
        <f t="shared" si="226"/>
        <v>0.34791542083329019</v>
      </c>
      <c r="G2438" s="8"/>
      <c r="H2438" s="8">
        <f t="shared" si="225"/>
        <v>3.31403531974279E-4</v>
      </c>
      <c r="I2438" s="8">
        <f t="shared" si="227"/>
        <v>1.6697613081382312E-5</v>
      </c>
      <c r="J2438" s="8">
        <f t="shared" si="228"/>
        <v>9.9039815386222469E-8</v>
      </c>
    </row>
    <row r="2439" spans="1:10" x14ac:dyDescent="0.25">
      <c r="A2439" s="1">
        <v>36361</v>
      </c>
      <c r="B2439" s="2">
        <v>2.198</v>
      </c>
      <c r="C2439" s="3">
        <f t="shared" si="223"/>
        <v>-4.0862712931696438E-3</v>
      </c>
      <c r="D2439" s="7">
        <f t="shared" si="224"/>
        <v>0.3790351771656682</v>
      </c>
      <c r="E2439" s="7">
        <f t="shared" si="226"/>
        <v>0.33451265973945882</v>
      </c>
      <c r="G2439" s="8"/>
      <c r="H2439" s="8">
        <f t="shared" si="225"/>
        <v>3.0636199733324285E-4</v>
      </c>
      <c r="I2439" s="8">
        <f t="shared" si="227"/>
        <v>6.1082160935458784E-4</v>
      </c>
      <c r="J2439" s="8">
        <f t="shared" si="228"/>
        <v>9.2695655352187913E-8</v>
      </c>
    </row>
    <row r="2440" spans="1:10" x14ac:dyDescent="0.25">
      <c r="A2440" s="1">
        <v>36362</v>
      </c>
      <c r="B2440" s="2">
        <v>2.2530000000000001</v>
      </c>
      <c r="C2440" s="3">
        <f t="shared" si="223"/>
        <v>2.4714805468677836E-2</v>
      </c>
      <c r="D2440" s="7">
        <f t="shared" si="224"/>
        <v>0.39376306231782776</v>
      </c>
      <c r="E2440" s="7">
        <f t="shared" si="226"/>
        <v>0.3474871906295709</v>
      </c>
      <c r="G2440" s="8"/>
      <c r="H2440" s="8">
        <f t="shared" si="225"/>
        <v>3.3058822081213343E-4</v>
      </c>
      <c r="I2440" s="8">
        <f t="shared" si="227"/>
        <v>3.7357240053413621E-3</v>
      </c>
      <c r="J2440" s="8">
        <f t="shared" si="228"/>
        <v>1.1594949711081485E-5</v>
      </c>
    </row>
    <row r="2441" spans="1:10" x14ac:dyDescent="0.25">
      <c r="A2441" s="1">
        <v>36363</v>
      </c>
      <c r="B2441" s="2">
        <v>2.395</v>
      </c>
      <c r="C2441" s="3">
        <f t="shared" si="223"/>
        <v>6.1120569412771032E-2</v>
      </c>
      <c r="D2441" s="7">
        <f t="shared" si="224"/>
        <v>0.46703715956502312</v>
      </c>
      <c r="E2441" s="7">
        <f t="shared" si="226"/>
        <v>0.46873460871421485</v>
      </c>
      <c r="G2441" s="8"/>
      <c r="H2441" s="8">
        <f t="shared" si="225"/>
        <v>6.0153903738937198E-4</v>
      </c>
      <c r="I2441" s="8">
        <f t="shared" si="227"/>
        <v>2.9208885526952905E-3</v>
      </c>
      <c r="J2441" s="8">
        <f t="shared" si="228"/>
        <v>5.3793821741497999E-6</v>
      </c>
    </row>
    <row r="2442" spans="1:10" x14ac:dyDescent="0.25">
      <c r="A2442" s="1">
        <v>36364</v>
      </c>
      <c r="B2442" s="2">
        <v>2.528</v>
      </c>
      <c r="C2442" s="3">
        <f t="shared" si="223"/>
        <v>5.4045245421732432E-2</v>
      </c>
      <c r="D2442" s="7">
        <f t="shared" si="224"/>
        <v>0.5125516286641113</v>
      </c>
      <c r="E2442" s="7">
        <f t="shared" si="226"/>
        <v>0.53583606681096252</v>
      </c>
      <c r="G2442" s="8"/>
      <c r="H2442" s="8">
        <f t="shared" si="225"/>
        <v>7.8609251333454431E-4</v>
      </c>
      <c r="I2442" s="8">
        <f t="shared" si="227"/>
        <v>3.0500176439488348E-5</v>
      </c>
      <c r="J2442" s="8">
        <f t="shared" si="228"/>
        <v>5.7091977957453173E-7</v>
      </c>
    </row>
    <row r="2443" spans="1:10" x14ac:dyDescent="0.25">
      <c r="A2443" s="1">
        <v>36367</v>
      </c>
      <c r="B2443" s="2">
        <v>2.5419999999999998</v>
      </c>
      <c r="C2443" s="3">
        <f t="shared" si="223"/>
        <v>5.5226964826512372E-3</v>
      </c>
      <c r="D2443" s="7">
        <f t="shared" si="224"/>
        <v>0.50434811737560292</v>
      </c>
      <c r="E2443" s="7">
        <f t="shared" si="226"/>
        <v>0.51493709957222056</v>
      </c>
      <c r="G2443" s="8"/>
      <c r="H2443" s="8">
        <f t="shared" si="225"/>
        <v>7.2596910750404096E-4</v>
      </c>
      <c r="I2443" s="8">
        <f t="shared" si="227"/>
        <v>1.564985088989953E-4</v>
      </c>
      <c r="J2443" s="8">
        <f t="shared" si="228"/>
        <v>3.24296762675589E-7</v>
      </c>
    </row>
    <row r="2444" spans="1:10" x14ac:dyDescent="0.25">
      <c r="A2444" s="1">
        <v>36368</v>
      </c>
      <c r="B2444" s="2">
        <v>2.5739999999999998</v>
      </c>
      <c r="C2444" s="3">
        <f t="shared" si="223"/>
        <v>1.2509936406672709E-2</v>
      </c>
      <c r="D2444" s="7">
        <f t="shared" si="224"/>
        <v>0.50483116869873257</v>
      </c>
      <c r="E2444" s="7">
        <f t="shared" si="226"/>
        <v>0.49860753204239461</v>
      </c>
      <c r="G2444" s="8"/>
      <c r="H2444" s="8">
        <f t="shared" si="225"/>
        <v>6.8065563589160181E-4</v>
      </c>
      <c r="I2444" s="8">
        <f t="shared" si="227"/>
        <v>1.0888666411119575E-4</v>
      </c>
      <c r="J2444" s="8">
        <f t="shared" si="228"/>
        <v>3.2691975709082283E-7</v>
      </c>
    </row>
    <row r="2445" spans="1:10" x14ac:dyDescent="0.25">
      <c r="A2445" s="1">
        <v>36369</v>
      </c>
      <c r="B2445" s="2">
        <v>2.601</v>
      </c>
      <c r="C2445" s="3">
        <f t="shared" si="223"/>
        <v>1.0434877292579714E-2</v>
      </c>
      <c r="D2445" s="7">
        <f t="shared" si="224"/>
        <v>0.44910093025855385</v>
      </c>
      <c r="E2445" s="7">
        <f t="shared" si="226"/>
        <v>0.48165540274079965</v>
      </c>
      <c r="G2445" s="8"/>
      <c r="H2445" s="8">
        <f t="shared" si="225"/>
        <v>6.3515927991622697E-4</v>
      </c>
      <c r="I2445" s="8">
        <f t="shared" si="227"/>
        <v>1.5324628460322372E-4</v>
      </c>
      <c r="J2445" s="8">
        <f t="shared" si="228"/>
        <v>2.3224013505155072E-7</v>
      </c>
    </row>
    <row r="2446" spans="1:10" x14ac:dyDescent="0.25">
      <c r="A2446" s="1">
        <v>36370</v>
      </c>
      <c r="B2446" s="2">
        <v>2.569</v>
      </c>
      <c r="C2446" s="3">
        <f t="shared" si="223"/>
        <v>-1.2379268338767995E-2</v>
      </c>
      <c r="D2446" s="7">
        <f t="shared" si="224"/>
        <v>0.45351139897440423</v>
      </c>
      <c r="E2446" s="7">
        <f t="shared" si="226"/>
        <v>0.46688960382891137</v>
      </c>
      <c r="G2446" s="8"/>
      <c r="H2446" s="8">
        <f t="shared" si="225"/>
        <v>5.9681287382208853E-4</v>
      </c>
      <c r="I2446" s="8">
        <f t="shared" si="227"/>
        <v>1.0347429750954669E-4</v>
      </c>
      <c r="J2446" s="8">
        <f t="shared" si="228"/>
        <v>2.4338295087808566E-7</v>
      </c>
    </row>
    <row r="2447" spans="1:10" x14ac:dyDescent="0.25">
      <c r="A2447" s="1">
        <v>36371</v>
      </c>
      <c r="B2447" s="2">
        <v>2.5430000000000001</v>
      </c>
      <c r="C2447" s="3">
        <f t="shared" si="223"/>
        <v>-1.0172231687763836E-2</v>
      </c>
      <c r="D2447" s="7">
        <f t="shared" si="224"/>
        <v>0.42417009825518431</v>
      </c>
      <c r="E2447" s="7">
        <f t="shared" si="226"/>
        <v>0.45127354368829575</v>
      </c>
      <c r="G2447" s="8"/>
      <c r="H2447" s="8">
        <f t="shared" si="225"/>
        <v>5.5755732028197713E-4</v>
      </c>
      <c r="I2447" s="8">
        <f t="shared" si="227"/>
        <v>1.5637621737195202E-4</v>
      </c>
      <c r="J2447" s="8">
        <f t="shared" si="228"/>
        <v>1.6094627733210419E-7</v>
      </c>
    </row>
    <row r="2448" spans="1:10" x14ac:dyDescent="0.25">
      <c r="A2448" s="1">
        <v>36374</v>
      </c>
      <c r="B2448" s="2">
        <v>2.5750000000000002</v>
      </c>
      <c r="C2448" s="3">
        <f t="shared" ref="C2448:C2511" si="229">LN(B2448/B2447)</f>
        <v>1.2505047675716875E-2</v>
      </c>
      <c r="D2448" s="7">
        <f t="shared" si="224"/>
        <v>0.42067978370893688</v>
      </c>
      <c r="E2448" s="7">
        <f t="shared" si="226"/>
        <v>0.4381644996998218</v>
      </c>
      <c r="G2448" s="8"/>
      <c r="H2448" s="8">
        <f t="shared" si="225"/>
        <v>5.2563484954741991E-4</v>
      </c>
      <c r="I2448" s="8">
        <f t="shared" si="227"/>
        <v>7.9074495563642147E-5</v>
      </c>
      <c r="J2448" s="8">
        <f t="shared" si="228"/>
        <v>1.9941614975011689E-7</v>
      </c>
    </row>
    <row r="2449" spans="1:10" x14ac:dyDescent="0.25">
      <c r="A2449" s="1">
        <v>36375</v>
      </c>
      <c r="B2449" s="2">
        <v>2.5979999999999999</v>
      </c>
      <c r="C2449" s="3">
        <f t="shared" si="229"/>
        <v>8.8923841327082885E-3</v>
      </c>
      <c r="D2449" s="7">
        <f t="shared" si="224"/>
        <v>0.40398060063495783</v>
      </c>
      <c r="E2449" s="7">
        <f t="shared" si="226"/>
        <v>0.42309522750427642</v>
      </c>
      <c r="G2449" s="8"/>
      <c r="H2449" s="8">
        <f t="shared" si="225"/>
        <v>4.9010149633646938E-4</v>
      </c>
      <c r="I2449" s="8">
        <f t="shared" si="227"/>
        <v>2.8204810444662601E-4</v>
      </c>
      <c r="J2449" s="8">
        <f t="shared" si="228"/>
        <v>4.3286213876868743E-8</v>
      </c>
    </row>
    <row r="2450" spans="1:10" x14ac:dyDescent="0.25">
      <c r="A2450" s="1">
        <v>36376</v>
      </c>
      <c r="B2450" s="2">
        <v>2.6419999999999999</v>
      </c>
      <c r="C2450" s="3">
        <f t="shared" si="229"/>
        <v>1.6794287851725837E-2</v>
      </c>
      <c r="D2450" s="7">
        <f t="shared" si="224"/>
        <v>0.38540675712812128</v>
      </c>
      <c r="E2450" s="7">
        <f t="shared" si="226"/>
        <v>0.41588800762311057</v>
      </c>
      <c r="G2450" s="8"/>
      <c r="H2450" s="8">
        <f t="shared" si="225"/>
        <v>4.7354643363373161E-4</v>
      </c>
      <c r="I2450" s="8">
        <f t="shared" si="227"/>
        <v>3.5748113217563148E-6</v>
      </c>
      <c r="J2450" s="8">
        <f t="shared" si="228"/>
        <v>2.2087332577854995E-7</v>
      </c>
    </row>
    <row r="2451" spans="1:10" x14ac:dyDescent="0.25">
      <c r="A2451" s="1">
        <v>36377</v>
      </c>
      <c r="B2451" s="2">
        <v>2.6469999999999998</v>
      </c>
      <c r="C2451" s="3">
        <f t="shared" si="229"/>
        <v>1.8907171448305838E-3</v>
      </c>
      <c r="D2451" s="7">
        <f t="shared" si="224"/>
        <v>0.36082920880706337</v>
      </c>
      <c r="E2451" s="7">
        <f t="shared" si="226"/>
        <v>0.39912888498207899</v>
      </c>
      <c r="G2451" s="8"/>
      <c r="H2451" s="8">
        <f t="shared" si="225"/>
        <v>4.3615021718559248E-4</v>
      </c>
      <c r="I2451" s="8">
        <f t="shared" si="227"/>
        <v>3.6419274077299443E-4</v>
      </c>
      <c r="J2451" s="8">
        <f t="shared" si="228"/>
        <v>5.1778784116696054E-9</v>
      </c>
    </row>
    <row r="2452" spans="1:10" x14ac:dyDescent="0.25">
      <c r="A2452" s="1">
        <v>36378</v>
      </c>
      <c r="B2452" s="2">
        <v>2.698</v>
      </c>
      <c r="C2452" s="3">
        <f t="shared" si="229"/>
        <v>1.9083834540599916E-2</v>
      </c>
      <c r="D2452" s="7">
        <f t="shared" si="224"/>
        <v>0.36275763906166614</v>
      </c>
      <c r="E2452" s="7">
        <f t="shared" si="226"/>
        <v>0.39650036406256112</v>
      </c>
      <c r="G2452" s="8"/>
      <c r="H2452" s="8">
        <f t="shared" si="225"/>
        <v>4.3042447283160438E-4</v>
      </c>
      <c r="I2452" s="8">
        <f t="shared" si="227"/>
        <v>7.2058061908721483E-5</v>
      </c>
      <c r="J2452" s="8">
        <f t="shared" si="228"/>
        <v>1.2842648447774855E-7</v>
      </c>
    </row>
    <row r="2453" spans="1:10" x14ac:dyDescent="0.25">
      <c r="A2453" s="1">
        <v>36381</v>
      </c>
      <c r="B2453" s="2">
        <v>2.7210000000000001</v>
      </c>
      <c r="C2453" s="3">
        <f t="shared" si="229"/>
        <v>8.4887020155452204E-3</v>
      </c>
      <c r="D2453" s="7">
        <f t="shared" si="224"/>
        <v>0.36021843446603169</v>
      </c>
      <c r="E2453" s="7">
        <f t="shared" si="226"/>
        <v>0.38314122241311172</v>
      </c>
      <c r="G2453" s="8"/>
      <c r="H2453" s="8">
        <f t="shared" si="225"/>
        <v>4.0190881947217949E-4</v>
      </c>
      <c r="I2453" s="8">
        <f t="shared" si="227"/>
        <v>9.7494188718306063E-5</v>
      </c>
      <c r="J2453" s="8">
        <f t="shared" si="228"/>
        <v>9.2668267417017106E-8</v>
      </c>
    </row>
    <row r="2454" spans="1:10" x14ac:dyDescent="0.25">
      <c r="A2454" s="1">
        <v>36382</v>
      </c>
      <c r="B2454" s="2">
        <v>2.7480000000000002</v>
      </c>
      <c r="C2454" s="3">
        <f t="shared" si="229"/>
        <v>9.8739145589936145E-3</v>
      </c>
      <c r="D2454" s="7">
        <f t="shared" si="224"/>
        <v>0.34978413866090219</v>
      </c>
      <c r="E2454" s="7">
        <f t="shared" si="226"/>
        <v>0.37141604097645142</v>
      </c>
      <c r="G2454" s="8"/>
      <c r="H2454" s="8">
        <f t="shared" si="225"/>
        <v>3.7768617520772356E-4</v>
      </c>
      <c r="I2454" s="8">
        <f t="shared" si="227"/>
        <v>2.6053885974964815E-4</v>
      </c>
      <c r="J2454" s="8">
        <f t="shared" si="228"/>
        <v>1.3723493519033835E-8</v>
      </c>
    </row>
    <row r="2455" spans="1:10" x14ac:dyDescent="0.25">
      <c r="A2455" s="1">
        <v>36383</v>
      </c>
      <c r="B2455" s="2">
        <v>2.7040000000000002</v>
      </c>
      <c r="C2455" s="3">
        <f t="shared" si="229"/>
        <v>-1.614121617938525E-2</v>
      </c>
      <c r="D2455" s="7">
        <f t="shared" si="224"/>
        <v>0.36827821050413911</v>
      </c>
      <c r="E2455" s="7">
        <f t="shared" si="226"/>
        <v>0.3668040042042548</v>
      </c>
      <c r="G2455" s="8"/>
      <c r="H2455" s="8">
        <f t="shared" si="225"/>
        <v>3.6836462012395613E-4</v>
      </c>
      <c r="I2455" s="8">
        <f t="shared" si="227"/>
        <v>4.9028781377791509E-5</v>
      </c>
      <c r="J2455" s="8">
        <f t="shared" si="228"/>
        <v>1.0197537790771644E-7</v>
      </c>
    </row>
    <row r="2456" spans="1:10" x14ac:dyDescent="0.25">
      <c r="A2456" s="1">
        <v>36384</v>
      </c>
      <c r="B2456" s="2">
        <v>2.7229999999999999</v>
      </c>
      <c r="C2456" s="3">
        <f t="shared" si="229"/>
        <v>7.0020555109047448E-3</v>
      </c>
      <c r="D2456" s="7">
        <f t="shared" si="224"/>
        <v>0.3531768989664899</v>
      </c>
      <c r="E2456" s="7">
        <f t="shared" si="226"/>
        <v>0.35392682267822601</v>
      </c>
      <c r="G2456" s="8"/>
      <c r="H2456" s="8">
        <f t="shared" si="225"/>
        <v>3.429546771009019E-4</v>
      </c>
      <c r="I2456" s="8">
        <f t="shared" si="227"/>
        <v>6.4751976296556759E-5</v>
      </c>
      <c r="J2456" s="8">
        <f t="shared" si="228"/>
        <v>7.7396742734831977E-8</v>
      </c>
    </row>
    <row r="2457" spans="1:10" x14ac:dyDescent="0.25">
      <c r="A2457" s="1">
        <v>36385</v>
      </c>
      <c r="B2457" s="2">
        <v>2.7450000000000001</v>
      </c>
      <c r="C2457" s="3">
        <f t="shared" si="229"/>
        <v>8.0468612698714245E-3</v>
      </c>
      <c r="D2457" s="7">
        <f t="shared" si="224"/>
        <v>0.35299559637028805</v>
      </c>
      <c r="E2457" s="7">
        <f t="shared" si="226"/>
        <v>0.34231371942843708</v>
      </c>
      <c r="G2457" s="8"/>
      <c r="H2457" s="8">
        <f t="shared" si="225"/>
        <v>3.2081774814217862E-4</v>
      </c>
      <c r="I2457" s="8">
        <f t="shared" si="227"/>
        <v>2.7321782299429394E-4</v>
      </c>
      <c r="J2457" s="8">
        <f t="shared" si="228"/>
        <v>2.2657528740842247E-9</v>
      </c>
    </row>
    <row r="2458" spans="1:10" x14ac:dyDescent="0.25">
      <c r="A2458" s="1">
        <v>36388</v>
      </c>
      <c r="B2458" s="2">
        <v>2.7</v>
      </c>
      <c r="C2458" s="3">
        <f t="shared" si="229"/>
        <v>-1.6529301951210582E-2</v>
      </c>
      <c r="D2458" s="7">
        <f t="shared" si="224"/>
        <v>0.37027838762603499</v>
      </c>
      <c r="E2458" s="7">
        <f t="shared" si="226"/>
        <v>0.34028703673526312</v>
      </c>
      <c r="G2458" s="8"/>
      <c r="H2458" s="8">
        <f t="shared" si="225"/>
        <v>3.1703016391530813E-4</v>
      </c>
      <c r="I2458" s="8">
        <f t="shared" si="227"/>
        <v>8.7532076859032388E-6</v>
      </c>
      <c r="J2458" s="8">
        <f t="shared" si="228"/>
        <v>9.5034681742066439E-8</v>
      </c>
    </row>
    <row r="2459" spans="1:10" x14ac:dyDescent="0.25">
      <c r="A2459" s="1">
        <v>36389</v>
      </c>
      <c r="B2459" s="2">
        <v>2.7080000000000002</v>
      </c>
      <c r="C2459" s="3">
        <f t="shared" si="229"/>
        <v>2.9585820397452626E-3</v>
      </c>
      <c r="D2459" s="7">
        <f t="shared" si="224"/>
        <v>0.3714454949685379</v>
      </c>
      <c r="E2459" s="7">
        <f t="shared" si="226"/>
        <v>0.32685729957414522</v>
      </c>
      <c r="G2459" s="8"/>
      <c r="H2459" s="8">
        <f t="shared" si="225"/>
        <v>2.925001896917249E-4</v>
      </c>
      <c r="I2459" s="8">
        <f t="shared" si="227"/>
        <v>9.3316990855050346E-4</v>
      </c>
      <c r="J2459" s="8">
        <f t="shared" si="228"/>
        <v>4.1045768866258635E-7</v>
      </c>
    </row>
    <row r="2460" spans="1:10" x14ac:dyDescent="0.25">
      <c r="A2460" s="1">
        <v>36390</v>
      </c>
      <c r="B2460" s="2">
        <v>2.7919999999999998</v>
      </c>
      <c r="C2460" s="3">
        <f t="shared" si="229"/>
        <v>3.0547829850097429E-2</v>
      </c>
      <c r="D2460" s="7">
        <f t="shared" si="224"/>
        <v>0.37595517176969473</v>
      </c>
      <c r="E2460" s="7">
        <f t="shared" si="226"/>
        <v>0.35419730026727697</v>
      </c>
      <c r="G2460" s="8"/>
      <c r="H2460" s="8">
        <f t="shared" si="225"/>
        <v>3.4347906233162922E-4</v>
      </c>
      <c r="I2460" s="8">
        <f t="shared" si="227"/>
        <v>1.3885057556284166E-3</v>
      </c>
      <c r="J2460" s="8">
        <f t="shared" si="228"/>
        <v>1.0920807897028175E-6</v>
      </c>
    </row>
    <row r="2461" spans="1:10" x14ac:dyDescent="0.25">
      <c r="A2461" s="1">
        <v>36391</v>
      </c>
      <c r="B2461" s="2">
        <v>2.8980000000000001</v>
      </c>
      <c r="C2461" s="3">
        <f t="shared" si="229"/>
        <v>3.7262658998364791E-2</v>
      </c>
      <c r="D2461" s="7">
        <f t="shared" si="224"/>
        <v>0.38753996603433982</v>
      </c>
      <c r="E2461" s="7">
        <f t="shared" si="226"/>
        <v>0.39475023087218419</v>
      </c>
      <c r="G2461" s="8"/>
      <c r="H2461" s="8">
        <f t="shared" si="225"/>
        <v>4.2663311368553792E-4</v>
      </c>
      <c r="I2461" s="8">
        <f t="shared" si="227"/>
        <v>1.8791567537387676E-4</v>
      </c>
      <c r="J2461" s="8">
        <f t="shared" si="228"/>
        <v>5.6986015354081755E-8</v>
      </c>
    </row>
    <row r="2462" spans="1:10" x14ac:dyDescent="0.25">
      <c r="A2462" s="1">
        <v>36392</v>
      </c>
      <c r="B2462" s="2">
        <v>2.9380000000000002</v>
      </c>
      <c r="C2462" s="3">
        <f t="shared" si="229"/>
        <v>1.3708233853194829E-2</v>
      </c>
      <c r="D2462" s="7">
        <f t="shared" si="224"/>
        <v>0.3228023625847134</v>
      </c>
      <c r="E2462" s="7">
        <f t="shared" si="226"/>
        <v>0.38586241979925445</v>
      </c>
      <c r="G2462" s="8"/>
      <c r="H2462" s="8">
        <f t="shared" si="225"/>
        <v>4.076380753274088E-4</v>
      </c>
      <c r="I2462" s="8">
        <f t="shared" si="227"/>
        <v>1.7633426878836736E-3</v>
      </c>
      <c r="J2462" s="8">
        <f t="shared" si="228"/>
        <v>1.8379349965063325E-6</v>
      </c>
    </row>
    <row r="2463" spans="1:10" x14ac:dyDescent="0.25">
      <c r="A2463" s="1">
        <v>36395</v>
      </c>
      <c r="B2463" s="2">
        <v>3.0640000000000001</v>
      </c>
      <c r="C2463" s="3">
        <f t="shared" si="229"/>
        <v>4.1992174126659287E-2</v>
      </c>
      <c r="D2463" s="7">
        <f t="shared" si="224"/>
        <v>0.29532896465505842</v>
      </c>
      <c r="E2463" s="7">
        <f t="shared" si="226"/>
        <v>0.43392531324863698</v>
      </c>
      <c r="G2463" s="8"/>
      <c r="H2463" s="8">
        <f t="shared" si="225"/>
        <v>5.1551314846797467E-4</v>
      </c>
      <c r="I2463" s="8">
        <f t="shared" si="227"/>
        <v>2.667298828343434E-6</v>
      </c>
      <c r="J2463" s="8">
        <f t="shared" si="228"/>
        <v>2.6301086549259528E-7</v>
      </c>
    </row>
    <row r="2464" spans="1:10" x14ac:dyDescent="0.25">
      <c r="A2464" s="1">
        <v>36396</v>
      </c>
      <c r="B2464" s="2">
        <v>3.0590000000000002</v>
      </c>
      <c r="C2464" s="3">
        <f t="shared" si="229"/>
        <v>-1.6331867095783733E-3</v>
      </c>
      <c r="D2464" s="7">
        <f t="shared" si="224"/>
        <v>0.29842866472139162</v>
      </c>
      <c r="E2464" s="7">
        <f t="shared" si="226"/>
        <v>0.41639661270862882</v>
      </c>
      <c r="G2464" s="8"/>
      <c r="H2464" s="8">
        <f t="shared" si="225"/>
        <v>4.7470537734488658E-4</v>
      </c>
      <c r="I2464" s="8">
        <f t="shared" si="227"/>
        <v>9.0734114783261322E-5</v>
      </c>
      <c r="J2464" s="8">
        <f t="shared" si="228"/>
        <v>1.4743393047316857E-7</v>
      </c>
    </row>
    <row r="2465" spans="1:10" x14ac:dyDescent="0.25">
      <c r="A2465" s="1">
        <v>36397</v>
      </c>
      <c r="B2465" s="2">
        <v>3.03</v>
      </c>
      <c r="C2465" s="3">
        <f t="shared" si="229"/>
        <v>-9.525445647488695E-3</v>
      </c>
      <c r="D2465" s="7">
        <f t="shared" si="224"/>
        <v>0.3074604165716549</v>
      </c>
      <c r="E2465" s="7">
        <f t="shared" si="226"/>
        <v>0.40277367456593327</v>
      </c>
      <c r="G2465" s="8"/>
      <c r="H2465" s="8">
        <f t="shared" si="225"/>
        <v>4.441523146429687E-4</v>
      </c>
      <c r="I2465" s="8">
        <f t="shared" si="227"/>
        <v>7.5271462722134661E-4</v>
      </c>
      <c r="J2465" s="8">
        <f t="shared" si="228"/>
        <v>9.5210700743716595E-8</v>
      </c>
    </row>
    <row r="2466" spans="1:10" x14ac:dyDescent="0.25">
      <c r="A2466" s="1">
        <v>36398</v>
      </c>
      <c r="B2466" s="2">
        <v>2.948</v>
      </c>
      <c r="C2466" s="3">
        <f t="shared" si="229"/>
        <v>-2.7435645194187553E-2</v>
      </c>
      <c r="D2466" s="7">
        <f t="shared" si="224"/>
        <v>0.34027299222022506</v>
      </c>
      <c r="E2466" s="7">
        <f t="shared" si="226"/>
        <v>0.41375657025728235</v>
      </c>
      <c r="G2466" s="8"/>
      <c r="H2466" s="8">
        <f t="shared" si="225"/>
        <v>4.6870499502003952E-4</v>
      </c>
      <c r="I2466" s="8">
        <f t="shared" si="227"/>
        <v>1.5096653529973639E-4</v>
      </c>
      <c r="J2466" s="8">
        <f t="shared" si="228"/>
        <v>1.0095772878543071E-7</v>
      </c>
    </row>
    <row r="2467" spans="1:10" x14ac:dyDescent="0.25">
      <c r="A2467" s="1">
        <v>36399</v>
      </c>
      <c r="B2467" s="2">
        <v>2.9119999999999999</v>
      </c>
      <c r="C2467" s="3">
        <f t="shared" si="229"/>
        <v>-1.2286843992650691E-2</v>
      </c>
      <c r="D2467" s="7">
        <f t="shared" ref="D2467:D2530" si="230">STDEV(C2447:C2467)*SQRT(365.25)</f>
        <v>0.34018221104165375</v>
      </c>
      <c r="E2467" s="7">
        <f t="shared" si="226"/>
        <v>0.40244247165258068</v>
      </c>
      <c r="G2467" s="8"/>
      <c r="H2467" s="8">
        <f t="shared" si="225"/>
        <v>4.4342215739859878E-4</v>
      </c>
      <c r="I2467" s="8">
        <f t="shared" si="227"/>
        <v>3.7578076239157813E-4</v>
      </c>
      <c r="J2467" s="8">
        <f t="shared" si="228"/>
        <v>4.5753583184957979E-9</v>
      </c>
    </row>
    <row r="2468" spans="1:10" x14ac:dyDescent="0.25">
      <c r="A2468" s="1">
        <v>36402</v>
      </c>
      <c r="B2468" s="2">
        <v>2.9689999999999999</v>
      </c>
      <c r="C2468" s="3">
        <f t="shared" si="229"/>
        <v>1.9385065447183256E-2</v>
      </c>
      <c r="D2468" s="7">
        <f t="shared" si="230"/>
        <v>0.33688942528934851</v>
      </c>
      <c r="E2468" s="7">
        <f t="shared" si="226"/>
        <v>0.39999256845246695</v>
      </c>
      <c r="G2468" s="8"/>
      <c r="H2468" s="8">
        <f t="shared" ref="H2468:H2531" si="231">(E2468^2)/365.25</f>
        <v>4.3803984891773151E-4</v>
      </c>
      <c r="I2468" s="8">
        <f t="shared" si="227"/>
        <v>2.4717633029006356E-3</v>
      </c>
      <c r="J2468" s="8">
        <f t="shared" si="228"/>
        <v>4.1360310872801533E-6</v>
      </c>
    </row>
    <row r="2469" spans="1:10" x14ac:dyDescent="0.25">
      <c r="A2469" s="1">
        <v>36403</v>
      </c>
      <c r="B2469" s="2">
        <v>2.8250000000000002</v>
      </c>
      <c r="C2469" s="3">
        <f t="shared" si="229"/>
        <v>-4.9716831183218381E-2</v>
      </c>
      <c r="D2469" s="7">
        <f t="shared" si="230"/>
        <v>0.41130743629179373</v>
      </c>
      <c r="E2469" s="7">
        <f t="shared" ref="E2469:E2532" si="232">SQRT(alpha*(E2468/SQRT(365.25))^2+(1-alpha)*C2469^2)*SQRT(365.25)</f>
        <v>0.46808220494896496</v>
      </c>
      <c r="G2469" s="8"/>
      <c r="H2469" s="8">
        <f t="shared" si="231"/>
        <v>5.9986571003390785E-4</v>
      </c>
      <c r="I2469" s="8">
        <f t="shared" ref="I2469:I2532" si="233">C2470^2</f>
        <v>1.0014651729012476E-3</v>
      </c>
      <c r="J2469" s="8">
        <f t="shared" ref="J2469:J2532" si="234">(H2469-I2469)^2</f>
        <v>1.6128212857533576E-7</v>
      </c>
    </row>
    <row r="2470" spans="1:10" x14ac:dyDescent="0.25">
      <c r="A2470" s="1">
        <v>36404</v>
      </c>
      <c r="B2470" s="2">
        <v>2.7370000000000001</v>
      </c>
      <c r="C2470" s="3">
        <f t="shared" si="229"/>
        <v>-3.1645934539862267E-2</v>
      </c>
      <c r="D2470" s="7">
        <f t="shared" si="230"/>
        <v>0.43717616295128248</v>
      </c>
      <c r="E2470" s="7">
        <f t="shared" si="232"/>
        <v>0.4803881680306511</v>
      </c>
      <c r="G2470" s="8"/>
      <c r="H2470" s="8">
        <f t="shared" si="231"/>
        <v>6.3182147018164294E-4</v>
      </c>
      <c r="I2470" s="8">
        <f t="shared" si="233"/>
        <v>1.0452915984334029E-2</v>
      </c>
      <c r="J2470" s="8">
        <f t="shared" si="234"/>
        <v>9.6453897455914102E-5</v>
      </c>
    </row>
    <row r="2471" spans="1:10" x14ac:dyDescent="0.25">
      <c r="A2471" s="1">
        <v>36405</v>
      </c>
      <c r="B2471" s="2">
        <v>2.4710000000000001</v>
      </c>
      <c r="C2471" s="3">
        <f t="shared" si="229"/>
        <v>-0.10223950305206901</v>
      </c>
      <c r="D2471" s="7">
        <f t="shared" si="230"/>
        <v>0.61264767273243481</v>
      </c>
      <c r="E2471" s="7">
        <f t="shared" si="232"/>
        <v>0.7184755262535929</v>
      </c>
      <c r="G2471" s="8"/>
      <c r="H2471" s="8">
        <f t="shared" si="231"/>
        <v>1.4132979652987741E-3</v>
      </c>
      <c r="I2471" s="8">
        <f t="shared" si="233"/>
        <v>1.2798420541053237E-3</v>
      </c>
      <c r="J2471" s="8">
        <f t="shared" si="234"/>
        <v>1.7810480232474101E-8</v>
      </c>
    </row>
    <row r="2472" spans="1:10" x14ac:dyDescent="0.25">
      <c r="A2472" s="1">
        <v>36406</v>
      </c>
      <c r="B2472" s="2">
        <v>2.5609999999999999</v>
      </c>
      <c r="C2472" s="3">
        <f t="shared" si="229"/>
        <v>3.5774880210915086E-2</v>
      </c>
      <c r="D2472" s="7">
        <f t="shared" si="230"/>
        <v>0.6337113033661107</v>
      </c>
      <c r="E2472" s="7">
        <f t="shared" si="232"/>
        <v>0.71577119302877978</v>
      </c>
      <c r="G2472" s="8"/>
      <c r="H2472" s="8">
        <f t="shared" si="231"/>
        <v>1.4026787153178448E-3</v>
      </c>
      <c r="I2472" s="8">
        <f t="shared" si="233"/>
        <v>5.0152519968209514E-4</v>
      </c>
      <c r="J2472" s="8">
        <f t="shared" si="234"/>
        <v>8.1207765874267127E-7</v>
      </c>
    </row>
    <row r="2473" spans="1:10" x14ac:dyDescent="0.25">
      <c r="A2473" s="1">
        <v>36409</v>
      </c>
      <c r="B2473" s="2">
        <v>2.6189999999999998</v>
      </c>
      <c r="C2473" s="3">
        <f t="shared" si="229"/>
        <v>2.2394758308186654E-2</v>
      </c>
      <c r="D2473" s="7">
        <f t="shared" si="230"/>
        <v>0.63582915920875571</v>
      </c>
      <c r="E2473" s="7">
        <f t="shared" si="232"/>
        <v>0.69723584649354564</v>
      </c>
      <c r="G2473" s="8"/>
      <c r="H2473" s="8">
        <f t="shared" si="231"/>
        <v>1.3309728285710366E-3</v>
      </c>
      <c r="I2473" s="8">
        <f t="shared" si="233"/>
        <v>4.7979393438537529E-4</v>
      </c>
      <c r="J2473" s="8">
        <f t="shared" si="234"/>
        <v>7.2450550990712505E-7</v>
      </c>
    </row>
    <row r="2474" spans="1:10" x14ac:dyDescent="0.25">
      <c r="A2474" s="1">
        <v>36410</v>
      </c>
      <c r="B2474" s="2">
        <v>2.677</v>
      </c>
      <c r="C2474" s="3">
        <f t="shared" si="229"/>
        <v>2.1904199012640825E-2</v>
      </c>
      <c r="D2474" s="7">
        <f t="shared" si="230"/>
        <v>0.64207624745965275</v>
      </c>
      <c r="E2474" s="7">
        <f t="shared" si="232"/>
        <v>0.67926407409964495</v>
      </c>
      <c r="G2474" s="8"/>
      <c r="H2474" s="8">
        <f t="shared" si="231"/>
        <v>1.2632434835385296E-3</v>
      </c>
      <c r="I2474" s="8">
        <f t="shared" si="233"/>
        <v>6.0420359188329931E-4</v>
      </c>
      <c r="J2474" s="8">
        <f t="shared" si="234"/>
        <v>4.3433357879293767E-7</v>
      </c>
    </row>
    <row r="2475" spans="1:10" x14ac:dyDescent="0.25">
      <c r="A2475" s="1">
        <v>36411</v>
      </c>
      <c r="B2475" s="2">
        <v>2.6120000000000001</v>
      </c>
      <c r="C2475" s="3">
        <f t="shared" si="229"/>
        <v>-2.458055312403078E-2</v>
      </c>
      <c r="D2475" s="7">
        <f t="shared" si="230"/>
        <v>0.6476931125276193</v>
      </c>
      <c r="E2475" s="7">
        <f t="shared" si="232"/>
        <v>0.66501560106026458</v>
      </c>
      <c r="G2475" s="8"/>
      <c r="H2475" s="8">
        <f t="shared" si="231"/>
        <v>1.2108028737947843E-3</v>
      </c>
      <c r="I2475" s="8">
        <f t="shared" si="233"/>
        <v>7.6656326131622661E-3</v>
      </c>
      <c r="J2475" s="8">
        <f t="shared" si="234"/>
        <v>4.1664826964222875E-5</v>
      </c>
    </row>
    <row r="2476" spans="1:10" x14ac:dyDescent="0.25">
      <c r="A2476" s="1">
        <v>36412</v>
      </c>
      <c r="B2476" s="2">
        <v>2.851</v>
      </c>
      <c r="C2476" s="3">
        <f t="shared" si="229"/>
        <v>8.7553598516350348E-2</v>
      </c>
      <c r="D2476" s="7">
        <f t="shared" si="230"/>
        <v>0.74467795842000706</v>
      </c>
      <c r="E2476" s="7">
        <f t="shared" si="232"/>
        <v>0.79362773201014392</v>
      </c>
      <c r="G2476" s="8"/>
      <c r="H2476" s="8">
        <f t="shared" si="231"/>
        <v>1.7244215660932646E-3</v>
      </c>
      <c r="I2476" s="8">
        <f t="shared" si="233"/>
        <v>3.1305334800798803E-4</v>
      </c>
      <c r="J2476" s="8">
        <f t="shared" si="234"/>
        <v>1.9919602470212085E-6</v>
      </c>
    </row>
    <row r="2477" spans="1:10" x14ac:dyDescent="0.25">
      <c r="A2477" s="1">
        <v>36413</v>
      </c>
      <c r="B2477" s="2">
        <v>2.8010000000000002</v>
      </c>
      <c r="C2477" s="3">
        <f t="shared" si="229"/>
        <v>-1.7693313652563446E-2</v>
      </c>
      <c r="D2477" s="7">
        <f t="shared" si="230"/>
        <v>0.74907305582627759</v>
      </c>
      <c r="E2477" s="7">
        <f t="shared" si="232"/>
        <v>0.76734987687024014</v>
      </c>
      <c r="G2477" s="8"/>
      <c r="H2477" s="8">
        <f t="shared" si="231"/>
        <v>1.6121172718214175E-3</v>
      </c>
      <c r="I2477" s="8">
        <f t="shared" si="233"/>
        <v>5.1350424152928446E-5</v>
      </c>
      <c r="J2477" s="8">
        <f t="shared" si="234"/>
        <v>2.4359931527810328E-6</v>
      </c>
    </row>
    <row r="2478" spans="1:10" x14ac:dyDescent="0.25">
      <c r="A2478" s="1">
        <v>36416</v>
      </c>
      <c r="B2478" s="2">
        <v>2.7810000000000001</v>
      </c>
      <c r="C2478" s="3">
        <f t="shared" si="229"/>
        <v>-7.1659210261437048E-3</v>
      </c>
      <c r="D2478" s="7">
        <f t="shared" si="230"/>
        <v>0.74927412200563237</v>
      </c>
      <c r="E2478" s="7">
        <f t="shared" si="232"/>
        <v>0.73720055586581279</v>
      </c>
      <c r="G2478" s="8"/>
      <c r="H2478" s="8">
        <f t="shared" si="231"/>
        <v>1.4879251459790921E-3</v>
      </c>
      <c r="I2478" s="8">
        <f t="shared" si="233"/>
        <v>2.8673838714660996E-3</v>
      </c>
      <c r="J2478" s="8">
        <f t="shared" si="234"/>
        <v>1.9029063753222392E-6</v>
      </c>
    </row>
    <row r="2479" spans="1:10" x14ac:dyDescent="0.25">
      <c r="A2479" s="1">
        <v>36417</v>
      </c>
      <c r="B2479" s="2">
        <v>2.6360000000000001</v>
      </c>
      <c r="C2479" s="3">
        <f t="shared" si="229"/>
        <v>-5.3547958611567067E-2</v>
      </c>
      <c r="D2479" s="7">
        <f t="shared" si="230"/>
        <v>0.7800223349661014</v>
      </c>
      <c r="E2479" s="7">
        <f t="shared" si="232"/>
        <v>0.76390863659005281</v>
      </c>
      <c r="G2479" s="8"/>
      <c r="H2479" s="8">
        <f t="shared" si="231"/>
        <v>1.59769036292094E-3</v>
      </c>
      <c r="I2479" s="8">
        <f t="shared" si="233"/>
        <v>9.2386576230506368E-6</v>
      </c>
      <c r="J2479" s="8">
        <f t="shared" si="234"/>
        <v>2.5231788200637728E-6</v>
      </c>
    </row>
    <row r="2480" spans="1:10" x14ac:dyDescent="0.25">
      <c r="A2480" s="1">
        <v>36418</v>
      </c>
      <c r="B2480" s="2">
        <v>2.6280000000000001</v>
      </c>
      <c r="C2480" s="3">
        <f t="shared" si="229"/>
        <v>-3.039516017896704E-3</v>
      </c>
      <c r="D2480" s="7">
        <f t="shared" si="230"/>
        <v>0.77984752141195801</v>
      </c>
      <c r="E2480" s="7">
        <f t="shared" si="232"/>
        <v>0.73306931139386855</v>
      </c>
      <c r="G2480" s="8"/>
      <c r="H2480" s="8">
        <f t="shared" si="231"/>
        <v>1.4712953191169903E-3</v>
      </c>
      <c r="I2480" s="8">
        <f t="shared" si="233"/>
        <v>1.0048646710448851E-3</v>
      </c>
      <c r="J2480" s="8">
        <f t="shared" si="234"/>
        <v>2.1755754946096404E-7</v>
      </c>
    </row>
    <row r="2481" spans="1:10" x14ac:dyDescent="0.25">
      <c r="A2481" s="1">
        <v>36419</v>
      </c>
      <c r="B2481" s="2">
        <v>2.5459999999999998</v>
      </c>
      <c r="C2481" s="3">
        <f t="shared" si="229"/>
        <v>-3.169960048714944E-2</v>
      </c>
      <c r="D2481" s="7">
        <f t="shared" si="230"/>
        <v>0.77643752998179094</v>
      </c>
      <c r="E2481" s="7">
        <f t="shared" si="232"/>
        <v>0.72376416045657821</v>
      </c>
      <c r="G2481" s="8"/>
      <c r="H2481" s="8">
        <f t="shared" si="231"/>
        <v>1.4341808623173592E-3</v>
      </c>
      <c r="I2481" s="8">
        <f t="shared" si="233"/>
        <v>5.7889052589342829E-4</v>
      </c>
      <c r="J2481" s="8">
        <f t="shared" si="234"/>
        <v>7.3152155958016089E-7</v>
      </c>
    </row>
    <row r="2482" spans="1:10" x14ac:dyDescent="0.25">
      <c r="A2482" s="1">
        <v>36420</v>
      </c>
      <c r="B2482" s="2">
        <v>2.6080000000000001</v>
      </c>
      <c r="C2482" s="3">
        <f t="shared" si="229"/>
        <v>2.4060143929191868E-2</v>
      </c>
      <c r="D2482" s="7">
        <f t="shared" si="230"/>
        <v>0.76537577400900891</v>
      </c>
      <c r="E2482" s="7">
        <f t="shared" si="232"/>
        <v>0.70638298694359147</v>
      </c>
      <c r="G2482" s="8"/>
      <c r="H2482" s="8">
        <f t="shared" si="231"/>
        <v>1.366124364800411E-3</v>
      </c>
      <c r="I2482" s="8">
        <f t="shared" si="233"/>
        <v>1.2055927491383346E-3</v>
      </c>
      <c r="J2482" s="8">
        <f t="shared" si="234"/>
        <v>2.5770399627076626E-8</v>
      </c>
    </row>
    <row r="2483" spans="1:10" x14ac:dyDescent="0.25">
      <c r="A2483" s="1">
        <v>36423</v>
      </c>
      <c r="B2483" s="2">
        <v>2.5190000000000001</v>
      </c>
      <c r="C2483" s="3">
        <f t="shared" si="229"/>
        <v>-3.4721646693933378E-2</v>
      </c>
      <c r="D2483" s="7">
        <f t="shared" si="230"/>
        <v>0.7703663819906279</v>
      </c>
      <c r="E2483" s="7">
        <f t="shared" si="232"/>
        <v>0.70307277820832859</v>
      </c>
      <c r="G2483" s="8"/>
      <c r="H2483" s="8">
        <f t="shared" si="231"/>
        <v>1.3533506679194458E-3</v>
      </c>
      <c r="I2483" s="8">
        <f t="shared" si="233"/>
        <v>1.384291691427556E-3</v>
      </c>
      <c r="J2483" s="8">
        <f t="shared" si="234"/>
        <v>9.5734693572942886E-10</v>
      </c>
    </row>
    <row r="2484" spans="1:10" x14ac:dyDescent="0.25">
      <c r="A2484" s="1">
        <v>36424</v>
      </c>
      <c r="B2484" s="2">
        <v>2.427</v>
      </c>
      <c r="C2484" s="3">
        <f t="shared" si="229"/>
        <v>-3.7206070626008815E-2</v>
      </c>
      <c r="D2484" s="7">
        <f t="shared" si="230"/>
        <v>0.74825950611860148</v>
      </c>
      <c r="E2484" s="7">
        <f t="shared" si="232"/>
        <v>0.70371200249711552</v>
      </c>
      <c r="G2484" s="8"/>
      <c r="H2484" s="8">
        <f t="shared" si="231"/>
        <v>1.3558126829801515E-3</v>
      </c>
      <c r="I2484" s="8">
        <f t="shared" si="233"/>
        <v>1.6983978093494143E-7</v>
      </c>
      <c r="J2484" s="8">
        <f t="shared" si="234"/>
        <v>1.8377675183172559E-6</v>
      </c>
    </row>
    <row r="2485" spans="1:10" x14ac:dyDescent="0.25">
      <c r="A2485" s="1">
        <v>36425</v>
      </c>
      <c r="B2485" s="2">
        <v>2.4260000000000002</v>
      </c>
      <c r="C2485" s="3">
        <f t="shared" si="229"/>
        <v>-4.1211622260588264E-4</v>
      </c>
      <c r="D2485" s="7">
        <f t="shared" si="230"/>
        <v>0.748558858016379</v>
      </c>
      <c r="E2485" s="7">
        <f t="shared" si="232"/>
        <v>0.6751377690669943</v>
      </c>
      <c r="G2485" s="8"/>
      <c r="H2485" s="8">
        <f t="shared" si="231"/>
        <v>1.2479425249028286E-3</v>
      </c>
      <c r="I2485" s="8">
        <f t="shared" si="233"/>
        <v>1.1214012298234063E-2</v>
      </c>
      <c r="J2485" s="8">
        <f t="shared" si="234"/>
        <v>9.93225467269065E-5</v>
      </c>
    </row>
    <row r="2486" spans="1:10" x14ac:dyDescent="0.25">
      <c r="A2486" s="1">
        <v>36426</v>
      </c>
      <c r="B2486" s="2">
        <v>2.6970000000000001</v>
      </c>
      <c r="C2486" s="3">
        <f t="shared" si="229"/>
        <v>0.10589623363573449</v>
      </c>
      <c r="D2486" s="7">
        <f t="shared" si="230"/>
        <v>0.89355287326872523</v>
      </c>
      <c r="E2486" s="7">
        <f t="shared" si="232"/>
        <v>0.86339954216390891</v>
      </c>
      <c r="G2486" s="8"/>
      <c r="H2486" s="8">
        <f t="shared" si="231"/>
        <v>2.0409548786005406E-3</v>
      </c>
      <c r="I2486" s="8">
        <f t="shared" si="233"/>
        <v>6.3283429620116958E-4</v>
      </c>
      <c r="J2486" s="8">
        <f t="shared" si="234"/>
        <v>1.9828035745767438E-6</v>
      </c>
    </row>
    <row r="2487" spans="1:10" x14ac:dyDescent="0.25">
      <c r="A2487" s="1">
        <v>36427</v>
      </c>
      <c r="B2487" s="2">
        <v>2.63</v>
      </c>
      <c r="C2487" s="3">
        <f t="shared" si="229"/>
        <v>-2.5156197967919746E-2</v>
      </c>
      <c r="D2487" s="7">
        <f t="shared" si="230"/>
        <v>0.89258303497662594</v>
      </c>
      <c r="E2487" s="7">
        <f t="shared" si="232"/>
        <v>0.83936524423232062</v>
      </c>
      <c r="G2487" s="8"/>
      <c r="H2487" s="8">
        <f t="shared" si="231"/>
        <v>1.9289090026699063E-3</v>
      </c>
      <c r="I2487" s="8">
        <f t="shared" si="233"/>
        <v>5.7785428354496488E-7</v>
      </c>
      <c r="J2487" s="8">
        <f t="shared" si="234"/>
        <v>3.7184610178370629E-6</v>
      </c>
    </row>
    <row r="2488" spans="1:10" x14ac:dyDescent="0.25">
      <c r="A2488" s="1">
        <v>36430</v>
      </c>
      <c r="B2488" s="2">
        <v>2.6320000000000001</v>
      </c>
      <c r="C2488" s="3">
        <f t="shared" si="229"/>
        <v>7.6016727339774689E-4</v>
      </c>
      <c r="D2488" s="7">
        <f t="shared" si="230"/>
        <v>0.89241254877191567</v>
      </c>
      <c r="E2488" s="7">
        <f t="shared" si="232"/>
        <v>0.80528887675358751</v>
      </c>
      <c r="G2488" s="8"/>
      <c r="H2488" s="8">
        <f t="shared" si="231"/>
        <v>1.7754693361343042E-3</v>
      </c>
      <c r="I2488" s="8">
        <f t="shared" si="233"/>
        <v>7.6932757635455717E-4</v>
      </c>
      <c r="J2488" s="8">
        <f t="shared" si="234"/>
        <v>1.0123212407726861E-6</v>
      </c>
    </row>
    <row r="2489" spans="1:10" x14ac:dyDescent="0.25">
      <c r="A2489" s="1">
        <v>36431</v>
      </c>
      <c r="B2489" s="2">
        <v>2.56</v>
      </c>
      <c r="C2489" s="3">
        <f t="shared" si="229"/>
        <v>-2.7736754971599636E-2</v>
      </c>
      <c r="D2489" s="7">
        <f t="shared" si="230"/>
        <v>0.8907135492067122</v>
      </c>
      <c r="E2489" s="7">
        <f t="shared" si="232"/>
        <v>0.7869233035775377</v>
      </c>
      <c r="G2489" s="8"/>
      <c r="H2489" s="8">
        <f t="shared" si="231"/>
        <v>1.6954094064705969E-3</v>
      </c>
      <c r="I2489" s="8">
        <f t="shared" si="233"/>
        <v>9.6328456103255515E-3</v>
      </c>
      <c r="J2489" s="8">
        <f t="shared" si="234"/>
        <v>6.3002893490267346E-5</v>
      </c>
    </row>
    <row r="2490" spans="1:10" x14ac:dyDescent="0.25">
      <c r="A2490" s="1">
        <v>36432</v>
      </c>
      <c r="B2490" s="2">
        <v>2.8239999999999998</v>
      </c>
      <c r="C2490" s="3">
        <f t="shared" si="229"/>
        <v>9.8147061139524455E-2</v>
      </c>
      <c r="D2490" s="7">
        <f t="shared" si="230"/>
        <v>0.97121294369040301</v>
      </c>
      <c r="E2490" s="7">
        <f t="shared" si="232"/>
        <v>0.92192032270796065</v>
      </c>
      <c r="G2490" s="8"/>
      <c r="H2490" s="8">
        <f t="shared" si="231"/>
        <v>2.3270009073838478E-3</v>
      </c>
      <c r="I2490" s="8">
        <f t="shared" si="233"/>
        <v>8.2585021514087423E-4</v>
      </c>
      <c r="J2490" s="8">
        <f t="shared" si="234"/>
        <v>2.2534534008215589E-6</v>
      </c>
    </row>
    <row r="2491" spans="1:10" x14ac:dyDescent="0.25">
      <c r="A2491" s="1">
        <v>36433</v>
      </c>
      <c r="B2491" s="2">
        <v>2.7440000000000002</v>
      </c>
      <c r="C2491" s="3">
        <f t="shared" si="229"/>
        <v>-2.8737609767356682E-2</v>
      </c>
      <c r="D2491" s="7">
        <f t="shared" si="230"/>
        <v>0.96955755320827874</v>
      </c>
      <c r="E2491" s="7">
        <f t="shared" si="232"/>
        <v>0.89794685531564333</v>
      </c>
      <c r="G2491" s="8"/>
      <c r="H2491" s="8">
        <f t="shared" si="231"/>
        <v>2.207552511899392E-3</v>
      </c>
      <c r="I2491" s="8">
        <f t="shared" si="233"/>
        <v>3.1327502949763525E-4</v>
      </c>
      <c r="J2491" s="8">
        <f t="shared" si="234"/>
        <v>3.588287180334338E-6</v>
      </c>
    </row>
    <row r="2492" spans="1:10" x14ac:dyDescent="0.25">
      <c r="A2492" s="1">
        <v>36434</v>
      </c>
      <c r="B2492" s="2">
        <v>2.7930000000000001</v>
      </c>
      <c r="C2492" s="3">
        <f t="shared" si="229"/>
        <v>1.7699577099400857E-2</v>
      </c>
      <c r="D2492" s="7">
        <f t="shared" si="230"/>
        <v>0.86129185905634997</v>
      </c>
      <c r="E2492" s="7">
        <f t="shared" si="232"/>
        <v>0.86674934768306766</v>
      </c>
      <c r="G2492" s="8"/>
      <c r="H2492" s="8">
        <f t="shared" si="231"/>
        <v>2.0568225371910289E-3</v>
      </c>
      <c r="I2492" s="8">
        <f t="shared" si="233"/>
        <v>3.8483897265293066E-3</v>
      </c>
      <c r="J2492" s="8">
        <f t="shared" si="234"/>
        <v>3.209712993913456E-6</v>
      </c>
    </row>
    <row r="2493" spans="1:10" x14ac:dyDescent="0.25">
      <c r="A2493" s="1">
        <v>36437</v>
      </c>
      <c r="B2493" s="2">
        <v>2.625</v>
      </c>
      <c r="C2493" s="3">
        <f t="shared" si="229"/>
        <v>-6.2035390919452635E-2</v>
      </c>
      <c r="D2493" s="7">
        <f t="shared" si="230"/>
        <v>0.89512602331410296</v>
      </c>
      <c r="E2493" s="7">
        <f t="shared" si="232"/>
        <v>0.89628312813202715</v>
      </c>
      <c r="G2493" s="8"/>
      <c r="H2493" s="8">
        <f t="shared" si="231"/>
        <v>2.1993797283343789E-3</v>
      </c>
      <c r="I2493" s="8">
        <f t="shared" si="233"/>
        <v>2.2405945579230939E-4</v>
      </c>
      <c r="J2493" s="8">
        <f t="shared" si="234"/>
        <v>3.9018901791156767E-6</v>
      </c>
    </row>
    <row r="2494" spans="1:10" x14ac:dyDescent="0.25">
      <c r="A2494" s="1">
        <v>36438</v>
      </c>
      <c r="B2494" s="2">
        <v>2.5859999999999999</v>
      </c>
      <c r="C2494" s="3">
        <f t="shared" si="229"/>
        <v>-1.4968615693921378E-2</v>
      </c>
      <c r="D2494" s="7">
        <f t="shared" si="230"/>
        <v>0.89250959886187953</v>
      </c>
      <c r="E2494" s="7">
        <f t="shared" si="232"/>
        <v>0.86366309657177631</v>
      </c>
      <c r="G2494" s="8"/>
      <c r="H2494" s="8">
        <f t="shared" si="231"/>
        <v>2.0422010797534547E-3</v>
      </c>
      <c r="I2494" s="8">
        <f t="shared" si="233"/>
        <v>3.3451256446073777E-5</v>
      </c>
      <c r="J2494" s="8">
        <f t="shared" si="234"/>
        <v>4.0350758526374336E-6</v>
      </c>
    </row>
    <row r="2495" spans="1:10" x14ac:dyDescent="0.25">
      <c r="A2495" s="1">
        <v>36439</v>
      </c>
      <c r="B2495" s="2">
        <v>2.601</v>
      </c>
      <c r="C2495" s="3">
        <f t="shared" si="229"/>
        <v>5.7837061168487611E-3</v>
      </c>
      <c r="D2495" s="7">
        <f t="shared" si="230"/>
        <v>0.88760381078110728</v>
      </c>
      <c r="E2495" s="7">
        <f t="shared" si="232"/>
        <v>0.82917601686809539</v>
      </c>
      <c r="G2495" s="8"/>
      <c r="H2495" s="8">
        <f t="shared" si="231"/>
        <v>1.882362400956167E-3</v>
      </c>
      <c r="I2495" s="8">
        <f t="shared" si="233"/>
        <v>2.4461647018784305E-4</v>
      </c>
      <c r="J2495" s="8">
        <f t="shared" si="234"/>
        <v>2.6822117337482033E-6</v>
      </c>
    </row>
    <row r="2496" spans="1:10" x14ac:dyDescent="0.25">
      <c r="A2496" s="1">
        <v>36440</v>
      </c>
      <c r="B2496" s="2">
        <v>2.6419999999999999</v>
      </c>
      <c r="C2496" s="3">
        <f t="shared" si="229"/>
        <v>1.5640219633619057E-2</v>
      </c>
      <c r="D2496" s="7">
        <f t="shared" si="230"/>
        <v>0.88424063753295989</v>
      </c>
      <c r="E2496" s="7">
        <f t="shared" si="232"/>
        <v>0.79995901141977255</v>
      </c>
      <c r="G2496" s="8"/>
      <c r="H2496" s="8">
        <f t="shared" si="231"/>
        <v>1.7520449553776857E-3</v>
      </c>
      <c r="I2496" s="8">
        <f t="shared" si="233"/>
        <v>3.5149521630762173E-4</v>
      </c>
      <c r="J2496" s="8">
        <f t="shared" si="234"/>
        <v>1.9615395716092241E-6</v>
      </c>
    </row>
    <row r="2497" spans="1:10" x14ac:dyDescent="0.25">
      <c r="A2497" s="1">
        <v>36441</v>
      </c>
      <c r="B2497" s="2">
        <v>2.6920000000000002</v>
      </c>
      <c r="C2497" s="3">
        <f t="shared" si="229"/>
        <v>1.874820568234789E-2</v>
      </c>
      <c r="D2497" s="7">
        <f t="shared" si="230"/>
        <v>0.80346541900088631</v>
      </c>
      <c r="E2497" s="7">
        <f t="shared" si="232"/>
        <v>0.77409928183175736</v>
      </c>
      <c r="G2497" s="8"/>
      <c r="H2497" s="8">
        <f t="shared" si="231"/>
        <v>1.6406015007048393E-3</v>
      </c>
      <c r="I2497" s="8">
        <f t="shared" si="233"/>
        <v>2.325549625192362E-3</v>
      </c>
      <c r="J2497" s="8">
        <f t="shared" si="234"/>
        <v>4.691539332389748E-7</v>
      </c>
    </row>
    <row r="2498" spans="1:10" x14ac:dyDescent="0.25">
      <c r="A2498" s="1">
        <v>36444</v>
      </c>
      <c r="B2498" s="2">
        <v>2.8250000000000002</v>
      </c>
      <c r="C2498" s="3">
        <f t="shared" si="229"/>
        <v>4.8223952815922941E-2</v>
      </c>
      <c r="D2498" s="7">
        <f t="shared" si="230"/>
        <v>0.82771395782799151</v>
      </c>
      <c r="E2498" s="7">
        <f t="shared" si="232"/>
        <v>0.78685234440098173</v>
      </c>
      <c r="G2498" s="8"/>
      <c r="H2498" s="8">
        <f t="shared" si="231"/>
        <v>1.6951036602034801E-3</v>
      </c>
      <c r="I2498" s="8">
        <f t="shared" si="233"/>
        <v>1.2580955824461472E-3</v>
      </c>
      <c r="J2498" s="8">
        <f t="shared" si="234"/>
        <v>1.9097606002515914E-7</v>
      </c>
    </row>
    <row r="2499" spans="1:10" x14ac:dyDescent="0.25">
      <c r="A2499" s="1">
        <v>36445</v>
      </c>
      <c r="B2499" s="2">
        <v>2.927</v>
      </c>
      <c r="C2499" s="3">
        <f t="shared" si="229"/>
        <v>3.5469643111344484E-2</v>
      </c>
      <c r="D2499" s="7">
        <f t="shared" si="230"/>
        <v>0.83960411257183964</v>
      </c>
      <c r="E2499" s="7">
        <f t="shared" si="232"/>
        <v>0.77873980002848753</v>
      </c>
      <c r="G2499" s="8"/>
      <c r="H2499" s="8">
        <f t="shared" si="231"/>
        <v>1.660330393287909E-3</v>
      </c>
      <c r="I2499" s="8">
        <f t="shared" si="233"/>
        <v>2.1269145482155494E-4</v>
      </c>
      <c r="J2499" s="8">
        <f t="shared" si="234"/>
        <v>2.0956584961639927E-6</v>
      </c>
    </row>
    <row r="2500" spans="1:10" x14ac:dyDescent="0.25">
      <c r="A2500" s="1">
        <v>36446</v>
      </c>
      <c r="B2500" s="2">
        <v>2.97</v>
      </c>
      <c r="C2500" s="3">
        <f t="shared" si="229"/>
        <v>1.4583945104859485E-2</v>
      </c>
      <c r="D2500" s="7">
        <f t="shared" si="230"/>
        <v>0.80396114170380639</v>
      </c>
      <c r="E2500" s="7">
        <f t="shared" si="232"/>
        <v>0.75124056241090686</v>
      </c>
      <c r="G2500" s="8"/>
      <c r="H2500" s="8">
        <f t="shared" si="231"/>
        <v>1.545139993460522E-3</v>
      </c>
      <c r="I2500" s="8">
        <f t="shared" si="233"/>
        <v>2.1970604622380424E-3</v>
      </c>
      <c r="J2500" s="8">
        <f t="shared" si="234"/>
        <v>4.2500029761110185E-7</v>
      </c>
    </row>
    <row r="2501" spans="1:10" x14ac:dyDescent="0.25">
      <c r="A2501" s="1">
        <v>36447</v>
      </c>
      <c r="B2501" s="2">
        <v>2.8340000000000001</v>
      </c>
      <c r="C2501" s="3">
        <f t="shared" si="229"/>
        <v>-4.6872811546119594E-2</v>
      </c>
      <c r="D2501" s="7">
        <f t="shared" si="230"/>
        <v>0.83290631844921559</v>
      </c>
      <c r="E2501" s="7">
        <f t="shared" si="232"/>
        <v>0.76374694812098542</v>
      </c>
      <c r="G2501" s="8"/>
      <c r="H2501" s="8">
        <f t="shared" si="231"/>
        <v>1.597014102023598E-3</v>
      </c>
      <c r="I2501" s="8">
        <f t="shared" si="233"/>
        <v>2.3575780934837944E-3</v>
      </c>
      <c r="J2501" s="8">
        <f t="shared" si="234"/>
        <v>5.7845758510586571E-7</v>
      </c>
    </row>
    <row r="2502" spans="1:10" x14ac:dyDescent="0.25">
      <c r="A2502" s="1">
        <v>36448</v>
      </c>
      <c r="B2502" s="2">
        <v>2.9750000000000001</v>
      </c>
      <c r="C2502" s="3">
        <f t="shared" si="229"/>
        <v>4.8554897729104471E-2</v>
      </c>
      <c r="D2502" s="7">
        <f t="shared" si="230"/>
        <v>0.83803443651337872</v>
      </c>
      <c r="E2502" s="7">
        <f t="shared" si="232"/>
        <v>0.77808352242808332</v>
      </c>
      <c r="G2502" s="8"/>
      <c r="H2502" s="8">
        <f t="shared" si="231"/>
        <v>1.657533108484856E-3</v>
      </c>
      <c r="I2502" s="8">
        <f t="shared" si="233"/>
        <v>3.4821137599216055E-4</v>
      </c>
      <c r="J2502" s="8">
        <f t="shared" si="234"/>
        <v>1.7143233991776735E-6</v>
      </c>
    </row>
    <row r="2503" spans="1:10" x14ac:dyDescent="0.25">
      <c r="A2503" s="1">
        <v>36451</v>
      </c>
      <c r="B2503" s="2">
        <v>2.92</v>
      </c>
      <c r="C2503" s="3">
        <f t="shared" si="229"/>
        <v>-1.8660422717402748E-2</v>
      </c>
      <c r="D2503" s="7">
        <f t="shared" si="230"/>
        <v>0.84147034726309333</v>
      </c>
      <c r="E2503" s="7">
        <f t="shared" si="232"/>
        <v>0.75323345723202151</v>
      </c>
      <c r="G2503" s="8"/>
      <c r="H2503" s="8">
        <f t="shared" si="231"/>
        <v>1.5533487778061699E-3</v>
      </c>
      <c r="I2503" s="8">
        <f t="shared" si="233"/>
        <v>8.6196777578989884E-4</v>
      </c>
      <c r="J2503" s="8">
        <f t="shared" si="234"/>
        <v>4.7800768994902298E-7</v>
      </c>
    </row>
    <row r="2504" spans="1:10" x14ac:dyDescent="0.25">
      <c r="A2504" s="1">
        <v>36452</v>
      </c>
      <c r="B2504" s="2">
        <v>3.0070000000000001</v>
      </c>
      <c r="C2504" s="3">
        <f t="shared" si="229"/>
        <v>2.9359287726201718E-2</v>
      </c>
      <c r="D2504" s="7">
        <f t="shared" si="230"/>
        <v>0.82802862527127252</v>
      </c>
      <c r="E2504" s="7">
        <f t="shared" si="232"/>
        <v>0.73977480770508719</v>
      </c>
      <c r="G2504" s="8"/>
      <c r="H2504" s="8">
        <f t="shared" si="231"/>
        <v>1.4983347463794626E-3</v>
      </c>
      <c r="I2504" s="8">
        <f t="shared" si="233"/>
        <v>9.3914894590262148E-5</v>
      </c>
      <c r="J2504" s="8">
        <f t="shared" si="234"/>
        <v>1.9723951200995997E-6</v>
      </c>
    </row>
    <row r="2505" spans="1:10" x14ac:dyDescent="0.25">
      <c r="A2505" s="1">
        <v>36453</v>
      </c>
      <c r="B2505" s="2">
        <v>2.9780000000000002</v>
      </c>
      <c r="C2505" s="3">
        <f t="shared" si="229"/>
        <v>-9.690969744574696E-3</v>
      </c>
      <c r="D2505" s="7">
        <f t="shared" si="230"/>
        <v>0.80804270563749614</v>
      </c>
      <c r="E2505" s="7">
        <f t="shared" si="232"/>
        <v>0.71165270020184723</v>
      </c>
      <c r="G2505" s="8"/>
      <c r="H2505" s="8">
        <f t="shared" si="231"/>
        <v>1.3865833421069958E-3</v>
      </c>
      <c r="I2505" s="8">
        <f t="shared" si="233"/>
        <v>8.105020455507246E-4</v>
      </c>
      <c r="J2505" s="8">
        <f t="shared" si="234"/>
        <v>3.3186966024195444E-7</v>
      </c>
    </row>
    <row r="2506" spans="1:10" x14ac:dyDescent="0.25">
      <c r="A2506" s="1">
        <v>36454</v>
      </c>
      <c r="B2506" s="2">
        <v>3.0640000000000001</v>
      </c>
      <c r="C2506" s="3">
        <f t="shared" si="229"/>
        <v>2.8469317616527528E-2</v>
      </c>
      <c r="D2506" s="7">
        <f t="shared" si="230"/>
        <v>0.8103880675105567</v>
      </c>
      <c r="E2506" s="7">
        <f t="shared" si="232"/>
        <v>0.6997904621472828</v>
      </c>
      <c r="G2506" s="8"/>
      <c r="H2506" s="8">
        <f t="shared" si="231"/>
        <v>1.3407438491781182E-3</v>
      </c>
      <c r="I2506" s="8">
        <f t="shared" si="233"/>
        <v>6.7993869219466711E-6</v>
      </c>
      <c r="J2506" s="8">
        <f t="shared" si="234"/>
        <v>1.7794078283839068E-6</v>
      </c>
    </row>
    <row r="2507" spans="1:10" x14ac:dyDescent="0.25">
      <c r="A2507" s="1">
        <v>36455</v>
      </c>
      <c r="B2507" s="2">
        <v>3.0720000000000001</v>
      </c>
      <c r="C2507" s="3">
        <f t="shared" si="229"/>
        <v>2.6075634070807695E-3</v>
      </c>
      <c r="D2507" s="7">
        <f t="shared" si="230"/>
        <v>0.6962206119592057</v>
      </c>
      <c r="E2507" s="7">
        <f t="shared" si="232"/>
        <v>0.67151898272471455</v>
      </c>
      <c r="G2507" s="8"/>
      <c r="H2507" s="8">
        <f t="shared" si="231"/>
        <v>1.2346002577950323E-3</v>
      </c>
      <c r="I2507" s="8">
        <f t="shared" si="233"/>
        <v>3.3846304408403959E-4</v>
      </c>
      <c r="J2507" s="8">
        <f t="shared" si="234"/>
        <v>8.030619057977014E-7</v>
      </c>
    </row>
    <row r="2508" spans="1:10" x14ac:dyDescent="0.25">
      <c r="A2508" s="1">
        <v>36458</v>
      </c>
      <c r="B2508" s="2">
        <v>3.016</v>
      </c>
      <c r="C2508" s="3">
        <f t="shared" si="229"/>
        <v>-1.8397365139716057E-2</v>
      </c>
      <c r="D2508" s="7">
        <f t="shared" si="230"/>
        <v>0.69121416302685434</v>
      </c>
      <c r="E2508" s="7">
        <f t="shared" si="232"/>
        <v>0.65183813923344924</v>
      </c>
      <c r="G2508" s="8"/>
      <c r="H2508" s="8">
        <f t="shared" si="231"/>
        <v>1.1632935243239577E-3</v>
      </c>
      <c r="I2508" s="8">
        <f t="shared" si="233"/>
        <v>2.7529467840611128E-6</v>
      </c>
      <c r="J2508" s="8">
        <f t="shared" si="234"/>
        <v>1.3468544321166367E-6</v>
      </c>
    </row>
    <row r="2509" spans="1:10" x14ac:dyDescent="0.25">
      <c r="A2509" s="1">
        <v>36459</v>
      </c>
      <c r="B2509" s="2">
        <v>3.0110000000000001</v>
      </c>
      <c r="C2509" s="3">
        <f t="shared" si="229"/>
        <v>-1.6592006461127939E-3</v>
      </c>
      <c r="D2509" s="7">
        <f t="shared" si="230"/>
        <v>0.69165592831301104</v>
      </c>
      <c r="E2509" s="7">
        <f t="shared" si="232"/>
        <v>0.62543082555523144</v>
      </c>
      <c r="G2509" s="8"/>
      <c r="H2509" s="8">
        <f t="shared" si="231"/>
        <v>1.0709478920046499E-3</v>
      </c>
      <c r="I2509" s="8">
        <f t="shared" si="233"/>
        <v>7.0468381004253305E-4</v>
      </c>
      <c r="J2509" s="8">
        <f t="shared" si="234"/>
        <v>1.3414937773555222E-7</v>
      </c>
    </row>
    <row r="2510" spans="1:10" x14ac:dyDescent="0.25">
      <c r="A2510" s="1">
        <v>36460</v>
      </c>
      <c r="B2510" s="2">
        <v>3.0920000000000001</v>
      </c>
      <c r="C2510" s="3">
        <f t="shared" si="229"/>
        <v>2.6545881225578726E-2</v>
      </c>
      <c r="D2510" s="7">
        <f t="shared" si="230"/>
        <v>0.67966437052668316</v>
      </c>
      <c r="E2510" s="7">
        <f t="shared" si="232"/>
        <v>0.61686209324281394</v>
      </c>
      <c r="G2510" s="8"/>
      <c r="H2510" s="8">
        <f t="shared" si="231"/>
        <v>1.0418038113070665E-3</v>
      </c>
      <c r="I2510" s="8">
        <f t="shared" si="233"/>
        <v>1.7590557245540468E-3</v>
      </c>
      <c r="J2510" s="8">
        <f t="shared" si="234"/>
        <v>5.1445030705645385E-7</v>
      </c>
    </row>
    <row r="2511" spans="1:10" x14ac:dyDescent="0.25">
      <c r="A2511" s="1">
        <v>36461</v>
      </c>
      <c r="B2511" s="2">
        <v>2.9649999999999999</v>
      </c>
      <c r="C2511" s="3">
        <f t="shared" si="229"/>
        <v>-4.1941098275486859E-2</v>
      </c>
      <c r="D2511" s="7">
        <f t="shared" si="230"/>
        <v>0.58914047033865458</v>
      </c>
      <c r="E2511" s="7">
        <f t="shared" si="232"/>
        <v>0.63353343511946036</v>
      </c>
      <c r="G2511" s="8"/>
      <c r="H2511" s="8">
        <f t="shared" si="231"/>
        <v>1.0988764227632128E-3</v>
      </c>
      <c r="I2511" s="8">
        <f t="shared" si="233"/>
        <v>1.8224549919112887E-6</v>
      </c>
      <c r="J2511" s="8">
        <f t="shared" si="234"/>
        <v>1.2035274082027561E-6</v>
      </c>
    </row>
    <row r="2512" spans="1:10" x14ac:dyDescent="0.25">
      <c r="A2512" s="1">
        <v>36462</v>
      </c>
      <c r="B2512" s="2">
        <v>2.9609999999999999</v>
      </c>
      <c r="C2512" s="3">
        <f t="shared" ref="C2512:C2575" si="235">LN(B2512/B2511)</f>
        <v>-1.3499833302345954E-3</v>
      </c>
      <c r="D2512" s="7">
        <f t="shared" si="230"/>
        <v>0.57364142230358028</v>
      </c>
      <c r="E2512" s="7">
        <f t="shared" si="232"/>
        <v>0.60784908262072634</v>
      </c>
      <c r="G2512" s="8"/>
      <c r="H2512" s="8">
        <f t="shared" si="231"/>
        <v>1.0115824975848284E-3</v>
      </c>
      <c r="I2512" s="8">
        <f t="shared" si="233"/>
        <v>2.5601092320263178E-4</v>
      </c>
      <c r="J2512" s="8">
        <f t="shared" si="234"/>
        <v>5.7088840401439118E-7</v>
      </c>
    </row>
    <row r="2513" spans="1:10" x14ac:dyDescent="0.25">
      <c r="A2513" s="1">
        <v>36465</v>
      </c>
      <c r="B2513" s="2">
        <v>2.9140000000000001</v>
      </c>
      <c r="C2513" s="3">
        <f t="shared" si="235"/>
        <v>-1.6000341346441075E-2</v>
      </c>
      <c r="D2513" s="7">
        <f t="shared" si="230"/>
        <v>0.5757535678723833</v>
      </c>
      <c r="E2513" s="7">
        <f t="shared" si="232"/>
        <v>0.58950914894703232</v>
      </c>
      <c r="G2513" s="8"/>
      <c r="H2513" s="8">
        <f t="shared" si="231"/>
        <v>9.5146074385285236E-4</v>
      </c>
      <c r="I2513" s="8">
        <f t="shared" si="233"/>
        <v>7.1714440244451355E-4</v>
      </c>
      <c r="J2513" s="8">
        <f t="shared" si="234"/>
        <v>5.4904147850989197E-8</v>
      </c>
    </row>
    <row r="2514" spans="1:10" x14ac:dyDescent="0.25">
      <c r="A2514" s="1">
        <v>36466</v>
      </c>
      <c r="B2514" s="2">
        <v>2.8370000000000002</v>
      </c>
      <c r="C2514" s="3">
        <f t="shared" si="235"/>
        <v>-2.6779551946298757E-2</v>
      </c>
      <c r="D2514" s="7">
        <f t="shared" si="230"/>
        <v>0.52021750598793315</v>
      </c>
      <c r="E2514" s="7">
        <f t="shared" si="232"/>
        <v>0.58370455688051925</v>
      </c>
      <c r="G2514" s="8"/>
      <c r="H2514" s="8">
        <f t="shared" si="231"/>
        <v>9.3281590615491665E-4</v>
      </c>
      <c r="I2514" s="8">
        <f t="shared" si="233"/>
        <v>1.5900262171970162E-4</v>
      </c>
      <c r="J2514" s="8">
        <f t="shared" si="234"/>
        <v>5.9878699916841498E-7</v>
      </c>
    </row>
    <row r="2515" spans="1:10" x14ac:dyDescent="0.25">
      <c r="A2515" s="1">
        <v>36467</v>
      </c>
      <c r="B2515" s="2">
        <v>2.8730000000000002</v>
      </c>
      <c r="C2515" s="3">
        <f t="shared" si="235"/>
        <v>1.2609624170438294E-2</v>
      </c>
      <c r="D2515" s="7">
        <f t="shared" si="230"/>
        <v>0.5148313939984227</v>
      </c>
      <c r="E2515" s="7">
        <f t="shared" si="232"/>
        <v>0.56411113555573411</v>
      </c>
      <c r="G2515" s="8"/>
      <c r="H2515" s="8">
        <f t="shared" si="231"/>
        <v>8.7124263725661829E-4</v>
      </c>
      <c r="I2515" s="8">
        <f t="shared" si="233"/>
        <v>2.7206838954589119E-4</v>
      </c>
      <c r="J2515" s="8">
        <f t="shared" si="234"/>
        <v>3.5900977911971575E-7</v>
      </c>
    </row>
    <row r="2516" spans="1:10" x14ac:dyDescent="0.25">
      <c r="A2516" s="1">
        <v>36468</v>
      </c>
      <c r="B2516" s="2">
        <v>2.8260000000000001</v>
      </c>
      <c r="C2516" s="3">
        <f t="shared" si="235"/>
        <v>-1.6494495734816848E-2</v>
      </c>
      <c r="D2516" s="7">
        <f t="shared" si="230"/>
        <v>0.52254714669460356</v>
      </c>
      <c r="E2516" s="7">
        <f t="shared" si="232"/>
        <v>0.54845905867635747</v>
      </c>
      <c r="G2516" s="8"/>
      <c r="H2516" s="8">
        <f t="shared" si="231"/>
        <v>8.2356560997715576E-4</v>
      </c>
      <c r="I2516" s="8">
        <f t="shared" si="233"/>
        <v>4.1273722144023083E-4</v>
      </c>
      <c r="J2516" s="8">
        <f t="shared" si="234"/>
        <v>1.6877996482784655E-7</v>
      </c>
    </row>
    <row r="2517" spans="1:10" x14ac:dyDescent="0.25">
      <c r="A2517" s="1">
        <v>36469</v>
      </c>
      <c r="B2517" s="2">
        <v>2.8839999999999999</v>
      </c>
      <c r="C2517" s="3">
        <f t="shared" si="235"/>
        <v>2.0315935160366869E-2</v>
      </c>
      <c r="D2517" s="7">
        <f t="shared" si="230"/>
        <v>0.52481625144281074</v>
      </c>
      <c r="E2517" s="7">
        <f t="shared" si="232"/>
        <v>0.53746374184107693</v>
      </c>
      <c r="G2517" s="8"/>
      <c r="H2517" s="8">
        <f t="shared" si="231"/>
        <v>7.9087549293309183E-4</v>
      </c>
      <c r="I2517" s="8">
        <f t="shared" si="233"/>
        <v>6.2369182327856963E-3</v>
      </c>
      <c r="J2517" s="8">
        <f t="shared" si="234"/>
        <v>2.9659381524301262E-5</v>
      </c>
    </row>
    <row r="2518" spans="1:10" x14ac:dyDescent="0.25">
      <c r="A2518" s="1">
        <v>36472</v>
      </c>
      <c r="B2518" s="2">
        <v>2.665</v>
      </c>
      <c r="C2518" s="3">
        <f t="shared" si="235"/>
        <v>-7.8974161804894749E-2</v>
      </c>
      <c r="D2518" s="7">
        <f t="shared" si="230"/>
        <v>0.62410423924524649</v>
      </c>
      <c r="E2518" s="7">
        <f t="shared" si="232"/>
        <v>0.66869105887162716</v>
      </c>
      <c r="G2518" s="8"/>
      <c r="H2518" s="8">
        <f t="shared" si="231"/>
        <v>1.2242237706087829E-3</v>
      </c>
      <c r="I2518" s="8">
        <f t="shared" si="233"/>
        <v>6.8714517022063176E-5</v>
      </c>
      <c r="J2518" s="8">
        <f t="shared" si="234"/>
        <v>1.335201635124538E-6</v>
      </c>
    </row>
    <row r="2519" spans="1:10" x14ac:dyDescent="0.25">
      <c r="A2519" s="1">
        <v>36473</v>
      </c>
      <c r="B2519" s="2">
        <v>2.6429999999999998</v>
      </c>
      <c r="C2519" s="3">
        <f t="shared" si="235"/>
        <v>-8.2894219956558598E-3</v>
      </c>
      <c r="D2519" s="7">
        <f t="shared" si="230"/>
        <v>0.58696029770131675</v>
      </c>
      <c r="E2519" s="7">
        <f t="shared" si="232"/>
        <v>0.64308997608052254</v>
      </c>
      <c r="G2519" s="8"/>
      <c r="H2519" s="8">
        <f t="shared" si="231"/>
        <v>1.1322784868863713E-3</v>
      </c>
      <c r="I2519" s="8">
        <f t="shared" si="233"/>
        <v>2.791041819024183E-5</v>
      </c>
      <c r="J2519" s="8">
        <f t="shared" si="234"/>
        <v>1.2196288311556188E-6</v>
      </c>
    </row>
    <row r="2520" spans="1:10" x14ac:dyDescent="0.25">
      <c r="A2520" s="1">
        <v>36474</v>
      </c>
      <c r="B2520" s="2">
        <v>2.657</v>
      </c>
      <c r="C2520" s="3">
        <f t="shared" si="235"/>
        <v>5.2830311555244333E-3</v>
      </c>
      <c r="D2520" s="7">
        <f t="shared" si="230"/>
        <v>0.56370853146201405</v>
      </c>
      <c r="E2520" s="7">
        <f t="shared" si="232"/>
        <v>0.61763098902483682</v>
      </c>
      <c r="G2520" s="8"/>
      <c r="H2520" s="8">
        <f t="shared" si="231"/>
        <v>1.0444025697571473E-3</v>
      </c>
      <c r="I2520" s="8">
        <f t="shared" si="233"/>
        <v>2.7191457900970512E-3</v>
      </c>
      <c r="J2520" s="8">
        <f t="shared" si="234"/>
        <v>2.804764854074472E-6</v>
      </c>
    </row>
    <row r="2521" spans="1:10" x14ac:dyDescent="0.25">
      <c r="A2521" s="1">
        <v>36475</v>
      </c>
      <c r="B2521" s="2">
        <v>2.5219999999999998</v>
      </c>
      <c r="C2521" s="3">
        <f t="shared" si="235"/>
        <v>-5.2145429234948783E-2</v>
      </c>
      <c r="D2521" s="7">
        <f t="shared" si="230"/>
        <v>0.59028519411633984</v>
      </c>
      <c r="E2521" s="7">
        <f t="shared" si="232"/>
        <v>0.65585192857724095</v>
      </c>
      <c r="G2521" s="8"/>
      <c r="H2521" s="8">
        <f t="shared" si="231"/>
        <v>1.1776639348897641E-3</v>
      </c>
      <c r="I2521" s="8">
        <f t="shared" si="233"/>
        <v>2.4137542221410939E-3</v>
      </c>
      <c r="J2521" s="8">
        <f t="shared" si="234"/>
        <v>1.5279191982370748E-6</v>
      </c>
    </row>
    <row r="2522" spans="1:10" x14ac:dyDescent="0.25">
      <c r="A2522" s="1">
        <v>36476</v>
      </c>
      <c r="B2522" s="2">
        <v>2.649</v>
      </c>
      <c r="C2522" s="3">
        <f t="shared" si="235"/>
        <v>4.9129972747204875E-2</v>
      </c>
      <c r="D2522" s="7">
        <f t="shared" si="230"/>
        <v>0.60965656666465418</v>
      </c>
      <c r="E2522" s="7">
        <f t="shared" si="232"/>
        <v>0.68269079752256345</v>
      </c>
      <c r="G2522" s="8"/>
      <c r="H2522" s="8">
        <f t="shared" si="231"/>
        <v>1.2760211499575462E-3</v>
      </c>
      <c r="I2522" s="8">
        <f t="shared" si="233"/>
        <v>2.3364912467450688E-3</v>
      </c>
      <c r="J2522" s="8">
        <f t="shared" si="234"/>
        <v>1.1245968261805376E-6</v>
      </c>
    </row>
    <row r="2523" spans="1:10" x14ac:dyDescent="0.25">
      <c r="A2523" s="1">
        <v>36479</v>
      </c>
      <c r="B2523" s="2">
        <v>2.524</v>
      </c>
      <c r="C2523" s="3">
        <f t="shared" si="235"/>
        <v>-4.8337265610965921E-2</v>
      </c>
      <c r="D2523" s="7">
        <f t="shared" si="230"/>
        <v>0.59308959117047144</v>
      </c>
      <c r="E2523" s="7">
        <f t="shared" si="232"/>
        <v>0.70490253221382981</v>
      </c>
      <c r="G2523" s="8"/>
      <c r="H2523" s="8">
        <f t="shared" si="231"/>
        <v>1.3604040518041599E-3</v>
      </c>
      <c r="I2523" s="8">
        <f t="shared" si="233"/>
        <v>8.6135441715187223E-4</v>
      </c>
      <c r="J2523" s="8">
        <f t="shared" si="234"/>
        <v>2.4905053784658176E-7</v>
      </c>
    </row>
    <row r="2524" spans="1:10" x14ac:dyDescent="0.25">
      <c r="A2524" s="1">
        <v>36480</v>
      </c>
      <c r="B2524" s="2">
        <v>2.4510000000000001</v>
      </c>
      <c r="C2524" s="3">
        <f t="shared" si="235"/>
        <v>-2.9348840132991154E-2</v>
      </c>
      <c r="D2524" s="7">
        <f t="shared" si="230"/>
        <v>0.59830675577227876</v>
      </c>
      <c r="E2524" s="7">
        <f t="shared" si="232"/>
        <v>0.694538340396744</v>
      </c>
      <c r="G2524" s="8"/>
      <c r="H2524" s="8">
        <f t="shared" si="231"/>
        <v>1.3206940623711526E-3</v>
      </c>
      <c r="I2524" s="8">
        <f t="shared" si="233"/>
        <v>4.1530598007252465E-6</v>
      </c>
      <c r="J2524" s="8">
        <f t="shared" si="234"/>
        <v>1.7332802114491463E-6</v>
      </c>
    </row>
    <row r="2525" spans="1:10" x14ac:dyDescent="0.25">
      <c r="A2525" s="1">
        <v>36481</v>
      </c>
      <c r="B2525" s="2">
        <v>2.456</v>
      </c>
      <c r="C2525" s="3">
        <f t="shared" si="235"/>
        <v>2.0379057389205337E-3</v>
      </c>
      <c r="D2525" s="7">
        <f t="shared" si="230"/>
        <v>0.57735247188038286</v>
      </c>
      <c r="E2525" s="7">
        <f t="shared" si="232"/>
        <v>0.66642356129298397</v>
      </c>
      <c r="G2525" s="8"/>
      <c r="H2525" s="8">
        <f t="shared" si="231"/>
        <v>1.2159352855480453E-3</v>
      </c>
      <c r="I2525" s="8">
        <f t="shared" si="233"/>
        <v>2.6099824877583074E-4</v>
      </c>
      <c r="J2525" s="8">
        <f t="shared" si="234"/>
        <v>9.119047441992977E-7</v>
      </c>
    </row>
    <row r="2526" spans="1:10" x14ac:dyDescent="0.25">
      <c r="A2526" s="1">
        <v>36482</v>
      </c>
      <c r="B2526" s="2">
        <v>2.496</v>
      </c>
      <c r="C2526" s="3">
        <f t="shared" si="235"/>
        <v>1.6155440222285208E-2</v>
      </c>
      <c r="D2526" s="7">
        <f t="shared" si="230"/>
        <v>0.5872864986118157</v>
      </c>
      <c r="E2526" s="7">
        <f t="shared" si="232"/>
        <v>0.64526479565983053</v>
      </c>
      <c r="G2526" s="8"/>
      <c r="H2526" s="8">
        <f t="shared" si="231"/>
        <v>1.1399497782831561E-3</v>
      </c>
      <c r="I2526" s="8">
        <f t="shared" si="233"/>
        <v>6.3269634581837326E-4</v>
      </c>
      <c r="J2526" s="8">
        <f t="shared" si="234"/>
        <v>2.5730604474730404E-7</v>
      </c>
    </row>
    <row r="2527" spans="1:10" x14ac:dyDescent="0.25">
      <c r="A2527" s="1">
        <v>36483</v>
      </c>
      <c r="B2527" s="2">
        <v>2.4340000000000002</v>
      </c>
      <c r="C2527" s="3">
        <f t="shared" si="235"/>
        <v>-2.5153455941845711E-2</v>
      </c>
      <c r="D2527" s="7">
        <f t="shared" si="230"/>
        <v>0.56805855765912605</v>
      </c>
      <c r="E2527" s="7">
        <f t="shared" si="232"/>
        <v>0.63373823674351026</v>
      </c>
      <c r="G2527" s="8"/>
      <c r="H2527" s="8">
        <f t="shared" si="231"/>
        <v>1.0995870026304544E-3</v>
      </c>
      <c r="I2527" s="8">
        <f t="shared" si="233"/>
        <v>1.0494609464494663E-2</v>
      </c>
      <c r="J2527" s="8">
        <f t="shared" si="234"/>
        <v>8.826644705893303E-5</v>
      </c>
    </row>
    <row r="2528" spans="1:10" x14ac:dyDescent="0.25">
      <c r="A2528" s="1">
        <v>36486</v>
      </c>
      <c r="B2528" s="2">
        <v>2.1970000000000001</v>
      </c>
      <c r="C2528" s="3">
        <f t="shared" si="235"/>
        <v>-0.10244320116286226</v>
      </c>
      <c r="D2528" s="7">
        <f t="shared" si="230"/>
        <v>0.68012437409332327</v>
      </c>
      <c r="E2528" s="7">
        <f t="shared" si="232"/>
        <v>0.82138623361561114</v>
      </c>
      <c r="G2528" s="8"/>
      <c r="H2528" s="8">
        <f t="shared" si="231"/>
        <v>1.847160423746035E-3</v>
      </c>
      <c r="I2528" s="8">
        <f t="shared" si="233"/>
        <v>1.3307720591939889E-5</v>
      </c>
      <c r="J2528" s="8">
        <f t="shared" si="234"/>
        <v>3.3630157368655823E-6</v>
      </c>
    </row>
    <row r="2529" spans="1:10" x14ac:dyDescent="0.25">
      <c r="A2529" s="1">
        <v>36487</v>
      </c>
      <c r="B2529" s="2">
        <v>2.1890000000000001</v>
      </c>
      <c r="C2529" s="3">
        <f t="shared" si="235"/>
        <v>-3.647974861747253E-3</v>
      </c>
      <c r="D2529" s="7">
        <f t="shared" si="230"/>
        <v>0.68193971445248169</v>
      </c>
      <c r="E2529" s="7">
        <f t="shared" si="232"/>
        <v>0.78827493323895825</v>
      </c>
      <c r="G2529" s="8"/>
      <c r="H2529" s="8">
        <f t="shared" si="231"/>
        <v>1.701238522581476E-3</v>
      </c>
      <c r="I2529" s="8">
        <f t="shared" si="233"/>
        <v>1.0258395362401753E-3</v>
      </c>
      <c r="J2529" s="8">
        <f t="shared" si="234"/>
        <v>4.5616379075085655E-7</v>
      </c>
    </row>
    <row r="2530" spans="1:10" x14ac:dyDescent="0.25">
      <c r="A2530" s="1">
        <v>36488</v>
      </c>
      <c r="B2530" s="2">
        <v>2.12</v>
      </c>
      <c r="C2530" s="3">
        <f t="shared" si="235"/>
        <v>-3.2028729856804737E-2</v>
      </c>
      <c r="D2530" s="7">
        <f t="shared" si="230"/>
        <v>0.68263848220874468</v>
      </c>
      <c r="E2530" s="7">
        <f t="shared" si="232"/>
        <v>0.77572416936185939</v>
      </c>
      <c r="G2530" s="8"/>
      <c r="H2530" s="8">
        <f t="shared" si="231"/>
        <v>1.6474961996773352E-3</v>
      </c>
      <c r="I2530" s="8">
        <f t="shared" si="233"/>
        <v>1.2836753396947339E-3</v>
      </c>
      <c r="J2530" s="8">
        <f t="shared" si="234"/>
        <v>1.3236561815847963E-7</v>
      </c>
    </row>
    <row r="2531" spans="1:10" x14ac:dyDescent="0.25">
      <c r="A2531" s="1">
        <v>36489</v>
      </c>
      <c r="B2531" s="2">
        <v>2.1973333333333334</v>
      </c>
      <c r="C2531" s="3">
        <f t="shared" si="235"/>
        <v>3.5828415255139794E-2</v>
      </c>
      <c r="D2531" s="7">
        <f t="shared" ref="D2531:D2594" si="236">STDEV(C2511:C2531)*SQRT(365.25)</f>
        <v>0.69437652778127035</v>
      </c>
      <c r="E2531" s="7">
        <f t="shared" si="232"/>
        <v>0.76887848179543405</v>
      </c>
      <c r="G2531" s="8"/>
      <c r="H2531" s="8">
        <f t="shared" si="231"/>
        <v>1.6185465291390872E-3</v>
      </c>
      <c r="I2531" s="8">
        <f t="shared" si="233"/>
        <v>1.1964001373022492E-3</v>
      </c>
      <c r="J2531" s="8">
        <f t="shared" si="234"/>
        <v>1.782075761408611E-7</v>
      </c>
    </row>
    <row r="2532" spans="1:10" x14ac:dyDescent="0.25">
      <c r="A2532" s="1">
        <v>36490</v>
      </c>
      <c r="B2532" s="2">
        <v>2.2746666666666666</v>
      </c>
      <c r="C2532" s="3">
        <f t="shared" si="235"/>
        <v>3.4589017582207351E-2</v>
      </c>
      <c r="D2532" s="7">
        <f t="shared" si="236"/>
        <v>0.71572060327519094</v>
      </c>
      <c r="E2532" s="7">
        <f t="shared" si="232"/>
        <v>0.76085814379921901</v>
      </c>
      <c r="G2532" s="8"/>
      <c r="H2532" s="8">
        <f t="shared" ref="H2532:H2595" si="237">(E2532^2)/365.25</f>
        <v>1.5849558247381056E-3</v>
      </c>
      <c r="I2532" s="8">
        <f t="shared" si="233"/>
        <v>1.1177326256130433E-3</v>
      </c>
      <c r="J2532" s="8">
        <f t="shared" si="234"/>
        <v>2.1829751780065758E-7</v>
      </c>
    </row>
    <row r="2533" spans="1:10" x14ac:dyDescent="0.25">
      <c r="A2533" s="1">
        <v>36493</v>
      </c>
      <c r="B2533" s="2">
        <v>2.3519999999999999</v>
      </c>
      <c r="C2533" s="3">
        <f t="shared" si="235"/>
        <v>3.3432508515112105E-2</v>
      </c>
      <c r="D2533" s="7">
        <f t="shared" si="236"/>
        <v>0.74001177966173881</v>
      </c>
      <c r="E2533" s="7">
        <f t="shared" ref="E2533:E2596" si="238">SQRT(alpha*(E2532/SQRT(365.25))^2+(1-alpha)*C2533^2)*SQRT(365.25)</f>
        <v>0.75188165652581795</v>
      </c>
      <c r="G2533" s="8"/>
      <c r="H2533" s="8">
        <f t="shared" si="237"/>
        <v>1.5477783036824315E-3</v>
      </c>
      <c r="I2533" s="8">
        <f t="shared" ref="I2533:I2596" si="239">C2534^2</f>
        <v>4.2515500474890036E-4</v>
      </c>
      <c r="J2533" s="8">
        <f t="shared" ref="J2533:J2596" si="240">(H2533-I2533)^2</f>
        <v>1.2602830713084046E-6</v>
      </c>
    </row>
    <row r="2534" spans="1:10" x14ac:dyDescent="0.25">
      <c r="A2534" s="1">
        <v>36494</v>
      </c>
      <c r="B2534" s="2">
        <v>2.3039999999999998</v>
      </c>
      <c r="C2534" s="3">
        <f t="shared" si="235"/>
        <v>-2.0619287202735703E-2</v>
      </c>
      <c r="D2534" s="7">
        <f t="shared" si="236"/>
        <v>0.74083603722202473</v>
      </c>
      <c r="E2534" s="7">
        <f t="shared" si="238"/>
        <v>0.72986217043472157</v>
      </c>
      <c r="G2534" s="8"/>
      <c r="H2534" s="8">
        <f t="shared" si="237"/>
        <v>1.4584497955692883E-3</v>
      </c>
      <c r="I2534" s="8">
        <f t="shared" si="239"/>
        <v>1.436490810954994E-3</v>
      </c>
      <c r="J2534" s="8">
        <f t="shared" si="240"/>
        <v>4.8219700529081235E-10</v>
      </c>
    </row>
    <row r="2535" spans="1:10" x14ac:dyDescent="0.25">
      <c r="A2535" s="1">
        <v>36495</v>
      </c>
      <c r="B2535" s="2">
        <v>2.3929999999999998</v>
      </c>
      <c r="C2535" s="3">
        <f t="shared" si="235"/>
        <v>3.7901066092591564E-2</v>
      </c>
      <c r="D2535" s="7">
        <f t="shared" si="236"/>
        <v>0.76469629214709522</v>
      </c>
      <c r="E2535" s="7">
        <f t="shared" si="238"/>
        <v>0.72942483185092588</v>
      </c>
      <c r="G2535" s="8"/>
      <c r="H2535" s="8">
        <f t="shared" si="237"/>
        <v>1.456702492322386E-3</v>
      </c>
      <c r="I2535" s="8">
        <f t="shared" si="239"/>
        <v>7.8511829753094445E-4</v>
      </c>
      <c r="J2535" s="8">
        <f t="shared" si="240"/>
        <v>4.5102533069366893E-7</v>
      </c>
    </row>
    <row r="2536" spans="1:10" x14ac:dyDescent="0.25">
      <c r="A2536" s="1">
        <v>36496</v>
      </c>
      <c r="B2536" s="2">
        <v>2.4609999999999999</v>
      </c>
      <c r="C2536" s="3">
        <f t="shared" si="235"/>
        <v>2.8019962482682671E-2</v>
      </c>
      <c r="D2536" s="7">
        <f t="shared" si="236"/>
        <v>0.77495173085619584</v>
      </c>
      <c r="E2536" s="7">
        <f t="shared" si="238"/>
        <v>0.71592043737458344</v>
      </c>
      <c r="G2536" s="8"/>
      <c r="H2536" s="8">
        <f t="shared" si="237"/>
        <v>1.4032637170448045E-3</v>
      </c>
      <c r="I2536" s="8">
        <f t="shared" si="239"/>
        <v>2.9452775486733347E-3</v>
      </c>
      <c r="J2536" s="8">
        <f t="shared" si="240"/>
        <v>2.3778066569337013E-6</v>
      </c>
    </row>
    <row r="2537" spans="1:10" x14ac:dyDescent="0.25">
      <c r="A2537" s="1">
        <v>36497</v>
      </c>
      <c r="B2537" s="2">
        <v>2.331</v>
      </c>
      <c r="C2537" s="3">
        <f t="shared" si="235"/>
        <v>-5.4270411355298705E-2</v>
      </c>
      <c r="D2537" s="7">
        <f t="shared" si="236"/>
        <v>0.79872307499618156</v>
      </c>
      <c r="E2537" s="7">
        <f t="shared" si="238"/>
        <v>0.74656427748402931</v>
      </c>
      <c r="G2537" s="8"/>
      <c r="H2537" s="8">
        <f t="shared" si="237"/>
        <v>1.5259636424784415E-3</v>
      </c>
      <c r="I2537" s="8">
        <f t="shared" si="239"/>
        <v>2.2080585648636638E-3</v>
      </c>
      <c r="J2537" s="8">
        <f t="shared" si="240"/>
        <v>4.6525348314370242E-7</v>
      </c>
    </row>
    <row r="2538" spans="1:10" x14ac:dyDescent="0.25">
      <c r="A2538" s="1">
        <v>36500</v>
      </c>
      <c r="B2538" s="2">
        <v>2.2240000000000002</v>
      </c>
      <c r="C2538" s="3">
        <f t="shared" si="235"/>
        <v>-4.698998366528407E-2</v>
      </c>
      <c r="D2538" s="7">
        <f t="shared" si="236"/>
        <v>0.80266031779830127</v>
      </c>
      <c r="E2538" s="7">
        <f t="shared" si="238"/>
        <v>0.75972508873253575</v>
      </c>
      <c r="G2538" s="8"/>
      <c r="H2538" s="8">
        <f t="shared" si="237"/>
        <v>1.580238769198246E-3</v>
      </c>
      <c r="I2538" s="8">
        <f t="shared" si="239"/>
        <v>4.3734883159450626E-4</v>
      </c>
      <c r="J2538" s="8">
        <f t="shared" si="240"/>
        <v>1.30619740947588E-6</v>
      </c>
    </row>
    <row r="2539" spans="1:10" x14ac:dyDescent="0.25">
      <c r="A2539" s="1">
        <v>36501</v>
      </c>
      <c r="B2539" s="2">
        <v>2.2709999999999999</v>
      </c>
      <c r="C2539" s="3">
        <f t="shared" si="235"/>
        <v>2.091288673508529E-2</v>
      </c>
      <c r="D2539" s="7">
        <f t="shared" si="236"/>
        <v>0.75816889081071104</v>
      </c>
      <c r="E2539" s="7">
        <f t="shared" si="238"/>
        <v>0.73754047730197447</v>
      </c>
      <c r="G2539" s="8"/>
      <c r="H2539" s="8">
        <f t="shared" si="237"/>
        <v>1.4892976198735779E-3</v>
      </c>
      <c r="I2539" s="8">
        <f t="shared" si="239"/>
        <v>5.5618935874794255E-5</v>
      </c>
      <c r="J2539" s="8">
        <f t="shared" si="240"/>
        <v>2.0554345689524842E-6</v>
      </c>
    </row>
    <row r="2540" spans="1:10" x14ac:dyDescent="0.25">
      <c r="A2540" s="1">
        <v>36502</v>
      </c>
      <c r="B2540" s="2">
        <v>2.2879999999999998</v>
      </c>
      <c r="C2540" s="3">
        <f t="shared" si="235"/>
        <v>7.4578103941300529E-3</v>
      </c>
      <c r="D2540" s="7">
        <f t="shared" si="236"/>
        <v>0.76075426054134343</v>
      </c>
      <c r="E2540" s="7">
        <f t="shared" si="238"/>
        <v>0.70873012806525393</v>
      </c>
      <c r="G2540" s="8"/>
      <c r="H2540" s="8">
        <f t="shared" si="237"/>
        <v>1.3752180545582237E-3</v>
      </c>
      <c r="I2540" s="8">
        <f t="shared" si="239"/>
        <v>1.7214730281275186E-6</v>
      </c>
      <c r="J2540" s="8">
        <f t="shared" si="240"/>
        <v>1.8864928594748599E-6</v>
      </c>
    </row>
    <row r="2541" spans="1:10" x14ac:dyDescent="0.25">
      <c r="A2541" s="1">
        <v>36503</v>
      </c>
      <c r="B2541" s="2">
        <v>2.2850000000000001</v>
      </c>
      <c r="C2541" s="3">
        <f t="shared" si="235"/>
        <v>-1.3120491713832674E-3</v>
      </c>
      <c r="D2541" s="7">
        <f t="shared" si="236"/>
        <v>0.75932631036717502</v>
      </c>
      <c r="E2541" s="7">
        <f t="shared" si="238"/>
        <v>0.67998524178706587</v>
      </c>
      <c r="G2541" s="8"/>
      <c r="H2541" s="8">
        <f t="shared" si="237"/>
        <v>1.2659272526987391E-3</v>
      </c>
      <c r="I2541" s="8">
        <f t="shared" si="239"/>
        <v>4.6359775032324023E-3</v>
      </c>
      <c r="J2541" s="8">
        <f t="shared" si="240"/>
        <v>1.1357238691122006E-5</v>
      </c>
    </row>
    <row r="2542" spans="1:10" x14ac:dyDescent="0.25">
      <c r="A2542" s="1">
        <v>36504</v>
      </c>
      <c r="B2542" s="2">
        <v>2.4460000000000002</v>
      </c>
      <c r="C2542" s="3">
        <f t="shared" si="235"/>
        <v>6.8088012918812682E-2</v>
      </c>
      <c r="D2542" s="7">
        <f t="shared" si="236"/>
        <v>0.79407362196438269</v>
      </c>
      <c r="E2542" s="7">
        <f t="shared" si="238"/>
        <v>0.74854860248470023</v>
      </c>
      <c r="G2542" s="8"/>
      <c r="H2542" s="8">
        <f t="shared" si="237"/>
        <v>1.534086270449823E-3</v>
      </c>
      <c r="I2542" s="8">
        <f t="shared" si="239"/>
        <v>6.4669660392078251E-4</v>
      </c>
      <c r="J2542" s="8">
        <f t="shared" si="240"/>
        <v>7.8746042026252164E-7</v>
      </c>
    </row>
    <row r="2543" spans="1:10" x14ac:dyDescent="0.25">
      <c r="A2543" s="1">
        <v>36507</v>
      </c>
      <c r="B2543" s="2">
        <v>2.5089999999999999</v>
      </c>
      <c r="C2543" s="3">
        <f t="shared" si="235"/>
        <v>2.5430230119304516E-2</v>
      </c>
      <c r="D2543" s="7">
        <f t="shared" si="236"/>
        <v>0.7723550293468715</v>
      </c>
      <c r="E2543" s="7">
        <f t="shared" si="238"/>
        <v>0.73111863554942336</v>
      </c>
      <c r="G2543" s="8"/>
      <c r="H2543" s="8">
        <f t="shared" si="237"/>
        <v>1.4634755900004121E-3</v>
      </c>
      <c r="I2543" s="8">
        <f t="shared" si="239"/>
        <v>8.9049963912110814E-4</v>
      </c>
      <c r="J2543" s="8">
        <f t="shared" si="240"/>
        <v>3.2830144028604258E-7</v>
      </c>
    </row>
    <row r="2544" spans="1:10" x14ac:dyDescent="0.25">
      <c r="A2544" s="1">
        <v>36508</v>
      </c>
      <c r="B2544" s="2">
        <v>2.585</v>
      </c>
      <c r="C2544" s="3">
        <f t="shared" si="235"/>
        <v>2.9841240576107222E-2</v>
      </c>
      <c r="D2544" s="7">
        <f t="shared" si="236"/>
        <v>0.756434311460491</v>
      </c>
      <c r="E2544" s="7">
        <f t="shared" si="238"/>
        <v>0.7196400741513993</v>
      </c>
      <c r="G2544" s="8"/>
      <c r="H2544" s="8">
        <f t="shared" si="237"/>
        <v>1.4178831932228104E-3</v>
      </c>
      <c r="I2544" s="8">
        <f t="shared" si="239"/>
        <v>1.5249427117583765E-3</v>
      </c>
      <c r="J2544" s="8">
        <f t="shared" si="240"/>
        <v>1.1461740509067223E-8</v>
      </c>
    </row>
    <row r="2545" spans="1:10" x14ac:dyDescent="0.25">
      <c r="A2545" s="1">
        <v>36509</v>
      </c>
      <c r="B2545" s="2">
        <v>2.4860000000000002</v>
      </c>
      <c r="C2545" s="3">
        <f t="shared" si="235"/>
        <v>-3.9050514871873027E-2</v>
      </c>
      <c r="D2545" s="7">
        <f t="shared" si="236"/>
        <v>0.76461281448901408</v>
      </c>
      <c r="E2545" s="7">
        <f t="shared" si="238"/>
        <v>0.72179868990827789</v>
      </c>
      <c r="G2545" s="8"/>
      <c r="H2545" s="8">
        <f t="shared" si="237"/>
        <v>1.426402049974829E-3</v>
      </c>
      <c r="I2545" s="8">
        <f t="shared" si="239"/>
        <v>3.4325096334405516E-3</v>
      </c>
      <c r="J2545" s="8">
        <f t="shared" si="240"/>
        <v>4.0244676364386818E-6</v>
      </c>
    </row>
    <row r="2546" spans="1:10" x14ac:dyDescent="0.25">
      <c r="A2546" s="1">
        <v>36510</v>
      </c>
      <c r="B2546" s="2">
        <v>2.6360000000000001</v>
      </c>
      <c r="C2546" s="3">
        <f t="shared" si="235"/>
        <v>5.8587623551741297E-2</v>
      </c>
      <c r="D2546" s="7">
        <f t="shared" si="236"/>
        <v>0.80191491586315089</v>
      </c>
      <c r="E2546" s="7">
        <f t="shared" si="238"/>
        <v>0.76111604485766926</v>
      </c>
      <c r="G2546" s="8"/>
      <c r="H2546" s="8">
        <f t="shared" si="237"/>
        <v>1.5860304825182248E-3</v>
      </c>
      <c r="I2546" s="8">
        <f t="shared" si="239"/>
        <v>5.1581670603950225E-5</v>
      </c>
      <c r="J2546" s="8">
        <f t="shared" si="240"/>
        <v>2.354533156385129E-6</v>
      </c>
    </row>
    <row r="2547" spans="1:10" x14ac:dyDescent="0.25">
      <c r="A2547" s="1">
        <v>36511</v>
      </c>
      <c r="B2547" s="2">
        <v>2.6549999999999998</v>
      </c>
      <c r="C2547" s="3">
        <f t="shared" si="235"/>
        <v>7.1820380536411965E-3</v>
      </c>
      <c r="D2547" s="7">
        <f t="shared" si="236"/>
        <v>0.80017305627518809</v>
      </c>
      <c r="E2547" s="7">
        <f t="shared" si="238"/>
        <v>0.73123276122282921</v>
      </c>
      <c r="G2547" s="8"/>
      <c r="H2547" s="8">
        <f t="shared" si="237"/>
        <v>1.4639325149502071E-3</v>
      </c>
      <c r="I2547" s="8">
        <f t="shared" si="239"/>
        <v>9.6847425290150349E-5</v>
      </c>
      <c r="J2547" s="8">
        <f t="shared" si="240"/>
        <v>1.8689216423708456E-6</v>
      </c>
    </row>
    <row r="2548" spans="1:10" x14ac:dyDescent="0.25">
      <c r="A2548" s="1">
        <v>36514</v>
      </c>
      <c r="B2548" s="2">
        <v>2.629</v>
      </c>
      <c r="C2548" s="3">
        <f t="shared" si="235"/>
        <v>-9.8411089461579657E-3</v>
      </c>
      <c r="D2548" s="7">
        <f t="shared" si="236"/>
        <v>0.79286971019330843</v>
      </c>
      <c r="E2548" s="7">
        <f t="shared" si="238"/>
        <v>0.70354049306944344</v>
      </c>
      <c r="G2548" s="8"/>
      <c r="H2548" s="8">
        <f t="shared" si="237"/>
        <v>1.3551518833357853E-3</v>
      </c>
      <c r="I2548" s="8">
        <f t="shared" si="239"/>
        <v>1.7265112135482691E-3</v>
      </c>
      <c r="J2548" s="8">
        <f t="shared" si="240"/>
        <v>1.3790775213586458E-7</v>
      </c>
    </row>
    <row r="2549" spans="1:10" x14ac:dyDescent="0.25">
      <c r="A2549" s="1">
        <v>36515</v>
      </c>
      <c r="B2549" s="2">
        <v>2.5219999999999998</v>
      </c>
      <c r="C2549" s="3">
        <f t="shared" si="235"/>
        <v>-4.1551308205016471E-2</v>
      </c>
      <c r="D2549" s="7">
        <f t="shared" si="236"/>
        <v>0.67611271291710917</v>
      </c>
      <c r="E2549" s="7">
        <f t="shared" si="238"/>
        <v>0.71116959021383719</v>
      </c>
      <c r="G2549" s="8"/>
      <c r="H2549" s="8">
        <f t="shared" si="237"/>
        <v>1.3847013991647285E-3</v>
      </c>
      <c r="I2549" s="8">
        <f t="shared" si="239"/>
        <v>9.8697738577416499E-4</v>
      </c>
      <c r="J2549" s="8">
        <f t="shared" si="240"/>
        <v>1.5818439082749716E-7</v>
      </c>
    </row>
    <row r="2550" spans="1:10" x14ac:dyDescent="0.25">
      <c r="A2550" s="1">
        <v>36516</v>
      </c>
      <c r="B2550" s="2">
        <v>2.444</v>
      </c>
      <c r="C2550" s="3">
        <f t="shared" si="235"/>
        <v>-3.141619623337881E-2</v>
      </c>
      <c r="D2550" s="7">
        <f t="shared" si="236"/>
        <v>0.69347133550763485</v>
      </c>
      <c r="E2550" s="7">
        <f t="shared" si="238"/>
        <v>0.70299571716083797</v>
      </c>
      <c r="G2550" s="8"/>
      <c r="H2550" s="8">
        <f t="shared" si="237"/>
        <v>1.3530540132689415E-3</v>
      </c>
      <c r="I2550" s="8">
        <f t="shared" si="239"/>
        <v>3.4536719137148242E-4</v>
      </c>
      <c r="J2550" s="8">
        <f t="shared" si="240"/>
        <v>1.0154327310258016E-6</v>
      </c>
    </row>
    <row r="2551" spans="1:10" x14ac:dyDescent="0.25">
      <c r="A2551" s="1">
        <v>36517</v>
      </c>
      <c r="B2551" s="2">
        <v>2.399</v>
      </c>
      <c r="C2551" s="3">
        <f t="shared" si="235"/>
        <v>-1.8584057451791373E-2</v>
      </c>
      <c r="D2551" s="7">
        <f t="shared" si="236"/>
        <v>0.68245252252652111</v>
      </c>
      <c r="E2551" s="7">
        <f t="shared" si="238"/>
        <v>0.68184762542339561</v>
      </c>
      <c r="G2551" s="8"/>
      <c r="H2551" s="8">
        <f t="shared" si="237"/>
        <v>1.2728711411239514E-3</v>
      </c>
      <c r="I2551" s="8">
        <f t="shared" si="239"/>
        <v>7.3116661520917028E-4</v>
      </c>
      <c r="J2551" s="8">
        <f t="shared" si="240"/>
        <v>2.934437933965577E-7</v>
      </c>
    </row>
    <row r="2552" spans="1:10" x14ac:dyDescent="0.25">
      <c r="A2552" s="1">
        <v>36518</v>
      </c>
      <c r="B2552" s="2">
        <v>2.335</v>
      </c>
      <c r="C2552" s="3">
        <f t="shared" si="235"/>
        <v>-2.7040092736696934E-2</v>
      </c>
      <c r="D2552" s="7">
        <f t="shared" si="236"/>
        <v>0.68244645433792395</v>
      </c>
      <c r="E2552" s="7">
        <f t="shared" si="238"/>
        <v>0.67020326391287155</v>
      </c>
      <c r="G2552" s="8"/>
      <c r="H2552" s="8">
        <f t="shared" si="237"/>
        <v>1.2297670498548012E-3</v>
      </c>
      <c r="I2552" s="8">
        <f t="shared" si="239"/>
        <v>7.7237458674804657E-4</v>
      </c>
      <c r="J2552" s="8">
        <f t="shared" si="240"/>
        <v>2.0920786530686385E-7</v>
      </c>
    </row>
    <row r="2553" spans="1:10" x14ac:dyDescent="0.25">
      <c r="A2553" s="1">
        <v>36521</v>
      </c>
      <c r="B2553" s="2">
        <v>2.2709999999999999</v>
      </c>
      <c r="C2553" s="3">
        <f t="shared" si="235"/>
        <v>-2.7791627997439203E-2</v>
      </c>
      <c r="D2553" s="7">
        <f t="shared" si="236"/>
        <v>0.6791159266458402</v>
      </c>
      <c r="E2553" s="7">
        <f t="shared" si="238"/>
        <v>0.66021136001928049</v>
      </c>
      <c r="G2553" s="8"/>
      <c r="H2553" s="8">
        <f t="shared" si="237"/>
        <v>1.1933717724805148E-3</v>
      </c>
      <c r="I2553" s="8">
        <f t="shared" si="239"/>
        <v>1.0010015535963182E-3</v>
      </c>
      <c r="J2553" s="8">
        <f t="shared" si="240"/>
        <v>3.7006301113553734E-8</v>
      </c>
    </row>
    <row r="2554" spans="1:10" x14ac:dyDescent="0.25">
      <c r="A2554" s="1">
        <v>36522</v>
      </c>
      <c r="B2554" s="2">
        <v>2.3439999999999999</v>
      </c>
      <c r="C2554" s="3">
        <f t="shared" si="235"/>
        <v>3.1638608591344819E-2</v>
      </c>
      <c r="D2554" s="7">
        <f t="shared" si="236"/>
        <v>0.67753878745715213</v>
      </c>
      <c r="E2554" s="7">
        <f t="shared" si="238"/>
        <v>0.65596349700533285</v>
      </c>
      <c r="G2554" s="8"/>
      <c r="H2554" s="8">
        <f t="shared" si="237"/>
        <v>1.1780646390238613E-3</v>
      </c>
      <c r="I2554" s="8">
        <f t="shared" si="239"/>
        <v>4.4549428013274486E-4</v>
      </c>
      <c r="J2554" s="8">
        <f t="shared" si="240"/>
        <v>5.3665933072585921E-7</v>
      </c>
    </row>
    <row r="2555" spans="1:10" x14ac:dyDescent="0.25">
      <c r="A2555" s="1">
        <v>36523</v>
      </c>
      <c r="B2555" s="2">
        <v>2.3940000000000001</v>
      </c>
      <c r="C2555" s="3">
        <f t="shared" si="235"/>
        <v>2.110673542101537E-2</v>
      </c>
      <c r="D2555" s="7">
        <f t="shared" si="236"/>
        <v>0.67687770137145575</v>
      </c>
      <c r="E2555" s="7">
        <f t="shared" si="238"/>
        <v>0.63952883603880306</v>
      </c>
      <c r="G2555" s="8"/>
      <c r="H2555" s="8">
        <f t="shared" si="237"/>
        <v>1.1197731201236037E-3</v>
      </c>
      <c r="I2555" s="8">
        <f t="shared" si="239"/>
        <v>7.5771460127065169E-4</v>
      </c>
      <c r="J2555" s="8">
        <f t="shared" si="240"/>
        <v>1.3108637107399339E-7</v>
      </c>
    </row>
    <row r="2556" spans="1:10" x14ac:dyDescent="0.25">
      <c r="A2556" s="1">
        <v>36524</v>
      </c>
      <c r="B2556" s="2">
        <v>2.3290000000000002</v>
      </c>
      <c r="C2556" s="3">
        <f t="shared" si="235"/>
        <v>-2.7526616233577487E-2</v>
      </c>
      <c r="D2556" s="7">
        <f t="shared" si="236"/>
        <v>0.66813554712403433</v>
      </c>
      <c r="E2556" s="7">
        <f t="shared" si="238"/>
        <v>0.63124835411015212</v>
      </c>
      <c r="G2556" s="8"/>
      <c r="H2556" s="8">
        <f t="shared" si="237"/>
        <v>1.090963681223206E-3</v>
      </c>
      <c r="I2556" s="8">
        <f t="shared" si="239"/>
        <v>4.9022945511061912E-4</v>
      </c>
      <c r="J2556" s="8">
        <f t="shared" si="240"/>
        <v>3.6088161042308867E-7</v>
      </c>
    </row>
    <row r="2557" spans="1:10" x14ac:dyDescent="0.25">
      <c r="A2557" s="1">
        <v>36525</v>
      </c>
      <c r="B2557" s="2">
        <v>2.278</v>
      </c>
      <c r="C2557" s="3">
        <f t="shared" si="235"/>
        <v>-2.2141125877213633E-2</v>
      </c>
      <c r="D2557" s="7">
        <f t="shared" si="236"/>
        <v>0.66065608972695011</v>
      </c>
      <c r="E2557" s="7">
        <f t="shared" si="238"/>
        <v>0.61726421578923207</v>
      </c>
      <c r="G2557" s="8"/>
      <c r="H2557" s="8">
        <f t="shared" si="237"/>
        <v>1.043162524555498E-3</v>
      </c>
      <c r="I2557" s="8">
        <f t="shared" si="239"/>
        <v>5.1268175336340689E-4</v>
      </c>
      <c r="J2557" s="8">
        <f t="shared" si="240"/>
        <v>2.8140984860455574E-7</v>
      </c>
    </row>
    <row r="2558" spans="1:10" x14ac:dyDescent="0.25">
      <c r="A2558" s="1">
        <v>36528</v>
      </c>
      <c r="B2558" s="2">
        <v>2.2270000000000003</v>
      </c>
      <c r="C2558" s="3">
        <f t="shared" si="235"/>
        <v>-2.2642476749759662E-2</v>
      </c>
      <c r="D2558" s="7">
        <f t="shared" si="236"/>
        <v>0.62882579487630097</v>
      </c>
      <c r="E2558" s="7">
        <f t="shared" si="238"/>
        <v>0.60464662663980406</v>
      </c>
      <c r="G2558" s="8"/>
      <c r="H2558" s="8">
        <f t="shared" si="237"/>
        <v>1.0009515211687739E-3</v>
      </c>
      <c r="I2558" s="8">
        <f t="shared" si="239"/>
        <v>5.3671263575412996E-4</v>
      </c>
      <c r="J2558" s="8">
        <f t="shared" si="240"/>
        <v>2.1551774273103086E-7</v>
      </c>
    </row>
    <row r="2559" spans="1:10" x14ac:dyDescent="0.25">
      <c r="A2559" s="1">
        <v>36529</v>
      </c>
      <c r="B2559" s="2">
        <v>2.1760000000000002</v>
      </c>
      <c r="C2559" s="3">
        <f t="shared" si="235"/>
        <v>-2.3167059281534418E-2</v>
      </c>
      <c r="D2559" s="7">
        <f t="shared" si="236"/>
        <v>0.60522437543480856</v>
      </c>
      <c r="E2559" s="7">
        <f t="shared" si="238"/>
        <v>0.5933845193560775</v>
      </c>
      <c r="G2559" s="8"/>
      <c r="H2559" s="8">
        <f t="shared" si="237"/>
        <v>9.6401146560285594E-4</v>
      </c>
      <c r="I2559" s="8">
        <f t="shared" si="239"/>
        <v>1.3566296796668477E-5</v>
      </c>
      <c r="J2559" s="8">
        <f t="shared" si="240"/>
        <v>9.033460189070221E-7</v>
      </c>
    </row>
    <row r="2560" spans="1:10" x14ac:dyDescent="0.25">
      <c r="A2560" s="1">
        <v>36530</v>
      </c>
      <c r="B2560" s="2">
        <v>2.1680000000000001</v>
      </c>
      <c r="C2560" s="3">
        <f t="shared" si="235"/>
        <v>-3.6832454162964048E-3</v>
      </c>
      <c r="D2560" s="7">
        <f t="shared" si="236"/>
        <v>0.59757651908018816</v>
      </c>
      <c r="E2560" s="7">
        <f t="shared" si="238"/>
        <v>0.56963324182212138</v>
      </c>
      <c r="G2560" s="8"/>
      <c r="H2560" s="8">
        <f t="shared" si="237"/>
        <v>8.8838338176257194E-4</v>
      </c>
      <c r="I2560" s="8">
        <f t="shared" si="239"/>
        <v>1.6467151814717371E-4</v>
      </c>
      <c r="J2560" s="8">
        <f t="shared" si="240"/>
        <v>5.2375886153767272E-7</v>
      </c>
    </row>
    <row r="2561" spans="1:10" x14ac:dyDescent="0.25">
      <c r="A2561" s="1">
        <v>36531</v>
      </c>
      <c r="B2561" s="2">
        <v>2.1960000000000002</v>
      </c>
      <c r="C2561" s="3">
        <f t="shared" si="235"/>
        <v>1.2832440069884359E-2</v>
      </c>
      <c r="D2561" s="7">
        <f t="shared" si="236"/>
        <v>0.59958155220583398</v>
      </c>
      <c r="E2561" s="7">
        <f t="shared" si="238"/>
        <v>0.5508616076695001</v>
      </c>
      <c r="G2561" s="8"/>
      <c r="H2561" s="8">
        <f t="shared" si="237"/>
        <v>8.3079674415941483E-4</v>
      </c>
      <c r="I2561" s="8">
        <f t="shared" si="239"/>
        <v>1.1085610056200937E-4</v>
      </c>
      <c r="J2561" s="8">
        <f t="shared" si="240"/>
        <v>5.1831453030344644E-7</v>
      </c>
    </row>
    <row r="2562" spans="1:10" x14ac:dyDescent="0.25">
      <c r="A2562" s="1">
        <v>36532</v>
      </c>
      <c r="B2562" s="2">
        <v>2.173</v>
      </c>
      <c r="C2562" s="3">
        <f t="shared" si="235"/>
        <v>-1.0528822372991643E-2</v>
      </c>
      <c r="D2562" s="7">
        <f t="shared" si="236"/>
        <v>0.60063244080749345</v>
      </c>
      <c r="E2562" s="7">
        <f t="shared" si="238"/>
        <v>0.53153042796616623</v>
      </c>
      <c r="G2562" s="8"/>
      <c r="H2562" s="8">
        <f t="shared" si="237"/>
        <v>7.7351018714276747E-4</v>
      </c>
      <c r="I2562" s="8">
        <f t="shared" si="239"/>
        <v>3.839666746696581E-4</v>
      </c>
      <c r="J2562" s="8">
        <f t="shared" si="240"/>
        <v>1.5174414810988751E-7</v>
      </c>
    </row>
    <row r="2563" spans="1:10" x14ac:dyDescent="0.25">
      <c r="A2563" s="1">
        <v>36535</v>
      </c>
      <c r="B2563" s="2">
        <v>2.2160000000000002</v>
      </c>
      <c r="C2563" s="3">
        <f t="shared" si="235"/>
        <v>1.9595067610744754E-2</v>
      </c>
      <c r="D2563" s="7">
        <f t="shared" si="236"/>
        <v>0.526139811331229</v>
      </c>
      <c r="E2563" s="7">
        <f t="shared" si="238"/>
        <v>0.52077167860347506</v>
      </c>
      <c r="G2563" s="8"/>
      <c r="H2563" s="8">
        <f t="shared" si="237"/>
        <v>7.4251373370426042E-4</v>
      </c>
      <c r="I2563" s="8">
        <f t="shared" si="239"/>
        <v>3.8655666686562184E-4</v>
      </c>
      <c r="J2563" s="8">
        <f t="shared" si="240"/>
        <v>1.2670543343236702E-7</v>
      </c>
    </row>
    <row r="2564" spans="1:10" x14ac:dyDescent="0.25">
      <c r="A2564" s="1">
        <v>36536</v>
      </c>
      <c r="B2564" s="2">
        <v>2.2599999999999998</v>
      </c>
      <c r="C2564" s="3">
        <f t="shared" si="235"/>
        <v>1.9661044399156974E-2</v>
      </c>
      <c r="D2564" s="7">
        <f t="shared" si="236"/>
        <v>0.52062699181857985</v>
      </c>
      <c r="E2564" s="7">
        <f t="shared" si="238"/>
        <v>0.51074242290042937</v>
      </c>
      <c r="G2564" s="8"/>
      <c r="H2564" s="8">
        <f t="shared" si="237"/>
        <v>7.1418979479863397E-4</v>
      </c>
      <c r="I2564" s="8">
        <f t="shared" si="239"/>
        <v>5.0478547143815844E-5</v>
      </c>
      <c r="J2564" s="8">
        <f t="shared" si="240"/>
        <v>4.4051262026351528E-7</v>
      </c>
    </row>
    <row r="2565" spans="1:10" x14ac:dyDescent="0.25">
      <c r="A2565" s="1">
        <v>36537</v>
      </c>
      <c r="B2565" s="2">
        <v>2.2440000000000002</v>
      </c>
      <c r="C2565" s="3">
        <f t="shared" si="235"/>
        <v>-7.1048256237444592E-3</v>
      </c>
      <c r="D2565" s="7">
        <f t="shared" si="236"/>
        <v>0.49780328552181591</v>
      </c>
      <c r="E2565" s="7">
        <f t="shared" si="238"/>
        <v>0.49149580303897672</v>
      </c>
      <c r="G2565" s="8"/>
      <c r="H2565" s="8">
        <f t="shared" si="237"/>
        <v>6.6137747954805913E-4</v>
      </c>
      <c r="I2565" s="8">
        <f t="shared" si="239"/>
        <v>1.2664506664704145E-5</v>
      </c>
      <c r="J2565" s="8">
        <f t="shared" si="240"/>
        <v>4.2082852118716048E-7</v>
      </c>
    </row>
    <row r="2566" spans="1:10" x14ac:dyDescent="0.25">
      <c r="A2566" s="1">
        <v>36538</v>
      </c>
      <c r="B2566" s="2">
        <v>2.2519999999999998</v>
      </c>
      <c r="C2566" s="3">
        <f t="shared" si="235"/>
        <v>3.5587226169939328E-3</v>
      </c>
      <c r="D2566" s="7">
        <f t="shared" si="236"/>
        <v>0.47863891534135927</v>
      </c>
      <c r="E2566" s="7">
        <f t="shared" si="238"/>
        <v>0.47192618803475284</v>
      </c>
      <c r="G2566" s="8"/>
      <c r="H2566" s="8">
        <f t="shared" si="237"/>
        <v>6.0975859535390253E-4</v>
      </c>
      <c r="I2566" s="8">
        <f t="shared" si="239"/>
        <v>9.3698269098315161E-4</v>
      </c>
      <c r="J2566" s="8">
        <f t="shared" si="240"/>
        <v>1.0707560876037995E-7</v>
      </c>
    </row>
    <row r="2567" spans="1:10" x14ac:dyDescent="0.25">
      <c r="A2567" s="1">
        <v>36539</v>
      </c>
      <c r="B2567" s="2">
        <v>2.3220000000000001</v>
      </c>
      <c r="C2567" s="3">
        <f t="shared" si="235"/>
        <v>3.0610172998255851E-2</v>
      </c>
      <c r="D2567" s="7">
        <f t="shared" si="236"/>
        <v>0.42193545048026859</v>
      </c>
      <c r="E2567" s="7">
        <f t="shared" si="238"/>
        <v>0.48189684385785703</v>
      </c>
      <c r="G2567" s="8"/>
      <c r="H2567" s="8">
        <f t="shared" si="237"/>
        <v>6.3579621661920282E-4</v>
      </c>
      <c r="I2567" s="8">
        <f t="shared" si="239"/>
        <v>1.7029491024887991E-4</v>
      </c>
      <c r="J2567" s="8">
        <f t="shared" si="240"/>
        <v>2.1669146623247721E-7</v>
      </c>
    </row>
    <row r="2568" spans="1:10" x14ac:dyDescent="0.25">
      <c r="A2568" s="1">
        <v>36542</v>
      </c>
      <c r="B2568" s="2">
        <v>2.3525</v>
      </c>
      <c r="C2568" s="3">
        <f t="shared" si="235"/>
        <v>1.3049709201697941E-2</v>
      </c>
      <c r="D2568" s="7">
        <f t="shared" si="236"/>
        <v>0.4259835587568217</v>
      </c>
      <c r="E2568" s="7">
        <f t="shared" si="238"/>
        <v>0.46764893092302778</v>
      </c>
      <c r="G2568" s="8"/>
      <c r="H2568" s="8">
        <f t="shared" si="237"/>
        <v>5.9875570867474559E-4</v>
      </c>
      <c r="I2568" s="8">
        <f t="shared" si="239"/>
        <v>1.6593576384405943E-4</v>
      </c>
      <c r="J2568" s="8">
        <f t="shared" si="240"/>
        <v>1.873331046432382E-7</v>
      </c>
    </row>
    <row r="2569" spans="1:10" x14ac:dyDescent="0.25">
      <c r="A2569" s="1">
        <v>36543</v>
      </c>
      <c r="B2569" s="2">
        <v>2.383</v>
      </c>
      <c r="C2569" s="3">
        <f t="shared" si="235"/>
        <v>1.2881605639207382E-2</v>
      </c>
      <c r="D2569" s="7">
        <f t="shared" si="236"/>
        <v>0.43249906098971502</v>
      </c>
      <c r="E2569" s="7">
        <f t="shared" si="238"/>
        <v>0.45400033941483597</v>
      </c>
      <c r="G2569" s="8"/>
      <c r="H2569" s="8">
        <f t="shared" si="237"/>
        <v>5.6431569661543127E-4</v>
      </c>
      <c r="I2569" s="8">
        <f t="shared" si="239"/>
        <v>2.0070115774601548E-4</v>
      </c>
      <c r="J2569" s="8">
        <f t="shared" si="240"/>
        <v>1.3221553287721789E-7</v>
      </c>
    </row>
    <row r="2570" spans="1:10" x14ac:dyDescent="0.25">
      <c r="A2570" s="1">
        <v>36544</v>
      </c>
      <c r="B2570" s="2">
        <v>2.4169999999999998</v>
      </c>
      <c r="C2570" s="3">
        <f t="shared" si="235"/>
        <v>1.4166903604740716E-2</v>
      </c>
      <c r="D2570" s="7">
        <f t="shared" si="236"/>
        <v>0.40744479469505201</v>
      </c>
      <c r="E2570" s="7">
        <f t="shared" si="238"/>
        <v>0.44220859039083998</v>
      </c>
      <c r="G2570" s="8"/>
      <c r="H2570" s="8">
        <f t="shared" si="237"/>
        <v>5.3538244330035231E-4</v>
      </c>
      <c r="I2570" s="8">
        <f t="shared" si="239"/>
        <v>3.2592059242975507E-3</v>
      </c>
      <c r="J2570" s="8">
        <f t="shared" si="240"/>
        <v>7.4192143556316957E-6</v>
      </c>
    </row>
    <row r="2571" spans="1:10" x14ac:dyDescent="0.25">
      <c r="A2571" s="1">
        <v>36545</v>
      </c>
      <c r="B2571" s="2">
        <v>2.5590000000000002</v>
      </c>
      <c r="C2571" s="3">
        <f t="shared" si="235"/>
        <v>5.7089455456306032E-2</v>
      </c>
      <c r="D2571" s="7">
        <f t="shared" si="236"/>
        <v>0.45523826690407843</v>
      </c>
      <c r="E2571" s="7">
        <f t="shared" si="238"/>
        <v>0.524129734600143</v>
      </c>
      <c r="G2571" s="8"/>
      <c r="H2571" s="8">
        <f t="shared" si="237"/>
        <v>7.5212040709655406E-4</v>
      </c>
      <c r="I2571" s="8">
        <f t="shared" si="239"/>
        <v>8.6106432806474576E-4</v>
      </c>
      <c r="J2571" s="8">
        <f t="shared" si="240"/>
        <v>1.18687779159236E-8</v>
      </c>
    </row>
    <row r="2572" spans="1:10" x14ac:dyDescent="0.25">
      <c r="A2572" s="1">
        <v>36546</v>
      </c>
      <c r="B2572" s="2">
        <v>2.4849999999999999</v>
      </c>
      <c r="C2572" s="3">
        <f t="shared" si="235"/>
        <v>-2.9343897629059874E-2</v>
      </c>
      <c r="D2572" s="7">
        <f t="shared" si="236"/>
        <v>0.46628276386382556</v>
      </c>
      <c r="E2572" s="7">
        <f t="shared" si="238"/>
        <v>0.52714159221364887</v>
      </c>
      <c r="G2572" s="8"/>
      <c r="H2572" s="8">
        <f t="shared" si="237"/>
        <v>7.6078920805349999E-4</v>
      </c>
      <c r="I2572" s="8">
        <f t="shared" si="239"/>
        <v>2.9432204787987212E-4</v>
      </c>
      <c r="J2572" s="8">
        <f t="shared" si="240"/>
        <v>2.1759161152044899E-7</v>
      </c>
    </row>
    <row r="2573" spans="1:10" x14ac:dyDescent="0.25">
      <c r="A2573" s="1">
        <v>36549</v>
      </c>
      <c r="B2573" s="2">
        <v>2.528</v>
      </c>
      <c r="C2573" s="3">
        <f t="shared" si="235"/>
        <v>1.7155816736019073E-2</v>
      </c>
      <c r="D2573" s="7">
        <f t="shared" si="236"/>
        <v>0.45280867722102353</v>
      </c>
      <c r="E2573" s="7">
        <f t="shared" si="238"/>
        <v>0.51412171878852531</v>
      </c>
      <c r="G2573" s="8"/>
      <c r="H2573" s="8">
        <f t="shared" si="237"/>
        <v>7.2367184594132096E-4</v>
      </c>
      <c r="I2573" s="8">
        <f t="shared" si="239"/>
        <v>1.170868602492336E-3</v>
      </c>
      <c r="J2573" s="8">
        <f t="shared" si="240"/>
        <v>1.9998493906974783E-7</v>
      </c>
    </row>
    <row r="2574" spans="1:10" x14ac:dyDescent="0.25">
      <c r="A2574" s="1">
        <v>36550</v>
      </c>
      <c r="B2574" s="2">
        <v>2.6160000000000001</v>
      </c>
      <c r="C2574" s="3">
        <f t="shared" si="235"/>
        <v>3.4217957310341246E-2</v>
      </c>
      <c r="D2574" s="7">
        <f t="shared" si="236"/>
        <v>0.44766503781286016</v>
      </c>
      <c r="E2574" s="7">
        <f t="shared" si="238"/>
        <v>0.52661009770579947</v>
      </c>
      <c r="G2574" s="8"/>
      <c r="H2574" s="8">
        <f t="shared" si="237"/>
        <v>7.5925583848244116E-4</v>
      </c>
      <c r="I2574" s="8">
        <f t="shared" si="239"/>
        <v>1.3102781139686709E-3</v>
      </c>
      <c r="J2574" s="8">
        <f t="shared" si="240"/>
        <v>3.0362554808202246E-7</v>
      </c>
    </row>
    <row r="2575" spans="1:10" x14ac:dyDescent="0.25">
      <c r="A2575" s="1">
        <v>36551</v>
      </c>
      <c r="B2575" s="2">
        <v>2.5230000000000001</v>
      </c>
      <c r="C2575" s="3">
        <f t="shared" si="235"/>
        <v>-3.6197763936031614E-2</v>
      </c>
      <c r="D2575" s="7">
        <f t="shared" si="236"/>
        <v>0.46769292908073656</v>
      </c>
      <c r="E2575" s="7">
        <f t="shared" si="238"/>
        <v>0.54160203999039835</v>
      </c>
      <c r="G2575" s="8"/>
      <c r="H2575" s="8">
        <f t="shared" si="237"/>
        <v>8.0310135447436281E-4</v>
      </c>
      <c r="I2575" s="8">
        <f t="shared" si="239"/>
        <v>1.1493152060188829E-3</v>
      </c>
      <c r="J2575" s="8">
        <f t="shared" si="240"/>
        <v>1.1986403100129098E-7</v>
      </c>
    </row>
    <row r="2576" spans="1:10" x14ac:dyDescent="0.25">
      <c r="A2576" s="1">
        <v>36552</v>
      </c>
      <c r="B2576" s="2">
        <v>2.61</v>
      </c>
      <c r="C2576" s="3">
        <f t="shared" ref="C2576:C2639" si="241">LN(B2576/B2575)</f>
        <v>3.39015516756812E-2</v>
      </c>
      <c r="D2576" s="7">
        <f t="shared" si="236"/>
        <v>0.47938521357554914</v>
      </c>
      <c r="E2576" s="7">
        <f t="shared" si="238"/>
        <v>0.55081296058758722</v>
      </c>
      <c r="G2576" s="8"/>
      <c r="H2576" s="8">
        <f t="shared" si="237"/>
        <v>8.3065001382960418E-4</v>
      </c>
      <c r="I2576" s="8">
        <f t="shared" si="239"/>
        <v>9.2055911127031799E-4</v>
      </c>
      <c r="J2576" s="8">
        <f t="shared" si="240"/>
        <v>8.0836458026037704E-9</v>
      </c>
    </row>
    <row r="2577" spans="1:10" x14ac:dyDescent="0.25">
      <c r="A2577" s="1">
        <v>36553</v>
      </c>
      <c r="B2577" s="2">
        <v>2.532</v>
      </c>
      <c r="C2577" s="3">
        <f t="shared" si="241"/>
        <v>-3.0340717052672272E-2</v>
      </c>
      <c r="D2577" s="7">
        <f t="shared" si="236"/>
        <v>0.48290791637657432</v>
      </c>
      <c r="E2577" s="7">
        <f t="shared" si="238"/>
        <v>0.55317988088947478</v>
      </c>
      <c r="G2577" s="8"/>
      <c r="H2577" s="8">
        <f t="shared" si="237"/>
        <v>8.3780419061161811E-4</v>
      </c>
      <c r="I2577" s="8">
        <f t="shared" si="239"/>
        <v>2.5068262224795072E-3</v>
      </c>
      <c r="J2577" s="8">
        <f t="shared" si="240"/>
        <v>2.7856345428604167E-6</v>
      </c>
    </row>
    <row r="2578" spans="1:10" x14ac:dyDescent="0.25">
      <c r="A2578" s="1">
        <v>36556</v>
      </c>
      <c r="B2578" s="2">
        <v>2.6619999999999999</v>
      </c>
      <c r="C2578" s="3">
        <f t="shared" si="241"/>
        <v>5.0068215690990098E-2</v>
      </c>
      <c r="D2578" s="7">
        <f t="shared" si="236"/>
        <v>0.50497309582400352</v>
      </c>
      <c r="E2578" s="7">
        <f t="shared" si="238"/>
        <v>0.59541197259521694</v>
      </c>
      <c r="G2578" s="8"/>
      <c r="H2578" s="8">
        <f t="shared" si="237"/>
        <v>9.706103137843324E-4</v>
      </c>
      <c r="I2578" s="8">
        <f t="shared" si="239"/>
        <v>1.9053976119880631E-4</v>
      </c>
      <c r="J2578" s="8">
        <f t="shared" si="240"/>
        <v>6.0851006701108794E-7</v>
      </c>
    </row>
    <row r="2579" spans="1:10" x14ac:dyDescent="0.25">
      <c r="A2579" s="1">
        <v>36557</v>
      </c>
      <c r="B2579" s="2">
        <v>2.6989999999999998</v>
      </c>
      <c r="C2579" s="3">
        <f t="shared" si="241"/>
        <v>1.3803614062947656E-2</v>
      </c>
      <c r="D2579" s="7">
        <f t="shared" si="236"/>
        <v>0.48793917325237357</v>
      </c>
      <c r="E2579" s="7">
        <f t="shared" si="238"/>
        <v>0.57605895811676033</v>
      </c>
      <c r="G2579" s="8"/>
      <c r="H2579" s="8">
        <f t="shared" si="237"/>
        <v>9.0853914641086215E-4</v>
      </c>
      <c r="I2579" s="8">
        <f t="shared" si="239"/>
        <v>4.8342646277871174E-4</v>
      </c>
      <c r="J2579" s="8">
        <f t="shared" si="240"/>
        <v>1.8072079378492879E-7</v>
      </c>
    </row>
    <row r="2580" spans="1:10" x14ac:dyDescent="0.25">
      <c r="A2580" s="1">
        <v>36558</v>
      </c>
      <c r="B2580" s="2">
        <v>2.7589999999999999</v>
      </c>
      <c r="C2580" s="3">
        <f t="shared" si="241"/>
        <v>2.1986961199281535E-2</v>
      </c>
      <c r="D2580" s="7">
        <f t="shared" si="236"/>
        <v>0.46929925246330756</v>
      </c>
      <c r="E2580" s="7">
        <f t="shared" si="238"/>
        <v>0.56523332169282425</v>
      </c>
      <c r="G2580" s="8"/>
      <c r="H2580" s="8">
        <f t="shared" si="237"/>
        <v>8.7471241054593778E-4</v>
      </c>
      <c r="I2580" s="8">
        <f t="shared" si="239"/>
        <v>1.3629522341214041E-3</v>
      </c>
      <c r="J2580" s="8">
        <f t="shared" si="240"/>
        <v>2.3837812532500246E-7</v>
      </c>
    </row>
    <row r="2581" spans="1:10" x14ac:dyDescent="0.25">
      <c r="A2581" s="1">
        <v>36559</v>
      </c>
      <c r="B2581" s="2">
        <v>2.6589999999999998</v>
      </c>
      <c r="C2581" s="3">
        <f t="shared" si="241"/>
        <v>-3.6918182974266273E-2</v>
      </c>
      <c r="D2581" s="7">
        <f t="shared" si="236"/>
        <v>0.50758855061231423</v>
      </c>
      <c r="E2581" s="7">
        <f t="shared" si="238"/>
        <v>0.57764921176129003</v>
      </c>
      <c r="G2581" s="8"/>
      <c r="H2581" s="8">
        <f t="shared" si="237"/>
        <v>9.1356225009839743E-4</v>
      </c>
      <c r="I2581" s="8">
        <f t="shared" si="239"/>
        <v>9.447919931022499E-4</v>
      </c>
      <c r="J2581" s="8">
        <f t="shared" si="240"/>
        <v>9.7529684808667268E-10</v>
      </c>
    </row>
    <row r="2582" spans="1:10" x14ac:dyDescent="0.25">
      <c r="A2582" s="1">
        <v>36560</v>
      </c>
      <c r="B2582" s="2">
        <v>2.742</v>
      </c>
      <c r="C2582" s="3">
        <f t="shared" si="241"/>
        <v>3.0737468879240039E-2</v>
      </c>
      <c r="D2582" s="7">
        <f t="shared" si="236"/>
        <v>0.515030884072464</v>
      </c>
      <c r="E2582" s="7">
        <f t="shared" si="238"/>
        <v>0.57843431262016809</v>
      </c>
      <c r="G2582" s="8"/>
      <c r="H2582" s="8">
        <f t="shared" si="237"/>
        <v>9.1604723892228974E-4</v>
      </c>
      <c r="I2582" s="8">
        <f t="shared" si="239"/>
        <v>4.6103254873730857E-3</v>
      </c>
      <c r="J2582" s="8">
        <f t="shared" si="240"/>
        <v>1.3647691776976682E-5</v>
      </c>
    </row>
    <row r="2583" spans="1:10" x14ac:dyDescent="0.25">
      <c r="A2583" s="1">
        <v>36563</v>
      </c>
      <c r="B2583" s="2">
        <v>2.5619999999999998</v>
      </c>
      <c r="C2583" s="3">
        <f t="shared" si="241"/>
        <v>-6.7899377665580157E-2</v>
      </c>
      <c r="D2583" s="7">
        <f t="shared" si="236"/>
        <v>0.6055766188330084</v>
      </c>
      <c r="E2583" s="7">
        <f t="shared" si="238"/>
        <v>0.66479658517770834</v>
      </c>
      <c r="G2583" s="8"/>
      <c r="H2583" s="8">
        <f t="shared" si="237"/>
        <v>1.2100054747814976E-3</v>
      </c>
      <c r="I2583" s="8">
        <f t="shared" si="239"/>
        <v>7.0222213664259368E-4</v>
      </c>
      <c r="J2583" s="8">
        <f t="shared" si="240"/>
        <v>2.5784391849148849E-7</v>
      </c>
    </row>
    <row r="2584" spans="1:10" x14ac:dyDescent="0.25">
      <c r="A2584" s="1">
        <v>36564</v>
      </c>
      <c r="B2584" s="2">
        <v>2.4950000000000001</v>
      </c>
      <c r="C2584" s="3">
        <f t="shared" si="241"/>
        <v>-2.649947427106043E-2</v>
      </c>
      <c r="D2584" s="7">
        <f t="shared" si="236"/>
        <v>0.61958862251962865</v>
      </c>
      <c r="E2584" s="7">
        <f t="shared" si="238"/>
        <v>0.65360278074842648</v>
      </c>
      <c r="G2584" s="8"/>
      <c r="H2584" s="8">
        <f t="shared" si="237"/>
        <v>1.1696005338865864E-3</v>
      </c>
      <c r="I2584" s="8">
        <f t="shared" si="239"/>
        <v>3.1952820293771429E-4</v>
      </c>
      <c r="J2584" s="8">
        <f t="shared" si="240"/>
        <v>7.2262296784484883E-7</v>
      </c>
    </row>
    <row r="2585" spans="1:10" x14ac:dyDescent="0.25">
      <c r="A2585" s="1">
        <v>36565</v>
      </c>
      <c r="B2585" s="2">
        <v>2.54</v>
      </c>
      <c r="C2585" s="3">
        <f t="shared" si="241"/>
        <v>1.7875351826963135E-2</v>
      </c>
      <c r="D2585" s="7">
        <f t="shared" si="236"/>
        <v>0.61889537523113747</v>
      </c>
      <c r="E2585" s="7">
        <f t="shared" si="238"/>
        <v>0.63442147836174967</v>
      </c>
      <c r="G2585" s="8"/>
      <c r="H2585" s="8">
        <f t="shared" si="237"/>
        <v>1.1019592394434169E-3</v>
      </c>
      <c r="I2585" s="8">
        <f t="shared" si="239"/>
        <v>4.1069849352335459E-4</v>
      </c>
      <c r="J2585" s="8">
        <f t="shared" si="240"/>
        <v>4.7784141884996093E-7</v>
      </c>
    </row>
    <row r="2586" spans="1:10" x14ac:dyDescent="0.25">
      <c r="A2586" s="1">
        <v>36566</v>
      </c>
      <c r="B2586" s="2">
        <v>2.5920000000000001</v>
      </c>
      <c r="C2586" s="3">
        <f t="shared" si="241"/>
        <v>2.0265697459583142E-2</v>
      </c>
      <c r="D2586" s="7">
        <f t="shared" si="236"/>
        <v>0.6191916225097005</v>
      </c>
      <c r="E2586" s="7">
        <f t="shared" si="238"/>
        <v>0.61838518115960839</v>
      </c>
      <c r="G2586" s="8"/>
      <c r="H2586" s="8">
        <f t="shared" si="237"/>
        <v>1.0469547769412777E-3</v>
      </c>
      <c r="I2586" s="8">
        <f t="shared" si="239"/>
        <v>7.2656523143778192E-5</v>
      </c>
      <c r="J2586" s="8">
        <f t="shared" si="240"/>
        <v>9.4925708735285671E-7</v>
      </c>
    </row>
    <row r="2587" spans="1:10" x14ac:dyDescent="0.25">
      <c r="A2587" s="1">
        <v>36567</v>
      </c>
      <c r="B2587" s="2">
        <v>2.57</v>
      </c>
      <c r="C2587" s="3">
        <f t="shared" si="241"/>
        <v>-8.5238795828999243E-3</v>
      </c>
      <c r="D2587" s="7">
        <f t="shared" si="236"/>
        <v>0.62241196425856571</v>
      </c>
      <c r="E2587" s="7">
        <f t="shared" si="238"/>
        <v>0.5950494291806584</v>
      </c>
      <c r="G2587" s="8"/>
      <c r="H2587" s="8">
        <f t="shared" si="237"/>
        <v>9.694286739718751E-4</v>
      </c>
      <c r="I2587" s="8">
        <f t="shared" si="239"/>
        <v>1.2878151997818154E-4</v>
      </c>
      <c r="J2587" s="8">
        <f t="shared" si="240"/>
        <v>7.0668763751769678E-7</v>
      </c>
    </row>
    <row r="2588" spans="1:10" x14ac:dyDescent="0.25">
      <c r="A2588" s="1">
        <v>36570</v>
      </c>
      <c r="B2588" s="2">
        <v>2.5409999999999999</v>
      </c>
      <c r="C2588" s="3">
        <f t="shared" si="241"/>
        <v>-1.1348194569101357E-2</v>
      </c>
      <c r="D2588" s="7">
        <f t="shared" si="236"/>
        <v>0.61704560099950412</v>
      </c>
      <c r="E2588" s="7">
        <f t="shared" si="238"/>
        <v>0.57415308756174976</v>
      </c>
      <c r="G2588" s="8"/>
      <c r="H2588" s="8">
        <f t="shared" si="237"/>
        <v>9.0253735237971321E-4</v>
      </c>
      <c r="I2588" s="8">
        <f t="shared" si="239"/>
        <v>8.9119940881621945E-4</v>
      </c>
      <c r="J2588" s="8">
        <f t="shared" si="240"/>
        <v>1.2854896424896974E-10</v>
      </c>
    </row>
    <row r="2589" spans="1:10" x14ac:dyDescent="0.25">
      <c r="A2589" s="1">
        <v>36571</v>
      </c>
      <c r="B2589" s="2">
        <v>2.6179999999999999</v>
      </c>
      <c r="C2589" s="3">
        <f t="shared" si="241"/>
        <v>2.9852963149681128E-2</v>
      </c>
      <c r="D2589" s="7">
        <f t="shared" si="236"/>
        <v>0.62532485540619231</v>
      </c>
      <c r="E2589" s="7">
        <f t="shared" si="238"/>
        <v>0.57386605483591702</v>
      </c>
      <c r="G2589" s="8"/>
      <c r="H2589" s="8">
        <f t="shared" si="237"/>
        <v>9.0163517835164879E-4</v>
      </c>
      <c r="I2589" s="8">
        <f t="shared" si="239"/>
        <v>4.34394317462792E-4</v>
      </c>
      <c r="J2589" s="8">
        <f t="shared" si="240"/>
        <v>2.1831402208416003E-7</v>
      </c>
    </row>
    <row r="2590" spans="1:10" x14ac:dyDescent="0.25">
      <c r="A2590" s="1">
        <v>36572</v>
      </c>
      <c r="B2590" s="2">
        <v>2.5640000000000001</v>
      </c>
      <c r="C2590" s="3">
        <f t="shared" si="241"/>
        <v>-2.0842128429284568E-2</v>
      </c>
      <c r="D2590" s="7">
        <f t="shared" si="236"/>
        <v>0.63341691324792782</v>
      </c>
      <c r="E2590" s="7">
        <f t="shared" si="238"/>
        <v>0.56190982018171198</v>
      </c>
      <c r="G2590" s="8"/>
      <c r="H2590" s="8">
        <f t="shared" si="237"/>
        <v>8.6445625192784089E-4</v>
      </c>
      <c r="I2590" s="8">
        <f t="shared" si="239"/>
        <v>1.5512338482609363E-3</v>
      </c>
      <c r="J2590" s="8">
        <f t="shared" si="240"/>
        <v>4.7166346682506409E-7</v>
      </c>
    </row>
    <row r="2591" spans="1:10" x14ac:dyDescent="0.25">
      <c r="A2591" s="1">
        <v>36573</v>
      </c>
      <c r="B2591" s="2">
        <v>2.6669999999999998</v>
      </c>
      <c r="C2591" s="3">
        <f t="shared" si="241"/>
        <v>3.9385706141453605E-2</v>
      </c>
      <c r="D2591" s="7">
        <f t="shared" si="236"/>
        <v>0.64970523401907609</v>
      </c>
      <c r="E2591" s="7">
        <f t="shared" si="238"/>
        <v>0.57939859373781277</v>
      </c>
      <c r="G2591" s="8"/>
      <c r="H2591" s="8">
        <f t="shared" si="237"/>
        <v>9.191039847374539E-4</v>
      </c>
      <c r="I2591" s="8">
        <f t="shared" si="239"/>
        <v>1.6461825796817937E-4</v>
      </c>
      <c r="J2591" s="8">
        <f t="shared" si="240"/>
        <v>5.6924871189856048E-7</v>
      </c>
    </row>
    <row r="2592" spans="1:10" x14ac:dyDescent="0.25">
      <c r="A2592" s="1">
        <v>36574</v>
      </c>
      <c r="B2592" s="2">
        <v>2.633</v>
      </c>
      <c r="C2592" s="3">
        <f t="shared" si="241"/>
        <v>-1.2830364685704743E-2</v>
      </c>
      <c r="D2592" s="7">
        <f t="shared" si="236"/>
        <v>0.61099940151895082</v>
      </c>
      <c r="E2592" s="7">
        <f t="shared" si="238"/>
        <v>0.56015606600863688</v>
      </c>
      <c r="G2592" s="8"/>
      <c r="H2592" s="8">
        <f t="shared" si="237"/>
        <v>8.5906863322730278E-4</v>
      </c>
      <c r="I2592" s="8">
        <f t="shared" si="239"/>
        <v>5.1360120481988819E-4</v>
      </c>
      <c r="J2592" s="8">
        <f t="shared" si="240"/>
        <v>1.1934774409043214E-7</v>
      </c>
    </row>
    <row r="2593" spans="1:10" x14ac:dyDescent="0.25">
      <c r="A2593" s="1">
        <v>36577</v>
      </c>
      <c r="B2593" s="2">
        <v>2.5739999999999998</v>
      </c>
      <c r="C2593" s="3">
        <f t="shared" si="241"/>
        <v>-2.2662771340237454E-2</v>
      </c>
      <c r="D2593" s="7">
        <f t="shared" si="236"/>
        <v>0.60547885065127605</v>
      </c>
      <c r="E2593" s="7">
        <f t="shared" si="238"/>
        <v>0.55112100671515885</v>
      </c>
      <c r="G2593" s="8"/>
      <c r="H2593" s="8">
        <f t="shared" si="237"/>
        <v>8.3157936767345704E-4</v>
      </c>
      <c r="I2593" s="8">
        <f t="shared" si="239"/>
        <v>5.3769751763004989E-4</v>
      </c>
      <c r="J2593" s="8">
        <f t="shared" si="240"/>
        <v>8.6366541784935649E-8</v>
      </c>
    </row>
    <row r="2594" spans="1:10" x14ac:dyDescent="0.25">
      <c r="A2594" s="1">
        <v>36578</v>
      </c>
      <c r="B2594" s="2">
        <v>2.5150000000000001</v>
      </c>
      <c r="C2594" s="3">
        <f t="shared" si="241"/>
        <v>-2.3188305622232296E-2</v>
      </c>
      <c r="D2594" s="7">
        <f t="shared" si="236"/>
        <v>0.61000244459669506</v>
      </c>
      <c r="E2594" s="7">
        <f t="shared" si="238"/>
        <v>0.54331681506071339</v>
      </c>
      <c r="G2594" s="8"/>
      <c r="H2594" s="8">
        <f t="shared" si="237"/>
        <v>8.0819482964467461E-4</v>
      </c>
      <c r="I2594" s="8">
        <f t="shared" si="239"/>
        <v>3.5360852589629586E-5</v>
      </c>
      <c r="J2594" s="8">
        <f t="shared" si="240"/>
        <v>5.9727235609071794E-7</v>
      </c>
    </row>
    <row r="2595" spans="1:10" x14ac:dyDescent="0.25">
      <c r="A2595" s="1">
        <v>36579</v>
      </c>
      <c r="B2595" s="2">
        <v>2.5299999999999998</v>
      </c>
      <c r="C2595" s="3">
        <f t="shared" si="241"/>
        <v>5.9464991877263033E-3</v>
      </c>
      <c r="D2595" s="7">
        <f t="shared" ref="D2595:D2658" si="242">STDEV(C2575:C2595)*SQRT(365.25)</f>
        <v>0.59196044847533746</v>
      </c>
      <c r="E2595" s="7">
        <f t="shared" si="238"/>
        <v>0.52223748147170712</v>
      </c>
      <c r="G2595" s="8"/>
      <c r="H2595" s="8">
        <f t="shared" si="237"/>
        <v>7.4669948543165416E-4</v>
      </c>
      <c r="I2595" s="8">
        <f t="shared" si="239"/>
        <v>5.5977670234129836E-5</v>
      </c>
      <c r="J2595" s="8">
        <f t="shared" si="240"/>
        <v>4.7709662598976297E-7</v>
      </c>
    </row>
    <row r="2596" spans="1:10" x14ac:dyDescent="0.25">
      <c r="A2596" s="1">
        <v>36580</v>
      </c>
      <c r="B2596" s="2">
        <v>2.5489999999999999</v>
      </c>
      <c r="C2596" s="3">
        <f t="shared" si="241"/>
        <v>7.4818226545494805E-3</v>
      </c>
      <c r="D2596" s="7">
        <f t="shared" si="242"/>
        <v>0.57305393776050528</v>
      </c>
      <c r="E2596" s="7">
        <f t="shared" si="238"/>
        <v>0.50265024647185319</v>
      </c>
      <c r="G2596" s="8"/>
      <c r="H2596" s="8">
        <f t="shared" ref="H2596:H2659" si="243">(E2596^2)/365.25</f>
        <v>6.9173790630585837E-4</v>
      </c>
      <c r="I2596" s="8">
        <f t="shared" si="239"/>
        <v>4.3946835817975814E-4</v>
      </c>
      <c r="J2596" s="8">
        <f t="shared" si="240"/>
        <v>6.3639924911746802E-8</v>
      </c>
    </row>
    <row r="2597" spans="1:10" x14ac:dyDescent="0.25">
      <c r="A2597" s="1">
        <v>36581</v>
      </c>
      <c r="B2597" s="2">
        <v>2.6030000000000002</v>
      </c>
      <c r="C2597" s="3">
        <f t="shared" si="241"/>
        <v>2.096350061845011E-2</v>
      </c>
      <c r="D2597" s="7">
        <f t="shared" si="242"/>
        <v>0.56170488330675783</v>
      </c>
      <c r="E2597" s="7">
        <f t="shared" ref="E2597:E2660" si="244">SQRT(alpha*(E2596/SQRT(365.25))^2+(1-alpha)*C2597^2)*SQRT(365.25)</f>
        <v>0.49530340426771985</v>
      </c>
      <c r="G2597" s="8"/>
      <c r="H2597" s="8">
        <f t="shared" si="243"/>
        <v>6.7166451000463335E-4</v>
      </c>
      <c r="I2597" s="8">
        <f t="shared" ref="I2597:I2660" si="245">C2598^2</f>
        <v>9.8523618005791694E-4</v>
      </c>
      <c r="J2597" s="8">
        <f t="shared" ref="J2597:J2660" si="246">(H2597-I2597)^2</f>
        <v>9.8327192260005352E-8</v>
      </c>
    </row>
    <row r="2598" spans="1:10" x14ac:dyDescent="0.25">
      <c r="A2598" s="1">
        <v>36584</v>
      </c>
      <c r="B2598" s="2">
        <v>2.6859999999999999</v>
      </c>
      <c r="C2598" s="3">
        <f t="shared" si="241"/>
        <v>3.1388472088617454E-2</v>
      </c>
      <c r="D2598" s="7">
        <f t="shared" si="242"/>
        <v>0.56006081025917764</v>
      </c>
      <c r="E2598" s="7">
        <f t="shared" si="244"/>
        <v>0.50441938671271536</v>
      </c>
      <c r="G2598" s="8"/>
      <c r="H2598" s="8">
        <f t="shared" si="243"/>
        <v>6.9661579107907436E-4</v>
      </c>
      <c r="I2598" s="8">
        <f t="shared" si="245"/>
        <v>7.5844250339847277E-4</v>
      </c>
      <c r="J2598" s="8">
        <f t="shared" si="246"/>
        <v>3.8225423562256519E-9</v>
      </c>
    </row>
    <row r="2599" spans="1:10" x14ac:dyDescent="0.25">
      <c r="A2599" s="1">
        <v>36585</v>
      </c>
      <c r="B2599" s="2">
        <v>2.7610000000000001</v>
      </c>
      <c r="C2599" s="3">
        <f t="shared" si="241"/>
        <v>2.7539834846971627E-2</v>
      </c>
      <c r="D2599" s="7">
        <f t="shared" si="242"/>
        <v>0.53255084995147173</v>
      </c>
      <c r="E2599" s="7">
        <f t="shared" si="244"/>
        <v>0.50619740366744348</v>
      </c>
      <c r="G2599" s="8"/>
      <c r="H2599" s="8">
        <f t="shared" si="243"/>
        <v>7.0153541815102182E-4</v>
      </c>
      <c r="I2599" s="8">
        <f t="shared" si="245"/>
        <v>3.7517089210518999E-4</v>
      </c>
      <c r="J2599" s="8">
        <f t="shared" si="246"/>
        <v>1.0651380386112045E-7</v>
      </c>
    </row>
    <row r="2600" spans="1:10" x14ac:dyDescent="0.25">
      <c r="A2600" s="1">
        <v>36586</v>
      </c>
      <c r="B2600" s="2">
        <v>2.8149999999999999</v>
      </c>
      <c r="C2600" s="3">
        <f t="shared" si="241"/>
        <v>1.9369328643636309E-2</v>
      </c>
      <c r="D2600" s="7">
        <f t="shared" si="242"/>
        <v>0.53535204682139381</v>
      </c>
      <c r="E2600" s="7">
        <f t="shared" si="244"/>
        <v>0.49673992422357965</v>
      </c>
      <c r="G2600" s="8"/>
      <c r="H2600" s="8">
        <f t="shared" si="243"/>
        <v>6.7556619388815244E-4</v>
      </c>
      <c r="I2600" s="8">
        <f t="shared" si="245"/>
        <v>1.3070843675810163E-4</v>
      </c>
      <c r="J2600" s="8">
        <f t="shared" si="246"/>
        <v>2.968699755047895E-7</v>
      </c>
    </row>
    <row r="2601" spans="1:10" x14ac:dyDescent="0.25">
      <c r="A2601" s="1">
        <v>36587</v>
      </c>
      <c r="B2601" s="2">
        <v>2.7829999999999999</v>
      </c>
      <c r="C2601" s="3">
        <f t="shared" si="241"/>
        <v>-1.1432779047900018E-2</v>
      </c>
      <c r="D2601" s="7">
        <f t="shared" si="242"/>
        <v>0.53069297269376969</v>
      </c>
      <c r="E2601" s="7">
        <f t="shared" si="244"/>
        <v>0.4805363039316719</v>
      </c>
      <c r="G2601" s="8"/>
      <c r="H2601" s="8">
        <f t="shared" si="243"/>
        <v>6.3221119615691204E-4</v>
      </c>
      <c r="I2601" s="8">
        <f t="shared" si="245"/>
        <v>2.2436690760713472E-4</v>
      </c>
      <c r="J2601" s="8">
        <f t="shared" si="246"/>
        <v>1.6633696370267401E-7</v>
      </c>
    </row>
    <row r="2602" spans="1:10" x14ac:dyDescent="0.25">
      <c r="A2602" s="1">
        <v>36588</v>
      </c>
      <c r="B2602" s="2">
        <v>2.8250000000000002</v>
      </c>
      <c r="C2602" s="3">
        <f t="shared" si="241"/>
        <v>1.4978882054650632E-2</v>
      </c>
      <c r="D2602" s="7">
        <f t="shared" si="242"/>
        <v>0.5076589515497375</v>
      </c>
      <c r="E2602" s="7">
        <f t="shared" si="244"/>
        <v>0.46804038522821811</v>
      </c>
      <c r="G2602" s="8"/>
      <c r="H2602" s="8">
        <f t="shared" si="243"/>
        <v>5.9975852759638286E-4</v>
      </c>
      <c r="I2602" s="8">
        <f t="shared" si="245"/>
        <v>7.7627195396069056E-5</v>
      </c>
      <c r="J2602" s="8">
        <f t="shared" si="246"/>
        <v>2.7262112806527445E-7</v>
      </c>
    </row>
    <row r="2603" spans="1:10" x14ac:dyDescent="0.25">
      <c r="A2603" s="1">
        <v>36591</v>
      </c>
      <c r="B2603" s="2">
        <v>2.85</v>
      </c>
      <c r="C2603" s="3">
        <f t="shared" si="241"/>
        <v>8.8106296821549059E-3</v>
      </c>
      <c r="D2603" s="7">
        <f t="shared" si="242"/>
        <v>0.49373314047156625</v>
      </c>
      <c r="E2603" s="7">
        <f t="shared" si="244"/>
        <v>0.45153836626643662</v>
      </c>
      <c r="G2603" s="8"/>
      <c r="H2603" s="8">
        <f t="shared" si="243"/>
        <v>5.5821189927601008E-4</v>
      </c>
      <c r="I2603" s="8">
        <f t="shared" si="245"/>
        <v>3.2604743929468905E-4</v>
      </c>
      <c r="J2603" s="8">
        <f t="shared" si="246"/>
        <v>5.390033647841841E-8</v>
      </c>
    </row>
    <row r="2604" spans="1:10" x14ac:dyDescent="0.25">
      <c r="A2604" s="1">
        <v>36592</v>
      </c>
      <c r="B2604" s="2">
        <v>2.7989999999999999</v>
      </c>
      <c r="C2604" s="3">
        <f t="shared" si="241"/>
        <v>-1.8056783747242726E-2</v>
      </c>
      <c r="D2604" s="7">
        <f t="shared" si="242"/>
        <v>0.40002671060442929</v>
      </c>
      <c r="E2604" s="7">
        <f t="shared" si="244"/>
        <v>0.44400384030804618</v>
      </c>
      <c r="G2604" s="8"/>
      <c r="H2604" s="8">
        <f t="shared" si="243"/>
        <v>5.3973828941353318E-4</v>
      </c>
      <c r="I2604" s="8">
        <f t="shared" si="245"/>
        <v>1.0441671707523176E-3</v>
      </c>
      <c r="J2604" s="8">
        <f t="shared" si="246"/>
        <v>2.5444849632869744E-7</v>
      </c>
    </row>
    <row r="2605" spans="1:10" x14ac:dyDescent="0.25">
      <c r="A2605" s="1">
        <v>36593</v>
      </c>
      <c r="B2605" s="2">
        <v>2.71</v>
      </c>
      <c r="C2605" s="3">
        <f t="shared" si="241"/>
        <v>-3.2313575641706963E-2</v>
      </c>
      <c r="D2605" s="7">
        <f t="shared" si="242"/>
        <v>0.40881710612006728</v>
      </c>
      <c r="E2605" s="7">
        <f t="shared" si="244"/>
        <v>0.46021714764602206</v>
      </c>
      <c r="G2605" s="8"/>
      <c r="H2605" s="8">
        <f t="shared" si="243"/>
        <v>5.7987631208060355E-4</v>
      </c>
      <c r="I2605" s="8">
        <f t="shared" si="245"/>
        <v>7.6497826567532823E-4</v>
      </c>
      <c r="J2605" s="8">
        <f t="shared" si="246"/>
        <v>3.4262733224583611E-8</v>
      </c>
    </row>
    <row r="2606" spans="1:10" x14ac:dyDescent="0.25">
      <c r="A2606" s="1">
        <v>36594</v>
      </c>
      <c r="B2606" s="2">
        <v>2.786</v>
      </c>
      <c r="C2606" s="3">
        <f t="shared" si="241"/>
        <v>2.7658240466004489E-2</v>
      </c>
      <c r="D2606" s="7">
        <f t="shared" si="242"/>
        <v>0.41686538706128279</v>
      </c>
      <c r="E2606" s="7">
        <f t="shared" si="244"/>
        <v>0.46602522792370105</v>
      </c>
      <c r="G2606" s="8"/>
      <c r="H2606" s="8">
        <f t="shared" si="243"/>
        <v>5.9460510078394933E-4</v>
      </c>
      <c r="I2606" s="8">
        <f t="shared" si="245"/>
        <v>1.8632633815979891E-5</v>
      </c>
      <c r="J2606" s="8">
        <f t="shared" si="246"/>
        <v>3.3174428270516859E-7</v>
      </c>
    </row>
    <row r="2607" spans="1:10" x14ac:dyDescent="0.25">
      <c r="A2607" s="1">
        <v>36595</v>
      </c>
      <c r="B2607" s="2">
        <v>2.774</v>
      </c>
      <c r="C2607" s="3">
        <f t="shared" si="241"/>
        <v>-4.3165534649740982E-3</v>
      </c>
      <c r="D2607" s="7">
        <f t="shared" si="242"/>
        <v>0.41236340463530563</v>
      </c>
      <c r="E2607" s="7">
        <f t="shared" si="244"/>
        <v>0.44770503819559559</v>
      </c>
      <c r="G2607" s="8"/>
      <c r="H2607" s="8">
        <f t="shared" si="243"/>
        <v>5.4877426755843865E-4</v>
      </c>
      <c r="I2607" s="8">
        <f t="shared" si="245"/>
        <v>9.321604591604046E-4</v>
      </c>
      <c r="J2607" s="8">
        <f t="shared" si="246"/>
        <v>1.4698497191105934E-7</v>
      </c>
    </row>
    <row r="2608" spans="1:10" x14ac:dyDescent="0.25">
      <c r="A2608" s="1">
        <v>36598</v>
      </c>
      <c r="B2608" s="2">
        <v>2.86</v>
      </c>
      <c r="C2608" s="3">
        <f t="shared" si="241"/>
        <v>3.0531302939121426E-2</v>
      </c>
      <c r="D2608" s="7">
        <f t="shared" si="242"/>
        <v>0.42403320191461752</v>
      </c>
      <c r="E2608" s="7">
        <f t="shared" si="244"/>
        <v>0.45998076398119908</v>
      </c>
      <c r="G2608" s="8"/>
      <c r="H2608" s="8">
        <f t="shared" si="243"/>
        <v>5.7928077544894621E-4</v>
      </c>
      <c r="I2608" s="8">
        <f t="shared" si="245"/>
        <v>3.2375080947950939E-4</v>
      </c>
      <c r="J2608" s="8">
        <f t="shared" si="246"/>
        <v>6.5295563508341537E-8</v>
      </c>
    </row>
    <row r="2609" spans="1:10" x14ac:dyDescent="0.25">
      <c r="A2609" s="1">
        <v>36599</v>
      </c>
      <c r="B2609" s="2">
        <v>2.8090000000000002</v>
      </c>
      <c r="C2609" s="3">
        <f t="shared" si="241"/>
        <v>-1.799307670965445E-2</v>
      </c>
      <c r="D2609" s="7">
        <f t="shared" si="242"/>
        <v>0.42960685129442244</v>
      </c>
      <c r="E2609" s="7">
        <f t="shared" si="244"/>
        <v>0.45183596187307196</v>
      </c>
      <c r="G2609" s="8"/>
      <c r="H2609" s="8">
        <f t="shared" si="243"/>
        <v>5.589479437146177E-4</v>
      </c>
      <c r="I2609" s="8">
        <f t="shared" si="245"/>
        <v>4.0355913347130823E-4</v>
      </c>
      <c r="J2609" s="8">
        <f t="shared" si="246"/>
        <v>2.4145682348831237E-8</v>
      </c>
    </row>
    <row r="2610" spans="1:10" x14ac:dyDescent="0.25">
      <c r="A2610" s="1">
        <v>36600</v>
      </c>
      <c r="B2610" s="2">
        <v>2.8660000000000001</v>
      </c>
      <c r="C2610" s="3">
        <f t="shared" si="241"/>
        <v>2.008878128387355E-2</v>
      </c>
      <c r="D2610" s="7">
        <f t="shared" si="242"/>
        <v>0.42104212962290488</v>
      </c>
      <c r="E2610" s="7">
        <f t="shared" si="244"/>
        <v>0.44681048668334089</v>
      </c>
      <c r="G2610" s="8"/>
      <c r="H2610" s="8">
        <f t="shared" si="243"/>
        <v>5.4658346614703342E-4</v>
      </c>
      <c r="I2610" s="8">
        <f t="shared" si="245"/>
        <v>2.753646064517679E-5</v>
      </c>
      <c r="J2610" s="8">
        <f t="shared" si="246"/>
        <v>2.6940979392044436E-7</v>
      </c>
    </row>
    <row r="2611" spans="1:10" x14ac:dyDescent="0.25">
      <c r="A2611" s="1">
        <v>36601</v>
      </c>
      <c r="B2611" s="2">
        <v>2.851</v>
      </c>
      <c r="C2611" s="3">
        <f t="shared" si="241"/>
        <v>-5.2475194754452118E-3</v>
      </c>
      <c r="D2611" s="7">
        <f t="shared" si="242"/>
        <v>0.40887637200560084</v>
      </c>
      <c r="E2611" s="7">
        <f t="shared" si="244"/>
        <v>0.42959788873165267</v>
      </c>
      <c r="G2611" s="8"/>
      <c r="H2611" s="8">
        <f t="shared" si="243"/>
        <v>5.0528226147212435E-4</v>
      </c>
      <c r="I2611" s="8">
        <f t="shared" si="245"/>
        <v>5.4858711181253851E-4</v>
      </c>
      <c r="J2611" s="8">
        <f t="shared" si="246"/>
        <v>1.8753100630056684E-9</v>
      </c>
    </row>
    <row r="2612" spans="1:10" x14ac:dyDescent="0.25">
      <c r="A2612" s="1">
        <v>36602</v>
      </c>
      <c r="B2612" s="2">
        <v>2.7850000000000001</v>
      </c>
      <c r="C2612" s="3">
        <f t="shared" si="241"/>
        <v>-2.3421936551287523E-2</v>
      </c>
      <c r="D2612" s="7">
        <f t="shared" si="242"/>
        <v>0.39626889038972996</v>
      </c>
      <c r="E2612" s="7">
        <f t="shared" si="244"/>
        <v>0.43106024139536675</v>
      </c>
      <c r="G2612" s="8"/>
      <c r="H2612" s="8">
        <f t="shared" si="243"/>
        <v>5.0872808134656226E-4</v>
      </c>
      <c r="I2612" s="8">
        <f t="shared" si="245"/>
        <v>6.6689508854673118E-4</v>
      </c>
      <c r="J2612" s="8">
        <f t="shared" si="246"/>
        <v>2.5016802166658287E-8</v>
      </c>
    </row>
    <row r="2613" spans="1:10" x14ac:dyDescent="0.25">
      <c r="A2613" s="1">
        <v>36605</v>
      </c>
      <c r="B2613" s="2">
        <v>2.714</v>
      </c>
      <c r="C2613" s="3">
        <f t="shared" si="241"/>
        <v>-2.5824311966570014E-2</v>
      </c>
      <c r="D2613" s="7">
        <f t="shared" si="242"/>
        <v>0.40869729064211585</v>
      </c>
      <c r="E2613" s="7">
        <f t="shared" si="244"/>
        <v>0.43635971509999233</v>
      </c>
      <c r="G2613" s="8"/>
      <c r="H2613" s="8">
        <f t="shared" si="243"/>
        <v>5.2131362344187942E-4</v>
      </c>
      <c r="I2613" s="8">
        <f t="shared" si="245"/>
        <v>1.8335652879327625E-4</v>
      </c>
      <c r="J2613" s="8">
        <f t="shared" si="246"/>
        <v>1.142149978233249E-7</v>
      </c>
    </row>
    <row r="2614" spans="1:10" x14ac:dyDescent="0.25">
      <c r="A2614" s="1">
        <v>36606</v>
      </c>
      <c r="B2614" s="2">
        <v>2.7509999999999999</v>
      </c>
      <c r="C2614" s="3">
        <f t="shared" si="241"/>
        <v>1.3540920529760015E-2</v>
      </c>
      <c r="D2614" s="7">
        <f t="shared" si="242"/>
        <v>0.3974350353687765</v>
      </c>
      <c r="E2614" s="7">
        <f t="shared" si="244"/>
        <v>0.42495602415994566</v>
      </c>
      <c r="G2614" s="8"/>
      <c r="H2614" s="8">
        <f t="shared" si="243"/>
        <v>4.944219643253342E-4</v>
      </c>
      <c r="I2614" s="8">
        <f t="shared" si="245"/>
        <v>2.4055324128904602E-4</v>
      </c>
      <c r="J2614" s="8">
        <f t="shared" si="246"/>
        <v>6.4449328536075581E-8</v>
      </c>
    </row>
    <row r="2615" spans="1:10" x14ac:dyDescent="0.25">
      <c r="A2615" s="1">
        <v>36607</v>
      </c>
      <c r="B2615" s="2">
        <v>2.794</v>
      </c>
      <c r="C2615" s="3">
        <f t="shared" si="241"/>
        <v>1.5509778892332605E-2</v>
      </c>
      <c r="D2615" s="7">
        <f t="shared" si="242"/>
        <v>0.38307902487453538</v>
      </c>
      <c r="E2615" s="7">
        <f t="shared" si="244"/>
        <v>0.4161842585062317</v>
      </c>
      <c r="G2615" s="8"/>
      <c r="H2615" s="8">
        <f t="shared" si="243"/>
        <v>4.7422131972178479E-4</v>
      </c>
      <c r="I2615" s="8">
        <f t="shared" si="245"/>
        <v>3.5312225598391845E-4</v>
      </c>
      <c r="J2615" s="8">
        <f t="shared" si="246"/>
        <v>1.4664983238187813E-8</v>
      </c>
    </row>
    <row r="2616" spans="1:10" x14ac:dyDescent="0.25">
      <c r="A2616" s="1">
        <v>36608</v>
      </c>
      <c r="B2616" s="2">
        <v>2.847</v>
      </c>
      <c r="C2616" s="3">
        <f t="shared" si="241"/>
        <v>1.8791547461130455E-2</v>
      </c>
      <c r="D2616" s="7">
        <f t="shared" si="242"/>
        <v>0.38737429217015457</v>
      </c>
      <c r="E2616" s="7">
        <f t="shared" si="244"/>
        <v>0.41193420328581948</v>
      </c>
      <c r="G2616" s="8"/>
      <c r="H2616" s="8">
        <f t="shared" si="243"/>
        <v>4.645853191970509E-4</v>
      </c>
      <c r="I2616" s="8">
        <f t="shared" si="245"/>
        <v>1.4986186544493538E-5</v>
      </c>
      <c r="J2616" s="8">
        <f t="shared" si="246"/>
        <v>2.0213938008193187E-7</v>
      </c>
    </row>
    <row r="2617" spans="1:10" x14ac:dyDescent="0.25">
      <c r="A2617" s="1">
        <v>36609</v>
      </c>
      <c r="B2617" s="2">
        <v>2.8359999999999999</v>
      </c>
      <c r="C2617" s="3">
        <f t="shared" si="241"/>
        <v>-3.8711996260195028E-3</v>
      </c>
      <c r="D2617" s="7">
        <f t="shared" si="242"/>
        <v>0.38926740162611217</v>
      </c>
      <c r="E2617" s="7">
        <f t="shared" si="244"/>
        <v>0.39575612865756127</v>
      </c>
      <c r="G2617" s="8"/>
      <c r="H2617" s="8">
        <f t="shared" si="243"/>
        <v>4.2881016665303269E-4</v>
      </c>
      <c r="I2617" s="8">
        <f t="shared" si="245"/>
        <v>7.3615080174218109E-4</v>
      </c>
      <c r="J2617" s="8">
        <f t="shared" si="246"/>
        <v>9.4458265977001067E-8</v>
      </c>
    </row>
    <row r="2618" spans="1:10" x14ac:dyDescent="0.25">
      <c r="A2618" s="1">
        <v>36612</v>
      </c>
      <c r="B2618" s="2">
        <v>2.9140000000000001</v>
      </c>
      <c r="C2618" s="3">
        <f t="shared" si="241"/>
        <v>2.7132099103132089E-2</v>
      </c>
      <c r="D2618" s="7">
        <f t="shared" si="242"/>
        <v>0.39467641452377417</v>
      </c>
      <c r="E2618" s="7">
        <f t="shared" si="244"/>
        <v>0.40688484094359756</v>
      </c>
      <c r="G2618" s="8"/>
      <c r="H2618" s="8">
        <f t="shared" si="243"/>
        <v>4.5326563665899159E-4</v>
      </c>
      <c r="I2618" s="8">
        <f t="shared" si="245"/>
        <v>2.7807432860865912E-4</v>
      </c>
      <c r="J2618" s="8">
        <f t="shared" si="246"/>
        <v>3.0691994416386487E-8</v>
      </c>
    </row>
    <row r="2619" spans="1:10" x14ac:dyDescent="0.25">
      <c r="A2619" s="1">
        <v>36613</v>
      </c>
      <c r="B2619" s="2">
        <v>2.9630000000000001</v>
      </c>
      <c r="C2619" s="3">
        <f t="shared" si="241"/>
        <v>1.6675560818415047E-2</v>
      </c>
      <c r="D2619" s="7">
        <f t="shared" si="242"/>
        <v>0.38151646522852767</v>
      </c>
      <c r="E2619" s="7">
        <f t="shared" si="244"/>
        <v>0.40057910662198098</v>
      </c>
      <c r="G2619" s="8"/>
      <c r="H2619" s="8">
        <f t="shared" si="243"/>
        <v>4.3932545013569994E-4</v>
      </c>
      <c r="I2619" s="8">
        <f t="shared" si="245"/>
        <v>4.6188593047081209E-4</v>
      </c>
      <c r="J2619" s="8">
        <f t="shared" si="246"/>
        <v>5.089752729509822E-10</v>
      </c>
    </row>
    <row r="2620" spans="1:10" x14ac:dyDescent="0.25">
      <c r="A2620" s="1">
        <v>36614</v>
      </c>
      <c r="B2620" s="2">
        <v>2.9</v>
      </c>
      <c r="C2620" s="3">
        <f t="shared" si="241"/>
        <v>-2.149153159899992E-2</v>
      </c>
      <c r="D2620" s="7">
        <f t="shared" si="242"/>
        <v>0.38264654692053057</v>
      </c>
      <c r="E2620" s="7">
        <f t="shared" si="244"/>
        <v>0.4013966924092488</v>
      </c>
      <c r="G2620" s="8"/>
      <c r="H2620" s="8">
        <f t="shared" si="243"/>
        <v>4.4112061513233432E-4</v>
      </c>
      <c r="I2620" s="8">
        <f t="shared" si="245"/>
        <v>8.7496511469467504E-5</v>
      </c>
      <c r="J2620" s="8">
        <f t="shared" si="246"/>
        <v>1.2505000669136597E-7</v>
      </c>
    </row>
    <row r="2621" spans="1:10" x14ac:dyDescent="0.25">
      <c r="A2621" s="1">
        <v>36615</v>
      </c>
      <c r="B2621" s="2">
        <v>2.8730000000000002</v>
      </c>
      <c r="C2621" s="3">
        <f t="shared" si="241"/>
        <v>-9.3539569952757161E-3</v>
      </c>
      <c r="D2621" s="7">
        <f t="shared" si="242"/>
        <v>0.37802258505213487</v>
      </c>
      <c r="E2621" s="7">
        <f t="shared" si="244"/>
        <v>0.38838356016701231</v>
      </c>
      <c r="G2621" s="8"/>
      <c r="H2621" s="8">
        <f t="shared" si="243"/>
        <v>4.1298231295825675E-4</v>
      </c>
      <c r="I2621" s="8">
        <f t="shared" si="245"/>
        <v>6.126633409164775E-4</v>
      </c>
      <c r="J2621" s="8">
        <f t="shared" si="246"/>
        <v>3.9872512926451741E-8</v>
      </c>
    </row>
    <row r="2622" spans="1:10" x14ac:dyDescent="0.25">
      <c r="A2622" s="1">
        <v>36616</v>
      </c>
      <c r="B2622" s="2">
        <v>2.9449999999999998</v>
      </c>
      <c r="C2622" s="3">
        <f t="shared" si="241"/>
        <v>2.4752037106397475E-2</v>
      </c>
      <c r="D2622" s="7">
        <f t="shared" si="242"/>
        <v>0.38636844240487189</v>
      </c>
      <c r="E2622" s="7">
        <f t="shared" si="244"/>
        <v>0.39578428113146397</v>
      </c>
      <c r="G2622" s="8"/>
      <c r="H2622" s="8">
        <f t="shared" si="243"/>
        <v>4.288711764291573E-4</v>
      </c>
      <c r="I2622" s="8">
        <f t="shared" si="245"/>
        <v>3.6857839436098733E-4</v>
      </c>
      <c r="J2622" s="8">
        <f t="shared" si="246"/>
        <v>3.6352195695198387E-9</v>
      </c>
    </row>
    <row r="2623" spans="1:10" x14ac:dyDescent="0.25">
      <c r="A2623" s="1">
        <v>36619</v>
      </c>
      <c r="B2623" s="2">
        <v>2.8889999999999998</v>
      </c>
      <c r="C2623" s="3">
        <f t="shared" si="241"/>
        <v>-1.9198395619451834E-2</v>
      </c>
      <c r="D2623" s="7">
        <f t="shared" si="242"/>
        <v>0.39276166117168687</v>
      </c>
      <c r="E2623" s="7">
        <f t="shared" si="244"/>
        <v>0.39356433351390496</v>
      </c>
      <c r="G2623" s="8"/>
      <c r="H2623" s="8">
        <f t="shared" si="243"/>
        <v>4.2407360606227027E-4</v>
      </c>
      <c r="I2623" s="8">
        <f t="shared" si="245"/>
        <v>5.5058595393619927E-4</v>
      </c>
      <c r="J2623" s="8">
        <f t="shared" si="246"/>
        <v>1.6005374164574028E-8</v>
      </c>
    </row>
    <row r="2624" spans="1:10" x14ac:dyDescent="0.25">
      <c r="A2624" s="1">
        <v>36620</v>
      </c>
      <c r="B2624" s="2">
        <v>2.8220000000000001</v>
      </c>
      <c r="C2624" s="3">
        <f t="shared" si="241"/>
        <v>-2.3464568053475847E-2</v>
      </c>
      <c r="D2624" s="7">
        <f t="shared" si="242"/>
        <v>0.40404305725518092</v>
      </c>
      <c r="E2624" s="7">
        <f t="shared" si="244"/>
        <v>0.39820818950428516</v>
      </c>
      <c r="G2624" s="8"/>
      <c r="H2624" s="8">
        <f t="shared" si="243"/>
        <v>4.3414034822253437E-4</v>
      </c>
      <c r="I2624" s="8">
        <f t="shared" si="245"/>
        <v>5.3445892048676832E-4</v>
      </c>
      <c r="J2624" s="8">
        <f t="shared" si="246"/>
        <v>1.006381594113433E-8</v>
      </c>
    </row>
    <row r="2625" spans="1:10" x14ac:dyDescent="0.25">
      <c r="A2625" s="1">
        <v>36621</v>
      </c>
      <c r="B2625" s="2">
        <v>2.8879999999999999</v>
      </c>
      <c r="C2625" s="3">
        <f t="shared" si="241"/>
        <v>2.3118367599957577E-2</v>
      </c>
      <c r="D2625" s="7">
        <f t="shared" si="242"/>
        <v>0.40778620472548582</v>
      </c>
      <c r="E2625" s="7">
        <f t="shared" si="244"/>
        <v>0.40185241056081555</v>
      </c>
      <c r="G2625" s="8"/>
      <c r="H2625" s="8">
        <f t="shared" si="243"/>
        <v>4.4212281964007736E-4</v>
      </c>
      <c r="I2625" s="8">
        <f t="shared" si="245"/>
        <v>5.4162238459701489E-4</v>
      </c>
      <c r="J2625" s="8">
        <f t="shared" si="246"/>
        <v>9.9001634266198319E-9</v>
      </c>
    </row>
    <row r="2626" spans="1:10" x14ac:dyDescent="0.25">
      <c r="A2626" s="1">
        <v>36622</v>
      </c>
      <c r="B2626" s="2">
        <v>2.956</v>
      </c>
      <c r="C2626" s="3">
        <f t="shared" si="241"/>
        <v>2.3272782055375651E-2</v>
      </c>
      <c r="D2626" s="7">
        <f t="shared" si="242"/>
        <v>0.3890996128691851</v>
      </c>
      <c r="E2626" s="7">
        <f t="shared" si="244"/>
        <v>0.4054345254549318</v>
      </c>
      <c r="G2626" s="8"/>
      <c r="H2626" s="8">
        <f t="shared" si="243"/>
        <v>4.500401216450808E-4</v>
      </c>
      <c r="I2626" s="8">
        <f t="shared" si="245"/>
        <v>2.5619727691400474E-5</v>
      </c>
      <c r="J2626" s="8">
        <f t="shared" si="246"/>
        <v>1.8013267080379722E-7</v>
      </c>
    </row>
    <row r="2627" spans="1:10" x14ac:dyDescent="0.25">
      <c r="A2627" s="1">
        <v>36623</v>
      </c>
      <c r="B2627" s="2">
        <v>2.9710000000000001</v>
      </c>
      <c r="C2627" s="3">
        <f t="shared" si="241"/>
        <v>5.061593394515256E-3</v>
      </c>
      <c r="D2627" s="7">
        <f t="shared" si="242"/>
        <v>0.37532228190365596</v>
      </c>
      <c r="E2627" s="7">
        <f t="shared" si="244"/>
        <v>0.3899257101556628</v>
      </c>
      <c r="G2627" s="8"/>
      <c r="H2627" s="8">
        <f t="shared" si="243"/>
        <v>4.1626847211607927E-4</v>
      </c>
      <c r="I2627" s="8">
        <f t="shared" si="245"/>
        <v>0</v>
      </c>
      <c r="J2627" s="8">
        <f t="shared" si="246"/>
        <v>1.7327944087785505E-7</v>
      </c>
    </row>
    <row r="2628" spans="1:10" x14ac:dyDescent="0.25">
      <c r="A2628" s="1">
        <v>36626</v>
      </c>
      <c r="B2628" s="2">
        <v>2.9710000000000001</v>
      </c>
      <c r="C2628" s="3">
        <f t="shared" si="241"/>
        <v>0</v>
      </c>
      <c r="D2628" s="7">
        <f t="shared" si="242"/>
        <v>0.37420268419033403</v>
      </c>
      <c r="E2628" s="7">
        <f t="shared" si="244"/>
        <v>0.3740907469118126</v>
      </c>
      <c r="G2628" s="8"/>
      <c r="H2628" s="8">
        <f t="shared" si="243"/>
        <v>3.8314548097204062E-4</v>
      </c>
      <c r="I2628" s="8">
        <f t="shared" si="245"/>
        <v>5.5241560463694472E-5</v>
      </c>
      <c r="J2628" s="8">
        <f t="shared" si="246"/>
        <v>1.0752098108474378E-7</v>
      </c>
    </row>
    <row r="2629" spans="1:10" x14ac:dyDescent="0.25">
      <c r="A2629" s="1">
        <v>36627</v>
      </c>
      <c r="B2629" s="2">
        <v>2.9489999999999998</v>
      </c>
      <c r="C2629" s="3">
        <f t="shared" si="241"/>
        <v>-7.4324666473314545E-3</v>
      </c>
      <c r="D2629" s="7">
        <f t="shared" si="242"/>
        <v>0.35677687726370355</v>
      </c>
      <c r="E2629" s="7">
        <f t="shared" si="244"/>
        <v>0.36112863046704496</v>
      </c>
      <c r="G2629" s="8"/>
      <c r="H2629" s="8">
        <f t="shared" si="243"/>
        <v>3.5705376521013969E-4</v>
      </c>
      <c r="I2629" s="8">
        <f t="shared" si="245"/>
        <v>5.8185991198614502E-4</v>
      </c>
      <c r="J2629" s="8">
        <f t="shared" si="246"/>
        <v>5.0537803628274856E-8</v>
      </c>
    </row>
    <row r="2630" spans="1:10" x14ac:dyDescent="0.25">
      <c r="A2630" s="1">
        <v>36628</v>
      </c>
      <c r="B2630" s="2">
        <v>3.0209999999999999</v>
      </c>
      <c r="C2630" s="3">
        <f t="shared" si="241"/>
        <v>2.4121772571395847E-2</v>
      </c>
      <c r="D2630" s="7">
        <f t="shared" si="242"/>
        <v>0.35807304271386353</v>
      </c>
      <c r="E2630" s="7">
        <f t="shared" si="244"/>
        <v>0.37006420554617919</v>
      </c>
      <c r="G2630" s="8"/>
      <c r="H2630" s="8">
        <f t="shared" si="243"/>
        <v>3.7494186509657706E-4</v>
      </c>
      <c r="I2630" s="8">
        <f t="shared" si="245"/>
        <v>4.6707176284843758E-4</v>
      </c>
      <c r="J2630" s="8">
        <f t="shared" si="246"/>
        <v>8.4879180597682743E-9</v>
      </c>
    </row>
    <row r="2631" spans="1:10" x14ac:dyDescent="0.25">
      <c r="A2631" s="1">
        <v>36629</v>
      </c>
      <c r="B2631" s="2">
        <v>3.0870000000000002</v>
      </c>
      <c r="C2631" s="3">
        <f t="shared" si="241"/>
        <v>2.1611843115487341E-2</v>
      </c>
      <c r="D2631" s="7">
        <f t="shared" si="242"/>
        <v>0.35941820150035009</v>
      </c>
      <c r="E2631" s="7">
        <f t="shared" si="244"/>
        <v>0.3736644527907258</v>
      </c>
      <c r="G2631" s="8"/>
      <c r="H2631" s="8">
        <f t="shared" si="243"/>
        <v>3.8227275367390157E-4</v>
      </c>
      <c r="I2631" s="8">
        <f t="shared" si="245"/>
        <v>8.5247070875156684E-6</v>
      </c>
      <c r="J2631" s="8">
        <f t="shared" si="246"/>
        <v>1.396876023271393E-7</v>
      </c>
    </row>
    <row r="2632" spans="1:10" x14ac:dyDescent="0.25">
      <c r="A2632" s="1">
        <v>36630</v>
      </c>
      <c r="B2632" s="2">
        <v>3.0779999999999998</v>
      </c>
      <c r="C2632" s="3">
        <f t="shared" si="241"/>
        <v>-2.9197101033348618E-3</v>
      </c>
      <c r="D2632" s="7">
        <f t="shared" si="242"/>
        <v>0.35850910723574292</v>
      </c>
      <c r="E2632" s="7">
        <f t="shared" si="244"/>
        <v>0.35883525249031745</v>
      </c>
      <c r="G2632" s="8"/>
      <c r="H2632" s="8">
        <f t="shared" si="243"/>
        <v>3.5253316476328508E-4</v>
      </c>
      <c r="I2632" s="8">
        <f t="shared" si="245"/>
        <v>6.5837814424173676E-4</v>
      </c>
      <c r="J2632" s="8">
        <f t="shared" si="246"/>
        <v>9.3541151472174528E-8</v>
      </c>
    </row>
    <row r="2633" spans="1:10" x14ac:dyDescent="0.25">
      <c r="A2633" s="1">
        <v>36633</v>
      </c>
      <c r="B2633" s="2">
        <v>3.1579999999999999</v>
      </c>
      <c r="C2633" s="3">
        <f t="shared" si="241"/>
        <v>2.5658880416762862E-2</v>
      </c>
      <c r="D2633" s="7">
        <f t="shared" si="242"/>
        <v>0.34914045569558122</v>
      </c>
      <c r="E2633" s="7">
        <f t="shared" si="244"/>
        <v>0.37101432590765004</v>
      </c>
      <c r="G2633" s="8"/>
      <c r="H2633" s="8">
        <f t="shared" si="243"/>
        <v>3.7686962362411486E-4</v>
      </c>
      <c r="I2633" s="8">
        <f t="shared" si="245"/>
        <v>3.6795579318092708E-4</v>
      </c>
      <c r="J2633" s="8">
        <f t="shared" si="246"/>
        <v>7.9456373169901291E-11</v>
      </c>
    </row>
    <row r="2634" spans="1:10" x14ac:dyDescent="0.25">
      <c r="A2634" s="1">
        <v>36634</v>
      </c>
      <c r="B2634" s="2">
        <v>3.0979999999999999</v>
      </c>
      <c r="C2634" s="3">
        <f t="shared" si="241"/>
        <v>-1.9182173838773516E-2</v>
      </c>
      <c r="D2634" s="7">
        <f t="shared" si="242"/>
        <v>0.33904167399286878</v>
      </c>
      <c r="E2634" s="7">
        <f t="shared" si="244"/>
        <v>0.37066502924803535</v>
      </c>
      <c r="G2634" s="8"/>
      <c r="H2634" s="8">
        <f t="shared" si="243"/>
        <v>3.7616033924010102E-4</v>
      </c>
      <c r="I2634" s="8">
        <f t="shared" si="245"/>
        <v>1.9536070454254795E-4</v>
      </c>
      <c r="J2634" s="8">
        <f t="shared" si="246"/>
        <v>3.2688507906768636E-8</v>
      </c>
    </row>
    <row r="2635" spans="1:10" x14ac:dyDescent="0.25">
      <c r="A2635" s="1">
        <v>36635</v>
      </c>
      <c r="B2635" s="2">
        <v>3.0550000000000002</v>
      </c>
      <c r="C2635" s="3">
        <f t="shared" si="241"/>
        <v>-1.397714937111813E-2</v>
      </c>
      <c r="D2635" s="7">
        <f t="shared" si="242"/>
        <v>0.34762573743992375</v>
      </c>
      <c r="E2635" s="7">
        <f t="shared" si="244"/>
        <v>0.36350779056448357</v>
      </c>
      <c r="G2635" s="8"/>
      <c r="H2635" s="8">
        <f t="shared" si="243"/>
        <v>3.6177389131025999E-4</v>
      </c>
      <c r="I2635" s="8">
        <f t="shared" si="245"/>
        <v>3.4511988762044858E-5</v>
      </c>
      <c r="J2635" s="8">
        <f t="shared" si="246"/>
        <v>1.0710035285947744E-7</v>
      </c>
    </row>
    <row r="2636" spans="1:10" x14ac:dyDescent="0.25">
      <c r="A2636" s="1">
        <v>36636</v>
      </c>
      <c r="B2636" s="2">
        <v>3.073</v>
      </c>
      <c r="C2636" s="3">
        <f t="shared" si="241"/>
        <v>5.874690524788932E-3</v>
      </c>
      <c r="D2636" s="7">
        <f t="shared" si="242"/>
        <v>0.3446107968863954</v>
      </c>
      <c r="E2636" s="7">
        <f t="shared" si="244"/>
        <v>0.3501807730826042</v>
      </c>
      <c r="G2636" s="8"/>
      <c r="H2636" s="8">
        <f t="shared" si="243"/>
        <v>3.3573326170220489E-4</v>
      </c>
      <c r="I2636" s="8">
        <f t="shared" si="245"/>
        <v>1.0731783627495352E-4</v>
      </c>
      <c r="J2636" s="8">
        <f t="shared" si="246"/>
        <v>5.2173606573112228E-8</v>
      </c>
    </row>
    <row r="2637" spans="1:10" x14ac:dyDescent="0.25">
      <c r="A2637" s="1">
        <v>36637</v>
      </c>
      <c r="B2637" s="2">
        <v>3.105</v>
      </c>
      <c r="C2637" s="3">
        <f t="shared" si="241"/>
        <v>1.0359432237094537E-2</v>
      </c>
      <c r="D2637" s="7">
        <f t="shared" si="242"/>
        <v>0.34000244508572597</v>
      </c>
      <c r="E2637" s="7">
        <f t="shared" si="244"/>
        <v>0.34057017996870514</v>
      </c>
      <c r="G2637" s="8"/>
      <c r="H2637" s="8">
        <f t="shared" si="243"/>
        <v>3.1755796710175555E-4</v>
      </c>
      <c r="I2637" s="8">
        <f t="shared" si="245"/>
        <v>1.0512839370218773E-4</v>
      </c>
      <c r="J2637" s="8">
        <f t="shared" si="246"/>
        <v>4.5126323654722372E-8</v>
      </c>
    </row>
    <row r="2638" spans="1:10" x14ac:dyDescent="0.25">
      <c r="A2638" s="1">
        <v>36640</v>
      </c>
      <c r="B2638" s="2">
        <v>3.137</v>
      </c>
      <c r="C2638" s="3">
        <f t="shared" si="241"/>
        <v>1.0253213823098966E-2</v>
      </c>
      <c r="D2638" s="7">
        <f t="shared" si="242"/>
        <v>0.33903290228298788</v>
      </c>
      <c r="E2638" s="7">
        <f t="shared" si="244"/>
        <v>0.33138214219595585</v>
      </c>
      <c r="G2638" s="8"/>
      <c r="H2638" s="8">
        <f t="shared" si="243"/>
        <v>3.0065468628714769E-4</v>
      </c>
      <c r="I2638" s="8">
        <f t="shared" si="245"/>
        <v>7.4722245806000019E-5</v>
      </c>
      <c r="J2638" s="8">
        <f t="shared" si="246"/>
        <v>5.1045467661767338E-8</v>
      </c>
    </row>
    <row r="2639" spans="1:10" x14ac:dyDescent="0.25">
      <c r="A2639" s="1">
        <v>36641</v>
      </c>
      <c r="B2639" s="2">
        <v>3.11</v>
      </c>
      <c r="C2639" s="3">
        <f t="shared" si="241"/>
        <v>-8.6442030173984243E-3</v>
      </c>
      <c r="D2639" s="7">
        <f t="shared" si="242"/>
        <v>0.32867564147455886</v>
      </c>
      <c r="E2639" s="7">
        <f t="shared" si="244"/>
        <v>0.32132189743437634</v>
      </c>
      <c r="G2639" s="8"/>
      <c r="H2639" s="8">
        <f t="shared" si="243"/>
        <v>2.8267696583388877E-4</v>
      </c>
      <c r="I2639" s="8">
        <f t="shared" si="245"/>
        <v>4.5904856148662706E-5</v>
      </c>
      <c r="J2639" s="8">
        <f t="shared" si="246"/>
        <v>5.6061031924792724E-8</v>
      </c>
    </row>
    <row r="2640" spans="1:10" x14ac:dyDescent="0.25">
      <c r="A2640" s="1">
        <v>36642</v>
      </c>
      <c r="B2640" s="2">
        <v>3.089</v>
      </c>
      <c r="C2640" s="3">
        <f t="shared" ref="C2640:C2703" si="247">LN(B2640/B2639)</f>
        <v>-6.7753122546981336E-3</v>
      </c>
      <c r="D2640" s="7">
        <f t="shared" si="242"/>
        <v>0.32552196430911873</v>
      </c>
      <c r="E2640" s="7">
        <f t="shared" si="244"/>
        <v>0.31042931861059631</v>
      </c>
      <c r="G2640" s="8"/>
      <c r="H2640" s="8">
        <f t="shared" si="243"/>
        <v>2.6383671965240005E-4</v>
      </c>
      <c r="I2640" s="8">
        <f t="shared" si="245"/>
        <v>1.2249666861397171E-4</v>
      </c>
      <c r="J2640" s="8">
        <f t="shared" si="246"/>
        <v>1.9977010027545529E-8</v>
      </c>
    </row>
    <row r="2641" spans="1:10" x14ac:dyDescent="0.25">
      <c r="A2641" s="1">
        <v>36643</v>
      </c>
      <c r="B2641" s="2">
        <v>3.0550000000000002</v>
      </c>
      <c r="C2641" s="3">
        <f t="shared" si="247"/>
        <v>-1.1067821312885915E-2</v>
      </c>
      <c r="D2641" s="7">
        <f t="shared" si="242"/>
        <v>0.31451064261593864</v>
      </c>
      <c r="E2641" s="7">
        <f t="shared" si="244"/>
        <v>0.30374091093332156</v>
      </c>
      <c r="G2641" s="8"/>
      <c r="H2641" s="8">
        <f t="shared" si="243"/>
        <v>2.5259011902697872E-4</v>
      </c>
      <c r="I2641" s="8">
        <f t="shared" si="245"/>
        <v>7.7070798548758892E-4</v>
      </c>
      <c r="J2641" s="8">
        <f t="shared" si="246"/>
        <v>2.6844612354569469E-7</v>
      </c>
    </row>
    <row r="2642" spans="1:10" x14ac:dyDescent="0.25">
      <c r="A2642" s="1">
        <v>36644</v>
      </c>
      <c r="B2642" s="2">
        <v>3.141</v>
      </c>
      <c r="C2642" s="3">
        <f t="shared" si="247"/>
        <v>2.7761627932950707E-2</v>
      </c>
      <c r="D2642" s="7">
        <f t="shared" si="242"/>
        <v>0.32685595967741354</v>
      </c>
      <c r="E2642" s="7">
        <f t="shared" si="244"/>
        <v>0.32759243283806821</v>
      </c>
      <c r="G2642" s="8"/>
      <c r="H2642" s="8">
        <f t="shared" si="243"/>
        <v>2.9381739097266048E-4</v>
      </c>
      <c r="I2642" s="8">
        <f t="shared" si="245"/>
        <v>5.568245801144745E-4</v>
      </c>
      <c r="J2642" s="8">
        <f t="shared" si="246"/>
        <v>6.9172781540277934E-8</v>
      </c>
    </row>
    <row r="2643" spans="1:10" x14ac:dyDescent="0.25">
      <c r="A2643" s="1">
        <v>36647</v>
      </c>
      <c r="B2643" s="2">
        <v>3.2160000000000002</v>
      </c>
      <c r="C2643" s="3">
        <f t="shared" si="247"/>
        <v>2.3597130760210541E-2</v>
      </c>
      <c r="D2643" s="7">
        <f t="shared" si="242"/>
        <v>0.32556573673533939</v>
      </c>
      <c r="E2643" s="7">
        <f t="shared" si="244"/>
        <v>0.33905852339839448</v>
      </c>
      <c r="G2643" s="8"/>
      <c r="H2643" s="8">
        <f t="shared" si="243"/>
        <v>3.1474519449445479E-4</v>
      </c>
      <c r="I2643" s="8">
        <f t="shared" si="245"/>
        <v>9.665690740667326E-8</v>
      </c>
      <c r="J2643" s="8">
        <f t="shared" si="246"/>
        <v>9.9003702205668039E-8</v>
      </c>
    </row>
    <row r="2644" spans="1:10" x14ac:dyDescent="0.25">
      <c r="A2644" s="1">
        <v>36648</v>
      </c>
      <c r="B2644" s="2">
        <v>3.2170000000000001</v>
      </c>
      <c r="C2644" s="3">
        <f t="shared" si="247"/>
        <v>3.1089694016936425E-4</v>
      </c>
      <c r="D2644" s="7">
        <f t="shared" si="242"/>
        <v>0.30975089269761807</v>
      </c>
      <c r="E2644" s="7">
        <f t="shared" si="244"/>
        <v>0.32529360500426674</v>
      </c>
      <c r="G2644" s="8"/>
      <c r="H2644" s="8">
        <f t="shared" si="243"/>
        <v>2.8970822575406411E-4</v>
      </c>
      <c r="I2644" s="8">
        <f t="shared" si="245"/>
        <v>8.2340395802418462E-4</v>
      </c>
      <c r="J2644" s="8">
        <f t="shared" si="246"/>
        <v>2.8483113464334008E-7</v>
      </c>
    </row>
    <row r="2645" spans="1:10" x14ac:dyDescent="0.25">
      <c r="A2645" s="1">
        <v>36649</v>
      </c>
      <c r="B2645" s="2">
        <v>3.1259999999999999</v>
      </c>
      <c r="C2645" s="3">
        <f t="shared" si="247"/>
        <v>-2.8695016257604466E-2</v>
      </c>
      <c r="D2645" s="7">
        <f t="shared" si="242"/>
        <v>0.31919033494887339</v>
      </c>
      <c r="E2645" s="7">
        <f t="shared" si="244"/>
        <v>0.34832016322338166</v>
      </c>
      <c r="G2645" s="8"/>
      <c r="H2645" s="8">
        <f t="shared" si="243"/>
        <v>3.3217504752351332E-4</v>
      </c>
      <c r="I2645" s="8">
        <f t="shared" si="245"/>
        <v>3.7168550927370016E-5</v>
      </c>
      <c r="J2645" s="8">
        <f t="shared" si="246"/>
        <v>8.7028833033930321E-8</v>
      </c>
    </row>
    <row r="2646" spans="1:10" x14ac:dyDescent="0.25">
      <c r="A2646" s="1">
        <v>36650</v>
      </c>
      <c r="B2646" s="2">
        <v>3.1070000000000002</v>
      </c>
      <c r="C2646" s="3">
        <f t="shared" si="247"/>
        <v>-6.0966015883744621E-3</v>
      </c>
      <c r="D2646" s="7">
        <f t="shared" si="242"/>
        <v>0.3118606511495815</v>
      </c>
      <c r="E2646" s="7">
        <f t="shared" si="244"/>
        <v>0.33578720576095517</v>
      </c>
      <c r="G2646" s="8"/>
      <c r="H2646" s="8">
        <f t="shared" si="243"/>
        <v>3.0870101999383996E-4</v>
      </c>
      <c r="I2646" s="8">
        <f t="shared" si="245"/>
        <v>7.1537734463267256E-4</v>
      </c>
      <c r="J2646" s="8">
        <f t="shared" si="246"/>
        <v>1.6538563302174917E-7</v>
      </c>
    </row>
    <row r="2647" spans="1:10" x14ac:dyDescent="0.25">
      <c r="A2647" s="1">
        <v>36651</v>
      </c>
      <c r="B2647" s="2">
        <v>3.0249999999999999</v>
      </c>
      <c r="C2647" s="3">
        <f t="shared" si="247"/>
        <v>-2.6746538928105679E-2</v>
      </c>
      <c r="D2647" s="7">
        <f t="shared" si="242"/>
        <v>0.32344002598645288</v>
      </c>
      <c r="E2647" s="7">
        <f t="shared" si="244"/>
        <v>0.35294821115151254</v>
      </c>
      <c r="G2647" s="8"/>
      <c r="H2647" s="8">
        <f t="shared" si="243"/>
        <v>3.4106075223833723E-4</v>
      </c>
      <c r="I2647" s="8">
        <f t="shared" si="245"/>
        <v>2.1921588837402698E-3</v>
      </c>
      <c r="J2647" s="8">
        <f t="shared" si="246"/>
        <v>3.4265642924499464E-6</v>
      </c>
    </row>
    <row r="2648" spans="1:10" x14ac:dyDescent="0.25">
      <c r="A2648" s="1">
        <v>36654</v>
      </c>
      <c r="B2648" s="2">
        <v>3.17</v>
      </c>
      <c r="C2648" s="3">
        <f t="shared" si="247"/>
        <v>4.6820496406384561E-2</v>
      </c>
      <c r="D2648" s="7">
        <f t="shared" si="242"/>
        <v>0.37548301823547492</v>
      </c>
      <c r="E2648" s="7">
        <f t="shared" si="244"/>
        <v>0.42234065012404309</v>
      </c>
      <c r="G2648" s="8"/>
      <c r="H2648" s="8">
        <f t="shared" si="243"/>
        <v>4.8835489321615163E-4</v>
      </c>
      <c r="I2648" s="8">
        <f t="shared" si="245"/>
        <v>1.6749050715772922E-5</v>
      </c>
      <c r="J2648" s="8">
        <f t="shared" si="246"/>
        <v>2.2241207068049201E-7</v>
      </c>
    </row>
    <row r="2649" spans="1:10" x14ac:dyDescent="0.25">
      <c r="A2649" s="1">
        <v>36655</v>
      </c>
      <c r="B2649" s="2">
        <v>3.1829999999999998</v>
      </c>
      <c r="C2649" s="3">
        <f t="shared" si="247"/>
        <v>4.0925604107664585E-3</v>
      </c>
      <c r="D2649" s="7">
        <f t="shared" si="242"/>
        <v>0.37525634045016432</v>
      </c>
      <c r="E2649" s="7">
        <f t="shared" si="244"/>
        <v>0.40578955224665497</v>
      </c>
      <c r="G2649" s="8"/>
      <c r="H2649" s="8">
        <f t="shared" si="243"/>
        <v>4.5082863987006358E-4</v>
      </c>
      <c r="I2649" s="8">
        <f t="shared" si="245"/>
        <v>1.7004581416066988E-3</v>
      </c>
      <c r="J2649" s="8">
        <f t="shared" si="246"/>
        <v>1.5615738916105514E-6</v>
      </c>
    </row>
    <row r="2650" spans="1:10" x14ac:dyDescent="0.25">
      <c r="A2650" s="1">
        <v>36656</v>
      </c>
      <c r="B2650" s="2">
        <v>3.3170000000000002</v>
      </c>
      <c r="C2650" s="3">
        <f t="shared" si="247"/>
        <v>4.1236611664959802E-2</v>
      </c>
      <c r="D2650" s="7">
        <f t="shared" si="242"/>
        <v>0.40369378874649897</v>
      </c>
      <c r="E2650" s="7">
        <f t="shared" si="244"/>
        <v>0.44831197728010502</v>
      </c>
      <c r="G2650" s="8"/>
      <c r="H2650" s="8">
        <f t="shared" si="243"/>
        <v>5.5026318678383953E-4</v>
      </c>
      <c r="I2650" s="8">
        <f t="shared" si="245"/>
        <v>1.1017488855074335E-4</v>
      </c>
      <c r="J2650" s="8">
        <f t="shared" si="246"/>
        <v>1.9367771024170263E-7</v>
      </c>
    </row>
    <row r="2651" spans="1:10" x14ac:dyDescent="0.25">
      <c r="A2651" s="1">
        <v>36657</v>
      </c>
      <c r="B2651" s="2">
        <v>3.3519999999999999</v>
      </c>
      <c r="C2651" s="3">
        <f t="shared" si="247"/>
        <v>1.0496422654921216E-2</v>
      </c>
      <c r="D2651" s="7">
        <f t="shared" si="242"/>
        <v>0.39620686492146778</v>
      </c>
      <c r="E2651" s="7">
        <f t="shared" si="244"/>
        <v>0.43381236910227289</v>
      </c>
      <c r="G2651" s="8"/>
      <c r="H2651" s="8">
        <f t="shared" si="243"/>
        <v>5.152448229599634E-4</v>
      </c>
      <c r="I2651" s="8">
        <f t="shared" si="245"/>
        <v>3.5578932231768242E-7</v>
      </c>
      <c r="J2651" s="8">
        <f t="shared" si="246"/>
        <v>2.651107169603087E-7</v>
      </c>
    </row>
    <row r="2652" spans="1:10" x14ac:dyDescent="0.25">
      <c r="A2652" s="1">
        <v>36658</v>
      </c>
      <c r="B2652" s="2">
        <v>3.3540000000000001</v>
      </c>
      <c r="C2652" s="3">
        <f t="shared" si="247"/>
        <v>5.9648078118048568E-4</v>
      </c>
      <c r="D2652" s="7">
        <f t="shared" si="242"/>
        <v>0.38970843138908501</v>
      </c>
      <c r="E2652" s="7">
        <f t="shared" si="244"/>
        <v>0.41620758202148972</v>
      </c>
      <c r="G2652" s="8"/>
      <c r="H2652" s="8">
        <f t="shared" si="243"/>
        <v>4.7427447318870659E-4</v>
      </c>
      <c r="I2652" s="8">
        <f t="shared" si="245"/>
        <v>1.5486819480279147E-4</v>
      </c>
      <c r="J2652" s="8">
        <f t="shared" si="246"/>
        <v>1.0202037067234072E-7</v>
      </c>
    </row>
    <row r="2653" spans="1:10" x14ac:dyDescent="0.25">
      <c r="A2653" s="1">
        <v>36661</v>
      </c>
      <c r="B2653" s="2">
        <v>3.3959999999999999</v>
      </c>
      <c r="C2653" s="3">
        <f t="shared" si="247"/>
        <v>1.2444605048083746E-2</v>
      </c>
      <c r="D2653" s="7">
        <f t="shared" si="242"/>
        <v>0.3900297393674596</v>
      </c>
      <c r="E2653" s="7">
        <f t="shared" si="244"/>
        <v>0.40490211462569142</v>
      </c>
      <c r="G2653" s="8"/>
      <c r="H2653" s="8">
        <f t="shared" si="243"/>
        <v>4.48858925197417E-4</v>
      </c>
      <c r="I2653" s="8">
        <f t="shared" si="245"/>
        <v>2.3092097964361158E-4</v>
      </c>
      <c r="J2653" s="8">
        <f t="shared" si="246"/>
        <v>4.7496948112213457E-8</v>
      </c>
    </row>
    <row r="2654" spans="1:10" x14ac:dyDescent="0.25">
      <c r="A2654" s="1">
        <v>36662</v>
      </c>
      <c r="B2654" s="2">
        <v>3.448</v>
      </c>
      <c r="C2654" s="3">
        <f t="shared" si="247"/>
        <v>1.5196084352345889E-2</v>
      </c>
      <c r="D2654" s="7">
        <f t="shared" si="242"/>
        <v>0.38211351187621168</v>
      </c>
      <c r="E2654" s="7">
        <f t="shared" si="244"/>
        <v>0.39700340949214319</v>
      </c>
      <c r="G2654" s="8"/>
      <c r="H2654" s="8">
        <f t="shared" si="243"/>
        <v>4.3151733647744375E-4</v>
      </c>
      <c r="I2654" s="8">
        <f t="shared" si="245"/>
        <v>4.5644976138009431E-3</v>
      </c>
      <c r="J2654" s="8">
        <f t="shared" si="246"/>
        <v>1.7081525972745024E-5</v>
      </c>
    </row>
    <row r="2655" spans="1:10" x14ac:dyDescent="0.25">
      <c r="A2655" s="1">
        <v>36663</v>
      </c>
      <c r="B2655" s="2">
        <v>3.6890000000000001</v>
      </c>
      <c r="C2655" s="3">
        <f t="shared" si="247"/>
        <v>6.7561065813091958E-2</v>
      </c>
      <c r="D2655" s="7">
        <f t="shared" si="242"/>
        <v>0.45039059409747678</v>
      </c>
      <c r="E2655" s="7">
        <f t="shared" si="244"/>
        <v>0.52700106308907346</v>
      </c>
      <c r="G2655" s="8"/>
      <c r="H2655" s="8">
        <f t="shared" si="243"/>
        <v>7.6038362901304196E-4</v>
      </c>
      <c r="I2655" s="8">
        <f t="shared" si="245"/>
        <v>3.2222175480316148E-5</v>
      </c>
      <c r="J2655" s="8">
        <f t="shared" si="246"/>
        <v>5.3021910241089194E-7</v>
      </c>
    </row>
    <row r="2656" spans="1:10" x14ac:dyDescent="0.25">
      <c r="A2656" s="1">
        <v>36664</v>
      </c>
      <c r="B2656" s="2">
        <v>3.71</v>
      </c>
      <c r="C2656" s="3">
        <f t="shared" si="247"/>
        <v>5.6764580048051221E-3</v>
      </c>
      <c r="D2656" s="7">
        <f t="shared" si="242"/>
        <v>0.4399637595049013</v>
      </c>
      <c r="E2656" s="7">
        <f t="shared" si="244"/>
        <v>0.50652470912088499</v>
      </c>
      <c r="G2656" s="8"/>
      <c r="H2656" s="8">
        <f t="shared" si="243"/>
        <v>7.024429321012927E-4</v>
      </c>
      <c r="I2656" s="8">
        <f t="shared" si="245"/>
        <v>9.3187273727163538E-4</v>
      </c>
      <c r="J2656" s="8">
        <f t="shared" si="246"/>
        <v>5.2638035500501405E-8</v>
      </c>
    </row>
    <row r="2657" spans="1:10" x14ac:dyDescent="0.25">
      <c r="A2657" s="1">
        <v>36665</v>
      </c>
      <c r="B2657" s="2">
        <v>3.8250000000000002</v>
      </c>
      <c r="C2657" s="3">
        <f t="shared" si="247"/>
        <v>3.0526590659155427E-2</v>
      </c>
      <c r="D2657" s="7">
        <f t="shared" si="242"/>
        <v>0.44844037267741987</v>
      </c>
      <c r="E2657" s="7">
        <f t="shared" si="244"/>
        <v>0.51306460471936099</v>
      </c>
      <c r="G2657" s="8"/>
      <c r="H2657" s="8">
        <f t="shared" si="243"/>
        <v>7.2069894213780731E-4</v>
      </c>
      <c r="I2657" s="8">
        <f t="shared" si="245"/>
        <v>4.2448144432585821E-4</v>
      </c>
      <c r="J2657" s="8">
        <f t="shared" si="246"/>
        <v>8.774480600997206E-8</v>
      </c>
    </row>
    <row r="2658" spans="1:10" x14ac:dyDescent="0.25">
      <c r="A2658" s="1">
        <v>36668</v>
      </c>
      <c r="B2658" s="2">
        <v>3.7469999999999999</v>
      </c>
      <c r="C2658" s="3">
        <f t="shared" si="247"/>
        <v>-2.0602947466948952E-2</v>
      </c>
      <c r="D2658" s="7">
        <f t="shared" si="242"/>
        <v>0.46673953091698728</v>
      </c>
      <c r="E2658" s="7">
        <f t="shared" si="244"/>
        <v>0.50460499825235516</v>
      </c>
      <c r="G2658" s="8"/>
      <c r="H2658" s="8">
        <f t="shared" si="243"/>
        <v>6.9712855376114814E-4</v>
      </c>
      <c r="I2658" s="8">
        <f t="shared" si="245"/>
        <v>3.1410428119939293E-4</v>
      </c>
      <c r="J2658" s="8">
        <f t="shared" si="246"/>
        <v>1.4670759337146174E-7</v>
      </c>
    </row>
    <row r="2659" spans="1:10" x14ac:dyDescent="0.25">
      <c r="A2659" s="1">
        <v>36669</v>
      </c>
      <c r="B2659" s="2">
        <v>3.8140000000000001</v>
      </c>
      <c r="C2659" s="3">
        <f t="shared" si="247"/>
        <v>1.7722987366677011E-2</v>
      </c>
      <c r="D2659" s="7">
        <f t="shared" ref="D2659:D2722" si="248">STDEV(C2639:C2659)*SQRT(365.25)</f>
        <v>0.46815802331840539</v>
      </c>
      <c r="E2659" s="7">
        <f t="shared" si="244"/>
        <v>0.49345133584588446</v>
      </c>
      <c r="G2659" s="8"/>
      <c r="H2659" s="8">
        <f t="shared" si="243"/>
        <v>6.6665084421105509E-4</v>
      </c>
      <c r="I2659" s="8">
        <f t="shared" si="245"/>
        <v>4.3166636452758797E-3</v>
      </c>
      <c r="J2659" s="8">
        <f t="shared" si="246"/>
        <v>1.3322593447937087E-5</v>
      </c>
    </row>
    <row r="2660" spans="1:10" x14ac:dyDescent="0.25">
      <c r="A2660" s="1">
        <v>36670</v>
      </c>
      <c r="B2660" s="2">
        <v>4.0730000000000004</v>
      </c>
      <c r="C2660" s="3">
        <f t="shared" si="247"/>
        <v>6.5701321488048317E-2</v>
      </c>
      <c r="D2660" s="7">
        <f t="shared" si="248"/>
        <v>0.51629966924195569</v>
      </c>
      <c r="E2660" s="7">
        <f t="shared" si="244"/>
        <v>0.59124949266867011</v>
      </c>
      <c r="G2660" s="8"/>
      <c r="H2660" s="8">
        <f t="shared" ref="H2660:H2723" si="249">(E2660^2)/365.25</f>
        <v>9.5708682431474277E-4</v>
      </c>
      <c r="I2660" s="8">
        <f t="shared" si="245"/>
        <v>1.5397461354006983E-3</v>
      </c>
      <c r="J2660" s="8">
        <f t="shared" si="246"/>
        <v>3.3949187279516027E-7</v>
      </c>
    </row>
    <row r="2661" spans="1:10" x14ac:dyDescent="0.25">
      <c r="A2661" s="1">
        <v>36671</v>
      </c>
      <c r="B2661" s="2">
        <v>4.2359999999999998</v>
      </c>
      <c r="C2661" s="3">
        <f t="shared" si="247"/>
        <v>3.9239599072884247E-2</v>
      </c>
      <c r="D2661" s="7">
        <f t="shared" si="248"/>
        <v>0.52001516913361501</v>
      </c>
      <c r="E2661" s="7">
        <f t="shared" ref="E2661:E2724" si="250">SQRT(alpha*(E2660/SQRT(365.25))^2+(1-alpha)*C2661^2)*SQRT(365.25)</f>
        <v>0.60540070760453268</v>
      </c>
      <c r="G2661" s="8"/>
      <c r="H2661" s="8">
        <f t="shared" si="249"/>
        <v>1.003449737900257E-3</v>
      </c>
      <c r="I2661" s="8">
        <f t="shared" ref="I2661:I2724" si="251">C2662^2</f>
        <v>1.5482509891956188E-3</v>
      </c>
      <c r="J2661" s="8">
        <f t="shared" ref="J2661:J2724" si="252">(H2661-I2661)^2</f>
        <v>2.9680840341299198E-7</v>
      </c>
    </row>
    <row r="2662" spans="1:10" x14ac:dyDescent="0.25">
      <c r="A2662" s="1">
        <v>36672</v>
      </c>
      <c r="B2662" s="2">
        <v>4.4059999999999997</v>
      </c>
      <c r="C2662" s="3">
        <f t="shared" si="247"/>
        <v>3.9347820640991273E-2</v>
      </c>
      <c r="D2662" s="7">
        <f t="shared" si="248"/>
        <v>0.51628872295793093</v>
      </c>
      <c r="E2662" s="7">
        <f t="shared" si="250"/>
        <v>0.61833954057487905</v>
      </c>
      <c r="G2662" s="8"/>
      <c r="H2662" s="8">
        <f t="shared" si="249"/>
        <v>1.0468002393931623E-3</v>
      </c>
      <c r="I2662" s="8">
        <f t="shared" si="251"/>
        <v>3.5028926241472163E-5</v>
      </c>
      <c r="J2662" s="8">
        <f t="shared" si="252"/>
        <v>1.0236811901166955E-6</v>
      </c>
    </row>
    <row r="2663" spans="1:10" x14ac:dyDescent="0.25">
      <c r="A2663" s="1">
        <v>36675</v>
      </c>
      <c r="B2663" s="2">
        <v>4.38</v>
      </c>
      <c r="C2663" s="3">
        <f t="shared" si="247"/>
        <v>-5.9185239917966172E-3</v>
      </c>
      <c r="D2663" s="7">
        <f t="shared" si="248"/>
        <v>0.52305189104849403</v>
      </c>
      <c r="E2663" s="7">
        <f t="shared" si="250"/>
        <v>0.59408609159732428</v>
      </c>
      <c r="G2663" s="8"/>
      <c r="H2663" s="8">
        <f t="shared" si="249"/>
        <v>9.662923592864734E-4</v>
      </c>
      <c r="I2663" s="8">
        <f t="shared" si="251"/>
        <v>3.5447276903842799E-5</v>
      </c>
      <c r="J2663" s="8">
        <f t="shared" si="252"/>
        <v>8.6647256739592628E-7</v>
      </c>
    </row>
    <row r="2664" spans="1:10" x14ac:dyDescent="0.25">
      <c r="A2664" s="1">
        <v>36676</v>
      </c>
      <c r="B2664" s="2">
        <v>4.3540000000000001</v>
      </c>
      <c r="C2664" s="3">
        <f t="shared" si="247"/>
        <v>-5.9537615759990593E-3</v>
      </c>
      <c r="D2664" s="7">
        <f t="shared" si="248"/>
        <v>0.52952076791322966</v>
      </c>
      <c r="E2664" s="7">
        <f t="shared" si="250"/>
        <v>0.57086318110561818</v>
      </c>
      <c r="G2664" s="8"/>
      <c r="H2664" s="8">
        <f t="shared" si="249"/>
        <v>8.9222387828070038E-4</v>
      </c>
      <c r="I2664" s="8">
        <f t="shared" si="251"/>
        <v>2.1090345186200681E-7</v>
      </c>
      <c r="J2664" s="8">
        <f t="shared" si="252"/>
        <v>7.9568714726299391E-7</v>
      </c>
    </row>
    <row r="2665" spans="1:10" x14ac:dyDescent="0.25">
      <c r="A2665" s="1">
        <v>36677</v>
      </c>
      <c r="B2665" s="2">
        <v>4.3559999999999999</v>
      </c>
      <c r="C2665" s="3">
        <f t="shared" si="247"/>
        <v>4.5924225835827304E-4</v>
      </c>
      <c r="D2665" s="7">
        <f t="shared" si="248"/>
        <v>0.52944890558360191</v>
      </c>
      <c r="E2665" s="7">
        <f t="shared" si="250"/>
        <v>0.547685905880822</v>
      </c>
      <c r="G2665" s="8"/>
      <c r="H2665" s="8">
        <f t="shared" si="249"/>
        <v>8.2124531553866276E-4</v>
      </c>
      <c r="I2665" s="8">
        <f t="shared" si="251"/>
        <v>4.8144856598717825E-3</v>
      </c>
      <c r="J2665" s="8">
        <f t="shared" si="252"/>
        <v>1.5945968447609691E-5</v>
      </c>
    </row>
    <row r="2666" spans="1:10" x14ac:dyDescent="0.25">
      <c r="A2666" s="1">
        <v>36678</v>
      </c>
      <c r="B2666" s="2">
        <v>4.0640000000000001</v>
      </c>
      <c r="C2666" s="3">
        <f t="shared" si="247"/>
        <v>-6.9386494794533196E-2</v>
      </c>
      <c r="D2666" s="7">
        <f t="shared" si="248"/>
        <v>0.61091349994070654</v>
      </c>
      <c r="E2666" s="7">
        <f t="shared" si="250"/>
        <v>0.64499375874801701</v>
      </c>
      <c r="G2666" s="8"/>
      <c r="H2666" s="8">
        <f t="shared" si="249"/>
        <v>1.1389923307977964E-3</v>
      </c>
      <c r="I2666" s="8">
        <f t="shared" si="251"/>
        <v>2.6839855755635138E-5</v>
      </c>
      <c r="J2666" s="8">
        <f t="shared" si="252"/>
        <v>1.2368831277424054E-6</v>
      </c>
    </row>
    <row r="2667" spans="1:10" x14ac:dyDescent="0.25">
      <c r="A2667" s="1">
        <v>36679</v>
      </c>
      <c r="B2667" s="2">
        <v>4.0430000000000001</v>
      </c>
      <c r="C2667" s="3">
        <f t="shared" si="247"/>
        <v>-5.1807196175468846E-3</v>
      </c>
      <c r="D2667" s="7">
        <f t="shared" si="248"/>
        <v>0.61041619210855513</v>
      </c>
      <c r="E2667" s="7">
        <f t="shared" si="250"/>
        <v>0.61943040679564454</v>
      </c>
      <c r="G2667" s="8"/>
      <c r="H2667" s="8">
        <f t="shared" si="249"/>
        <v>1.0504969989405001E-3</v>
      </c>
      <c r="I2667" s="8">
        <f t="shared" si="251"/>
        <v>7.0833939845113651E-3</v>
      </c>
      <c r="J2667" s="8">
        <f t="shared" si="252"/>
        <v>3.6395846038510028E-5</v>
      </c>
    </row>
    <row r="2668" spans="1:10" x14ac:dyDescent="0.25">
      <c r="A2668" s="1">
        <v>36682</v>
      </c>
      <c r="B2668" s="2">
        <v>4.3979999999999997</v>
      </c>
      <c r="C2668" s="3">
        <f t="shared" si="247"/>
        <v>8.4162901473935445E-2</v>
      </c>
      <c r="D2668" s="7">
        <f t="shared" si="248"/>
        <v>0.65376552414933897</v>
      </c>
      <c r="E2668" s="7">
        <f t="shared" si="250"/>
        <v>0.74768339588895361</v>
      </c>
      <c r="G2668" s="8"/>
      <c r="H2668" s="8">
        <f t="shared" si="249"/>
        <v>1.5305419862779951E-3</v>
      </c>
      <c r="I2668" s="8">
        <f t="shared" si="251"/>
        <v>5.7270198289488831E-4</v>
      </c>
      <c r="J2668" s="8">
        <f t="shared" si="252"/>
        <v>9.1745747208094999E-7</v>
      </c>
    </row>
    <row r="2669" spans="1:10" x14ac:dyDescent="0.25">
      <c r="A2669" s="1">
        <v>36683</v>
      </c>
      <c r="B2669" s="2">
        <v>4.2939999999999996</v>
      </c>
      <c r="C2669" s="3">
        <f t="shared" si="247"/>
        <v>-2.3931192675980199E-2</v>
      </c>
      <c r="D2669" s="7">
        <f t="shared" si="248"/>
        <v>0.66297332069646919</v>
      </c>
      <c r="E2669" s="7">
        <f t="shared" si="250"/>
        <v>0.72882946147353123</v>
      </c>
      <c r="G2669" s="8"/>
      <c r="H2669" s="8">
        <f t="shared" si="249"/>
        <v>1.4543254864114923E-3</v>
      </c>
      <c r="I2669" s="8">
        <f t="shared" si="251"/>
        <v>7.1859096942797022E-3</v>
      </c>
      <c r="J2669" s="8">
        <f t="shared" si="252"/>
        <v>3.285105753188426E-5</v>
      </c>
    </row>
    <row r="2670" spans="1:10" x14ac:dyDescent="0.25">
      <c r="A2670" s="1">
        <v>36684</v>
      </c>
      <c r="B2670" s="2">
        <v>3.9449999999999998</v>
      </c>
      <c r="C2670" s="3">
        <f t="shared" si="247"/>
        <v>-8.4769745158751672E-2</v>
      </c>
      <c r="D2670" s="7">
        <f t="shared" si="248"/>
        <v>0.78134455659968105</v>
      </c>
      <c r="E2670" s="7">
        <f t="shared" si="250"/>
        <v>0.83532726824935977</v>
      </c>
      <c r="G2670" s="8"/>
      <c r="H2670" s="8">
        <f t="shared" si="249"/>
        <v>1.9103946477233068E-3</v>
      </c>
      <c r="I2670" s="8">
        <f t="shared" si="251"/>
        <v>2.1673290336643243E-3</v>
      </c>
      <c r="J2670" s="8">
        <f t="shared" si="252"/>
        <v>6.601527867888775E-8</v>
      </c>
    </row>
    <row r="2671" spans="1:10" x14ac:dyDescent="0.25">
      <c r="A2671" s="1">
        <v>36685</v>
      </c>
      <c r="B2671" s="2">
        <v>4.133</v>
      </c>
      <c r="C2671" s="3">
        <f t="shared" si="247"/>
        <v>4.655458123175768E-2</v>
      </c>
      <c r="D2671" s="7">
        <f t="shared" si="248"/>
        <v>0.78550352400006118</v>
      </c>
      <c r="E2671" s="7">
        <f t="shared" si="250"/>
        <v>0.83978510886761581</v>
      </c>
      <c r="G2671" s="8"/>
      <c r="H2671" s="8">
        <f t="shared" si="249"/>
        <v>1.9308392308714398E-3</v>
      </c>
      <c r="I2671" s="8">
        <f t="shared" si="251"/>
        <v>4.2400136809099653E-5</v>
      </c>
      <c r="J2671" s="8">
        <f t="shared" si="252"/>
        <v>3.5662022119829922E-6</v>
      </c>
    </row>
    <row r="2672" spans="1:10" x14ac:dyDescent="0.25">
      <c r="A2672" s="1">
        <v>36686</v>
      </c>
      <c r="B2672" s="2">
        <v>4.16</v>
      </c>
      <c r="C2672" s="3">
        <f t="shared" si="247"/>
        <v>6.5115387435766402E-3</v>
      </c>
      <c r="D2672" s="7">
        <f t="shared" si="248"/>
        <v>0.7856771800455602</v>
      </c>
      <c r="E2672" s="7">
        <f t="shared" si="250"/>
        <v>0.806445651711726</v>
      </c>
      <c r="G2672" s="8"/>
      <c r="H2672" s="8">
        <f t="shared" si="249"/>
        <v>1.7805738238596863E-3</v>
      </c>
      <c r="I2672" s="8">
        <f t="shared" si="251"/>
        <v>1.5431900311455135E-4</v>
      </c>
      <c r="J2672" s="8">
        <f t="shared" si="252"/>
        <v>2.6447047419967909E-6</v>
      </c>
    </row>
    <row r="2673" spans="1:10" x14ac:dyDescent="0.25">
      <c r="A2673" s="1">
        <v>36689</v>
      </c>
      <c r="B2673" s="2">
        <v>4.2119999999999997</v>
      </c>
      <c r="C2673" s="3">
        <f t="shared" si="247"/>
        <v>1.242251999855711E-2</v>
      </c>
      <c r="D2673" s="7">
        <f t="shared" si="248"/>
        <v>0.78456150331735364</v>
      </c>
      <c r="E2673" s="7">
        <f t="shared" si="250"/>
        <v>0.77658876683052402</v>
      </c>
      <c r="G2673" s="8"/>
      <c r="H2673" s="8">
        <f t="shared" si="249"/>
        <v>1.651170739951688E-3</v>
      </c>
      <c r="I2673" s="8">
        <f t="shared" si="251"/>
        <v>1.6649785635932697E-4</v>
      </c>
      <c r="J2673" s="8">
        <f t="shared" si="252"/>
        <v>2.2042535712744561E-6</v>
      </c>
    </row>
    <row r="2674" spans="1:10" x14ac:dyDescent="0.25">
      <c r="A2674" s="1">
        <v>36690</v>
      </c>
      <c r="B2674" s="2">
        <v>4.1580000000000004</v>
      </c>
      <c r="C2674" s="3">
        <f t="shared" si="247"/>
        <v>-1.2903404835907729E-2</v>
      </c>
      <c r="D2674" s="7">
        <f t="shared" si="248"/>
        <v>0.79071662642259133</v>
      </c>
      <c r="E2674" s="7">
        <f t="shared" si="250"/>
        <v>0.74829171268871941</v>
      </c>
      <c r="G2674" s="8"/>
      <c r="H2674" s="8">
        <f t="shared" si="249"/>
        <v>1.5330335038428939E-3</v>
      </c>
      <c r="I2674" s="8">
        <f t="shared" si="251"/>
        <v>5.4268323701461656E-4</v>
      </c>
      <c r="J2674" s="8">
        <f t="shared" si="252"/>
        <v>9.8079365100684037E-7</v>
      </c>
    </row>
    <row r="2675" spans="1:10" x14ac:dyDescent="0.25">
      <c r="A2675" s="1">
        <v>36691</v>
      </c>
      <c r="B2675" s="2">
        <v>4.2560000000000002</v>
      </c>
      <c r="C2675" s="3">
        <f t="shared" si="247"/>
        <v>2.3295562603522082E-2</v>
      </c>
      <c r="D2675" s="7">
        <f t="shared" si="248"/>
        <v>0.79247556093508098</v>
      </c>
      <c r="E2675" s="7">
        <f t="shared" si="250"/>
        <v>0.72880556547737574</v>
      </c>
      <c r="G2675" s="8"/>
      <c r="H2675" s="8">
        <f t="shared" si="249"/>
        <v>1.4542301225757631E-3</v>
      </c>
      <c r="I2675" s="8">
        <f t="shared" si="251"/>
        <v>2.2554362661230771E-3</v>
      </c>
      <c r="J2675" s="8">
        <f t="shared" si="252"/>
        <v>6.4193128445795919E-7</v>
      </c>
    </row>
    <row r="2676" spans="1:10" x14ac:dyDescent="0.25">
      <c r="A2676" s="1">
        <v>36692</v>
      </c>
      <c r="B2676" s="2">
        <v>4.4630000000000001</v>
      </c>
      <c r="C2676" s="3">
        <f t="shared" si="247"/>
        <v>4.7491433607789492E-2</v>
      </c>
      <c r="D2676" s="7">
        <f t="shared" si="248"/>
        <v>0.7699656618981312</v>
      </c>
      <c r="E2676" s="7">
        <f t="shared" si="250"/>
        <v>0.74460950709408835</v>
      </c>
      <c r="G2676" s="8"/>
      <c r="H2676" s="8">
        <f t="shared" si="249"/>
        <v>1.5179830747567454E-3</v>
      </c>
      <c r="I2676" s="8">
        <f t="shared" si="251"/>
        <v>3.1203201308792463E-5</v>
      </c>
      <c r="J2676" s="8">
        <f t="shared" si="252"/>
        <v>2.2105143920899112E-6</v>
      </c>
    </row>
    <row r="2677" spans="1:10" x14ac:dyDescent="0.25">
      <c r="A2677" s="1">
        <v>36693</v>
      </c>
      <c r="B2677" s="2">
        <v>4.4880000000000004</v>
      </c>
      <c r="C2677" s="3">
        <f t="shared" si="247"/>
        <v>5.585982573262511E-3</v>
      </c>
      <c r="D2677" s="7">
        <f t="shared" si="248"/>
        <v>0.76997303625573588</v>
      </c>
      <c r="E2677" s="7">
        <f t="shared" si="250"/>
        <v>0.71500521417711638</v>
      </c>
      <c r="G2677" s="8"/>
      <c r="H2677" s="8">
        <f t="shared" si="249"/>
        <v>1.3996781828897033E-3</v>
      </c>
      <c r="I2677" s="8">
        <f t="shared" si="251"/>
        <v>9.8973749005137179E-3</v>
      </c>
      <c r="J2677" s="8">
        <f t="shared" si="252"/>
        <v>7.2210849504717955E-5</v>
      </c>
    </row>
    <row r="2678" spans="1:10" x14ac:dyDescent="0.25">
      <c r="A2678" s="1">
        <v>36696</v>
      </c>
      <c r="B2678" s="2">
        <v>4.0629999999999997</v>
      </c>
      <c r="C2678" s="3">
        <f t="shared" si="247"/>
        <v>-9.9485551214805651E-2</v>
      </c>
      <c r="D2678" s="7">
        <f t="shared" si="248"/>
        <v>0.88596866969121801</v>
      </c>
      <c r="E2678" s="7">
        <f t="shared" si="250"/>
        <v>0.87074928724493561</v>
      </c>
      <c r="G2678" s="8"/>
      <c r="H2678" s="8">
        <f t="shared" si="249"/>
        <v>2.0758502977072236E-3</v>
      </c>
      <c r="I2678" s="8">
        <f t="shared" si="251"/>
        <v>1.1601913653208719E-4</v>
      </c>
      <c r="J2678" s="8">
        <f t="shared" si="252"/>
        <v>3.8409381803130845E-6</v>
      </c>
    </row>
    <row r="2679" spans="1:10" x14ac:dyDescent="0.25">
      <c r="A2679" s="1">
        <v>36697</v>
      </c>
      <c r="B2679" s="2">
        <v>4.1070000000000002</v>
      </c>
      <c r="C2679" s="3">
        <f t="shared" si="247"/>
        <v>1.07712179688319E-2</v>
      </c>
      <c r="D2679" s="7">
        <f t="shared" si="248"/>
        <v>0.88043014100722561</v>
      </c>
      <c r="E2679" s="7">
        <f t="shared" si="250"/>
        <v>0.83740371739778297</v>
      </c>
      <c r="G2679" s="8"/>
      <c r="H2679" s="8">
        <f t="shared" si="249"/>
        <v>1.9199041366505846E-3</v>
      </c>
      <c r="I2679" s="8">
        <f t="shared" si="251"/>
        <v>4.0831031760333826E-3</v>
      </c>
      <c r="J2679" s="8">
        <f t="shared" si="252"/>
        <v>4.67943008398666E-6</v>
      </c>
    </row>
    <row r="2680" spans="1:10" x14ac:dyDescent="0.25">
      <c r="A2680" s="1">
        <v>36698</v>
      </c>
      <c r="B2680" s="2">
        <v>4.3780000000000001</v>
      </c>
      <c r="C2680" s="3">
        <f t="shared" si="247"/>
        <v>6.3899164126249589E-2</v>
      </c>
      <c r="D2680" s="7">
        <f t="shared" si="248"/>
        <v>0.9136555904980066</v>
      </c>
      <c r="E2680" s="7">
        <f t="shared" si="250"/>
        <v>0.8741366489188821</v>
      </c>
      <c r="G2680" s="8"/>
      <c r="H2680" s="8">
        <f t="shared" si="249"/>
        <v>2.0920325283590225E-3</v>
      </c>
      <c r="I2680" s="8">
        <f t="shared" si="251"/>
        <v>1.5019492447715585E-3</v>
      </c>
      <c r="J2680" s="8">
        <f t="shared" si="252"/>
        <v>3.4819828156936344E-7</v>
      </c>
    </row>
    <row r="2681" spans="1:10" x14ac:dyDescent="0.25">
      <c r="A2681" s="1">
        <v>36699</v>
      </c>
      <c r="B2681" s="2">
        <v>4.5510000000000002</v>
      </c>
      <c r="C2681" s="3">
        <f t="shared" si="247"/>
        <v>3.8754989933833792E-2</v>
      </c>
      <c r="D2681" s="7">
        <f t="shared" si="248"/>
        <v>0.88836648240367155</v>
      </c>
      <c r="E2681" s="7">
        <f t="shared" si="250"/>
        <v>0.86427140470781016</v>
      </c>
      <c r="G2681" s="8"/>
      <c r="H2681" s="8">
        <f t="shared" si="249"/>
        <v>2.0450788802070128E-3</v>
      </c>
      <c r="I2681" s="8">
        <f t="shared" si="251"/>
        <v>5.2406344682235956E-4</v>
      </c>
      <c r="J2681" s="8">
        <f t="shared" si="252"/>
        <v>2.3134879485943049E-6</v>
      </c>
    </row>
    <row r="2682" spans="1:10" x14ac:dyDescent="0.25">
      <c r="A2682" s="1">
        <v>36700</v>
      </c>
      <c r="B2682" s="2">
        <v>4.4480000000000004</v>
      </c>
      <c r="C2682" s="3">
        <f t="shared" si="247"/>
        <v>-2.2892432086223595E-2</v>
      </c>
      <c r="D2682" s="7">
        <f t="shared" si="248"/>
        <v>0.88276873951803048</v>
      </c>
      <c r="E2682" s="7">
        <f t="shared" si="250"/>
        <v>0.83830734092371928</v>
      </c>
      <c r="G2682" s="8"/>
      <c r="H2682" s="8">
        <f t="shared" si="249"/>
        <v>1.9240498229886294E-3</v>
      </c>
      <c r="I2682" s="8">
        <f t="shared" si="251"/>
        <v>6.1842073532850236E-4</v>
      </c>
      <c r="J2682" s="8">
        <f t="shared" si="252"/>
        <v>1.7046673145442155E-6</v>
      </c>
    </row>
    <row r="2683" spans="1:10" x14ac:dyDescent="0.25">
      <c r="A2683" s="1">
        <v>36703</v>
      </c>
      <c r="B2683" s="2">
        <v>4.5599999999999996</v>
      </c>
      <c r="C2683" s="3">
        <f t="shared" si="247"/>
        <v>2.4868066578013305E-2</v>
      </c>
      <c r="D2683" s="7">
        <f t="shared" si="248"/>
        <v>0.87369741624337682</v>
      </c>
      <c r="E2683" s="7">
        <f t="shared" si="250"/>
        <v>0.81536077403763618</v>
      </c>
      <c r="G2683" s="8"/>
      <c r="H2683" s="8">
        <f t="shared" si="249"/>
        <v>1.8201593205729042E-3</v>
      </c>
      <c r="I2683" s="8">
        <f t="shared" si="251"/>
        <v>7.4292859759452206E-4</v>
      </c>
      <c r="J2683" s="8">
        <f t="shared" si="252"/>
        <v>1.1604260305285281E-6</v>
      </c>
    </row>
    <row r="2684" spans="1:10" x14ac:dyDescent="0.25">
      <c r="A2684" s="1">
        <v>36704</v>
      </c>
      <c r="B2684" s="2">
        <v>4.6859999999999999</v>
      </c>
      <c r="C2684" s="3">
        <f t="shared" si="247"/>
        <v>2.7256716559309231E-2</v>
      </c>
      <c r="D2684" s="7">
        <f t="shared" si="248"/>
        <v>0.87939508743930206</v>
      </c>
      <c r="E2684" s="7">
        <f t="shared" si="250"/>
        <v>0.79593040923289349</v>
      </c>
      <c r="G2684" s="8"/>
      <c r="H2684" s="8">
        <f t="shared" si="249"/>
        <v>1.7344427552132547E-3</v>
      </c>
      <c r="I2684" s="8">
        <f t="shared" si="251"/>
        <v>4.9063286584293308E-3</v>
      </c>
      <c r="J2684" s="8">
        <f t="shared" si="252"/>
        <v>1.0060860183020861E-5</v>
      </c>
    </row>
    <row r="2685" spans="1:10" x14ac:dyDescent="0.25">
      <c r="A2685" s="1">
        <v>36705</v>
      </c>
      <c r="B2685" s="2">
        <v>4.3689999999999998</v>
      </c>
      <c r="C2685" s="3">
        <f t="shared" si="247"/>
        <v>-7.0045190116305139E-2</v>
      </c>
      <c r="D2685" s="7">
        <f t="shared" si="248"/>
        <v>0.9307232726863951</v>
      </c>
      <c r="E2685" s="7">
        <f t="shared" si="250"/>
        <v>0.8518749732630132</v>
      </c>
      <c r="G2685" s="8"/>
      <c r="H2685" s="8">
        <f t="shared" si="249"/>
        <v>1.9868335936258988E-3</v>
      </c>
      <c r="I2685" s="8">
        <f t="shared" si="251"/>
        <v>1.5089785779256692E-4</v>
      </c>
      <c r="J2685" s="8">
        <f t="shared" si="252"/>
        <v>3.3706600261098778E-6</v>
      </c>
    </row>
    <row r="2686" spans="1:10" x14ac:dyDescent="0.25">
      <c r="A2686" s="1">
        <v>36706</v>
      </c>
      <c r="B2686" s="2">
        <v>4.423</v>
      </c>
      <c r="C2686" s="3">
        <f t="shared" si="247"/>
        <v>1.2284048916890836E-2</v>
      </c>
      <c r="D2686" s="7">
        <f t="shared" si="248"/>
        <v>0.93209731214392455</v>
      </c>
      <c r="E2686" s="7">
        <f t="shared" si="250"/>
        <v>0.81995881340622134</v>
      </c>
      <c r="G2686" s="8"/>
      <c r="H2686" s="8">
        <f t="shared" si="249"/>
        <v>1.8407459430048968E-3</v>
      </c>
      <c r="I2686" s="8">
        <f t="shared" si="251"/>
        <v>1.4188601357538458E-4</v>
      </c>
      <c r="J2686" s="8">
        <f t="shared" si="252"/>
        <v>2.8861250598212469E-6</v>
      </c>
    </row>
    <row r="2687" spans="1:10" x14ac:dyDescent="0.25">
      <c r="A2687" s="1">
        <v>36707</v>
      </c>
      <c r="B2687" s="2">
        <v>4.476</v>
      </c>
      <c r="C2687" s="3">
        <f t="shared" si="247"/>
        <v>1.1911591563489095E-2</v>
      </c>
      <c r="D2687" s="7">
        <f t="shared" si="248"/>
        <v>0.88066220043518639</v>
      </c>
      <c r="E2687" s="7">
        <f t="shared" si="250"/>
        <v>0.78927677577085253</v>
      </c>
      <c r="G2687" s="8"/>
      <c r="H2687" s="8">
        <f t="shared" si="249"/>
        <v>1.7055655818514241E-3</v>
      </c>
      <c r="I2687" s="8">
        <f t="shared" si="251"/>
        <v>7.6792105383964517E-4</v>
      </c>
      <c r="J2687" s="8">
        <f t="shared" si="252"/>
        <v>8.7917726091043164E-7</v>
      </c>
    </row>
    <row r="2688" spans="1:10" x14ac:dyDescent="0.25">
      <c r="A2688" s="1">
        <v>36710</v>
      </c>
      <c r="B2688" s="2">
        <v>4.3536666666666664</v>
      </c>
      <c r="C2688" s="3">
        <f t="shared" si="247"/>
        <v>-2.771138852240438E-2</v>
      </c>
      <c r="D2688" s="7">
        <f t="shared" si="248"/>
        <v>0.89019236870901775</v>
      </c>
      <c r="E2688" s="7">
        <f t="shared" si="250"/>
        <v>0.77182038140416254</v>
      </c>
      <c r="G2688" s="8"/>
      <c r="H2688" s="8">
        <f t="shared" si="249"/>
        <v>1.6309560606457684E-3</v>
      </c>
      <c r="I2688" s="8">
        <f t="shared" si="251"/>
        <v>8.1232123509480199E-4</v>
      </c>
      <c r="J2688" s="8">
        <f t="shared" si="252"/>
        <v>6.7016297760486116E-7</v>
      </c>
    </row>
    <row r="2689" spans="1:10" x14ac:dyDescent="0.25">
      <c r="A2689" s="1">
        <v>36711</v>
      </c>
      <c r="B2689" s="2">
        <v>4.2313333333333336</v>
      </c>
      <c r="C2689" s="3">
        <f t="shared" si="247"/>
        <v>-2.8501249711105688E-2</v>
      </c>
      <c r="D2689" s="7">
        <f t="shared" si="248"/>
        <v>0.8254606369629599</v>
      </c>
      <c r="E2689" s="7">
        <f t="shared" si="250"/>
        <v>0.75625022234885653</v>
      </c>
      <c r="G2689" s="8"/>
      <c r="H2689" s="8">
        <f t="shared" si="249"/>
        <v>1.5658162869341408E-3</v>
      </c>
      <c r="I2689" s="8">
        <f t="shared" si="251"/>
        <v>8.6068669507794848E-4</v>
      </c>
      <c r="J2689" s="8">
        <f t="shared" si="252"/>
        <v>4.9720774131128027E-7</v>
      </c>
    </row>
    <row r="2690" spans="1:10" x14ac:dyDescent="0.25">
      <c r="A2690" s="1">
        <v>36712</v>
      </c>
      <c r="B2690" s="2">
        <v>4.109</v>
      </c>
      <c r="C2690" s="3">
        <f t="shared" si="247"/>
        <v>-2.9337462314896093E-2</v>
      </c>
      <c r="D2690" s="7">
        <f t="shared" si="248"/>
        <v>0.8284056378283855</v>
      </c>
      <c r="E2690" s="7">
        <f t="shared" si="250"/>
        <v>0.74257723046830049</v>
      </c>
      <c r="G2690" s="8"/>
      <c r="H2690" s="8">
        <f t="shared" si="249"/>
        <v>1.5097082634085461E-3</v>
      </c>
      <c r="I2690" s="8">
        <f t="shared" si="251"/>
        <v>1.1066986758592059E-4</v>
      </c>
      <c r="J2690" s="8">
        <f t="shared" si="252"/>
        <v>1.9573084329859455E-6</v>
      </c>
    </row>
    <row r="2691" spans="1:10" x14ac:dyDescent="0.25">
      <c r="A2691" s="1">
        <v>36713</v>
      </c>
      <c r="B2691" s="2">
        <v>4.0659999999999998</v>
      </c>
      <c r="C2691" s="3">
        <f t="shared" si="247"/>
        <v>-1.0519974695117883E-2</v>
      </c>
      <c r="D2691" s="7">
        <f t="shared" si="248"/>
        <v>0.74695196250293772</v>
      </c>
      <c r="E2691" s="7">
        <f t="shared" si="250"/>
        <v>0.71467485344550985</v>
      </c>
      <c r="G2691" s="8"/>
      <c r="H2691" s="8">
        <f t="shared" si="249"/>
        <v>1.3983850681652593E-3</v>
      </c>
      <c r="I2691" s="8">
        <f t="shared" si="251"/>
        <v>2.2164151485566845E-3</v>
      </c>
      <c r="J2691" s="8">
        <f t="shared" si="252"/>
        <v>6.6917321242520165E-7</v>
      </c>
    </row>
    <row r="2692" spans="1:10" x14ac:dyDescent="0.25">
      <c r="A2692" s="1">
        <v>36714</v>
      </c>
      <c r="B2692" s="2">
        <v>4.2619999999999996</v>
      </c>
      <c r="C2692" s="3">
        <f t="shared" si="247"/>
        <v>4.7078818470270518E-2</v>
      </c>
      <c r="D2692" s="7">
        <f t="shared" si="248"/>
        <v>0.74753319948966035</v>
      </c>
      <c r="E2692" s="7">
        <f t="shared" si="250"/>
        <v>0.73111891820123343</v>
      </c>
      <c r="G2692" s="8"/>
      <c r="H2692" s="8">
        <f t="shared" si="249"/>
        <v>1.4634767215653437E-3</v>
      </c>
      <c r="I2692" s="8">
        <f t="shared" si="251"/>
        <v>6.4151540293825457E-5</v>
      </c>
      <c r="J2692" s="8">
        <f t="shared" si="252"/>
        <v>1.9581109629405675E-6</v>
      </c>
    </row>
    <row r="2693" spans="1:10" x14ac:dyDescent="0.25">
      <c r="A2693" s="1">
        <v>36717</v>
      </c>
      <c r="B2693" s="2">
        <v>4.2279999999999998</v>
      </c>
      <c r="C2693" s="3">
        <f t="shared" si="247"/>
        <v>-8.0094656684341591E-3</v>
      </c>
      <c r="D2693" s="7">
        <f t="shared" si="248"/>
        <v>0.74819515858856556</v>
      </c>
      <c r="E2693" s="7">
        <f t="shared" si="250"/>
        <v>0.70275581856864267</v>
      </c>
      <c r="G2693" s="8"/>
      <c r="H2693" s="8">
        <f t="shared" si="249"/>
        <v>1.3521307064533416E-3</v>
      </c>
      <c r="I2693" s="8">
        <f t="shared" si="251"/>
        <v>4.6725684898750287E-5</v>
      </c>
      <c r="J2693" s="8">
        <f t="shared" si="252"/>
        <v>1.7040822702999432E-6</v>
      </c>
    </row>
    <row r="2694" spans="1:10" x14ac:dyDescent="0.25">
      <c r="A2694" s="1">
        <v>36718</v>
      </c>
      <c r="B2694" s="2">
        <v>4.2569999999999997</v>
      </c>
      <c r="C2694" s="3">
        <f t="shared" si="247"/>
        <v>6.8356188380241248E-3</v>
      </c>
      <c r="D2694" s="7">
        <f t="shared" si="248"/>
        <v>0.74696819389890001</v>
      </c>
      <c r="E2694" s="7">
        <f t="shared" si="250"/>
        <v>0.67522310879080294</v>
      </c>
      <c r="G2694" s="8"/>
      <c r="H2694" s="8">
        <f t="shared" si="249"/>
        <v>1.2482580332515167E-3</v>
      </c>
      <c r="I2694" s="8">
        <f t="shared" si="251"/>
        <v>2.9757246158097217E-3</v>
      </c>
      <c r="J2694" s="8">
        <f t="shared" si="252"/>
        <v>2.9841407938553237E-6</v>
      </c>
    </row>
    <row r="2695" spans="1:10" x14ac:dyDescent="0.25">
      <c r="A2695" s="1">
        <v>36719</v>
      </c>
      <c r="B2695" s="2">
        <v>4.0309999999999997</v>
      </c>
      <c r="C2695" s="3">
        <f t="shared" si="247"/>
        <v>-5.4550202710986526E-2</v>
      </c>
      <c r="D2695" s="7">
        <f t="shared" si="248"/>
        <v>0.7800810278426995</v>
      </c>
      <c r="E2695" s="7">
        <f t="shared" si="250"/>
        <v>0.71142974343433252</v>
      </c>
      <c r="G2695" s="8"/>
      <c r="H2695" s="8">
        <f t="shared" si="249"/>
        <v>1.3857146607612325E-3</v>
      </c>
      <c r="I2695" s="8">
        <f t="shared" si="251"/>
        <v>1.0851660548579416E-3</v>
      </c>
      <c r="J2695" s="8">
        <f t="shared" si="252"/>
        <v>9.0329464510411694E-8</v>
      </c>
    </row>
    <row r="2696" spans="1:10" x14ac:dyDescent="0.25">
      <c r="A2696" s="1">
        <v>36720</v>
      </c>
      <c r="B2696" s="2">
        <v>4.1660000000000004</v>
      </c>
      <c r="C2696" s="3">
        <f t="shared" si="247"/>
        <v>3.29418587037517E-2</v>
      </c>
      <c r="D2696" s="7">
        <f t="shared" si="248"/>
        <v>0.78668482858306565</v>
      </c>
      <c r="E2696" s="7">
        <f t="shared" si="250"/>
        <v>0.70526400646098131</v>
      </c>
      <c r="G2696" s="8"/>
      <c r="H2696" s="8">
        <f t="shared" si="249"/>
        <v>1.3617996408196991E-3</v>
      </c>
      <c r="I2696" s="8">
        <f t="shared" si="251"/>
        <v>1.4807170156223834E-5</v>
      </c>
      <c r="J2696" s="8">
        <f t="shared" si="252"/>
        <v>1.8143887160240931E-6</v>
      </c>
    </row>
    <row r="2697" spans="1:10" x14ac:dyDescent="0.25">
      <c r="A2697" s="1">
        <v>36721</v>
      </c>
      <c r="B2697" s="2">
        <v>4.1500000000000004</v>
      </c>
      <c r="C2697" s="3">
        <f t="shared" si="247"/>
        <v>-3.848008596173329E-3</v>
      </c>
      <c r="D2697" s="7">
        <f t="shared" si="248"/>
        <v>0.75746476045899858</v>
      </c>
      <c r="E2697" s="7">
        <f t="shared" si="250"/>
        <v>0.67694102602315087</v>
      </c>
      <c r="G2697" s="8"/>
      <c r="H2697" s="8">
        <f t="shared" si="249"/>
        <v>1.2546178034586618E-3</v>
      </c>
      <c r="I2697" s="8">
        <f t="shared" si="251"/>
        <v>1.3187137194412403E-3</v>
      </c>
      <c r="J2697" s="8">
        <f t="shared" si="252"/>
        <v>4.1082864456457674E-9</v>
      </c>
    </row>
    <row r="2698" spans="1:10" x14ac:dyDescent="0.25">
      <c r="A2698" s="1">
        <v>36724</v>
      </c>
      <c r="B2698" s="2">
        <v>4.0019999999999998</v>
      </c>
      <c r="C2698" s="3">
        <f t="shared" si="247"/>
        <v>-3.6314098081065435E-2</v>
      </c>
      <c r="D2698" s="7">
        <f t="shared" si="248"/>
        <v>0.76840108501188364</v>
      </c>
      <c r="E2698" s="7">
        <f t="shared" si="250"/>
        <v>0.67831555875564953</v>
      </c>
      <c r="G2698" s="8"/>
      <c r="H2698" s="8">
        <f t="shared" si="249"/>
        <v>1.2597179938398056E-3</v>
      </c>
      <c r="I2698" s="8">
        <f t="shared" si="251"/>
        <v>1.0899495713496987E-4</v>
      </c>
      <c r="J2698" s="8">
        <f t="shared" si="252"/>
        <v>1.3241635072031988E-6</v>
      </c>
    </row>
    <row r="2699" spans="1:10" x14ac:dyDescent="0.25">
      <c r="A2699" s="1">
        <v>36725</v>
      </c>
      <c r="B2699" s="2">
        <v>4.0439999999999996</v>
      </c>
      <c r="C2699" s="3">
        <f t="shared" si="247"/>
        <v>1.0440064996683204E-2</v>
      </c>
      <c r="D2699" s="7">
        <f t="shared" si="248"/>
        <v>0.65044951260348283</v>
      </c>
      <c r="E2699" s="7">
        <f t="shared" si="250"/>
        <v>0.6531983512327979</v>
      </c>
      <c r="G2699" s="8"/>
      <c r="H2699" s="8">
        <f t="shared" si="249"/>
        <v>1.1681535552450256E-3</v>
      </c>
      <c r="I2699" s="8">
        <f t="shared" si="251"/>
        <v>1.6296360354319567E-3</v>
      </c>
      <c r="J2699" s="8">
        <f t="shared" si="252"/>
        <v>2.129660795194812E-7</v>
      </c>
    </row>
    <row r="2700" spans="1:10" x14ac:dyDescent="0.25">
      <c r="A2700" s="1">
        <v>36726</v>
      </c>
      <c r="B2700" s="2">
        <v>3.8839999999999999</v>
      </c>
      <c r="C2700" s="3">
        <f t="shared" si="247"/>
        <v>-4.0368750729146384E-2</v>
      </c>
      <c r="D2700" s="7">
        <f t="shared" si="248"/>
        <v>0.66935468958375832</v>
      </c>
      <c r="E2700" s="7">
        <f t="shared" si="250"/>
        <v>0.66338550698024967</v>
      </c>
      <c r="G2700" s="8"/>
      <c r="H2700" s="8">
        <f t="shared" si="249"/>
        <v>1.2048742802777356E-3</v>
      </c>
      <c r="I2700" s="8">
        <f t="shared" si="251"/>
        <v>3.8419752875848496E-5</v>
      </c>
      <c r="J2700" s="8">
        <f t="shared" si="252"/>
        <v>1.3606161644963597E-6</v>
      </c>
    </row>
    <row r="2701" spans="1:10" x14ac:dyDescent="0.25">
      <c r="A2701" s="1">
        <v>36727</v>
      </c>
      <c r="B2701" s="2">
        <v>3.86</v>
      </c>
      <c r="C2701" s="3">
        <f t="shared" si="247"/>
        <v>-6.1983669523390187E-3</v>
      </c>
      <c r="D2701" s="7">
        <f t="shared" si="248"/>
        <v>0.6025695766044431</v>
      </c>
      <c r="E2701" s="7">
        <f t="shared" si="250"/>
        <v>0.63732190394000143</v>
      </c>
      <c r="G2701" s="8"/>
      <c r="H2701" s="8">
        <f t="shared" si="249"/>
        <v>1.112058067739106E-3</v>
      </c>
      <c r="I2701" s="8">
        <f t="shared" si="251"/>
        <v>4.5677847431386169E-5</v>
      </c>
      <c r="J2701" s="8">
        <f t="shared" si="252"/>
        <v>1.137166774263541E-6</v>
      </c>
    </row>
    <row r="2702" spans="1:10" x14ac:dyDescent="0.25">
      <c r="A2702" s="1">
        <v>36728</v>
      </c>
      <c r="B2702" s="2">
        <v>3.8340000000000001</v>
      </c>
      <c r="C2702" s="3">
        <f t="shared" si="247"/>
        <v>-6.7585388532867196E-3</v>
      </c>
      <c r="D2702" s="7">
        <f t="shared" si="248"/>
        <v>0.56984660319752467</v>
      </c>
      <c r="E2702" s="7">
        <f t="shared" si="250"/>
        <v>0.61252476368191477</v>
      </c>
      <c r="G2702" s="8"/>
      <c r="H2702" s="8">
        <f t="shared" si="249"/>
        <v>1.0272048901398645E-3</v>
      </c>
      <c r="I2702" s="8">
        <f t="shared" si="251"/>
        <v>9.9413878457335863E-4</v>
      </c>
      <c r="J2702" s="8">
        <f t="shared" si="252"/>
        <v>1.0933673373353084E-9</v>
      </c>
    </row>
    <row r="2703" spans="1:10" x14ac:dyDescent="0.25">
      <c r="A2703" s="1">
        <v>36731</v>
      </c>
      <c r="B2703" s="2">
        <v>3.7149999999999999</v>
      </c>
      <c r="C2703" s="3">
        <f t="shared" si="247"/>
        <v>-3.152996645373031E-2</v>
      </c>
      <c r="D2703" s="7">
        <f t="shared" si="248"/>
        <v>0.57503867549473608</v>
      </c>
      <c r="E2703" s="7">
        <f t="shared" si="250"/>
        <v>0.61173979193463912</v>
      </c>
      <c r="G2703" s="8"/>
      <c r="H2703" s="8">
        <f t="shared" si="249"/>
        <v>1.0245737797022192E-3</v>
      </c>
      <c r="I2703" s="8">
        <f t="shared" si="251"/>
        <v>2.2247305774653189E-4</v>
      </c>
      <c r="J2703" s="8">
        <f t="shared" si="252"/>
        <v>6.4336556816183484E-7</v>
      </c>
    </row>
    <row r="2704" spans="1:10" x14ac:dyDescent="0.25">
      <c r="A2704" s="1">
        <v>36732</v>
      </c>
      <c r="B2704" s="2">
        <v>3.66</v>
      </c>
      <c r="C2704" s="3">
        <f t="shared" ref="C2704:C2767" si="253">LN(B2704/B2703)</f>
        <v>-1.4915530756447519E-2</v>
      </c>
      <c r="D2704" s="7">
        <f t="shared" si="248"/>
        <v>0.55641864806283015</v>
      </c>
      <c r="E2704" s="7">
        <f t="shared" si="250"/>
        <v>0.59237978339229069</v>
      </c>
      <c r="G2704" s="8"/>
      <c r="H2704" s="8">
        <f t="shared" si="249"/>
        <v>9.6074964482381175E-4</v>
      </c>
      <c r="I2704" s="8">
        <f t="shared" si="251"/>
        <v>7.7024922430823483E-4</v>
      </c>
      <c r="J2704" s="8">
        <f t="shared" si="252"/>
        <v>3.6290410216611637E-8</v>
      </c>
    </row>
    <row r="2705" spans="1:10" x14ac:dyDescent="0.25">
      <c r="A2705" s="1">
        <v>36733</v>
      </c>
      <c r="B2705" s="2">
        <v>3.7629999999999999</v>
      </c>
      <c r="C2705" s="3">
        <f t="shared" si="253"/>
        <v>2.7753364198025342E-2</v>
      </c>
      <c r="D2705" s="7">
        <f t="shared" si="248"/>
        <v>0.5570371241107076</v>
      </c>
      <c r="E2705" s="7">
        <f t="shared" si="250"/>
        <v>0.58768802944599075</v>
      </c>
      <c r="G2705" s="8"/>
      <c r="H2705" s="8">
        <f t="shared" si="249"/>
        <v>9.455912935088616E-4</v>
      </c>
      <c r="I2705" s="8">
        <f t="shared" si="251"/>
        <v>2.2601848017191683E-4</v>
      </c>
      <c r="J2705" s="8">
        <f t="shared" si="252"/>
        <v>5.1778503369364562E-7</v>
      </c>
    </row>
    <row r="2706" spans="1:10" x14ac:dyDescent="0.25">
      <c r="A2706" s="1">
        <v>36734</v>
      </c>
      <c r="B2706" s="2">
        <v>3.82</v>
      </c>
      <c r="C2706" s="3">
        <f t="shared" si="253"/>
        <v>1.5033911007183621E-2</v>
      </c>
      <c r="D2706" s="7">
        <f t="shared" si="248"/>
        <v>0.50098098502976629</v>
      </c>
      <c r="E2706" s="7">
        <f t="shared" si="250"/>
        <v>0.56961741142429179</v>
      </c>
      <c r="G2706" s="8"/>
      <c r="H2706" s="8">
        <f t="shared" si="249"/>
        <v>8.8833400519564931E-4</v>
      </c>
      <c r="I2706" s="8">
        <f t="shared" si="251"/>
        <v>4.2551881736727062E-5</v>
      </c>
      <c r="J2706" s="8">
        <f t="shared" si="252"/>
        <v>7.1534740036268357E-7</v>
      </c>
    </row>
    <row r="2707" spans="1:10" x14ac:dyDescent="0.25">
      <c r="A2707" s="1">
        <v>36735</v>
      </c>
      <c r="B2707" s="2">
        <v>3.8450000000000002</v>
      </c>
      <c r="C2707" s="3">
        <f t="shared" si="253"/>
        <v>6.5231803391234758E-3</v>
      </c>
      <c r="D2707" s="7">
        <f t="shared" si="248"/>
        <v>0.49762327316760097</v>
      </c>
      <c r="E2707" s="7">
        <f t="shared" si="250"/>
        <v>0.5476154677977304</v>
      </c>
      <c r="G2707" s="8"/>
      <c r="H2707" s="8">
        <f t="shared" si="249"/>
        <v>8.2103408780650816E-4</v>
      </c>
      <c r="I2707" s="8">
        <f t="shared" si="251"/>
        <v>3.4738085949965054E-4</v>
      </c>
      <c r="J2707" s="8">
        <f t="shared" si="252"/>
        <v>2.2434738068550818E-7</v>
      </c>
    </row>
    <row r="2708" spans="1:10" x14ac:dyDescent="0.25">
      <c r="A2708" s="1">
        <v>36738</v>
      </c>
      <c r="B2708" s="2">
        <v>3.774</v>
      </c>
      <c r="C2708" s="3">
        <f t="shared" si="253"/>
        <v>-1.8638156011248821E-2</v>
      </c>
      <c r="D2708" s="7">
        <f t="shared" si="248"/>
        <v>0.49308104004733133</v>
      </c>
      <c r="E2708" s="7">
        <f t="shared" si="250"/>
        <v>0.53489880591251182</v>
      </c>
      <c r="G2708" s="8"/>
      <c r="H2708" s="8">
        <f t="shared" si="249"/>
        <v>7.8334492146921566E-4</v>
      </c>
      <c r="I2708" s="8">
        <f t="shared" si="251"/>
        <v>3.0144076486389002E-3</v>
      </c>
      <c r="J2708" s="8">
        <f t="shared" si="252"/>
        <v>4.97764089256583E-6</v>
      </c>
    </row>
    <row r="2709" spans="1:10" x14ac:dyDescent="0.25">
      <c r="A2709" s="1">
        <v>36739</v>
      </c>
      <c r="B2709" s="2">
        <v>3.9870000000000001</v>
      </c>
      <c r="C2709" s="3">
        <f t="shared" si="253"/>
        <v>5.4903621452859555E-2</v>
      </c>
      <c r="D2709" s="7">
        <f t="shared" si="248"/>
        <v>0.55021154330985278</v>
      </c>
      <c r="E2709" s="7">
        <f t="shared" si="250"/>
        <v>0.59241790688018381</v>
      </c>
      <c r="G2709" s="8"/>
      <c r="H2709" s="8">
        <f t="shared" si="249"/>
        <v>9.6087330976672995E-4</v>
      </c>
      <c r="I2709" s="8">
        <f t="shared" si="251"/>
        <v>3.0661964814158757E-3</v>
      </c>
      <c r="J2709" s="8">
        <f t="shared" si="252"/>
        <v>4.432385657082817E-6</v>
      </c>
    </row>
    <row r="2710" spans="1:10" x14ac:dyDescent="0.25">
      <c r="A2710" s="1">
        <v>36740</v>
      </c>
      <c r="B2710" s="2">
        <v>4.2140000000000004</v>
      </c>
      <c r="C2710" s="3">
        <f t="shared" si="253"/>
        <v>5.5373246982779289E-2</v>
      </c>
      <c r="D2710" s="7">
        <f t="shared" si="248"/>
        <v>0.59212400506545726</v>
      </c>
      <c r="E2710" s="7">
        <f t="shared" si="250"/>
        <v>0.64198660625333748</v>
      </c>
      <c r="G2710" s="8"/>
      <c r="H2710" s="8">
        <f t="shared" si="249"/>
        <v>1.1283964479361472E-3</v>
      </c>
      <c r="I2710" s="8">
        <f t="shared" si="251"/>
        <v>7.236339287985682E-5</v>
      </c>
      <c r="J2710" s="8">
        <f t="shared" si="252"/>
        <v>1.1152058133715219E-6</v>
      </c>
    </row>
    <row r="2711" spans="1:10" x14ac:dyDescent="0.25">
      <c r="A2711" s="1">
        <v>36741</v>
      </c>
      <c r="B2711" s="2">
        <v>4.25</v>
      </c>
      <c r="C2711" s="3">
        <f t="shared" si="253"/>
        <v>8.5066675543280061E-3</v>
      </c>
      <c r="D2711" s="7">
        <f t="shared" si="248"/>
        <v>0.57899808904580297</v>
      </c>
      <c r="E2711" s="7">
        <f t="shared" si="250"/>
        <v>0.6176203552173879</v>
      </c>
      <c r="G2711" s="8"/>
      <c r="H2711" s="8">
        <f t="shared" si="249"/>
        <v>1.0443666069236204E-3</v>
      </c>
      <c r="I2711" s="8">
        <f t="shared" si="251"/>
        <v>1.1589328317830391E-4</v>
      </c>
      <c r="J2711" s="8">
        <f t="shared" si="252"/>
        <v>8.6206271290667542E-7</v>
      </c>
    </row>
    <row r="2712" spans="1:10" x14ac:dyDescent="0.25">
      <c r="A2712" s="1">
        <v>36742</v>
      </c>
      <c r="B2712" s="2">
        <v>4.2960000000000003</v>
      </c>
      <c r="C2712" s="3">
        <f t="shared" si="253"/>
        <v>1.0765374270238073E-2</v>
      </c>
      <c r="D2712" s="7">
        <f t="shared" si="248"/>
        <v>0.57766002238506631</v>
      </c>
      <c r="E2712" s="7">
        <f t="shared" si="250"/>
        <v>0.59537410242240185</v>
      </c>
      <c r="G2712" s="8"/>
      <c r="H2712" s="8">
        <f t="shared" si="249"/>
        <v>9.7048684965169243E-4</v>
      </c>
      <c r="I2712" s="8">
        <f t="shared" si="251"/>
        <v>1.4475968857944265E-4</v>
      </c>
      <c r="J2712" s="8">
        <f t="shared" si="252"/>
        <v>6.8182534453243709E-7</v>
      </c>
    </row>
    <row r="2713" spans="1:10" x14ac:dyDescent="0.25">
      <c r="A2713" s="1">
        <v>36745</v>
      </c>
      <c r="B2713" s="2">
        <v>4.3479999999999999</v>
      </c>
      <c r="C2713" s="3">
        <f t="shared" si="253"/>
        <v>1.2031612052399407E-2</v>
      </c>
      <c r="D2713" s="7">
        <f t="shared" si="248"/>
        <v>0.54602513531898034</v>
      </c>
      <c r="E2713" s="7">
        <f t="shared" si="250"/>
        <v>0.57486684734923177</v>
      </c>
      <c r="G2713" s="8"/>
      <c r="H2713" s="8">
        <f t="shared" si="249"/>
        <v>9.0478273013345643E-4</v>
      </c>
      <c r="I2713" s="8">
        <f t="shared" si="251"/>
        <v>1.9409887182751662E-4</v>
      </c>
      <c r="J2713" s="8">
        <f t="shared" si="252"/>
        <v>5.050715464566171E-7</v>
      </c>
    </row>
    <row r="2714" spans="1:10" x14ac:dyDescent="0.25">
      <c r="A2714" s="1">
        <v>36746</v>
      </c>
      <c r="B2714" s="2">
        <v>4.4089999999999998</v>
      </c>
      <c r="C2714" s="3">
        <f t="shared" si="253"/>
        <v>1.393193711683758E-2</v>
      </c>
      <c r="D2714" s="7">
        <f t="shared" si="248"/>
        <v>0.54711567089347313</v>
      </c>
      <c r="E2714" s="7">
        <f t="shared" si="250"/>
        <v>0.55661208285692609</v>
      </c>
      <c r="G2714" s="8"/>
      <c r="H2714" s="8">
        <f t="shared" si="249"/>
        <v>8.4823274683730465E-4</v>
      </c>
      <c r="I2714" s="8">
        <f t="shared" si="251"/>
        <v>5.1325798409581954E-6</v>
      </c>
      <c r="J2714" s="8">
        <f t="shared" si="252"/>
        <v>7.108178915892673E-7</v>
      </c>
    </row>
    <row r="2715" spans="1:10" x14ac:dyDescent="0.25">
      <c r="A2715" s="1">
        <v>36747</v>
      </c>
      <c r="B2715" s="2">
        <v>4.4189999999999996</v>
      </c>
      <c r="C2715" s="3">
        <f t="shared" si="253"/>
        <v>2.2655197728023023E-3</v>
      </c>
      <c r="D2715" s="7">
        <f t="shared" si="248"/>
        <v>0.54670924692303868</v>
      </c>
      <c r="E2715" s="7">
        <f t="shared" si="250"/>
        <v>0.53414760385101179</v>
      </c>
      <c r="G2715" s="8"/>
      <c r="H2715" s="8">
        <f t="shared" si="249"/>
        <v>7.8114623600212846E-4</v>
      </c>
      <c r="I2715" s="8">
        <f t="shared" si="251"/>
        <v>1.216047650639616E-4</v>
      </c>
      <c r="J2715" s="8">
        <f t="shared" si="252"/>
        <v>4.349949518872808E-7</v>
      </c>
    </row>
    <row r="2716" spans="1:10" x14ac:dyDescent="0.25">
      <c r="A2716" s="1">
        <v>36748</v>
      </c>
      <c r="B2716" s="2">
        <v>4.468</v>
      </c>
      <c r="C2716" s="3">
        <f t="shared" si="253"/>
        <v>1.1027455058351478E-2</v>
      </c>
      <c r="D2716" s="7">
        <f t="shared" si="248"/>
        <v>0.48863878916047482</v>
      </c>
      <c r="E2716" s="7">
        <f t="shared" si="250"/>
        <v>0.51589257835045665</v>
      </c>
      <c r="G2716" s="8"/>
      <c r="H2716" s="8">
        <f t="shared" si="249"/>
        <v>7.2866571498174425E-4</v>
      </c>
      <c r="I2716" s="8">
        <f t="shared" si="251"/>
        <v>2.4506979485642712E-6</v>
      </c>
      <c r="J2716" s="8">
        <f t="shared" si="252"/>
        <v>5.2738825096450188E-7</v>
      </c>
    </row>
    <row r="2717" spans="1:10" x14ac:dyDescent="0.25">
      <c r="A2717" s="1">
        <v>36749</v>
      </c>
      <c r="B2717" s="2">
        <v>4.4749999999999996</v>
      </c>
      <c r="C2717" s="3">
        <f t="shared" si="253"/>
        <v>1.5654705198643222E-3</v>
      </c>
      <c r="D2717" s="7">
        <f t="shared" si="248"/>
        <v>0.47302810088253772</v>
      </c>
      <c r="E2717" s="7">
        <f t="shared" si="250"/>
        <v>0.49501402292372548</v>
      </c>
      <c r="G2717" s="8"/>
      <c r="H2717" s="8">
        <f t="shared" si="249"/>
        <v>6.7087989840145283E-4</v>
      </c>
      <c r="I2717" s="8">
        <f t="shared" si="251"/>
        <v>1.2754911984322415E-3</v>
      </c>
      <c r="J2717" s="8">
        <f t="shared" si="252"/>
        <v>3.6555482412492033E-7</v>
      </c>
    </row>
    <row r="2718" spans="1:10" x14ac:dyDescent="0.25">
      <c r="A2718" s="1">
        <v>36752</v>
      </c>
      <c r="B2718" s="2">
        <v>4.3179999999999996</v>
      </c>
      <c r="C2718" s="3">
        <f t="shared" si="253"/>
        <v>-3.5714019634203058E-2</v>
      </c>
      <c r="D2718" s="7">
        <f t="shared" si="248"/>
        <v>0.49986132929374966</v>
      </c>
      <c r="E2718" s="7">
        <f t="shared" si="250"/>
        <v>0.51245578957731375</v>
      </c>
      <c r="G2718" s="8"/>
      <c r="H2718" s="8">
        <f t="shared" si="249"/>
        <v>7.1898955857989887E-4</v>
      </c>
      <c r="I2718" s="8">
        <f t="shared" si="251"/>
        <v>3.8593228706332533E-4</v>
      </c>
      <c r="J2718" s="8">
        <f t="shared" si="252"/>
        <v>1.1092714611006458E-7</v>
      </c>
    </row>
    <row r="2719" spans="1:10" x14ac:dyDescent="0.25">
      <c r="A2719" s="1">
        <v>36753</v>
      </c>
      <c r="B2719" s="2">
        <v>4.234</v>
      </c>
      <c r="C2719" s="3">
        <f t="shared" si="253"/>
        <v>-1.9645159379942056E-2</v>
      </c>
      <c r="D2719" s="7">
        <f t="shared" si="248"/>
        <v>0.48107616232642275</v>
      </c>
      <c r="E2719" s="7">
        <f t="shared" si="250"/>
        <v>0.50292262152789791</v>
      </c>
      <c r="G2719" s="8"/>
      <c r="H2719" s="8">
        <f t="shared" si="249"/>
        <v>6.9248778437917379E-4</v>
      </c>
      <c r="I2719" s="8">
        <f t="shared" si="251"/>
        <v>1.7145858243051422E-3</v>
      </c>
      <c r="J2719" s="8">
        <f t="shared" si="252"/>
        <v>1.0446844032205062E-6</v>
      </c>
    </row>
    <row r="2720" spans="1:10" x14ac:dyDescent="0.25">
      <c r="A2720" s="1">
        <v>36754</v>
      </c>
      <c r="B2720" s="2">
        <v>4.4130000000000003</v>
      </c>
      <c r="C2720" s="3">
        <f t="shared" si="253"/>
        <v>4.140755757473679E-2</v>
      </c>
      <c r="D2720" s="7">
        <f t="shared" si="248"/>
        <v>0.50684036815503397</v>
      </c>
      <c r="E2720" s="7">
        <f t="shared" si="250"/>
        <v>0.53163596203638053</v>
      </c>
      <c r="G2720" s="8"/>
      <c r="H2720" s="8">
        <f t="shared" si="249"/>
        <v>7.7381737475796803E-4</v>
      </c>
      <c r="I2720" s="8">
        <f t="shared" si="251"/>
        <v>2.5200988058745349E-6</v>
      </c>
      <c r="J2720" s="8">
        <f t="shared" si="252"/>
        <v>5.9489948789111991E-7</v>
      </c>
    </row>
    <row r="2721" spans="1:10" x14ac:dyDescent="0.25">
      <c r="A2721" s="1">
        <v>36755</v>
      </c>
      <c r="B2721" s="2">
        <v>4.4059999999999997</v>
      </c>
      <c r="C2721" s="3">
        <f t="shared" si="253"/>
        <v>-1.5874819072589567E-3</v>
      </c>
      <c r="D2721" s="7">
        <f t="shared" si="248"/>
        <v>0.46901397700281749</v>
      </c>
      <c r="E2721" s="7">
        <f t="shared" si="250"/>
        <v>0.51011791126994033</v>
      </c>
      <c r="G2721" s="8"/>
      <c r="H2721" s="8">
        <f t="shared" si="249"/>
        <v>7.1244430773006627E-4</v>
      </c>
      <c r="I2721" s="8">
        <f t="shared" si="251"/>
        <v>4.6047368109362092E-5</v>
      </c>
      <c r="J2721" s="8">
        <f t="shared" si="252"/>
        <v>4.4408488113584038E-7</v>
      </c>
    </row>
    <row r="2722" spans="1:10" x14ac:dyDescent="0.25">
      <c r="A2722" s="1">
        <v>36756</v>
      </c>
      <c r="B2722" s="2">
        <v>4.4359999999999999</v>
      </c>
      <c r="C2722" s="3">
        <f t="shared" si="253"/>
        <v>6.7858211079693288E-3</v>
      </c>
      <c r="D2722" s="7">
        <f t="shared" si="248"/>
        <v>0.46596031604234461</v>
      </c>
      <c r="E2722" s="7">
        <f t="shared" si="250"/>
        <v>0.49076728695269911</v>
      </c>
      <c r="G2722" s="8"/>
      <c r="H2722" s="8">
        <f t="shared" si="249"/>
        <v>6.5941828868696219E-4</v>
      </c>
      <c r="I2722" s="8">
        <f t="shared" si="251"/>
        <v>4.5913864414381615E-3</v>
      </c>
      <c r="J2722" s="8">
        <f t="shared" si="252"/>
        <v>1.5460373554249675E-5</v>
      </c>
    </row>
    <row r="2723" spans="1:10" x14ac:dyDescent="0.25">
      <c r="A2723" s="1">
        <v>36759</v>
      </c>
      <c r="B2723" s="2">
        <v>4.7469999999999999</v>
      </c>
      <c r="C2723" s="3">
        <f t="shared" si="253"/>
        <v>6.775977008106035E-2</v>
      </c>
      <c r="D2723" s="7">
        <f t="shared" ref="D2723:D2786" si="254">STDEV(C2703:C2723)*SQRT(365.25)</f>
        <v>0.52657305304057611</v>
      </c>
      <c r="E2723" s="7">
        <f t="shared" si="250"/>
        <v>0.59592688287252182</v>
      </c>
      <c r="G2723" s="8"/>
      <c r="H2723" s="8">
        <f t="shared" si="249"/>
        <v>9.7228980076703719E-4</v>
      </c>
      <c r="I2723" s="8">
        <f t="shared" si="251"/>
        <v>2.4010828817692901E-3</v>
      </c>
      <c r="J2723" s="8">
        <f t="shared" si="252"/>
        <v>2.0414496683199106E-6</v>
      </c>
    </row>
    <row r="2724" spans="1:10" x14ac:dyDescent="0.25">
      <c r="A2724" s="1">
        <v>36760</v>
      </c>
      <c r="B2724" s="2">
        <v>4.5199999999999996</v>
      </c>
      <c r="C2724" s="3">
        <f t="shared" si="253"/>
        <v>-4.9000845725041216E-2</v>
      </c>
      <c r="D2724" s="7">
        <f t="shared" si="254"/>
        <v>0.55605648368748939</v>
      </c>
      <c r="E2724" s="7">
        <f t="shared" si="250"/>
        <v>0.62980506411223702</v>
      </c>
      <c r="G2724" s="8"/>
      <c r="H2724" s="8">
        <f t="shared" ref="H2724:H2787" si="255">(E2724^2)/365.25</f>
        <v>1.0859806126801341E-3</v>
      </c>
      <c r="I2724" s="8">
        <f t="shared" si="251"/>
        <v>3.4710208311703795E-4</v>
      </c>
      <c r="J2724" s="8">
        <f t="shared" si="252"/>
        <v>5.4594148144932319E-7</v>
      </c>
    </row>
    <row r="2725" spans="1:10" x14ac:dyDescent="0.25">
      <c r="A2725" s="1">
        <v>36761</v>
      </c>
      <c r="B2725" s="2">
        <v>4.6050000000000004</v>
      </c>
      <c r="C2725" s="3">
        <f t="shared" si="253"/>
        <v>1.8630675863130622E-2</v>
      </c>
      <c r="D2725" s="7">
        <f t="shared" si="254"/>
        <v>0.54685694606910495</v>
      </c>
      <c r="E2725" s="7">
        <f t="shared" ref="E2725:E2788" si="256">SQRT(alpha*(E2724/SQRT(365.25))^2+(1-alpha)*C2725^2)*SQRT(365.25)</f>
        <v>0.61251947290290887</v>
      </c>
      <c r="G2725" s="8"/>
      <c r="H2725" s="8">
        <f t="shared" si="255"/>
        <v>1.0271871449288358E-3</v>
      </c>
      <c r="I2725" s="8">
        <f t="shared" ref="I2725:I2788" si="257">C2726^2</f>
        <v>2.0208492253611746E-4</v>
      </c>
      <c r="J2725" s="8">
        <f t="shared" ref="J2725:J2788" si="258">(H2725-I2725)^2</f>
        <v>6.8079367739740292E-7</v>
      </c>
    </row>
    <row r="2726" spans="1:10" x14ac:dyDescent="0.25">
      <c r="A2726" s="1">
        <v>36762</v>
      </c>
      <c r="B2726" s="2">
        <v>4.54</v>
      </c>
      <c r="C2726" s="3">
        <f t="shared" si="253"/>
        <v>-1.4215657654013671E-2</v>
      </c>
      <c r="D2726" s="7">
        <f t="shared" si="254"/>
        <v>0.55128064089662587</v>
      </c>
      <c r="E2726" s="7">
        <f t="shared" si="256"/>
        <v>0.59262115880817035</v>
      </c>
      <c r="G2726" s="8"/>
      <c r="H2726" s="8">
        <f t="shared" si="255"/>
        <v>9.6153275254521188E-4</v>
      </c>
      <c r="I2726" s="8">
        <f t="shared" si="257"/>
        <v>3.685554203338508E-4</v>
      </c>
      <c r="J2726" s="8">
        <f t="shared" si="258"/>
        <v>3.5162211651650282E-7</v>
      </c>
    </row>
    <row r="2727" spans="1:10" x14ac:dyDescent="0.25">
      <c r="A2727" s="1">
        <v>36763</v>
      </c>
      <c r="B2727" s="2">
        <v>4.6280000000000001</v>
      </c>
      <c r="C2727" s="3">
        <f t="shared" si="253"/>
        <v>1.9197797278173629E-2</v>
      </c>
      <c r="D2727" s="7">
        <f t="shared" si="254"/>
        <v>0.55239380278690409</v>
      </c>
      <c r="E2727" s="7">
        <f t="shared" si="256"/>
        <v>0.57789783441262565</v>
      </c>
      <c r="G2727" s="8"/>
      <c r="H2727" s="8">
        <f t="shared" si="255"/>
        <v>9.1434882140671461E-4</v>
      </c>
      <c r="I2727" s="8">
        <f t="shared" si="257"/>
        <v>1.4984468489125387E-4</v>
      </c>
      <c r="J2727" s="8">
        <f t="shared" si="258"/>
        <v>5.8446657474925025E-7</v>
      </c>
    </row>
    <row r="2728" spans="1:10" x14ac:dyDescent="0.25">
      <c r="A2728" s="1">
        <v>36766</v>
      </c>
      <c r="B2728" s="2">
        <v>4.6849999999999996</v>
      </c>
      <c r="C2728" s="3">
        <f t="shared" si="253"/>
        <v>1.2241106358955218E-2</v>
      </c>
      <c r="D2728" s="7">
        <f t="shared" si="254"/>
        <v>0.55241443153434766</v>
      </c>
      <c r="E2728" s="7">
        <f t="shared" si="256"/>
        <v>0.55834292862052326</v>
      </c>
      <c r="G2728" s="8"/>
      <c r="H2728" s="8">
        <f t="shared" si="255"/>
        <v>8.53516292787249E-4</v>
      </c>
      <c r="I2728" s="8">
        <f t="shared" si="257"/>
        <v>2.0748111471274384E-4</v>
      </c>
      <c r="J2728" s="8">
        <f t="shared" si="258"/>
        <v>4.1736145130975751E-7</v>
      </c>
    </row>
    <row r="2729" spans="1:10" x14ac:dyDescent="0.25">
      <c r="A2729" s="1">
        <v>36767</v>
      </c>
      <c r="B2729" s="2">
        <v>4.6180000000000003</v>
      </c>
      <c r="C2729" s="3">
        <f t="shared" si="253"/>
        <v>-1.4404204758081712E-2</v>
      </c>
      <c r="D2729" s="7">
        <f t="shared" si="254"/>
        <v>0.54875870444818453</v>
      </c>
      <c r="E2729" s="7">
        <f t="shared" si="256"/>
        <v>0.54126782121303108</v>
      </c>
      <c r="G2729" s="8"/>
      <c r="H2729" s="8">
        <f t="shared" si="255"/>
        <v>8.0211048399918359E-4</v>
      </c>
      <c r="I2729" s="8">
        <f t="shared" si="257"/>
        <v>1.5102953532177867E-3</v>
      </c>
      <c r="J2729" s="8">
        <f t="shared" si="258"/>
        <v>5.0152580899016998E-7</v>
      </c>
    </row>
    <row r="2730" spans="1:10" x14ac:dyDescent="0.25">
      <c r="A2730" s="1">
        <v>36768</v>
      </c>
      <c r="B2730" s="2">
        <v>4.8010000000000002</v>
      </c>
      <c r="C2730" s="3">
        <f t="shared" si="253"/>
        <v>3.8862518616499711E-2</v>
      </c>
      <c r="D2730" s="7">
        <f t="shared" si="254"/>
        <v>0.5282749815353891</v>
      </c>
      <c r="E2730" s="7">
        <f t="shared" si="256"/>
        <v>0.55995812931662881</v>
      </c>
      <c r="G2730" s="8"/>
      <c r="H2730" s="8">
        <f t="shared" si="255"/>
        <v>8.5846161967906482E-4</v>
      </c>
      <c r="I2730" s="8">
        <f t="shared" si="257"/>
        <v>1.5724083995445406E-5</v>
      </c>
      <c r="J2730" s="8">
        <f t="shared" si="258"/>
        <v>7.1020655405009972E-7</v>
      </c>
    </row>
    <row r="2731" spans="1:10" x14ac:dyDescent="0.25">
      <c r="A2731" s="1">
        <v>36769</v>
      </c>
      <c r="B2731" s="2">
        <v>4.782</v>
      </c>
      <c r="C2731" s="3">
        <f t="shared" si="253"/>
        <v>-3.9653605126703682E-3</v>
      </c>
      <c r="D2731" s="7">
        <f t="shared" si="254"/>
        <v>0.48936430277599835</v>
      </c>
      <c r="E2731" s="7">
        <f t="shared" si="256"/>
        <v>0.53764328118197457</v>
      </c>
      <c r="G2731" s="8"/>
      <c r="H2731" s="8">
        <f t="shared" si="255"/>
        <v>7.9140396386069751E-4</v>
      </c>
      <c r="I2731" s="8">
        <f t="shared" si="257"/>
        <v>1.2149021262251449E-4</v>
      </c>
      <c r="J2731" s="8">
        <f t="shared" si="258"/>
        <v>4.4878443409801422E-7</v>
      </c>
    </row>
    <row r="2732" spans="1:10" x14ac:dyDescent="0.25">
      <c r="A2732" s="1">
        <v>36770</v>
      </c>
      <c r="B2732" s="2">
        <v>4.835</v>
      </c>
      <c r="C2732" s="3">
        <f t="shared" si="253"/>
        <v>1.1022259869124593E-2</v>
      </c>
      <c r="D2732" s="7">
        <f t="shared" si="254"/>
        <v>0.48970996541004241</v>
      </c>
      <c r="E2732" s="7">
        <f t="shared" si="256"/>
        <v>0.51922089122135784</v>
      </c>
      <c r="G2732" s="8"/>
      <c r="H2732" s="8">
        <f t="shared" si="255"/>
        <v>7.3809810781848349E-4</v>
      </c>
      <c r="I2732" s="8">
        <f t="shared" si="257"/>
        <v>1.3976657354069279E-4</v>
      </c>
      <c r="J2732" s="8">
        <f t="shared" si="258"/>
        <v>3.5800062491121511E-7</v>
      </c>
    </row>
    <row r="2733" spans="1:10" x14ac:dyDescent="0.25">
      <c r="A2733" s="1">
        <v>36773</v>
      </c>
      <c r="B2733" s="2">
        <v>4.8925000000000001</v>
      </c>
      <c r="C2733" s="3">
        <f t="shared" si="253"/>
        <v>1.1822291382836612E-2</v>
      </c>
      <c r="D2733" s="7">
        <f t="shared" si="254"/>
        <v>0.48991202893021557</v>
      </c>
      <c r="E2733" s="7">
        <f t="shared" si="256"/>
        <v>0.50219596949314271</v>
      </c>
      <c r="G2733" s="8"/>
      <c r="H2733" s="8">
        <f t="shared" si="255"/>
        <v>6.9048813627695419E-4</v>
      </c>
      <c r="I2733" s="8">
        <f t="shared" si="257"/>
        <v>1.3651950826767896E-4</v>
      </c>
      <c r="J2733" s="8">
        <f t="shared" si="258"/>
        <v>3.0688124081847868E-7</v>
      </c>
    </row>
    <row r="2734" spans="1:10" x14ac:dyDescent="0.25">
      <c r="A2734" s="1">
        <v>36774</v>
      </c>
      <c r="B2734" s="2">
        <v>4.95</v>
      </c>
      <c r="C2734" s="3">
        <f t="shared" si="253"/>
        <v>1.1684156292504777E-2</v>
      </c>
      <c r="D2734" s="7">
        <f t="shared" si="254"/>
        <v>0.48983852294295549</v>
      </c>
      <c r="E2734" s="7">
        <f t="shared" si="256"/>
        <v>0.48590182760484485</v>
      </c>
      <c r="G2734" s="8"/>
      <c r="H2734" s="8">
        <f t="shared" si="255"/>
        <v>6.4640817541335627E-4</v>
      </c>
      <c r="I2734" s="8">
        <f t="shared" si="257"/>
        <v>5.8324472943107816E-4</v>
      </c>
      <c r="J2734" s="8">
        <f t="shared" si="258"/>
        <v>3.9896209083561641E-9</v>
      </c>
    </row>
    <row r="2735" spans="1:10" x14ac:dyDescent="0.25">
      <c r="A2735" s="1">
        <v>36775</v>
      </c>
      <c r="B2735" s="2">
        <v>5.0709999999999997</v>
      </c>
      <c r="C2735" s="3">
        <f t="shared" si="253"/>
        <v>2.4150460232282907E-2</v>
      </c>
      <c r="D2735" s="7">
        <f t="shared" si="254"/>
        <v>0.49462420448612998</v>
      </c>
      <c r="E2735" s="7">
        <f t="shared" si="256"/>
        <v>0.48400913449161709</v>
      </c>
      <c r="G2735" s="8"/>
      <c r="H2735" s="8">
        <f t="shared" si="255"/>
        <v>6.4138218280992271E-4</v>
      </c>
      <c r="I2735" s="8">
        <f t="shared" si="257"/>
        <v>2.102559276452958E-4</v>
      </c>
      <c r="J2735" s="8">
        <f t="shared" si="258"/>
        <v>1.8586984789227503E-7</v>
      </c>
    </row>
    <row r="2736" spans="1:10" x14ac:dyDescent="0.25">
      <c r="A2736" s="1">
        <v>36776</v>
      </c>
      <c r="B2736" s="2">
        <v>4.9980000000000002</v>
      </c>
      <c r="C2736" s="3">
        <f t="shared" si="253"/>
        <v>-1.4500204400121255E-2</v>
      </c>
      <c r="D2736" s="7">
        <f t="shared" si="254"/>
        <v>0.50222900286442917</v>
      </c>
      <c r="E2736" s="7">
        <f t="shared" si="256"/>
        <v>0.4708873031078622</v>
      </c>
      <c r="G2736" s="8"/>
      <c r="H2736" s="8">
        <f t="shared" si="255"/>
        <v>6.0707693970758574E-4</v>
      </c>
      <c r="I2736" s="8">
        <f t="shared" si="257"/>
        <v>5.7085693435474506E-4</v>
      </c>
      <c r="J2736" s="8">
        <f t="shared" si="258"/>
        <v>1.3118887877598072E-9</v>
      </c>
    </row>
    <row r="2737" spans="1:10" x14ac:dyDescent="0.25">
      <c r="A2737" s="1">
        <v>36777</v>
      </c>
      <c r="B2737" s="2">
        <v>4.88</v>
      </c>
      <c r="C2737" s="3">
        <f t="shared" si="253"/>
        <v>-2.3892612547704889E-2</v>
      </c>
      <c r="D2737" s="7">
        <f t="shared" si="254"/>
        <v>0.51658113371999725</v>
      </c>
      <c r="E2737" s="7">
        <f t="shared" si="256"/>
        <v>0.46976821531966834</v>
      </c>
      <c r="G2737" s="8"/>
      <c r="H2737" s="8">
        <f t="shared" si="255"/>
        <v>6.0419486960883303E-4</v>
      </c>
      <c r="I2737" s="8">
        <f t="shared" si="257"/>
        <v>7.0173472851817219E-4</v>
      </c>
      <c r="J2737" s="8">
        <f t="shared" si="258"/>
        <v>9.5140240760537907E-9</v>
      </c>
    </row>
    <row r="2738" spans="1:10" x14ac:dyDescent="0.25">
      <c r="A2738" s="1">
        <v>36780</v>
      </c>
      <c r="B2738" s="2">
        <v>5.0110000000000001</v>
      </c>
      <c r="C2738" s="3">
        <f t="shared" si="253"/>
        <v>2.6490276112531786E-2</v>
      </c>
      <c r="D2738" s="7">
        <f t="shared" si="254"/>
        <v>0.52465484115384264</v>
      </c>
      <c r="E2738" s="7">
        <f t="shared" si="256"/>
        <v>0.47277586125229826</v>
      </c>
      <c r="G2738" s="8"/>
      <c r="H2738" s="8">
        <f t="shared" si="255"/>
        <v>6.1195623540822002E-4</v>
      </c>
      <c r="I2738" s="8">
        <f t="shared" si="257"/>
        <v>3.5863591038304945E-7</v>
      </c>
      <c r="J2738" s="8">
        <f t="shared" si="258"/>
        <v>3.7405162371151657E-7</v>
      </c>
    </row>
    <row r="2739" spans="1:10" x14ac:dyDescent="0.25">
      <c r="A2739" s="1">
        <v>36781</v>
      </c>
      <c r="B2739" s="2">
        <v>5.008</v>
      </c>
      <c r="C2739" s="3">
        <f t="shared" si="253"/>
        <v>-5.9886217979018299E-4</v>
      </c>
      <c r="D2739" s="7">
        <f t="shared" si="254"/>
        <v>0.49395735058191498</v>
      </c>
      <c r="E2739" s="7">
        <f t="shared" si="256"/>
        <v>0.45358782618573307</v>
      </c>
      <c r="G2739" s="8"/>
      <c r="H2739" s="8">
        <f t="shared" si="255"/>
        <v>5.6329066684161202E-4</v>
      </c>
      <c r="I2739" s="8">
        <f t="shared" si="257"/>
        <v>8.725836632739314E-5</v>
      </c>
      <c r="J2739" s="8">
        <f t="shared" si="258"/>
        <v>2.2660675113285961E-7</v>
      </c>
    </row>
    <row r="2740" spans="1:10" x14ac:dyDescent="0.25">
      <c r="A2740" s="1">
        <v>36782</v>
      </c>
      <c r="B2740" s="2">
        <v>5.0549999999999997</v>
      </c>
      <c r="C2740" s="3">
        <f t="shared" si="253"/>
        <v>9.341218674637327E-3</v>
      </c>
      <c r="D2740" s="7">
        <f t="shared" si="254"/>
        <v>0.47993210413106502</v>
      </c>
      <c r="E2740" s="7">
        <f t="shared" si="256"/>
        <v>0.43807168837792415</v>
      </c>
      <c r="G2740" s="8"/>
      <c r="H2740" s="8">
        <f t="shared" si="255"/>
        <v>5.2541219482076689E-4</v>
      </c>
      <c r="I2740" s="8">
        <f t="shared" si="257"/>
        <v>7.4631530789102463E-4</v>
      </c>
      <c r="J2740" s="8">
        <f t="shared" si="258"/>
        <v>4.8798185364131074E-8</v>
      </c>
    </row>
    <row r="2741" spans="1:10" x14ac:dyDescent="0.25">
      <c r="A2741" s="1">
        <v>36783</v>
      </c>
      <c r="B2741" s="2">
        <v>5.1950000000000003</v>
      </c>
      <c r="C2741" s="3">
        <f t="shared" si="253"/>
        <v>2.7318772078756114E-2</v>
      </c>
      <c r="D2741" s="7">
        <f t="shared" si="254"/>
        <v>0.46564160155002671</v>
      </c>
      <c r="E2741" s="7">
        <f t="shared" si="256"/>
        <v>0.44533919348638812</v>
      </c>
      <c r="G2741" s="8"/>
      <c r="H2741" s="8">
        <f t="shared" si="255"/>
        <v>5.4298972554443976E-4</v>
      </c>
      <c r="I2741" s="8">
        <f t="shared" si="257"/>
        <v>4.4739949827353259E-6</v>
      </c>
      <c r="J2741" s="8">
        <f t="shared" si="258"/>
        <v>2.8999919206240617E-7</v>
      </c>
    </row>
    <row r="2742" spans="1:10" x14ac:dyDescent="0.25">
      <c r="A2742" s="1">
        <v>36784</v>
      </c>
      <c r="B2742" s="2">
        <v>5.2060000000000004</v>
      </c>
      <c r="C2742" s="3">
        <f t="shared" si="253"/>
        <v>2.1151820211828876E-3</v>
      </c>
      <c r="D2742" s="7">
        <f t="shared" si="254"/>
        <v>0.46453765113020368</v>
      </c>
      <c r="E2742" s="7">
        <f t="shared" si="256"/>
        <v>0.42740601904827946</v>
      </c>
      <c r="G2742" s="8"/>
      <c r="H2742" s="8">
        <f t="shared" si="255"/>
        <v>5.00139370619297E-4</v>
      </c>
      <c r="I2742" s="8">
        <f t="shared" si="257"/>
        <v>2.8734224848047562E-4</v>
      </c>
      <c r="J2742" s="8">
        <f t="shared" si="258"/>
        <v>4.5282615190564469E-8</v>
      </c>
    </row>
    <row r="2743" spans="1:10" x14ac:dyDescent="0.25">
      <c r="A2743" s="1">
        <v>36787</v>
      </c>
      <c r="B2743" s="2">
        <v>5.2949999999999999</v>
      </c>
      <c r="C2743" s="3">
        <f t="shared" si="253"/>
        <v>1.6951172480995987E-2</v>
      </c>
      <c r="D2743" s="7">
        <f t="shared" si="254"/>
        <v>0.46600657306013427</v>
      </c>
      <c r="E2743" s="7">
        <f t="shared" si="256"/>
        <v>0.42010867592706702</v>
      </c>
      <c r="G2743" s="8"/>
      <c r="H2743" s="8">
        <f t="shared" si="255"/>
        <v>4.8320684350224073E-4</v>
      </c>
      <c r="I2743" s="8">
        <f t="shared" si="257"/>
        <v>1.628314052707415E-4</v>
      </c>
      <c r="J2743" s="8">
        <f t="shared" si="258"/>
        <v>1.0264042142202518E-7</v>
      </c>
    </row>
    <row r="2744" spans="1:10" x14ac:dyDescent="0.25">
      <c r="A2744" s="1">
        <v>36788</v>
      </c>
      <c r="B2744" s="2">
        <v>5.3630000000000004</v>
      </c>
      <c r="C2744" s="3">
        <f t="shared" si="253"/>
        <v>1.2760540947418393E-2</v>
      </c>
      <c r="D2744" s="7">
        <f t="shared" si="254"/>
        <v>0.38805631156174858</v>
      </c>
      <c r="E2744" s="7">
        <f t="shared" si="256"/>
        <v>0.40887663618238423</v>
      </c>
      <c r="G2744" s="8"/>
      <c r="H2744" s="8">
        <f t="shared" si="255"/>
        <v>4.5771417827740398E-4</v>
      </c>
      <c r="I2744" s="8">
        <f t="shared" si="257"/>
        <v>7.1001304488300533E-5</v>
      </c>
      <c r="J2744" s="8">
        <f t="shared" si="258"/>
        <v>1.4954684675422705E-7</v>
      </c>
    </row>
    <row r="2745" spans="1:10" x14ac:dyDescent="0.25">
      <c r="A2745" s="1">
        <v>36789</v>
      </c>
      <c r="B2745" s="2">
        <v>5.3179999999999996</v>
      </c>
      <c r="C2745" s="3">
        <f t="shared" si="253"/>
        <v>-8.4262271799602304E-3</v>
      </c>
      <c r="D2745" s="7">
        <f t="shared" si="254"/>
        <v>0.31303753037817689</v>
      </c>
      <c r="E2745" s="7">
        <f t="shared" si="256"/>
        <v>0.39489355141667626</v>
      </c>
      <c r="G2745" s="8"/>
      <c r="H2745" s="8">
        <f t="shared" si="255"/>
        <v>4.2694296221895998E-4</v>
      </c>
      <c r="I2745" s="8">
        <f t="shared" si="257"/>
        <v>3.4179405714966979E-5</v>
      </c>
      <c r="J2745" s="8">
        <f t="shared" si="258"/>
        <v>1.5426321131766531E-7</v>
      </c>
    </row>
    <row r="2746" spans="1:10" x14ac:dyDescent="0.25">
      <c r="A2746" s="1">
        <v>36790</v>
      </c>
      <c r="B2746" s="2">
        <v>5.2869999999999999</v>
      </c>
      <c r="C2746" s="3">
        <f t="shared" si="253"/>
        <v>-5.8463155675148922E-3</v>
      </c>
      <c r="D2746" s="7">
        <f t="shared" si="254"/>
        <v>0.3141311533949665</v>
      </c>
      <c r="E2746" s="7">
        <f t="shared" si="256"/>
        <v>0.38016559147289281</v>
      </c>
      <c r="G2746" s="8"/>
      <c r="H2746" s="8">
        <f t="shared" si="255"/>
        <v>3.956902859409567E-4</v>
      </c>
      <c r="I2746" s="8">
        <f t="shared" si="257"/>
        <v>8.9702677724403236E-4</v>
      </c>
      <c r="J2746" s="8">
        <f t="shared" si="258"/>
        <v>2.5133827751207893E-7</v>
      </c>
    </row>
    <row r="2747" spans="1:10" x14ac:dyDescent="0.25">
      <c r="A2747" s="1">
        <v>36791</v>
      </c>
      <c r="B2747" s="2">
        <v>5.1310000000000002</v>
      </c>
      <c r="C2747" s="3">
        <f t="shared" si="253"/>
        <v>-2.9950405293485301E-2</v>
      </c>
      <c r="D2747" s="7">
        <f t="shared" si="254"/>
        <v>0.33901930575399136</v>
      </c>
      <c r="E2747" s="7">
        <f t="shared" si="256"/>
        <v>0.39886891879998554</v>
      </c>
      <c r="G2747" s="8"/>
      <c r="H2747" s="8">
        <f t="shared" si="255"/>
        <v>4.3558224335296224E-4</v>
      </c>
      <c r="I2747" s="8">
        <f t="shared" si="257"/>
        <v>7.7660663524275781E-4</v>
      </c>
      <c r="J2747" s="8">
        <f t="shared" si="258"/>
        <v>1.1629763586380486E-7</v>
      </c>
    </row>
    <row r="2748" spans="1:10" x14ac:dyDescent="0.25">
      <c r="A2748" s="1">
        <v>36794</v>
      </c>
      <c r="B2748" s="2">
        <v>5.2759999999999998</v>
      </c>
      <c r="C2748" s="3">
        <f t="shared" si="253"/>
        <v>2.7867662895240387E-2</v>
      </c>
      <c r="D2748" s="7">
        <f t="shared" si="254"/>
        <v>0.34709572211423295</v>
      </c>
      <c r="E2748" s="7">
        <f t="shared" si="256"/>
        <v>0.4111055082697786</v>
      </c>
      <c r="G2748" s="8"/>
      <c r="H2748" s="8">
        <f t="shared" si="255"/>
        <v>4.6271797106024092E-4</v>
      </c>
      <c r="I2748" s="8">
        <f t="shared" si="257"/>
        <v>8.2023193199388695E-5</v>
      </c>
      <c r="J2748" s="8">
        <f t="shared" si="258"/>
        <v>1.4492851389052361E-7</v>
      </c>
    </row>
    <row r="2749" spans="1:10" x14ac:dyDescent="0.25">
      <c r="A2749" s="1">
        <v>36795</v>
      </c>
      <c r="B2749" s="2">
        <v>5.3239999999999998</v>
      </c>
      <c r="C2749" s="3">
        <f t="shared" si="253"/>
        <v>9.0566656777971381E-3</v>
      </c>
      <c r="D2749" s="7">
        <f t="shared" si="254"/>
        <v>0.3463435224143524</v>
      </c>
      <c r="E2749" s="7">
        <f t="shared" si="256"/>
        <v>0.39742100916678452</v>
      </c>
      <c r="G2749" s="8"/>
      <c r="H2749" s="8">
        <f t="shared" si="255"/>
        <v>4.324256222509115E-4</v>
      </c>
      <c r="I2749" s="8">
        <f t="shared" si="257"/>
        <v>5.0917397130948078E-6</v>
      </c>
      <c r="J2749" s="8">
        <f t="shared" si="258"/>
        <v>1.8261424716484452E-7</v>
      </c>
    </row>
    <row r="2750" spans="1:10" x14ac:dyDescent="0.25">
      <c r="A2750" s="1">
        <v>36796</v>
      </c>
      <c r="B2750" s="2">
        <v>5.3120000000000003</v>
      </c>
      <c r="C2750" s="3">
        <f t="shared" si="253"/>
        <v>-2.2564883587323928E-3</v>
      </c>
      <c r="D2750" s="7">
        <f t="shared" si="254"/>
        <v>0.3367906168934327</v>
      </c>
      <c r="E2750" s="7">
        <f t="shared" si="256"/>
        <v>0.3814756711570701</v>
      </c>
      <c r="G2750" s="8"/>
      <c r="H2750" s="8">
        <f t="shared" si="255"/>
        <v>3.9842214287402349E-4</v>
      </c>
      <c r="I2750" s="8">
        <f t="shared" si="257"/>
        <v>1.2983791169124503E-3</v>
      </c>
      <c r="J2750" s="8">
        <f t="shared" si="258"/>
        <v>8.0992255512040176E-7</v>
      </c>
    </row>
    <row r="2751" spans="1:10" x14ac:dyDescent="0.25">
      <c r="A2751" s="1">
        <v>36797</v>
      </c>
      <c r="B2751" s="2">
        <v>5.1239999999999997</v>
      </c>
      <c r="C2751" s="3">
        <f t="shared" si="253"/>
        <v>-3.6033028139645026E-2</v>
      </c>
      <c r="D2751" s="7">
        <f t="shared" si="254"/>
        <v>0.35059608230218414</v>
      </c>
      <c r="E2751" s="7">
        <f t="shared" si="256"/>
        <v>0.41434223446948204</v>
      </c>
      <c r="G2751" s="8"/>
      <c r="H2751" s="8">
        <f t="shared" si="255"/>
        <v>4.7003281934336274E-4</v>
      </c>
      <c r="I2751" s="8">
        <f t="shared" si="257"/>
        <v>1.4465601942592474E-4</v>
      </c>
      <c r="J2751" s="8">
        <f t="shared" si="258"/>
        <v>1.0587006192451248E-7</v>
      </c>
    </row>
    <row r="2752" spans="1:10" x14ac:dyDescent="0.25">
      <c r="A2752" s="1">
        <v>36798</v>
      </c>
      <c r="B2752" s="2">
        <v>5.1859999999999999</v>
      </c>
      <c r="C2752" s="3">
        <f t="shared" si="253"/>
        <v>1.2027303081984953E-2</v>
      </c>
      <c r="D2752" s="7">
        <f t="shared" si="254"/>
        <v>0.35105368300539286</v>
      </c>
      <c r="E2752" s="7">
        <f t="shared" si="256"/>
        <v>0.40276908368418995</v>
      </c>
      <c r="G2752" s="8"/>
      <c r="H2752" s="8">
        <f t="shared" si="255"/>
        <v>4.4414218965585771E-4</v>
      </c>
      <c r="I2752" s="8">
        <f t="shared" si="257"/>
        <v>9.9273110799971307E-4</v>
      </c>
      <c r="J2752" s="8">
        <f t="shared" si="258"/>
        <v>3.0094980132968129E-7</v>
      </c>
    </row>
    <row r="2753" spans="1:10" x14ac:dyDescent="0.25">
      <c r="A2753" s="1">
        <v>36801</v>
      </c>
      <c r="B2753" s="2">
        <v>5.3520000000000003</v>
      </c>
      <c r="C2753" s="3">
        <f t="shared" si="253"/>
        <v>3.1507635709454827E-2</v>
      </c>
      <c r="D2753" s="7">
        <f t="shared" si="254"/>
        <v>0.36863946663472402</v>
      </c>
      <c r="E2753" s="7">
        <f t="shared" si="256"/>
        <v>0.42209807851108855</v>
      </c>
      <c r="G2753" s="8"/>
      <c r="H2753" s="8">
        <f t="shared" si="255"/>
        <v>4.877940804455936E-4</v>
      </c>
      <c r="I2753" s="8">
        <f t="shared" si="257"/>
        <v>5.5900083817523273E-7</v>
      </c>
      <c r="J2753" s="8">
        <f t="shared" si="258"/>
        <v>2.3739802280004728E-7</v>
      </c>
    </row>
    <row r="2754" spans="1:10" x14ac:dyDescent="0.25">
      <c r="A2754" s="1">
        <v>36802</v>
      </c>
      <c r="B2754" s="2">
        <v>5.3479999999999999</v>
      </c>
      <c r="C2754" s="3">
        <f t="shared" si="253"/>
        <v>-7.4766358623062066E-4</v>
      </c>
      <c r="D2754" s="7">
        <f t="shared" si="254"/>
        <v>0.36801683339923869</v>
      </c>
      <c r="E2754" s="7">
        <f t="shared" si="256"/>
        <v>0.40497664778473597</v>
      </c>
      <c r="G2754" s="8"/>
      <c r="H2754" s="8">
        <f t="shared" si="255"/>
        <v>4.4902418959880103E-4</v>
      </c>
      <c r="I2754" s="8">
        <f t="shared" si="257"/>
        <v>1.1890623093268334E-4</v>
      </c>
      <c r="J2754" s="8">
        <f t="shared" si="258"/>
        <v>1.0897786663388459E-7</v>
      </c>
    </row>
    <row r="2755" spans="1:10" x14ac:dyDescent="0.25">
      <c r="A2755" s="1">
        <v>36803</v>
      </c>
      <c r="B2755" s="2">
        <v>5.29</v>
      </c>
      <c r="C2755" s="3">
        <f t="shared" si="253"/>
        <v>-1.0904413369488674E-2</v>
      </c>
      <c r="D2755" s="7">
        <f t="shared" si="254"/>
        <v>0.37171007971310516</v>
      </c>
      <c r="E2755" s="7">
        <f t="shared" si="256"/>
        <v>0.39295259080044803</v>
      </c>
      <c r="G2755" s="8"/>
      <c r="H2755" s="8">
        <f t="shared" si="255"/>
        <v>4.2275630011439936E-4</v>
      </c>
      <c r="I2755" s="8">
        <f t="shared" si="257"/>
        <v>6.9871707923119177E-4</v>
      </c>
      <c r="J2755" s="8">
        <f t="shared" si="258"/>
        <v>7.6154351610747096E-8</v>
      </c>
    </row>
    <row r="2756" spans="1:10" x14ac:dyDescent="0.25">
      <c r="A2756" s="1">
        <v>36804</v>
      </c>
      <c r="B2756" s="2">
        <v>5.1520000000000001</v>
      </c>
      <c r="C2756" s="3">
        <f t="shared" si="253"/>
        <v>-2.6433257068155483E-2</v>
      </c>
      <c r="D2756" s="7">
        <f t="shared" si="254"/>
        <v>0.37933701461396502</v>
      </c>
      <c r="E2756" s="7">
        <f t="shared" si="256"/>
        <v>0.4030286516824122</v>
      </c>
      <c r="G2756" s="8"/>
      <c r="H2756" s="8">
        <f t="shared" si="255"/>
        <v>4.447148366240743E-4</v>
      </c>
      <c r="I2756" s="8">
        <f t="shared" si="257"/>
        <v>8.0362923144727426E-4</v>
      </c>
      <c r="J2756" s="8">
        <f t="shared" si="258"/>
        <v>1.2881954281130387E-7</v>
      </c>
    </row>
    <row r="2757" spans="1:10" x14ac:dyDescent="0.25">
      <c r="A2757" s="1">
        <v>36805</v>
      </c>
      <c r="B2757" s="2">
        <v>5.008</v>
      </c>
      <c r="C2757" s="3">
        <f t="shared" si="253"/>
        <v>-2.8348355004255085E-2</v>
      </c>
      <c r="D2757" s="7">
        <f t="shared" si="254"/>
        <v>0.39363430496830937</v>
      </c>
      <c r="E2757" s="7">
        <f t="shared" si="256"/>
        <v>0.41576840035735019</v>
      </c>
      <c r="G2757" s="8"/>
      <c r="H2757" s="8">
        <f t="shared" si="255"/>
        <v>4.732740937322651E-4</v>
      </c>
      <c r="I2757" s="8">
        <f t="shared" si="257"/>
        <v>7.8176612269576613E-4</v>
      </c>
      <c r="J2757" s="8">
        <f t="shared" si="258"/>
        <v>9.5167331934017557E-8</v>
      </c>
    </row>
    <row r="2758" spans="1:10" x14ac:dyDescent="0.25">
      <c r="A2758" s="1">
        <v>36808</v>
      </c>
      <c r="B2758" s="2">
        <v>5.15</v>
      </c>
      <c r="C2758" s="3">
        <f t="shared" si="253"/>
        <v>2.7960080877847369E-2</v>
      </c>
      <c r="D2758" s="7">
        <f t="shared" si="254"/>
        <v>0.39532419553116299</v>
      </c>
      <c r="E2758" s="7">
        <f t="shared" si="256"/>
        <v>0.42641433672356577</v>
      </c>
      <c r="G2758" s="8"/>
      <c r="H2758" s="8">
        <f t="shared" si="255"/>
        <v>4.978211815561904E-4</v>
      </c>
      <c r="I2758" s="8">
        <f t="shared" si="257"/>
        <v>9.6822551142139826E-6</v>
      </c>
      <c r="J2758" s="8">
        <f t="shared" si="258"/>
        <v>2.3827961150792524E-7</v>
      </c>
    </row>
    <row r="2759" spans="1:10" x14ac:dyDescent="0.25">
      <c r="A2759" s="1">
        <v>36809</v>
      </c>
      <c r="B2759" s="2">
        <v>5.1340000000000003</v>
      </c>
      <c r="C2759" s="3">
        <f t="shared" si="253"/>
        <v>-3.1116322266961406E-3</v>
      </c>
      <c r="D2759" s="7">
        <f t="shared" si="254"/>
        <v>0.38164535146714806</v>
      </c>
      <c r="E2759" s="7">
        <f t="shared" si="256"/>
        <v>0.40944134510268726</v>
      </c>
      <c r="G2759" s="8"/>
      <c r="H2759" s="8">
        <f t="shared" si="255"/>
        <v>4.5897937051197216E-4</v>
      </c>
      <c r="I2759" s="8">
        <f t="shared" si="257"/>
        <v>4.9444099496926104E-3</v>
      </c>
      <c r="J2759" s="8">
        <f t="shared" si="258"/>
        <v>2.0119087480648761E-5</v>
      </c>
    </row>
    <row r="2760" spans="1:10" x14ac:dyDescent="0.25">
      <c r="A2760" s="1">
        <v>36810</v>
      </c>
      <c r="B2760" s="2">
        <v>5.508</v>
      </c>
      <c r="C2760" s="3">
        <f t="shared" si="253"/>
        <v>7.0316498417459683E-2</v>
      </c>
      <c r="D2760" s="7">
        <f t="shared" si="254"/>
        <v>0.47809987797679099</v>
      </c>
      <c r="E2760" s="7">
        <f t="shared" si="256"/>
        <v>0.54589745249338673</v>
      </c>
      <c r="G2760" s="8"/>
      <c r="H2760" s="8">
        <f t="shared" si="255"/>
        <v>8.1589056437719211E-4</v>
      </c>
      <c r="I2760" s="8">
        <f t="shared" si="257"/>
        <v>4.799543860911541E-4</v>
      </c>
      <c r="J2760" s="8">
        <f t="shared" si="258"/>
        <v>1.1285311588142871E-7</v>
      </c>
    </row>
    <row r="2761" spans="1:10" x14ac:dyDescent="0.25">
      <c r="A2761" s="1">
        <v>36811</v>
      </c>
      <c r="B2761" s="2">
        <v>5.63</v>
      </c>
      <c r="C2761" s="3">
        <f t="shared" si="253"/>
        <v>2.1907861285190622E-2</v>
      </c>
      <c r="D2761" s="7">
        <f t="shared" si="254"/>
        <v>0.48325329942972628</v>
      </c>
      <c r="E2761" s="7">
        <f t="shared" si="256"/>
        <v>0.53688041948346799</v>
      </c>
      <c r="G2761" s="8"/>
      <c r="H2761" s="8">
        <f t="shared" si="255"/>
        <v>7.8915971204584416E-4</v>
      </c>
      <c r="I2761" s="8">
        <f t="shared" si="257"/>
        <v>2.7744246716552402E-4</v>
      </c>
      <c r="J2761" s="8">
        <f t="shared" si="258"/>
        <v>2.6185453870790549E-7</v>
      </c>
    </row>
    <row r="2762" spans="1:10" x14ac:dyDescent="0.25">
      <c r="A2762" s="1">
        <v>36812</v>
      </c>
      <c r="B2762" s="2">
        <v>5.5369999999999999</v>
      </c>
      <c r="C2762" s="3">
        <f t="shared" si="253"/>
        <v>-1.6656604310768867E-2</v>
      </c>
      <c r="D2762" s="7">
        <f t="shared" si="254"/>
        <v>0.48117475749342886</v>
      </c>
      <c r="E2762" s="7">
        <f t="shared" si="256"/>
        <v>0.52284638996662725</v>
      </c>
      <c r="G2762" s="8"/>
      <c r="H2762" s="8">
        <f t="shared" si="255"/>
        <v>7.4844174538298285E-4</v>
      </c>
      <c r="I2762" s="8">
        <f t="shared" si="257"/>
        <v>1.0076099495611522E-3</v>
      </c>
      <c r="J2762" s="8">
        <f t="shared" si="258"/>
        <v>6.7168158056937264E-8</v>
      </c>
    </row>
    <row r="2763" spans="1:10" x14ac:dyDescent="0.25">
      <c r="A2763" s="1">
        <v>36815</v>
      </c>
      <c r="B2763" s="2">
        <v>5.3639999999999999</v>
      </c>
      <c r="C2763" s="3">
        <f t="shared" si="253"/>
        <v>-3.174287242139804E-2</v>
      </c>
      <c r="D2763" s="7">
        <f t="shared" si="254"/>
        <v>0.50259975710110893</v>
      </c>
      <c r="E2763" s="7">
        <f t="shared" si="256"/>
        <v>0.53000061681499389</v>
      </c>
      <c r="G2763" s="8"/>
      <c r="H2763" s="8">
        <f t="shared" si="255"/>
        <v>7.6906407617871044E-4</v>
      </c>
      <c r="I2763" s="8">
        <f t="shared" si="257"/>
        <v>1.9280030700908043E-4</v>
      </c>
      <c r="J2763" s="8">
        <f t="shared" si="258"/>
        <v>3.3207993165758864E-7</v>
      </c>
    </row>
    <row r="2764" spans="1:10" x14ac:dyDescent="0.25">
      <c r="A2764" s="1">
        <v>36816</v>
      </c>
      <c r="B2764" s="2">
        <v>5.4390000000000001</v>
      </c>
      <c r="C2764" s="3">
        <f t="shared" si="253"/>
        <v>1.3885255021391592E-2</v>
      </c>
      <c r="D2764" s="7">
        <f t="shared" si="254"/>
        <v>0.50103014005569735</v>
      </c>
      <c r="E2764" s="7">
        <f t="shared" si="256"/>
        <v>0.51395765950072725</v>
      </c>
      <c r="G2764" s="8"/>
      <c r="H2764" s="8">
        <f t="shared" si="255"/>
        <v>7.2321006368094589E-4</v>
      </c>
      <c r="I2764" s="8">
        <f t="shared" si="257"/>
        <v>1.5655019618669669E-3</v>
      </c>
      <c r="J2764" s="8">
        <f t="shared" si="258"/>
        <v>7.0945564174981036E-7</v>
      </c>
    </row>
    <row r="2765" spans="1:10" x14ac:dyDescent="0.25">
      <c r="A2765" s="1">
        <v>36817</v>
      </c>
      <c r="B2765" s="2">
        <v>5.2279999999999998</v>
      </c>
      <c r="C2765" s="3">
        <f t="shared" si="253"/>
        <v>-3.9566424678848189E-2</v>
      </c>
      <c r="D2765" s="7">
        <f t="shared" si="254"/>
        <v>0.52603073772769138</v>
      </c>
      <c r="E2765" s="7">
        <f t="shared" si="256"/>
        <v>0.53724513288739784</v>
      </c>
      <c r="G2765" s="8"/>
      <c r="H2765" s="8">
        <f t="shared" si="255"/>
        <v>7.9023225957891249E-4</v>
      </c>
      <c r="I2765" s="8">
        <f t="shared" si="257"/>
        <v>2.9636286069966069E-3</v>
      </c>
      <c r="J2765" s="8">
        <f t="shared" si="258"/>
        <v>4.7236516829685763E-6</v>
      </c>
    </row>
    <row r="2766" spans="1:10" x14ac:dyDescent="0.25">
      <c r="A2766" s="1">
        <v>36818</v>
      </c>
      <c r="B2766" s="2">
        <v>4.9509999999999996</v>
      </c>
      <c r="C2766" s="3">
        <f t="shared" si="253"/>
        <v>-5.4439219382689599E-2</v>
      </c>
      <c r="D2766" s="7">
        <f t="shared" si="254"/>
        <v>0.5706604972244157</v>
      </c>
      <c r="E2766" s="7">
        <f t="shared" si="256"/>
        <v>0.59312612167432843</v>
      </c>
      <c r="G2766" s="8"/>
      <c r="H2766" s="8">
        <f t="shared" si="255"/>
        <v>9.6317206355217046E-4</v>
      </c>
      <c r="I2766" s="8">
        <f t="shared" si="257"/>
        <v>8.0186217489312961E-6</v>
      </c>
      <c r="J2766" s="8">
        <f t="shared" si="258"/>
        <v>9.1231809738857386E-7</v>
      </c>
    </row>
    <row r="2767" spans="1:10" x14ac:dyDescent="0.25">
      <c r="A2767" s="1">
        <v>36819</v>
      </c>
      <c r="B2767" s="2">
        <v>4.9370000000000003</v>
      </c>
      <c r="C2767" s="3">
        <f t="shared" si="253"/>
        <v>-2.8317171025600872E-3</v>
      </c>
      <c r="D2767" s="7">
        <f t="shared" si="254"/>
        <v>0.57056346827138915</v>
      </c>
      <c r="E2767" s="7">
        <f t="shared" si="256"/>
        <v>0.56924388465783338</v>
      </c>
      <c r="G2767" s="8"/>
      <c r="H2767" s="8">
        <f t="shared" si="255"/>
        <v>8.8716933667444412E-4</v>
      </c>
      <c r="I2767" s="8">
        <f t="shared" si="257"/>
        <v>7.2777783700933162E-4</v>
      </c>
      <c r="J2767" s="8">
        <f t="shared" si="258"/>
        <v>2.5405650165493559E-8</v>
      </c>
    </row>
    <row r="2768" spans="1:10" x14ac:dyDescent="0.25">
      <c r="A2768" s="1">
        <v>36822</v>
      </c>
      <c r="B2768" s="2">
        <v>5.0720000000000001</v>
      </c>
      <c r="C2768" s="3">
        <f t="shared" ref="C2768:C2831" si="259">LN(B2768/B2767)</f>
        <v>2.6977357858199005E-2</v>
      </c>
      <c r="D2768" s="7">
        <f t="shared" si="254"/>
        <v>0.57132757955947566</v>
      </c>
      <c r="E2768" s="7">
        <f t="shared" si="256"/>
        <v>0.56516028086662584</v>
      </c>
      <c r="G2768" s="8"/>
      <c r="H2768" s="8">
        <f t="shared" si="255"/>
        <v>8.7448636021695669E-4</v>
      </c>
      <c r="I2768" s="8">
        <f t="shared" si="257"/>
        <v>2.5970529839223233E-3</v>
      </c>
      <c r="J2768" s="8">
        <f t="shared" si="258"/>
        <v>2.9672357731037054E-6</v>
      </c>
    </row>
    <row r="2769" spans="1:10" x14ac:dyDescent="0.25">
      <c r="A2769" s="1">
        <v>36823</v>
      </c>
      <c r="B2769" s="2">
        <v>4.82</v>
      </c>
      <c r="C2769" s="3">
        <f t="shared" si="259"/>
        <v>-5.0961289072415775E-2</v>
      </c>
      <c r="D2769" s="7">
        <f t="shared" si="254"/>
        <v>0.59386148246463821</v>
      </c>
      <c r="E2769" s="7">
        <f t="shared" si="256"/>
        <v>0.60784024780953505</v>
      </c>
      <c r="G2769" s="8"/>
      <c r="H2769" s="8">
        <f t="shared" si="255"/>
        <v>1.0115530920113813E-3</v>
      </c>
      <c r="I2769" s="8">
        <f t="shared" si="257"/>
        <v>1.1541711993605195E-3</v>
      </c>
      <c r="J2769" s="8">
        <f t="shared" si="258"/>
        <v>2.0339924543850313E-8</v>
      </c>
    </row>
    <row r="2770" spans="1:10" x14ac:dyDescent="0.25">
      <c r="A2770" s="1">
        <v>36824</v>
      </c>
      <c r="B2770" s="2">
        <v>4.6589999999999998</v>
      </c>
      <c r="C2770" s="3">
        <f t="shared" si="259"/>
        <v>-3.3973095227849338E-2</v>
      </c>
      <c r="D2770" s="7">
        <f t="shared" si="254"/>
        <v>0.60322148703023015</v>
      </c>
      <c r="E2770" s="7">
        <f t="shared" si="256"/>
        <v>0.61124032293628849</v>
      </c>
      <c r="G2770" s="8"/>
      <c r="H2770" s="8">
        <f t="shared" si="255"/>
        <v>1.0229013891396531E-3</v>
      </c>
      <c r="I2770" s="8">
        <f t="shared" si="257"/>
        <v>1.1505055415306313E-6</v>
      </c>
      <c r="J2770" s="8">
        <f t="shared" si="258"/>
        <v>1.043974868133544E-6</v>
      </c>
    </row>
    <row r="2771" spans="1:10" x14ac:dyDescent="0.25">
      <c r="A2771" s="1">
        <v>36825</v>
      </c>
      <c r="B2771" s="2">
        <v>4.6639999999999997</v>
      </c>
      <c r="C2771" s="3">
        <f t="shared" si="259"/>
        <v>1.0726162135314902E-3</v>
      </c>
      <c r="D2771" s="7">
        <f t="shared" si="254"/>
        <v>0.60379392842906354</v>
      </c>
      <c r="E2771" s="7">
        <f t="shared" si="256"/>
        <v>0.58644623712390598</v>
      </c>
      <c r="G2771" s="8"/>
      <c r="H2771" s="8">
        <f t="shared" si="255"/>
        <v>9.4159942241420539E-4</v>
      </c>
      <c r="I2771" s="8">
        <f t="shared" si="257"/>
        <v>7.1428960246820142E-4</v>
      </c>
      <c r="J2771" s="8">
        <f t="shared" si="258"/>
        <v>5.1669754243884747E-8</v>
      </c>
    </row>
    <row r="2772" spans="1:10" x14ac:dyDescent="0.25">
      <c r="A2772" s="1">
        <v>36826</v>
      </c>
      <c r="B2772" s="2">
        <v>4.5410000000000004</v>
      </c>
      <c r="C2772" s="3">
        <f t="shared" si="259"/>
        <v>-2.6726196932377069E-2</v>
      </c>
      <c r="D2772" s="7">
        <f t="shared" si="254"/>
        <v>0.59659930062467614</v>
      </c>
      <c r="E2772" s="7">
        <f t="shared" si="256"/>
        <v>0.58078635945251689</v>
      </c>
      <c r="G2772" s="8"/>
      <c r="H2772" s="8">
        <f t="shared" si="255"/>
        <v>9.235121021933145E-4</v>
      </c>
      <c r="I2772" s="8">
        <f t="shared" si="257"/>
        <v>1.5397724048348736E-4</v>
      </c>
      <c r="J2772" s="8">
        <f t="shared" si="258"/>
        <v>5.9218390338676273E-7</v>
      </c>
    </row>
    <row r="2773" spans="1:10" x14ac:dyDescent="0.25">
      <c r="A2773" s="1">
        <v>36829</v>
      </c>
      <c r="B2773" s="2">
        <v>4.4850000000000003</v>
      </c>
      <c r="C2773" s="3">
        <f t="shared" si="259"/>
        <v>-1.2408756605054649E-2</v>
      </c>
      <c r="D2773" s="7">
        <f t="shared" si="254"/>
        <v>0.59198650399774566</v>
      </c>
      <c r="E2773" s="7">
        <f t="shared" si="256"/>
        <v>0.5612018392029664</v>
      </c>
      <c r="G2773" s="8"/>
      <c r="H2773" s="8">
        <f t="shared" si="255"/>
        <v>8.6227927262092321E-4</v>
      </c>
      <c r="I2773" s="8">
        <f t="shared" si="257"/>
        <v>1.2414555528394681E-6</v>
      </c>
      <c r="J2773" s="8">
        <f t="shared" si="258"/>
        <v>7.4138612242137079E-7</v>
      </c>
    </row>
    <row r="2774" spans="1:10" x14ac:dyDescent="0.25">
      <c r="A2774" s="1">
        <v>36830</v>
      </c>
      <c r="B2774" s="2">
        <v>4.49</v>
      </c>
      <c r="C2774" s="3">
        <f t="shared" si="259"/>
        <v>1.1142062434035577E-3</v>
      </c>
      <c r="D2774" s="7">
        <f t="shared" si="254"/>
        <v>0.56908754475671741</v>
      </c>
      <c r="E2774" s="7">
        <f t="shared" si="256"/>
        <v>0.53844482293104734</v>
      </c>
      <c r="G2774" s="8"/>
      <c r="H2774" s="8">
        <f t="shared" si="255"/>
        <v>7.9376544104379717E-4</v>
      </c>
      <c r="I2774" s="8">
        <f t="shared" si="257"/>
        <v>1.8255656231057644E-3</v>
      </c>
      <c r="J2774" s="8">
        <f t="shared" si="258"/>
        <v>1.064611615703109E-6</v>
      </c>
    </row>
    <row r="2775" spans="1:10" x14ac:dyDescent="0.25">
      <c r="A2775" s="1">
        <v>36831</v>
      </c>
      <c r="B2775" s="2">
        <v>4.6859999999999999</v>
      </c>
      <c r="C2775" s="3">
        <f t="shared" si="259"/>
        <v>4.2726638331441011E-2</v>
      </c>
      <c r="D2775" s="7">
        <f t="shared" si="254"/>
        <v>0.60730994611021771</v>
      </c>
      <c r="E2775" s="7">
        <f t="shared" si="256"/>
        <v>0.5656062564697365</v>
      </c>
      <c r="G2775" s="8"/>
      <c r="H2775" s="8">
        <f t="shared" si="255"/>
        <v>8.7586704273157935E-4</v>
      </c>
      <c r="I2775" s="8">
        <f t="shared" si="257"/>
        <v>2.454965072581477E-4</v>
      </c>
      <c r="J2775" s="8">
        <f t="shared" si="258"/>
        <v>3.9736701199306098E-7</v>
      </c>
    </row>
    <row r="2776" spans="1:10" x14ac:dyDescent="0.25">
      <c r="A2776" s="1">
        <v>36832</v>
      </c>
      <c r="B2776" s="2">
        <v>4.76</v>
      </c>
      <c r="C2776" s="3">
        <f t="shared" si="259"/>
        <v>1.5668328157724669E-2</v>
      </c>
      <c r="D2776" s="7">
        <f t="shared" si="254"/>
        <v>0.61370229528883613</v>
      </c>
      <c r="E2776" s="7">
        <f t="shared" si="256"/>
        <v>0.5491718613500195</v>
      </c>
      <c r="G2776" s="8"/>
      <c r="H2776" s="8">
        <f t="shared" si="255"/>
        <v>8.2570768870265574E-4</v>
      </c>
      <c r="I2776" s="8">
        <f t="shared" si="257"/>
        <v>1.2456762476567688E-3</v>
      </c>
      <c r="J2776" s="8">
        <f t="shared" si="258"/>
        <v>1.7637359050999437E-7</v>
      </c>
    </row>
    <row r="2777" spans="1:10" x14ac:dyDescent="0.25">
      <c r="A2777" s="1">
        <v>36833</v>
      </c>
      <c r="B2777" s="2">
        <v>4.931</v>
      </c>
      <c r="C2777" s="3">
        <f t="shared" si="259"/>
        <v>3.5294138998660511E-2</v>
      </c>
      <c r="D2777" s="7">
        <f t="shared" si="254"/>
        <v>0.6282037866398551</v>
      </c>
      <c r="E2777" s="7">
        <f t="shared" si="256"/>
        <v>0.56017447538865173</v>
      </c>
      <c r="G2777" s="8"/>
      <c r="H2777" s="8">
        <f t="shared" si="255"/>
        <v>8.591251002791271E-4</v>
      </c>
      <c r="I2777" s="8">
        <f t="shared" si="257"/>
        <v>2.812097283209915E-4</v>
      </c>
      <c r="J2777" s="8">
        <f t="shared" si="258"/>
        <v>3.3398617714551014E-7</v>
      </c>
    </row>
    <row r="2778" spans="1:10" x14ac:dyDescent="0.25">
      <c r="A2778" s="1">
        <v>36836</v>
      </c>
      <c r="B2778" s="2">
        <v>4.8490000000000002</v>
      </c>
      <c r="C2778" s="3">
        <f t="shared" si="259"/>
        <v>-1.6769309118773841E-2</v>
      </c>
      <c r="D2778" s="7">
        <f t="shared" si="254"/>
        <v>0.6211808788458496</v>
      </c>
      <c r="E2778" s="7">
        <f t="shared" si="256"/>
        <v>0.54497638814713711</v>
      </c>
      <c r="G2778" s="8"/>
      <c r="H2778" s="8">
        <f t="shared" si="255"/>
        <v>8.1313966772867633E-4</v>
      </c>
      <c r="I2778" s="8">
        <f t="shared" si="257"/>
        <v>2.1842157921822575E-3</v>
      </c>
      <c r="J2778" s="8">
        <f t="shared" si="258"/>
        <v>1.8798497390466523E-6</v>
      </c>
    </row>
    <row r="2779" spans="1:10" x14ac:dyDescent="0.25">
      <c r="A2779" s="1">
        <v>36837</v>
      </c>
      <c r="B2779" s="2">
        <v>5.0810000000000004</v>
      </c>
      <c r="C2779" s="3">
        <f t="shared" si="259"/>
        <v>4.6735594488379599E-2</v>
      </c>
      <c r="D2779" s="7">
        <f t="shared" si="254"/>
        <v>0.64204748419648316</v>
      </c>
      <c r="E2779" s="7">
        <f t="shared" si="256"/>
        <v>0.58038554628075378</v>
      </c>
      <c r="G2779" s="8"/>
      <c r="H2779" s="8">
        <f t="shared" si="255"/>
        <v>9.2223787085998353E-4</v>
      </c>
      <c r="I2779" s="8">
        <f t="shared" si="257"/>
        <v>2.4347275407763398E-3</v>
      </c>
      <c r="J2779" s="8">
        <f t="shared" si="258"/>
        <v>2.2876250016036883E-6</v>
      </c>
    </row>
    <row r="2780" spans="1:10" x14ac:dyDescent="0.25">
      <c r="A2780" s="1">
        <v>36838</v>
      </c>
      <c r="B2780" s="2">
        <v>5.3380000000000001</v>
      </c>
      <c r="C2780" s="3">
        <f t="shared" si="259"/>
        <v>4.9342958370737558E-2</v>
      </c>
      <c r="D2780" s="7">
        <f t="shared" si="254"/>
        <v>0.67479638965554367</v>
      </c>
      <c r="E2780" s="7">
        <f t="shared" si="256"/>
        <v>0.61709436709533738</v>
      </c>
      <c r="G2780" s="8"/>
      <c r="H2780" s="8">
        <f t="shared" si="255"/>
        <v>1.0425885226578919E-3</v>
      </c>
      <c r="I2780" s="8">
        <f t="shared" si="257"/>
        <v>3.9389171533725314E-4</v>
      </c>
      <c r="J2780" s="8">
        <f t="shared" si="258"/>
        <v>4.2080754782798992E-7</v>
      </c>
    </row>
    <row r="2781" spans="1:10" x14ac:dyDescent="0.25">
      <c r="A2781" s="1">
        <v>36839</v>
      </c>
      <c r="B2781" s="2">
        <v>5.4450000000000003</v>
      </c>
      <c r="C2781" s="3">
        <f t="shared" si="259"/>
        <v>1.9846705402591463E-2</v>
      </c>
      <c r="D2781" s="7">
        <f t="shared" si="254"/>
        <v>0.61110691439860443</v>
      </c>
      <c r="E2781" s="7">
        <f t="shared" si="256"/>
        <v>0.60162457585683471</v>
      </c>
      <c r="G2781" s="8"/>
      <c r="H2781" s="8">
        <f t="shared" si="255"/>
        <v>9.9097092477732035E-4</v>
      </c>
      <c r="I2781" s="8">
        <f t="shared" si="257"/>
        <v>4.0729865615205903E-6</v>
      </c>
      <c r="J2781" s="8">
        <f t="shared" si="258"/>
        <v>9.7396754045459655E-7</v>
      </c>
    </row>
    <row r="2782" spans="1:10" x14ac:dyDescent="0.25">
      <c r="A2782" s="1">
        <v>36840</v>
      </c>
      <c r="B2782" s="2">
        <v>5.4560000000000004</v>
      </c>
      <c r="C2782" s="3">
        <f t="shared" si="259"/>
        <v>2.0181641562371953E-3</v>
      </c>
      <c r="D2782" s="7">
        <f t="shared" si="254"/>
        <v>0.60333977512175807</v>
      </c>
      <c r="E2782" s="7">
        <f t="shared" si="256"/>
        <v>0.57729501265502559</v>
      </c>
      <c r="G2782" s="8"/>
      <c r="H2782" s="8">
        <f t="shared" si="255"/>
        <v>9.1244224951777175E-4</v>
      </c>
      <c r="I2782" s="8">
        <f t="shared" si="257"/>
        <v>1.8835005888679227E-3</v>
      </c>
      <c r="J2782" s="8">
        <f t="shared" si="258"/>
        <v>9.4295429842147294E-7</v>
      </c>
    </row>
    <row r="2783" spans="1:10" x14ac:dyDescent="0.25">
      <c r="A2783" s="1">
        <v>36843</v>
      </c>
      <c r="B2783" s="2">
        <v>5.6980000000000004</v>
      </c>
      <c r="C2783" s="3">
        <f t="shared" si="259"/>
        <v>4.3399315534555644E-2</v>
      </c>
      <c r="D2783" s="7">
        <f t="shared" si="254"/>
        <v>0.62728953412521393</v>
      </c>
      <c r="E2783" s="7">
        <f t="shared" si="256"/>
        <v>0.60124186302366855</v>
      </c>
      <c r="G2783" s="8"/>
      <c r="H2783" s="8">
        <f t="shared" si="255"/>
        <v>9.8971054853435139E-4</v>
      </c>
      <c r="I2783" s="8">
        <f t="shared" si="257"/>
        <v>2.9492883261307925E-3</v>
      </c>
      <c r="J2783" s="8">
        <f t="shared" si="258"/>
        <v>3.8399450664498068E-6</v>
      </c>
    </row>
    <row r="2784" spans="1:10" x14ac:dyDescent="0.25">
      <c r="A2784" s="1">
        <v>36844</v>
      </c>
      <c r="B2784" s="2">
        <v>6.016</v>
      </c>
      <c r="C2784" s="3">
        <f t="shared" si="259"/>
        <v>5.4307350571822156E-2</v>
      </c>
      <c r="D2784" s="7">
        <f t="shared" si="254"/>
        <v>0.64670154137996316</v>
      </c>
      <c r="E2784" s="7">
        <f t="shared" si="256"/>
        <v>0.6468722818243231</v>
      </c>
      <c r="G2784" s="8"/>
      <c r="H2784" s="8">
        <f t="shared" si="255"/>
        <v>1.1456365475499151E-3</v>
      </c>
      <c r="I2784" s="8">
        <f t="shared" si="257"/>
        <v>1.6447892739303825E-3</v>
      </c>
      <c r="J2784" s="8">
        <f t="shared" si="258"/>
        <v>2.4915344425305372E-7</v>
      </c>
    </row>
    <row r="2785" spans="1:10" x14ac:dyDescent="0.25">
      <c r="A2785" s="1">
        <v>36845</v>
      </c>
      <c r="B2785" s="2">
        <v>6.2649999999999997</v>
      </c>
      <c r="C2785" s="3">
        <f t="shared" si="259"/>
        <v>4.0556001700492894E-2</v>
      </c>
      <c r="D2785" s="7">
        <f t="shared" si="254"/>
        <v>0.66241975780103179</v>
      </c>
      <c r="E2785" s="7">
        <f t="shared" si="256"/>
        <v>0.65798998383562546</v>
      </c>
      <c r="G2785" s="8"/>
      <c r="H2785" s="8">
        <f t="shared" si="255"/>
        <v>1.185354740117746E-3</v>
      </c>
      <c r="I2785" s="8">
        <f t="shared" si="257"/>
        <v>6.0009126527898029E-3</v>
      </c>
      <c r="J2785" s="8">
        <f t="shared" si="258"/>
        <v>2.3189598010298454E-5</v>
      </c>
    </row>
    <row r="2786" spans="1:10" x14ac:dyDescent="0.25">
      <c r="A2786" s="1">
        <v>36846</v>
      </c>
      <c r="B2786" s="2">
        <v>5.798</v>
      </c>
      <c r="C2786" s="3">
        <f t="shared" si="259"/>
        <v>-7.746555784856779E-2</v>
      </c>
      <c r="D2786" s="7">
        <f t="shared" si="254"/>
        <v>0.72654810142414583</v>
      </c>
      <c r="E2786" s="7">
        <f t="shared" si="256"/>
        <v>0.75690636903493558</v>
      </c>
      <c r="G2786" s="8"/>
      <c r="H2786" s="8">
        <f t="shared" si="255"/>
        <v>1.5685345694336759E-3</v>
      </c>
      <c r="I2786" s="8">
        <f t="shared" si="257"/>
        <v>2.5781758415824758E-3</v>
      </c>
      <c r="J2786" s="8">
        <f t="shared" si="258"/>
        <v>1.0193754984262471E-6</v>
      </c>
    </row>
    <row r="2787" spans="1:10" x14ac:dyDescent="0.25">
      <c r="A2787" s="1">
        <v>36847</v>
      </c>
      <c r="B2787" s="2">
        <v>6.1</v>
      </c>
      <c r="C2787" s="3">
        <f t="shared" si="259"/>
        <v>5.0775740679801763E-2</v>
      </c>
      <c r="D2787" s="7">
        <f t="shared" ref="D2787:D2850" si="260">STDEV(C2767:C2787)*SQRT(365.25)</f>
        <v>0.70161827516699271</v>
      </c>
      <c r="E2787" s="7">
        <f t="shared" si="256"/>
        <v>0.77604822561775</v>
      </c>
      <c r="G2787" s="8"/>
      <c r="H2787" s="8">
        <f t="shared" si="255"/>
        <v>1.6488729595741498E-3</v>
      </c>
      <c r="I2787" s="8">
        <f t="shared" si="257"/>
        <v>5.8238623276934693E-4</v>
      </c>
      <c r="J2787" s="8">
        <f t="shared" si="258"/>
        <v>1.1373939384508218E-6</v>
      </c>
    </row>
    <row r="2788" spans="1:10" x14ac:dyDescent="0.25">
      <c r="A2788" s="1">
        <v>36850</v>
      </c>
      <c r="B2788" s="2">
        <v>6.2489999999999997</v>
      </c>
      <c r="C2788" s="3">
        <f t="shared" si="259"/>
        <v>2.4132679767679074E-2</v>
      </c>
      <c r="D2788" s="7">
        <f t="shared" si="260"/>
        <v>0.70166769483935409</v>
      </c>
      <c r="E2788" s="7">
        <f t="shared" si="256"/>
        <v>0.75581421654172665</v>
      </c>
      <c r="G2788" s="8"/>
      <c r="H2788" s="8">
        <f t="shared" ref="H2788:H2851" si="261">(E2788^2)/365.25</f>
        <v>1.5640113071227488E-3</v>
      </c>
      <c r="I2788" s="8">
        <f t="shared" si="257"/>
        <v>6.3130375623626528E-4</v>
      </c>
      <c r="J2788" s="8">
        <f t="shared" si="258"/>
        <v>8.6994337548066222E-7</v>
      </c>
    </row>
    <row r="2789" spans="1:10" x14ac:dyDescent="0.25">
      <c r="A2789" s="1">
        <v>36851</v>
      </c>
      <c r="B2789" s="2">
        <v>6.4080000000000004</v>
      </c>
      <c r="C2789" s="3">
        <f t="shared" si="259"/>
        <v>2.5125758819113608E-2</v>
      </c>
      <c r="D2789" s="7">
        <f t="shared" si="260"/>
        <v>0.70095054011976177</v>
      </c>
      <c r="E2789" s="7">
        <f t="shared" ref="E2789:E2852" si="262">SQRT(alpha*(E2788/SQRT(365.25))^2+(1-alpha)*C2789^2)*SQRT(365.25)</f>
        <v>0.73766353277946395</v>
      </c>
      <c r="G2789" s="8"/>
      <c r="H2789" s="8">
        <f t="shared" si="261"/>
        <v>1.4897946272215722E-3</v>
      </c>
      <c r="I2789" s="8">
        <f t="shared" ref="I2789:I2852" si="263">C2790^2</f>
        <v>6.7763922930097378E-4</v>
      </c>
      <c r="J2789" s="8">
        <f t="shared" ref="J2789:J2852" si="264">(H2789-I2789)^2</f>
        <v>6.5959639037156555E-7</v>
      </c>
    </row>
    <row r="2790" spans="1:10" x14ac:dyDescent="0.25">
      <c r="A2790" s="1">
        <v>36852</v>
      </c>
      <c r="B2790" s="2">
        <v>6.577</v>
      </c>
      <c r="C2790" s="3">
        <f t="shared" si="259"/>
        <v>2.6031504553155851E-2</v>
      </c>
      <c r="D2790" s="7">
        <f t="shared" si="260"/>
        <v>0.64792968603257117</v>
      </c>
      <c r="E2790" s="7">
        <f t="shared" si="262"/>
        <v>0.72148700568336155</v>
      </c>
      <c r="G2790" s="8"/>
      <c r="H2790" s="8">
        <f t="shared" si="261"/>
        <v>1.4251704294864966E-3</v>
      </c>
      <c r="I2790" s="8">
        <f t="shared" si="263"/>
        <v>1.134005244604608E-4</v>
      </c>
      <c r="J2790" s="8">
        <f t="shared" si="264"/>
        <v>1.720740283732015E-6</v>
      </c>
    </row>
    <row r="2791" spans="1:10" x14ac:dyDescent="0.25">
      <c r="A2791" s="1">
        <v>36853</v>
      </c>
      <c r="B2791" s="2">
        <v>6.5073333333333334</v>
      </c>
      <c r="C2791" s="3">
        <f t="shared" si="259"/>
        <v>-1.0648968234550275E-2</v>
      </c>
      <c r="D2791" s="7">
        <f t="shared" si="260"/>
        <v>0.62267502553543996</v>
      </c>
      <c r="E2791" s="7">
        <f t="shared" si="262"/>
        <v>0.69456390663421619</v>
      </c>
      <c r="G2791" s="8"/>
      <c r="H2791" s="8">
        <f t="shared" si="261"/>
        <v>1.320791294726856E-3</v>
      </c>
      <c r="I2791" s="8">
        <f t="shared" si="263"/>
        <v>1.1585487964035165E-4</v>
      </c>
      <c r="J2791" s="8">
        <f t="shared" si="264"/>
        <v>1.4518717644015164E-6</v>
      </c>
    </row>
    <row r="2792" spans="1:10" x14ac:dyDescent="0.25">
      <c r="A2792" s="1">
        <v>36854</v>
      </c>
      <c r="B2792" s="2">
        <v>6.4376666666666669</v>
      </c>
      <c r="C2792" s="3">
        <f t="shared" si="259"/>
        <v>-1.0763590462310969E-2</v>
      </c>
      <c r="D2792" s="7">
        <f t="shared" si="260"/>
        <v>0.62974256861452682</v>
      </c>
      <c r="E2792" s="7">
        <f t="shared" si="262"/>
        <v>0.66887927513094514</v>
      </c>
      <c r="G2792" s="8"/>
      <c r="H2792" s="8">
        <f t="shared" si="261"/>
        <v>1.2249130313475663E-3</v>
      </c>
      <c r="I2792" s="8">
        <f t="shared" si="263"/>
        <v>1.18389786566653E-4</v>
      </c>
      <c r="J2792" s="8">
        <f t="shared" si="264"/>
        <v>1.2243936912404809E-6</v>
      </c>
    </row>
    <row r="2793" spans="1:10" x14ac:dyDescent="0.25">
      <c r="A2793" s="1">
        <v>36857</v>
      </c>
      <c r="B2793" s="2">
        <v>6.3680000000000003</v>
      </c>
      <c r="C2793" s="3">
        <f t="shared" si="259"/>
        <v>-1.0880707080270703E-2</v>
      </c>
      <c r="D2793" s="7">
        <f t="shared" si="260"/>
        <v>0.61367124689442021</v>
      </c>
      <c r="E2793" s="7">
        <f t="shared" si="262"/>
        <v>0.64439131686222173</v>
      </c>
      <c r="G2793" s="8"/>
      <c r="H2793" s="8">
        <f t="shared" si="261"/>
        <v>1.1368656242229385E-3</v>
      </c>
      <c r="I2793" s="8">
        <f t="shared" si="263"/>
        <v>3.2333850628378943E-3</v>
      </c>
      <c r="J2793" s="8">
        <f t="shared" si="264"/>
        <v>4.3953937564903695E-6</v>
      </c>
    </row>
    <row r="2794" spans="1:10" x14ac:dyDescent="0.25">
      <c r="A2794" s="1">
        <v>36858</v>
      </c>
      <c r="B2794" s="2">
        <v>6.016</v>
      </c>
      <c r="C2794" s="3">
        <f t="shared" si="259"/>
        <v>-5.6862861894543211E-2</v>
      </c>
      <c r="D2794" s="7">
        <f t="shared" si="260"/>
        <v>0.67620694001664294</v>
      </c>
      <c r="E2794" s="7">
        <f t="shared" si="262"/>
        <v>0.69005226551788645</v>
      </c>
      <c r="G2794" s="8"/>
      <c r="H2794" s="8">
        <f t="shared" si="261"/>
        <v>1.3036882385937512E-3</v>
      </c>
      <c r="I2794" s="8">
        <f t="shared" si="263"/>
        <v>7.3210744201192442E-4</v>
      </c>
      <c r="J2794" s="8">
        <f t="shared" si="264"/>
        <v>3.2670460702111565E-7</v>
      </c>
    </row>
    <row r="2795" spans="1:10" x14ac:dyDescent="0.25">
      <c r="A2795" s="1">
        <v>36859</v>
      </c>
      <c r="B2795" s="2">
        <v>6.181</v>
      </c>
      <c r="C2795" s="3">
        <f t="shared" si="259"/>
        <v>2.7057484029597512E-2</v>
      </c>
      <c r="D2795" s="7">
        <f t="shared" si="260"/>
        <v>0.67584473740813422</v>
      </c>
      <c r="E2795" s="7">
        <f t="shared" si="262"/>
        <v>0.67790858833278567</v>
      </c>
      <c r="G2795" s="8"/>
      <c r="H2795" s="8">
        <f t="shared" si="261"/>
        <v>1.2582068559489398E-3</v>
      </c>
      <c r="I2795" s="8">
        <f t="shared" si="263"/>
        <v>4.0859608794954691E-3</v>
      </c>
      <c r="J2795" s="8">
        <f t="shared" si="264"/>
        <v>7.9961928176835855E-6</v>
      </c>
    </row>
    <row r="2796" spans="1:10" x14ac:dyDescent="0.25">
      <c r="A2796" s="1">
        <v>36860</v>
      </c>
      <c r="B2796" s="2">
        <v>6.5890000000000004</v>
      </c>
      <c r="C2796" s="3">
        <f t="shared" si="259"/>
        <v>6.3921521254546726E-2</v>
      </c>
      <c r="D2796" s="7">
        <f t="shared" si="260"/>
        <v>0.69704604167440853</v>
      </c>
      <c r="E2796" s="7">
        <f t="shared" si="262"/>
        <v>0.73603272291010613</v>
      </c>
      <c r="G2796" s="8"/>
      <c r="H2796" s="8">
        <f t="shared" si="261"/>
        <v>1.4832147000532925E-3</v>
      </c>
      <c r="I2796" s="8">
        <f t="shared" si="263"/>
        <v>1.6047675425659964E-4</v>
      </c>
      <c r="J2796" s="8">
        <f t="shared" si="264"/>
        <v>1.749635673250455E-6</v>
      </c>
    </row>
    <row r="2797" spans="1:10" x14ac:dyDescent="0.25">
      <c r="A2797" s="1">
        <v>36861</v>
      </c>
      <c r="B2797" s="2">
        <v>6.673</v>
      </c>
      <c r="C2797" s="3">
        <f t="shared" si="259"/>
        <v>1.2667941989786645E-2</v>
      </c>
      <c r="D2797" s="7">
        <f t="shared" si="260"/>
        <v>0.69720246192238633</v>
      </c>
      <c r="E2797" s="7">
        <f t="shared" si="262"/>
        <v>0.70943704568375898</v>
      </c>
      <c r="G2797" s="8"/>
      <c r="H2797" s="8">
        <f t="shared" si="261"/>
        <v>1.3779628248829568E-3</v>
      </c>
      <c r="I2797" s="8">
        <f t="shared" si="263"/>
        <v>1.163378215017442E-2</v>
      </c>
      <c r="J2797" s="8">
        <f t="shared" si="264"/>
        <v>1.0518183003302184E-4</v>
      </c>
    </row>
    <row r="2798" spans="1:10" x14ac:dyDescent="0.25">
      <c r="A2798" s="1">
        <v>36864</v>
      </c>
      <c r="B2798" s="2">
        <v>7.4329999999999998</v>
      </c>
      <c r="C2798" s="3">
        <f t="shared" si="259"/>
        <v>0.10786001182168682</v>
      </c>
      <c r="D2798" s="7">
        <f t="shared" si="260"/>
        <v>0.79283494350838313</v>
      </c>
      <c r="E2798" s="7">
        <f t="shared" si="262"/>
        <v>0.89519259821846564</v>
      </c>
      <c r="G2798" s="8"/>
      <c r="H2798" s="8">
        <f t="shared" si="261"/>
        <v>2.1940309045999375E-3</v>
      </c>
      <c r="I2798" s="8">
        <f t="shared" si="263"/>
        <v>4.3745638123939454E-5</v>
      </c>
      <c r="J2798" s="8">
        <f t="shared" si="264"/>
        <v>4.6237267272237534E-6</v>
      </c>
    </row>
    <row r="2799" spans="1:10" x14ac:dyDescent="0.25">
      <c r="A2799" s="1">
        <v>36865</v>
      </c>
      <c r="B2799" s="2">
        <v>7.3840000000000003</v>
      </c>
      <c r="C2799" s="3">
        <f t="shared" si="259"/>
        <v>-6.6140485426053122E-3</v>
      </c>
      <c r="D2799" s="7">
        <f t="shared" si="260"/>
        <v>0.78543760833425136</v>
      </c>
      <c r="E2799" s="7">
        <f t="shared" si="262"/>
        <v>0.85957850766436916</v>
      </c>
      <c r="G2799" s="8"/>
      <c r="H2799" s="8">
        <f t="shared" si="261"/>
        <v>2.0229300775865952E-3</v>
      </c>
      <c r="I2799" s="8">
        <f t="shared" si="263"/>
        <v>1.9316663856321165E-2</v>
      </c>
      <c r="J2799" s="8">
        <f t="shared" si="264"/>
        <v>2.99073228009745E-4</v>
      </c>
    </row>
    <row r="2800" spans="1:10" x14ac:dyDescent="0.25">
      <c r="A2800" s="1">
        <v>36866</v>
      </c>
      <c r="B2800" s="2">
        <v>8.4849999999999994</v>
      </c>
      <c r="C2800" s="3">
        <f t="shared" si="259"/>
        <v>0.13898440148563854</v>
      </c>
      <c r="D2800" s="7">
        <f t="shared" si="260"/>
        <v>0.92461785057571799</v>
      </c>
      <c r="E2800" s="7">
        <f t="shared" si="262"/>
        <v>1.1142215767776229</v>
      </c>
      <c r="G2800" s="8"/>
      <c r="H2800" s="8">
        <f t="shared" si="261"/>
        <v>3.3990136130234421E-3</v>
      </c>
      <c r="I2800" s="8">
        <f t="shared" si="263"/>
        <v>1.765617877271748E-4</v>
      </c>
      <c r="J2800" s="8">
        <f t="shared" si="264"/>
        <v>1.0384195766355245E-5</v>
      </c>
    </row>
    <row r="2801" spans="1:10" x14ac:dyDescent="0.25">
      <c r="A2801" s="1">
        <v>36867</v>
      </c>
      <c r="B2801" s="2">
        <v>8.3729999999999993</v>
      </c>
      <c r="C2801" s="3">
        <f t="shared" si="259"/>
        <v>-1.3287655463894855E-2</v>
      </c>
      <c r="D2801" s="7">
        <f t="shared" si="260"/>
        <v>0.93065937466462467</v>
      </c>
      <c r="E2801" s="7">
        <f t="shared" si="262"/>
        <v>1.0713703147676079</v>
      </c>
      <c r="G2801" s="8"/>
      <c r="H2801" s="8">
        <f t="shared" si="261"/>
        <v>3.1425991823825967E-3</v>
      </c>
      <c r="I2801" s="8">
        <f t="shared" si="263"/>
        <v>6.1940070264995426E-4</v>
      </c>
      <c r="J2801" s="8">
        <f t="shared" si="264"/>
        <v>6.3665305681251176E-6</v>
      </c>
    </row>
    <row r="2802" spans="1:10" x14ac:dyDescent="0.25">
      <c r="A2802" s="1">
        <v>36868</v>
      </c>
      <c r="B2802" s="2">
        <v>8.5839999999999996</v>
      </c>
      <c r="C2802" s="3">
        <f t="shared" si="259"/>
        <v>2.4887762106102555E-2</v>
      </c>
      <c r="D2802" s="7">
        <f t="shared" si="260"/>
        <v>0.93073959278698759</v>
      </c>
      <c r="E2802" s="7">
        <f t="shared" si="262"/>
        <v>1.0365817153195369</v>
      </c>
      <c r="G2802" s="8"/>
      <c r="H2802" s="8">
        <f t="shared" si="261"/>
        <v>2.941825195167128E-3</v>
      </c>
      <c r="I2802" s="8">
        <f t="shared" si="263"/>
        <v>8.4993108832148098E-3</v>
      </c>
      <c r="J2802" s="8">
        <f t="shared" si="264"/>
        <v>3.0885647172854823E-5</v>
      </c>
    </row>
    <row r="2803" spans="1:10" x14ac:dyDescent="0.25">
      <c r="A2803" s="1">
        <v>36871</v>
      </c>
      <c r="B2803" s="2">
        <v>9.4130000000000003</v>
      </c>
      <c r="C2803" s="3">
        <f t="shared" si="259"/>
        <v>9.2191707236685932E-2</v>
      </c>
      <c r="D2803" s="7">
        <f t="shared" si="260"/>
        <v>0.97105940331148199</v>
      </c>
      <c r="E2803" s="7">
        <f t="shared" si="262"/>
        <v>1.1117648225707051</v>
      </c>
      <c r="G2803" s="8"/>
      <c r="H2803" s="8">
        <f t="shared" si="261"/>
        <v>3.3840411244508459E-3</v>
      </c>
      <c r="I2803" s="8">
        <f t="shared" si="263"/>
        <v>2.0934464122893157E-2</v>
      </c>
      <c r="J2803" s="8">
        <f t="shared" si="264"/>
        <v>3.0801734742425278E-4</v>
      </c>
    </row>
    <row r="2804" spans="1:10" x14ac:dyDescent="0.25">
      <c r="A2804" s="1">
        <v>36872</v>
      </c>
      <c r="B2804" s="2">
        <v>8.1449999999999996</v>
      </c>
      <c r="C2804" s="3">
        <f t="shared" si="259"/>
        <v>-0.14468747051107486</v>
      </c>
      <c r="D2804" s="7">
        <f t="shared" si="260"/>
        <v>1.1993839918331421</v>
      </c>
      <c r="E2804" s="7">
        <f t="shared" si="262"/>
        <v>1.3213991791496007</v>
      </c>
      <c r="G2804" s="8"/>
      <c r="H2804" s="8">
        <f t="shared" si="261"/>
        <v>4.7805497348589691E-3</v>
      </c>
      <c r="I2804" s="8">
        <f t="shared" si="263"/>
        <v>6.0186590676158374E-3</v>
      </c>
      <c r="J2804" s="8">
        <f t="shared" si="264"/>
        <v>1.5329147198596577E-6</v>
      </c>
    </row>
    <row r="2805" spans="1:10" x14ac:dyDescent="0.25">
      <c r="A2805" s="1">
        <v>36873</v>
      </c>
      <c r="B2805" s="2">
        <v>7.5369999999999999</v>
      </c>
      <c r="C2805" s="3">
        <f t="shared" si="259"/>
        <v>-7.7580017192675571E-2</v>
      </c>
      <c r="D2805" s="7">
        <f t="shared" si="260"/>
        <v>1.2495631206409747</v>
      </c>
      <c r="E2805" s="7">
        <f t="shared" si="262"/>
        <v>1.3349454834432728</v>
      </c>
      <c r="G2805" s="8"/>
      <c r="H2805" s="8">
        <f t="shared" si="261"/>
        <v>4.8790676078455672E-3</v>
      </c>
      <c r="I2805" s="8">
        <f t="shared" si="263"/>
        <v>2.7519522579807923E-4</v>
      </c>
      <c r="J2805" s="8">
        <f t="shared" si="264"/>
        <v>2.1195640910179606E-5</v>
      </c>
    </row>
    <row r="2806" spans="1:10" x14ac:dyDescent="0.25">
      <c r="A2806" s="1">
        <v>36874</v>
      </c>
      <c r="B2806" s="2">
        <v>7.4130000000000003</v>
      </c>
      <c r="C2806" s="3">
        <f t="shared" si="259"/>
        <v>-1.65890091867501E-2</v>
      </c>
      <c r="D2806" s="7">
        <f t="shared" si="260"/>
        <v>1.2473808256198575</v>
      </c>
      <c r="E2806" s="7">
        <f t="shared" si="262"/>
        <v>1.2838517476799707</v>
      </c>
      <c r="G2806" s="8"/>
      <c r="H2806" s="8">
        <f t="shared" si="261"/>
        <v>4.5127318549511705E-3</v>
      </c>
      <c r="I2806" s="8">
        <f t="shared" si="263"/>
        <v>1.5505276792153211E-2</v>
      </c>
      <c r="J2806" s="8">
        <f t="shared" si="264"/>
        <v>1.2083604419640624E-4</v>
      </c>
    </row>
    <row r="2807" spans="1:10" x14ac:dyDescent="0.25">
      <c r="A2807" s="1">
        <v>36875</v>
      </c>
      <c r="B2807" s="2">
        <v>8.3960000000000008</v>
      </c>
      <c r="C2807" s="3">
        <f t="shared" si="259"/>
        <v>0.12452018628380385</v>
      </c>
      <c r="D2807" s="7">
        <f t="shared" si="260"/>
        <v>1.2786485385271307</v>
      </c>
      <c r="E2807" s="7">
        <f t="shared" si="262"/>
        <v>1.4027672362692887</v>
      </c>
      <c r="G2807" s="8"/>
      <c r="H2807" s="8">
        <f t="shared" si="261"/>
        <v>5.3874220921302628E-3</v>
      </c>
      <c r="I2807" s="8">
        <f t="shared" si="263"/>
        <v>2.396984487655671E-4</v>
      </c>
      <c r="J2807" s="8">
        <f t="shared" si="264"/>
        <v>2.6499058708455894E-5</v>
      </c>
    </row>
    <row r="2808" spans="1:10" x14ac:dyDescent="0.25">
      <c r="A2808" s="1">
        <v>36878</v>
      </c>
      <c r="B2808" s="2">
        <v>8.5269999999999992</v>
      </c>
      <c r="C2808" s="3">
        <f t="shared" si="259"/>
        <v>1.5482197801525696E-2</v>
      </c>
      <c r="D2808" s="7">
        <f t="shared" si="260"/>
        <v>1.2703857360132793</v>
      </c>
      <c r="E2808" s="7">
        <f t="shared" si="262"/>
        <v>1.3483863039440354</v>
      </c>
      <c r="G2808" s="8"/>
      <c r="H2808" s="8">
        <f t="shared" si="261"/>
        <v>4.9778114296067256E-3</v>
      </c>
      <c r="I2808" s="8">
        <f t="shared" si="263"/>
        <v>4.2584199065698941E-3</v>
      </c>
      <c r="J2808" s="8">
        <f t="shared" si="264"/>
        <v>5.1752416341725203E-7</v>
      </c>
    </row>
    <row r="2809" spans="1:10" x14ac:dyDescent="0.25">
      <c r="A2809" s="1">
        <v>36879</v>
      </c>
      <c r="B2809" s="2">
        <v>9.1020000000000003</v>
      </c>
      <c r="C2809" s="3">
        <f t="shared" si="259"/>
        <v>6.5256569834537689E-2</v>
      </c>
      <c r="D2809" s="7">
        <f t="shared" si="260"/>
        <v>1.28669543812441</v>
      </c>
      <c r="E2809" s="7">
        <f t="shared" si="262"/>
        <v>1.3406109312615506</v>
      </c>
      <c r="G2809" s="8"/>
      <c r="H2809" s="8">
        <f t="shared" si="261"/>
        <v>4.9205685667842898E-3</v>
      </c>
      <c r="I2809" s="8">
        <f t="shared" si="263"/>
        <v>5.9107474396742285E-4</v>
      </c>
      <c r="J2809" s="8">
        <f t="shared" si="264"/>
        <v>1.8744516761809409E-5</v>
      </c>
    </row>
    <row r="2810" spans="1:10" x14ac:dyDescent="0.25">
      <c r="A2810" s="1">
        <v>36880</v>
      </c>
      <c r="B2810" s="2">
        <v>9.3260000000000005</v>
      </c>
      <c r="C2810" s="3">
        <f t="shared" si="259"/>
        <v>2.4312028791678882E-2</v>
      </c>
      <c r="D2810" s="7">
        <f t="shared" si="260"/>
        <v>1.2866165518217763</v>
      </c>
      <c r="E2810" s="7">
        <f t="shared" si="262"/>
        <v>1.2928294187793983</v>
      </c>
      <c r="G2810" s="8"/>
      <c r="H2810" s="8">
        <f t="shared" si="261"/>
        <v>4.5760654512292318E-3</v>
      </c>
      <c r="I2810" s="8">
        <f t="shared" si="263"/>
        <v>2.7702048749447452E-3</v>
      </c>
      <c r="J2810" s="8">
        <f t="shared" si="264"/>
        <v>3.2611324209785381E-6</v>
      </c>
    </row>
    <row r="2811" spans="1:10" x14ac:dyDescent="0.25">
      <c r="A2811" s="1">
        <v>36881</v>
      </c>
      <c r="B2811" s="2">
        <v>9.83</v>
      </c>
      <c r="C2811" s="3">
        <f t="shared" si="259"/>
        <v>5.2632735772945957E-2</v>
      </c>
      <c r="D2811" s="7">
        <f t="shared" si="260"/>
        <v>1.2944574498056649</v>
      </c>
      <c r="E2811" s="7">
        <f t="shared" si="262"/>
        <v>1.2723692379698779</v>
      </c>
      <c r="G2811" s="8"/>
      <c r="H2811" s="8">
        <f t="shared" si="261"/>
        <v>4.4323709178153261E-3</v>
      </c>
      <c r="I2811" s="8">
        <f t="shared" si="263"/>
        <v>6.6903607939338967E-4</v>
      </c>
      <c r="J2811" s="8">
        <f t="shared" si="264"/>
        <v>1.4162689106080261E-5</v>
      </c>
    </row>
    <row r="2812" spans="1:10" x14ac:dyDescent="0.25">
      <c r="A2812" s="1">
        <v>36882</v>
      </c>
      <c r="B2812" s="2">
        <v>9.5790000000000006</v>
      </c>
      <c r="C2812" s="3">
        <f t="shared" si="259"/>
        <v>-2.58657317583205E-2</v>
      </c>
      <c r="D2812" s="7">
        <f t="shared" si="260"/>
        <v>1.3023831121719367</v>
      </c>
      <c r="E2812" s="7">
        <f t="shared" si="262"/>
        <v>1.2286367296927698</v>
      </c>
      <c r="G2812" s="8"/>
      <c r="H2812" s="8">
        <f t="shared" si="261"/>
        <v>4.1329177646821204E-3</v>
      </c>
      <c r="I2812" s="8">
        <f t="shared" si="263"/>
        <v>1.3753661474303117E-4</v>
      </c>
      <c r="J2812" s="8">
        <f t="shared" si="264"/>
        <v>1.5963070533288597E-5</v>
      </c>
    </row>
    <row r="2813" spans="1:10" x14ac:dyDescent="0.25">
      <c r="A2813" s="1">
        <v>36885</v>
      </c>
      <c r="B2813" s="2">
        <v>9.6920000000000002</v>
      </c>
      <c r="C2813" s="3">
        <f t="shared" si="259"/>
        <v>1.1727600553524628E-2</v>
      </c>
      <c r="D2813" s="7">
        <f t="shared" si="260"/>
        <v>1.296546515948467</v>
      </c>
      <c r="E2813" s="7">
        <f t="shared" si="262"/>
        <v>1.1804358928636232</v>
      </c>
      <c r="G2813" s="8"/>
      <c r="H2813" s="8">
        <f t="shared" si="261"/>
        <v>3.8150004029041456E-3</v>
      </c>
      <c r="I2813" s="8">
        <f t="shared" si="263"/>
        <v>1.3436650491225474E-4</v>
      </c>
      <c r="J2813" s="8">
        <f t="shared" si="264"/>
        <v>1.3547065891046982E-5</v>
      </c>
    </row>
    <row r="2814" spans="1:10" x14ac:dyDescent="0.25">
      <c r="A2814" s="1">
        <v>36886</v>
      </c>
      <c r="B2814" s="2">
        <v>9.8049999999999997</v>
      </c>
      <c r="C2814" s="3">
        <f t="shared" si="259"/>
        <v>1.1591656694030183E-2</v>
      </c>
      <c r="D2814" s="7">
        <f t="shared" si="260"/>
        <v>1.2903077489189752</v>
      </c>
      <c r="E2814" s="7">
        <f t="shared" si="262"/>
        <v>1.1342209672623791</v>
      </c>
      <c r="G2814" s="8"/>
      <c r="H2814" s="8">
        <f t="shared" si="261"/>
        <v>3.5221278646888621E-3</v>
      </c>
      <c r="I2814" s="8">
        <f t="shared" si="263"/>
        <v>3.1295841368148025E-4</v>
      </c>
      <c r="J2814" s="8">
        <f t="shared" si="264"/>
        <v>1.0298768565279023E-5</v>
      </c>
    </row>
    <row r="2815" spans="1:10" x14ac:dyDescent="0.25">
      <c r="A2815" s="1">
        <v>36887</v>
      </c>
      <c r="B2815" s="2">
        <v>9.98</v>
      </c>
      <c r="C2815" s="3">
        <f t="shared" si="259"/>
        <v>1.7690630675063008E-2</v>
      </c>
      <c r="D2815" s="7">
        <f t="shared" si="260"/>
        <v>1.2452950335854176</v>
      </c>
      <c r="E2815" s="7">
        <f t="shared" si="262"/>
        <v>1.0923313886345383</v>
      </c>
      <c r="G2815" s="8"/>
      <c r="H2815" s="8">
        <f t="shared" si="261"/>
        <v>3.2667703288056364E-3</v>
      </c>
      <c r="I2815" s="8">
        <f t="shared" si="263"/>
        <v>5.558465925890925E-3</v>
      </c>
      <c r="J2815" s="8">
        <f t="shared" si="264"/>
        <v>5.2518687097000977E-6</v>
      </c>
    </row>
    <row r="2816" spans="1:10" x14ac:dyDescent="0.25">
      <c r="A2816" s="1">
        <v>36888</v>
      </c>
      <c r="B2816" s="2">
        <v>9.2629999999999999</v>
      </c>
      <c r="C2816" s="3">
        <f t="shared" si="259"/>
        <v>-7.455512005148221E-2</v>
      </c>
      <c r="D2816" s="7">
        <f t="shared" si="260"/>
        <v>1.3112503064940837</v>
      </c>
      <c r="E2816" s="7">
        <f t="shared" si="262"/>
        <v>1.1224046966686394</v>
      </c>
      <c r="G2816" s="8"/>
      <c r="H2816" s="8">
        <f t="shared" si="261"/>
        <v>3.4491233486757577E-3</v>
      </c>
      <c r="I2816" s="8">
        <f t="shared" si="263"/>
        <v>2.894454590528792E-3</v>
      </c>
      <c r="J2816" s="8">
        <f t="shared" si="264"/>
        <v>3.0765743126429714E-7</v>
      </c>
    </row>
    <row r="2817" spans="1:10" x14ac:dyDescent="0.25">
      <c r="A2817" s="1">
        <v>36889</v>
      </c>
      <c r="B2817" s="2">
        <v>9.7750000000000004</v>
      </c>
      <c r="C2817" s="3">
        <f t="shared" si="259"/>
        <v>5.3800135599539077E-2</v>
      </c>
      <c r="D2817" s="7">
        <f t="shared" si="260"/>
        <v>1.3056224753225625</v>
      </c>
      <c r="E2817" s="7">
        <f t="shared" si="262"/>
        <v>1.1152003179894989</v>
      </c>
      <c r="G2817" s="8"/>
      <c r="H2817" s="8">
        <f t="shared" si="261"/>
        <v>3.4049876776013131E-3</v>
      </c>
      <c r="I2817" s="8">
        <f t="shared" si="263"/>
        <v>5.6116534346623576E-3</v>
      </c>
      <c r="J2817" s="8">
        <f t="shared" si="264"/>
        <v>4.8693737633857923E-6</v>
      </c>
    </row>
    <row r="2818" spans="1:10" x14ac:dyDescent="0.25">
      <c r="A2818" s="1">
        <v>36892</v>
      </c>
      <c r="B2818" s="2">
        <v>9.0695000000000014</v>
      </c>
      <c r="C2818" s="3">
        <f t="shared" si="259"/>
        <v>-7.4910970055542314E-2</v>
      </c>
      <c r="D2818" s="7">
        <f t="shared" si="260"/>
        <v>1.3629427224169224</v>
      </c>
      <c r="E2818" s="7">
        <f t="shared" si="262"/>
        <v>1.1435929933494362</v>
      </c>
      <c r="G2818" s="8"/>
      <c r="H2818" s="8">
        <f t="shared" si="261"/>
        <v>3.5805747691661153E-3</v>
      </c>
      <c r="I2818" s="8">
        <f t="shared" si="263"/>
        <v>6.5578177743745233E-3</v>
      </c>
      <c r="J2818" s="8">
        <f t="shared" si="264"/>
        <v>8.8639759120623925E-6</v>
      </c>
    </row>
    <row r="2819" spans="1:10" x14ac:dyDescent="0.25">
      <c r="A2819" s="1">
        <v>36893</v>
      </c>
      <c r="B2819" s="2">
        <v>8.3640000000000008</v>
      </c>
      <c r="C2819" s="3">
        <f t="shared" si="259"/>
        <v>-8.0980354249500064E-2</v>
      </c>
      <c r="D2819" s="7">
        <f t="shared" si="260"/>
        <v>1.354505182041629</v>
      </c>
      <c r="E2819" s="7">
        <f t="shared" si="262"/>
        <v>1.1808190826353377</v>
      </c>
      <c r="G2819" s="8"/>
      <c r="H2819" s="8">
        <f t="shared" si="261"/>
        <v>3.817477634266285E-3</v>
      </c>
      <c r="I2819" s="8">
        <f t="shared" si="263"/>
        <v>4.4711065616090617E-4</v>
      </c>
      <c r="J2819" s="8">
        <f t="shared" si="264"/>
        <v>1.1359373567103184E-5</v>
      </c>
    </row>
    <row r="2820" spans="1:10" x14ac:dyDescent="0.25">
      <c r="A2820" s="1">
        <v>36894</v>
      </c>
      <c r="B2820" s="2">
        <v>8.1890000000000001</v>
      </c>
      <c r="C2820" s="3">
        <f t="shared" si="259"/>
        <v>-2.1144991278336016E-2</v>
      </c>
      <c r="D2820" s="7">
        <f t="shared" si="260"/>
        <v>1.3582523953585857</v>
      </c>
      <c r="E2820" s="7">
        <f t="shared" si="262"/>
        <v>1.1385865884971451</v>
      </c>
      <c r="G2820" s="8"/>
      <c r="H2820" s="8">
        <f t="shared" si="261"/>
        <v>3.5492934141151742E-3</v>
      </c>
      <c r="I2820" s="8">
        <f t="shared" si="263"/>
        <v>8.2170336968132272E-3</v>
      </c>
      <c r="J2820" s="8">
        <f t="shared" si="264"/>
        <v>2.1787799346722094E-5</v>
      </c>
    </row>
    <row r="2821" spans="1:10" x14ac:dyDescent="0.25">
      <c r="A2821" s="1">
        <v>36895</v>
      </c>
      <c r="B2821" s="2">
        <v>8.9659999999999993</v>
      </c>
      <c r="C2821" s="3">
        <f t="shared" si="259"/>
        <v>9.0647855445196421E-2</v>
      </c>
      <c r="D2821" s="7">
        <f t="shared" si="260"/>
        <v>1.2840599998989892</v>
      </c>
      <c r="E2821" s="7">
        <f t="shared" si="262"/>
        <v>1.1966786414441746</v>
      </c>
      <c r="G2821" s="8"/>
      <c r="H2821" s="8">
        <f t="shared" si="261"/>
        <v>3.9207112139320339E-3</v>
      </c>
      <c r="I2821" s="8">
        <f t="shared" si="263"/>
        <v>1.0479715342739172E-3</v>
      </c>
      <c r="J2821" s="8">
        <f t="shared" si="264"/>
        <v>8.252633267082219E-6</v>
      </c>
    </row>
    <row r="2822" spans="1:10" x14ac:dyDescent="0.25">
      <c r="A2822" s="1">
        <v>36896</v>
      </c>
      <c r="B2822" s="2">
        <v>9.2609999999999992</v>
      </c>
      <c r="C2822" s="3">
        <f t="shared" si="259"/>
        <v>3.237238845488416E-2</v>
      </c>
      <c r="D2822" s="7">
        <f t="shared" si="260"/>
        <v>1.2878401171781351</v>
      </c>
      <c r="E2822" s="7">
        <f t="shared" si="262"/>
        <v>1.1612700892594001</v>
      </c>
      <c r="G2822" s="8"/>
      <c r="H2822" s="8">
        <f t="shared" si="261"/>
        <v>3.6921238061835321E-3</v>
      </c>
      <c r="I2822" s="8">
        <f t="shared" si="263"/>
        <v>2.0411589573840982E-3</v>
      </c>
      <c r="J2822" s="8">
        <f t="shared" si="264"/>
        <v>2.7256849319713377E-6</v>
      </c>
    </row>
    <row r="2823" spans="1:10" x14ac:dyDescent="0.25">
      <c r="A2823" s="1">
        <v>36899</v>
      </c>
      <c r="B2823" s="2">
        <v>9.6890000000000001</v>
      </c>
      <c r="C2823" s="3">
        <f t="shared" si="259"/>
        <v>4.517918721473526E-2</v>
      </c>
      <c r="D2823" s="7">
        <f t="shared" si="260"/>
        <v>1.2963724286781244</v>
      </c>
      <c r="E2823" s="7">
        <f t="shared" si="262"/>
        <v>1.1404234242835751</v>
      </c>
      <c r="G2823" s="8"/>
      <c r="H2823" s="8">
        <f t="shared" si="261"/>
        <v>3.5607545151394257E-3</v>
      </c>
      <c r="I2823" s="8">
        <f t="shared" si="263"/>
        <v>1.7763725758187249E-4</v>
      </c>
      <c r="J2823" s="8">
        <f t="shared" si="264"/>
        <v>1.1445482378383739E-5</v>
      </c>
    </row>
    <row r="2824" spans="1:10" x14ac:dyDescent="0.25">
      <c r="A2824" s="1">
        <v>36900</v>
      </c>
      <c r="B2824" s="2">
        <v>9.8190000000000008</v>
      </c>
      <c r="C2824" s="3">
        <f t="shared" si="259"/>
        <v>1.3328062784286113E-2</v>
      </c>
      <c r="D2824" s="7">
        <f t="shared" si="260"/>
        <v>1.2408899367630204</v>
      </c>
      <c r="E2824" s="7">
        <f t="shared" si="262"/>
        <v>1.0964673884404688</v>
      </c>
      <c r="G2824" s="8"/>
      <c r="H2824" s="8">
        <f t="shared" si="261"/>
        <v>3.2915557396672466E-3</v>
      </c>
      <c r="I2824" s="8">
        <f t="shared" si="263"/>
        <v>5.3250108044372371E-3</v>
      </c>
      <c r="J2824" s="8">
        <f t="shared" si="264"/>
        <v>4.1349395004387264E-6</v>
      </c>
    </row>
    <row r="2825" spans="1:10" x14ac:dyDescent="0.25">
      <c r="A2825" s="1">
        <v>36901</v>
      </c>
      <c r="B2825" s="2">
        <v>9.1280000000000001</v>
      </c>
      <c r="C2825" s="3">
        <f t="shared" si="259"/>
        <v>-7.297267162737868E-2</v>
      </c>
      <c r="D2825" s="7">
        <f t="shared" si="260"/>
        <v>1.1157958855948338</v>
      </c>
      <c r="E2825" s="7">
        <f t="shared" si="262"/>
        <v>1.1230938649044695</v>
      </c>
      <c r="G2825" s="8"/>
      <c r="H2825" s="8">
        <f t="shared" si="261"/>
        <v>3.453360244725691E-3</v>
      </c>
      <c r="I2825" s="8">
        <f t="shared" si="263"/>
        <v>2.2188310174336371E-3</v>
      </c>
      <c r="J2825" s="8">
        <f t="shared" si="264"/>
        <v>1.5240624130383158E-6</v>
      </c>
    </row>
    <row r="2826" spans="1:10" x14ac:dyDescent="0.25">
      <c r="A2826" s="1">
        <v>36902</v>
      </c>
      <c r="B2826" s="2">
        <v>8.7080000000000002</v>
      </c>
      <c r="C2826" s="3">
        <f t="shared" si="259"/>
        <v>-4.7104469187473463E-2</v>
      </c>
      <c r="D2826" s="7">
        <f t="shared" si="260"/>
        <v>1.0810914931029705</v>
      </c>
      <c r="E2826" s="7">
        <f t="shared" si="262"/>
        <v>1.1070050705734515</v>
      </c>
      <c r="G2826" s="8"/>
      <c r="H2826" s="8">
        <f t="shared" si="261"/>
        <v>3.3551272451070018E-3</v>
      </c>
      <c r="I2826" s="8">
        <f t="shared" si="263"/>
        <v>7.5490502755841079E-4</v>
      </c>
      <c r="J2826" s="8">
        <f t="shared" si="264"/>
        <v>6.761155580633313E-6</v>
      </c>
    </row>
    <row r="2827" spans="1:10" x14ac:dyDescent="0.25">
      <c r="A2827" s="1">
        <v>36903</v>
      </c>
      <c r="B2827" s="2">
        <v>8.4719999999999995</v>
      </c>
      <c r="C2827" s="3">
        <f t="shared" si="259"/>
        <v>-2.7475535073195768E-2</v>
      </c>
      <c r="D2827" s="7">
        <f t="shared" si="260"/>
        <v>1.0863475369776621</v>
      </c>
      <c r="E2827" s="7">
        <f t="shared" si="262"/>
        <v>1.0723287539714061</v>
      </c>
      <c r="G2827" s="8"/>
      <c r="H2827" s="8">
        <f t="shared" si="261"/>
        <v>3.1482243849250339E-3</v>
      </c>
      <c r="I2827" s="8">
        <f t="shared" si="263"/>
        <v>4.8480345579771398E-4</v>
      </c>
      <c r="J2827" s="8">
        <f t="shared" si="264"/>
        <v>7.0938110457134363E-6</v>
      </c>
    </row>
    <row r="2828" spans="1:10" x14ac:dyDescent="0.25">
      <c r="A2828" s="1">
        <v>36906</v>
      </c>
      <c r="B2828" s="2">
        <v>8.2874999999999996</v>
      </c>
      <c r="C2828" s="3">
        <f t="shared" si="259"/>
        <v>-2.2018252787124458E-2</v>
      </c>
      <c r="D2828" s="7">
        <f t="shared" si="260"/>
        <v>0.95979098258318774</v>
      </c>
      <c r="E2828" s="7">
        <f t="shared" si="262"/>
        <v>1.0356065460281014</v>
      </c>
      <c r="G2828" s="8"/>
      <c r="H2828" s="8">
        <f t="shared" si="261"/>
        <v>2.9362927260130163E-3</v>
      </c>
      <c r="I2828" s="8">
        <f t="shared" si="263"/>
        <v>5.0687983727966954E-4</v>
      </c>
      <c r="J2828" s="8">
        <f t="shared" si="264"/>
        <v>5.9020469839437042E-6</v>
      </c>
    </row>
    <row r="2829" spans="1:10" x14ac:dyDescent="0.25">
      <c r="A2829" s="1">
        <v>36907</v>
      </c>
      <c r="B2829" s="2">
        <v>8.1029999999999998</v>
      </c>
      <c r="C2829" s="3">
        <f t="shared" si="259"/>
        <v>-2.2513992033392691E-2</v>
      </c>
      <c r="D2829" s="7">
        <f t="shared" si="260"/>
        <v>0.96122995751106033</v>
      </c>
      <c r="E2829" s="7">
        <f t="shared" si="262"/>
        <v>1.0009365346791546</v>
      </c>
      <c r="G2829" s="8"/>
      <c r="H2829" s="8">
        <f t="shared" si="261"/>
        <v>2.7429813729103747E-3</v>
      </c>
      <c r="I2829" s="8">
        <f t="shared" si="263"/>
        <v>2.5411374015628999E-2</v>
      </c>
      <c r="J2829" s="8">
        <f t="shared" si="264"/>
        <v>5.138560250044598E-4</v>
      </c>
    </row>
    <row r="2830" spans="1:10" x14ac:dyDescent="0.25">
      <c r="A2830" s="1">
        <v>36908</v>
      </c>
      <c r="B2830" s="2">
        <v>6.9089999999999998</v>
      </c>
      <c r="C2830" s="3">
        <f t="shared" si="259"/>
        <v>-0.1594094539719304</v>
      </c>
      <c r="D2830" s="7">
        <f t="shared" si="260"/>
        <v>1.1164424945786959</v>
      </c>
      <c r="E2830" s="7">
        <f t="shared" si="262"/>
        <v>1.2886792691920252</v>
      </c>
      <c r="G2830" s="8"/>
      <c r="H2830" s="8">
        <f t="shared" si="261"/>
        <v>4.5467330837653452E-3</v>
      </c>
      <c r="I2830" s="8">
        <f t="shared" si="263"/>
        <v>1.0450663362774689E-3</v>
      </c>
      <c r="J2830" s="8">
        <f t="shared" si="264"/>
        <v>1.2261670010462323E-5</v>
      </c>
    </row>
    <row r="2831" spans="1:10" x14ac:dyDescent="0.25">
      <c r="A2831" s="1">
        <v>36909</v>
      </c>
      <c r="B2831" s="2">
        <v>7.1360000000000001</v>
      </c>
      <c r="C2831" s="3">
        <f t="shared" si="259"/>
        <v>3.2327485771050442E-2</v>
      </c>
      <c r="D2831" s="7">
        <f t="shared" si="260"/>
        <v>1.1218387338207785</v>
      </c>
      <c r="E2831" s="7">
        <f t="shared" si="262"/>
        <v>1.2485687630914291</v>
      </c>
      <c r="G2831" s="8"/>
      <c r="H2831" s="8">
        <f t="shared" si="261"/>
        <v>4.2681011804727199E-3</v>
      </c>
      <c r="I2831" s="8">
        <f t="shared" si="263"/>
        <v>1.9597409695815233E-3</v>
      </c>
      <c r="J2831" s="8">
        <f t="shared" si="264"/>
        <v>5.32852686322565E-6</v>
      </c>
    </row>
    <row r="2832" spans="1:10" x14ac:dyDescent="0.25">
      <c r="A2832" s="1">
        <v>36910</v>
      </c>
      <c r="B2832" s="2">
        <v>7.4589999999999996</v>
      </c>
      <c r="C2832" s="3">
        <f t="shared" ref="C2832:C2895" si="265">LN(B2832/B2831)</f>
        <v>4.4268961695317896E-2</v>
      </c>
      <c r="D2832" s="7">
        <f t="shared" si="260"/>
        <v>1.1134480930018755</v>
      </c>
      <c r="E2832" s="7">
        <f t="shared" si="262"/>
        <v>1.2214070515218305</v>
      </c>
      <c r="G2832" s="8"/>
      <c r="H2832" s="8">
        <f t="shared" si="261"/>
        <v>4.0844221369123928E-3</v>
      </c>
      <c r="I2832" s="8">
        <f t="shared" si="263"/>
        <v>7.1914296855856231E-8</v>
      </c>
      <c r="J2832" s="8">
        <f t="shared" si="264"/>
        <v>1.6681916740979585E-5</v>
      </c>
    </row>
    <row r="2833" spans="1:10" x14ac:dyDescent="0.25">
      <c r="A2833" s="1">
        <v>36913</v>
      </c>
      <c r="B2833" s="2">
        <v>7.4569999999999999</v>
      </c>
      <c r="C2833" s="3">
        <f t="shared" si="265"/>
        <v>-2.6816841136840901E-4</v>
      </c>
      <c r="D2833" s="7">
        <f t="shared" si="260"/>
        <v>1.1132244100348196</v>
      </c>
      <c r="E2833" s="7">
        <f t="shared" si="262"/>
        <v>1.1718063519001629</v>
      </c>
      <c r="G2833" s="8"/>
      <c r="H2833" s="8">
        <f t="shared" si="261"/>
        <v>3.7594253972719192E-3</v>
      </c>
      <c r="I2833" s="8">
        <f t="shared" si="263"/>
        <v>5.0391874250127556E-3</v>
      </c>
      <c r="J2833" s="8">
        <f t="shared" si="264"/>
        <v>1.6377908476473373E-6</v>
      </c>
    </row>
    <row r="2834" spans="1:10" x14ac:dyDescent="0.25">
      <c r="A2834" s="1">
        <v>36914</v>
      </c>
      <c r="B2834" s="2">
        <v>6.9459999999999997</v>
      </c>
      <c r="C2834" s="3">
        <f t="shared" si="265"/>
        <v>-7.0987234239775501E-2</v>
      </c>
      <c r="D2834" s="7">
        <f t="shared" si="260"/>
        <v>1.1343758211036985</v>
      </c>
      <c r="E2834" s="7">
        <f t="shared" si="262"/>
        <v>1.1875707759697194</v>
      </c>
      <c r="G2834" s="8"/>
      <c r="H2834" s="8">
        <f t="shared" si="261"/>
        <v>3.8612576261117634E-3</v>
      </c>
      <c r="I2834" s="8">
        <f t="shared" si="263"/>
        <v>5.77886849256817E-4</v>
      </c>
      <c r="J2834" s="8">
        <f t="shared" si="264"/>
        <v>1.0780523658305056E-5</v>
      </c>
    </row>
    <row r="2835" spans="1:10" x14ac:dyDescent="0.25">
      <c r="A2835" s="1">
        <v>36915</v>
      </c>
      <c r="B2835" s="2">
        <v>7.1150000000000002</v>
      </c>
      <c r="C2835" s="3">
        <f t="shared" si="265"/>
        <v>2.4039277219933569E-2</v>
      </c>
      <c r="D2835" s="7">
        <f t="shared" si="260"/>
        <v>1.1410459708070919</v>
      </c>
      <c r="E2835" s="7">
        <f t="shared" si="262"/>
        <v>1.1466902223189102</v>
      </c>
      <c r="G2835" s="8"/>
      <c r="H2835" s="8">
        <f t="shared" si="261"/>
        <v>3.5999958000322834E-3</v>
      </c>
      <c r="I2835" s="8">
        <f t="shared" si="263"/>
        <v>4.6444818727929294E-4</v>
      </c>
      <c r="J2835" s="8">
        <f t="shared" si="264"/>
        <v>9.8316588318409772E-6</v>
      </c>
    </row>
    <row r="2836" spans="1:10" x14ac:dyDescent="0.25">
      <c r="A2836" s="1">
        <v>36916</v>
      </c>
      <c r="B2836" s="2">
        <v>7.27</v>
      </c>
      <c r="C2836" s="3">
        <f t="shared" si="265"/>
        <v>2.1551060003612187E-2</v>
      </c>
      <c r="D2836" s="7">
        <f t="shared" si="260"/>
        <v>1.1431940991169103</v>
      </c>
      <c r="E2836" s="7">
        <f t="shared" si="262"/>
        <v>1.1062408535673005</v>
      </c>
      <c r="G2836" s="8"/>
      <c r="H2836" s="8">
        <f t="shared" si="261"/>
        <v>3.3504964438091978E-3</v>
      </c>
      <c r="I2836" s="8">
        <f t="shared" si="263"/>
        <v>3.7155597703425058E-6</v>
      </c>
      <c r="J2836" s="8">
        <f t="shared" si="264"/>
        <v>1.1200942285767901E-5</v>
      </c>
    </row>
    <row r="2837" spans="1:10" x14ac:dyDescent="0.25">
      <c r="A2837" s="1">
        <v>36917</v>
      </c>
      <c r="B2837" s="2">
        <v>7.2560000000000002</v>
      </c>
      <c r="C2837" s="3">
        <f t="shared" si="265"/>
        <v>-1.9275787325923955E-3</v>
      </c>
      <c r="D2837" s="7">
        <f t="shared" si="260"/>
        <v>1.1139495222189388</v>
      </c>
      <c r="E2837" s="7">
        <f t="shared" si="262"/>
        <v>1.0613670578630807</v>
      </c>
      <c r="G2837" s="8"/>
      <c r="H2837" s="8">
        <f t="shared" si="261"/>
        <v>3.0841889979929698E-3</v>
      </c>
      <c r="I2837" s="8">
        <f t="shared" si="263"/>
        <v>2.0275142279225424E-2</v>
      </c>
      <c r="J2837" s="8">
        <f t="shared" si="264"/>
        <v>2.9552887471751682E-4</v>
      </c>
    </row>
    <row r="2838" spans="1:10" x14ac:dyDescent="0.25">
      <c r="A2838" s="1">
        <v>36920</v>
      </c>
      <c r="B2838" s="2">
        <v>6.2930000000000001</v>
      </c>
      <c r="C2838" s="3">
        <f t="shared" si="265"/>
        <v>-0.14239080826803893</v>
      </c>
      <c r="D2838" s="7">
        <f t="shared" si="260"/>
        <v>1.2006233362730219</v>
      </c>
      <c r="E2838" s="7">
        <f t="shared" si="262"/>
        <v>1.2751970017449119</v>
      </c>
      <c r="G2838" s="8"/>
      <c r="H2838" s="8">
        <f t="shared" si="261"/>
        <v>4.4520941636118083E-3</v>
      </c>
      <c r="I2838" s="8">
        <f t="shared" si="263"/>
        <v>1.001156527256307E-3</v>
      </c>
      <c r="J2838" s="8">
        <f t="shared" si="264"/>
        <v>1.1908970570014896E-5</v>
      </c>
    </row>
    <row r="2839" spans="1:10" x14ac:dyDescent="0.25">
      <c r="A2839" s="1">
        <v>36921</v>
      </c>
      <c r="B2839" s="2">
        <v>6.0970000000000004</v>
      </c>
      <c r="C2839" s="3">
        <f t="shared" si="265"/>
        <v>-3.1641057619117396E-2</v>
      </c>
      <c r="D2839" s="7">
        <f t="shared" si="260"/>
        <v>1.178478760173989</v>
      </c>
      <c r="E2839" s="7">
        <f t="shared" si="262"/>
        <v>1.2352455021046747</v>
      </c>
      <c r="G2839" s="8"/>
      <c r="H2839" s="8">
        <f t="shared" si="261"/>
        <v>4.1774988376997394E-3</v>
      </c>
      <c r="I2839" s="8">
        <f t="shared" si="263"/>
        <v>4.3696535913190027E-3</v>
      </c>
      <c r="J2839" s="8">
        <f t="shared" si="264"/>
        <v>3.6923449338479779E-8</v>
      </c>
    </row>
    <row r="2840" spans="1:10" x14ac:dyDescent="0.25">
      <c r="A2840" s="1">
        <v>36922</v>
      </c>
      <c r="B2840" s="2">
        <v>5.7069999999999999</v>
      </c>
      <c r="C2840" s="3">
        <f t="shared" si="265"/>
        <v>-6.6103355371108077E-2</v>
      </c>
      <c r="D2840" s="7">
        <f t="shared" si="260"/>
        <v>1.1657332426890694</v>
      </c>
      <c r="E2840" s="7">
        <f t="shared" si="262"/>
        <v>1.2375039873932006</v>
      </c>
      <c r="G2840" s="8"/>
      <c r="H2840" s="8">
        <f t="shared" si="261"/>
        <v>4.1927888263218914E-3</v>
      </c>
      <c r="I2840" s="8">
        <f t="shared" si="263"/>
        <v>1.2426587738739696E-2</v>
      </c>
      <c r="J2840" s="8">
        <f t="shared" si="264"/>
        <v>6.7795444530132631E-5</v>
      </c>
    </row>
    <row r="2841" spans="1:10" x14ac:dyDescent="0.25">
      <c r="A2841" s="1">
        <v>36923</v>
      </c>
      <c r="B2841" s="2">
        <v>6.38</v>
      </c>
      <c r="C2841" s="3">
        <f t="shared" si="265"/>
        <v>0.1114746058021274</v>
      </c>
      <c r="D2841" s="7">
        <f t="shared" si="260"/>
        <v>1.2847503560500473</v>
      </c>
      <c r="E2841" s="7">
        <f t="shared" si="262"/>
        <v>1.3306833654907333</v>
      </c>
      <c r="G2841" s="8"/>
      <c r="H2841" s="8">
        <f t="shared" si="261"/>
        <v>4.8479622702087459E-3</v>
      </c>
      <c r="I2841" s="8">
        <f t="shared" si="263"/>
        <v>3.0621650195949315E-3</v>
      </c>
      <c r="J2841" s="8">
        <f t="shared" si="264"/>
        <v>3.1890718202998585E-6</v>
      </c>
    </row>
    <row r="2842" spans="1:10" x14ac:dyDescent="0.25">
      <c r="A2842" s="1">
        <v>36924</v>
      </c>
      <c r="B2842" s="2">
        <v>6.7430000000000003</v>
      </c>
      <c r="C2842" s="3">
        <f t="shared" si="265"/>
        <v>5.5336832395746431E-2</v>
      </c>
      <c r="D2842" s="7">
        <f t="shared" si="260"/>
        <v>1.2409784364654031</v>
      </c>
      <c r="E2842" s="7">
        <f t="shared" si="262"/>
        <v>1.3110365742808394</v>
      </c>
      <c r="G2842" s="8"/>
      <c r="H2842" s="8">
        <f t="shared" si="261"/>
        <v>4.7058642001424752E-3</v>
      </c>
      <c r="I2842" s="8">
        <f t="shared" si="263"/>
        <v>2.7884550282523003E-2</v>
      </c>
      <c r="J2842" s="8">
        <f t="shared" si="264"/>
        <v>5.3725148850554069E-4</v>
      </c>
    </row>
    <row r="2843" spans="1:10" x14ac:dyDescent="0.25">
      <c r="A2843" s="1">
        <v>36927</v>
      </c>
      <c r="B2843" s="2">
        <v>5.7060000000000004</v>
      </c>
      <c r="C2843" s="3">
        <f t="shared" si="265"/>
        <v>-0.16698667696113664</v>
      </c>
      <c r="D2843" s="7">
        <f t="shared" si="260"/>
        <v>1.3772321668144467</v>
      </c>
      <c r="E2843" s="7">
        <f t="shared" si="262"/>
        <v>1.5467605077097637</v>
      </c>
      <c r="G2843" s="8"/>
      <c r="H2843" s="8">
        <f t="shared" si="261"/>
        <v>6.550220583738716E-3</v>
      </c>
      <c r="I2843" s="8">
        <f t="shared" si="263"/>
        <v>1.0228137222845606E-4</v>
      </c>
      <c r="J2843" s="8">
        <f t="shared" si="264"/>
        <v>4.157592007533155E-5</v>
      </c>
    </row>
    <row r="2844" spans="1:10" x14ac:dyDescent="0.25">
      <c r="A2844" s="1">
        <v>36928</v>
      </c>
      <c r="B2844" s="2">
        <v>5.7640000000000002</v>
      </c>
      <c r="C2844" s="3">
        <f t="shared" si="265"/>
        <v>1.0113425345967412E-2</v>
      </c>
      <c r="D2844" s="7">
        <f t="shared" si="260"/>
        <v>1.3530534331908064</v>
      </c>
      <c r="E2844" s="7">
        <f t="shared" si="262"/>
        <v>1.4849475084796011</v>
      </c>
      <c r="G2844" s="8"/>
      <c r="H2844" s="8">
        <f t="shared" si="261"/>
        <v>6.0371501791643394E-3</v>
      </c>
      <c r="I2844" s="8">
        <f t="shared" si="263"/>
        <v>6.169615655875E-3</v>
      </c>
      <c r="J2844" s="8">
        <f t="shared" si="264"/>
        <v>1.7547102520182551E-8</v>
      </c>
    </row>
    <row r="2845" spans="1:10" x14ac:dyDescent="0.25">
      <c r="A2845" s="1">
        <v>36929</v>
      </c>
      <c r="B2845" s="2">
        <v>6.2350000000000003</v>
      </c>
      <c r="C2845" s="3">
        <f t="shared" si="265"/>
        <v>7.8546900994724167E-2</v>
      </c>
      <c r="D2845" s="7">
        <f t="shared" si="260"/>
        <v>1.4125849377605328</v>
      </c>
      <c r="E2845" s="7">
        <f t="shared" si="262"/>
        <v>1.4862432501487437</v>
      </c>
      <c r="G2845" s="8"/>
      <c r="H2845" s="8">
        <f t="shared" si="261"/>
        <v>6.0476906190628371E-3</v>
      </c>
      <c r="I2845" s="8">
        <f t="shared" si="263"/>
        <v>1.5441863863759151E-4</v>
      </c>
      <c r="J2845" s="8">
        <f t="shared" si="264"/>
        <v>3.4730654635265295E-5</v>
      </c>
    </row>
    <row r="2846" spans="1:10" x14ac:dyDescent="0.25">
      <c r="A2846" s="1">
        <v>36930</v>
      </c>
      <c r="B2846" s="2">
        <v>6.1580000000000004</v>
      </c>
      <c r="C2846" s="3">
        <f t="shared" si="265"/>
        <v>-1.2426529629691128E-2</v>
      </c>
      <c r="D2846" s="7">
        <f t="shared" si="260"/>
        <v>1.3948492795936573</v>
      </c>
      <c r="E2846" s="7">
        <f t="shared" si="262"/>
        <v>1.4274594715158311</v>
      </c>
      <c r="G2846" s="8"/>
      <c r="H2846" s="8">
        <f t="shared" si="261"/>
        <v>5.5787557640527199E-3</v>
      </c>
      <c r="I2846" s="8">
        <f t="shared" si="263"/>
        <v>7.0708698503276746E-5</v>
      </c>
      <c r="J2846" s="8">
        <f t="shared" si="264"/>
        <v>3.0338582476307828E-5</v>
      </c>
    </row>
    <row r="2847" spans="1:10" x14ac:dyDescent="0.25">
      <c r="A2847" s="1">
        <v>36931</v>
      </c>
      <c r="B2847" s="2">
        <v>6.21</v>
      </c>
      <c r="C2847" s="3">
        <f t="shared" si="265"/>
        <v>8.4088464430786668E-3</v>
      </c>
      <c r="D2847" s="7">
        <f t="shared" si="260"/>
        <v>1.3934480131220945</v>
      </c>
      <c r="E2847" s="7">
        <f t="shared" si="262"/>
        <v>1.3702401353647866</v>
      </c>
      <c r="G2847" s="8"/>
      <c r="H2847" s="8">
        <f t="shared" si="261"/>
        <v>5.1404737263915368E-3</v>
      </c>
      <c r="I2847" s="8">
        <f t="shared" si="263"/>
        <v>4.1846444234803753E-3</v>
      </c>
      <c r="J2847" s="8">
        <f t="shared" si="264"/>
        <v>9.1360965630363686E-7</v>
      </c>
    </row>
    <row r="2848" spans="1:10" x14ac:dyDescent="0.25">
      <c r="A2848" s="1">
        <v>36934</v>
      </c>
      <c r="B2848" s="2">
        <v>5.8209999999999997</v>
      </c>
      <c r="C2848" s="3">
        <f t="shared" si="265"/>
        <v>-6.4688827655789025E-2</v>
      </c>
      <c r="D2848" s="7">
        <f t="shared" si="260"/>
        <v>1.4075675892237507</v>
      </c>
      <c r="E2848" s="7">
        <f t="shared" si="262"/>
        <v>1.3600655828886192</v>
      </c>
      <c r="G2848" s="8"/>
      <c r="H2848" s="8">
        <f t="shared" si="261"/>
        <v>5.0644172204193285E-3</v>
      </c>
      <c r="I2848" s="8">
        <f t="shared" si="263"/>
        <v>1.118839900942345E-3</v>
      </c>
      <c r="J2848" s="8">
        <f t="shared" si="264"/>
        <v>1.5567580383971177E-5</v>
      </c>
    </row>
    <row r="2849" spans="1:10" x14ac:dyDescent="0.25">
      <c r="A2849" s="1">
        <v>36935</v>
      </c>
      <c r="B2849" s="2">
        <v>6.0190000000000001</v>
      </c>
      <c r="C2849" s="3">
        <f t="shared" si="265"/>
        <v>3.3449064276035362E-2</v>
      </c>
      <c r="D2849" s="7">
        <f t="shared" si="260"/>
        <v>1.4235013269204815</v>
      </c>
      <c r="E2849" s="7">
        <f t="shared" si="262"/>
        <v>1.317234429198155</v>
      </c>
      <c r="G2849" s="8"/>
      <c r="H2849" s="8">
        <f t="shared" si="261"/>
        <v>4.7504628103079791E-3</v>
      </c>
      <c r="I2849" s="8">
        <f t="shared" si="263"/>
        <v>7.5525931787188165E-3</v>
      </c>
      <c r="J2849" s="8">
        <f t="shared" si="264"/>
        <v>7.8519346015702546E-6</v>
      </c>
    </row>
    <row r="2850" spans="1:10" x14ac:dyDescent="0.25">
      <c r="A2850" s="1">
        <v>36936</v>
      </c>
      <c r="B2850" s="2">
        <v>5.5179999999999998</v>
      </c>
      <c r="C2850" s="3">
        <f t="shared" si="265"/>
        <v>-8.6905656770539491E-2</v>
      </c>
      <c r="D2850" s="7">
        <f t="shared" si="260"/>
        <v>1.4545113848426525</v>
      </c>
      <c r="E2850" s="7">
        <f t="shared" si="262"/>
        <v>1.3477929908811712</v>
      </c>
      <c r="G2850" s="8"/>
      <c r="H2850" s="8">
        <f t="shared" si="261"/>
        <v>4.9734317488526018E-3</v>
      </c>
      <c r="I2850" s="8">
        <f t="shared" si="263"/>
        <v>1.8711829619686031E-4</v>
      </c>
      <c r="J2850" s="8">
        <f t="shared" si="264"/>
        <v>2.2908796467073322E-5</v>
      </c>
    </row>
    <row r="2851" spans="1:10" x14ac:dyDescent="0.25">
      <c r="A2851" s="1">
        <v>36937</v>
      </c>
      <c r="B2851" s="2">
        <v>5.5940000000000003</v>
      </c>
      <c r="C2851" s="3">
        <f t="shared" si="265"/>
        <v>1.3679118984673696E-2</v>
      </c>
      <c r="D2851" s="7">
        <f t="shared" ref="D2851:D2914" si="266">STDEV(C2831:C2851)*SQRT(365.25)</f>
        <v>1.320818110417562</v>
      </c>
      <c r="E2851" s="7">
        <f t="shared" si="262"/>
        <v>1.295160012016678</v>
      </c>
      <c r="G2851" s="8"/>
      <c r="H2851" s="8">
        <f t="shared" si="261"/>
        <v>4.5925789369665746E-3</v>
      </c>
      <c r="I2851" s="8">
        <f t="shared" si="263"/>
        <v>2.1703222452348035E-5</v>
      </c>
      <c r="J2851" s="8">
        <f t="shared" si="264"/>
        <v>2.0892904797535942E-5</v>
      </c>
    </row>
    <row r="2852" spans="1:10" x14ac:dyDescent="0.25">
      <c r="A2852" s="1">
        <v>36938</v>
      </c>
      <c r="B2852" s="2">
        <v>5.5679999999999996</v>
      </c>
      <c r="C2852" s="3">
        <f t="shared" si="265"/>
        <v>-4.6586717476495417E-3</v>
      </c>
      <c r="D2852" s="7">
        <f t="shared" si="266"/>
        <v>1.3080901172725465</v>
      </c>
      <c r="E2852" s="7">
        <f t="shared" si="262"/>
        <v>1.242817089504785</v>
      </c>
      <c r="G2852" s="8"/>
      <c r="H2852" s="8">
        <f t="shared" ref="H2852:H2915" si="267">(E2852^2)/365.25</f>
        <v>4.2288687692406427E-3</v>
      </c>
      <c r="I2852" s="8">
        <f t="shared" si="263"/>
        <v>6.9626084857012712E-4</v>
      </c>
      <c r="J2852" s="8">
        <f t="shared" si="264"/>
        <v>1.2479318721184063E-5</v>
      </c>
    </row>
    <row r="2853" spans="1:10" x14ac:dyDescent="0.25">
      <c r="A2853" s="1">
        <v>36941</v>
      </c>
      <c r="B2853" s="2">
        <v>5.423</v>
      </c>
      <c r="C2853" s="3">
        <f t="shared" si="265"/>
        <v>-2.6386755173194887E-2</v>
      </c>
      <c r="D2853" s="7">
        <f t="shared" si="266"/>
        <v>1.2857654683627764</v>
      </c>
      <c r="E2853" s="7">
        <f t="shared" ref="E2853:E2916" si="268">SQRT(alpha*(E2852/SQRT(365.25))^2+(1-alpha)*C2853^2)*SQRT(365.25)</f>
        <v>1.2008017154953361</v>
      </c>
      <c r="G2853" s="8"/>
      <c r="H2853" s="8">
        <f t="shared" si="267"/>
        <v>3.9477748389775283E-3</v>
      </c>
      <c r="I2853" s="8">
        <f t="shared" ref="I2853:I2916" si="269">C2854^2</f>
        <v>7.3451459768033537E-4</v>
      </c>
      <c r="J2853" s="8">
        <f t="shared" ref="J2853:J2916" si="270">(H2853-I2853)^2</f>
        <v>1.0325041378301295E-5</v>
      </c>
    </row>
    <row r="2854" spans="1:10" x14ac:dyDescent="0.25">
      <c r="A2854" s="1">
        <v>36942</v>
      </c>
      <c r="B2854" s="2">
        <v>5.2779999999999996</v>
      </c>
      <c r="C2854" s="3">
        <f t="shared" si="265"/>
        <v>-2.7101929777791384E-2</v>
      </c>
      <c r="D2854" s="7">
        <f t="shared" si="266"/>
        <v>1.2849520656905329</v>
      </c>
      <c r="E2854" s="7">
        <f t="shared" si="268"/>
        <v>1.1612650548974004</v>
      </c>
      <c r="G2854" s="8"/>
      <c r="H2854" s="8">
        <f t="shared" si="267"/>
        <v>3.6920917939106427E-3</v>
      </c>
      <c r="I2854" s="8">
        <f t="shared" si="269"/>
        <v>6.4148348319471448E-4</v>
      </c>
      <c r="J2854" s="8">
        <f t="shared" si="270"/>
        <v>9.3062110654090912E-6</v>
      </c>
    </row>
    <row r="2855" spans="1:10" x14ac:dyDescent="0.25">
      <c r="A2855" s="1">
        <v>36943</v>
      </c>
      <c r="B2855" s="2">
        <v>5.1459999999999999</v>
      </c>
      <c r="C2855" s="3">
        <f t="shared" si="265"/>
        <v>-2.5327524221579859E-2</v>
      </c>
      <c r="D2855" s="7">
        <f t="shared" si="266"/>
        <v>1.2634959823128946</v>
      </c>
      <c r="E2855" s="7">
        <f t="shared" si="268"/>
        <v>1.122441763227902</v>
      </c>
      <c r="G2855" s="8"/>
      <c r="H2855" s="8">
        <f t="shared" si="267"/>
        <v>3.4493511617745701E-3</v>
      </c>
      <c r="I2855" s="8">
        <f t="shared" si="269"/>
        <v>6.0466956068217378E-7</v>
      </c>
      <c r="J2855" s="8">
        <f t="shared" si="270"/>
        <v>1.1893852367557598E-5</v>
      </c>
    </row>
    <row r="2856" spans="1:10" x14ac:dyDescent="0.25">
      <c r="A2856" s="1">
        <v>36944</v>
      </c>
      <c r="B2856" s="2">
        <v>5.1420000000000003</v>
      </c>
      <c r="C2856" s="3">
        <f t="shared" si="265"/>
        <v>-7.7760501585456214E-4</v>
      </c>
      <c r="D2856" s="7">
        <f t="shared" si="266"/>
        <v>1.2539525962947267</v>
      </c>
      <c r="E2856" s="7">
        <f t="shared" si="268"/>
        <v>1.0768673321831366</v>
      </c>
      <c r="G2856" s="8"/>
      <c r="H2856" s="8">
        <f t="shared" si="267"/>
        <v>3.1749301878801527E-3</v>
      </c>
      <c r="I2856" s="8">
        <f t="shared" si="269"/>
        <v>4.5861802249754665E-6</v>
      </c>
      <c r="J2856" s="8">
        <f t="shared" si="270"/>
        <v>1.0051081126875091E-5</v>
      </c>
    </row>
    <row r="2857" spans="1:10" x14ac:dyDescent="0.25">
      <c r="A2857" s="1">
        <v>36945</v>
      </c>
      <c r="B2857" s="2">
        <v>5.1310000000000002</v>
      </c>
      <c r="C2857" s="3">
        <f t="shared" si="265"/>
        <v>-2.1415368838699619E-3</v>
      </c>
      <c r="D2857" s="7">
        <f t="shared" si="266"/>
        <v>1.2450412913168694</v>
      </c>
      <c r="E2857" s="7">
        <f t="shared" si="268"/>
        <v>1.0332000339253886</v>
      </c>
      <c r="G2857" s="8"/>
      <c r="H2857" s="8">
        <f t="shared" si="267"/>
        <v>2.9226620399819964E-3</v>
      </c>
      <c r="I2857" s="8">
        <f t="shared" si="269"/>
        <v>6.8973148851708427E-4</v>
      </c>
      <c r="J2857" s="8">
        <f t="shared" si="270"/>
        <v>4.9859788476653963E-6</v>
      </c>
    </row>
    <row r="2858" spans="1:10" x14ac:dyDescent="0.25">
      <c r="A2858" s="1">
        <v>36948</v>
      </c>
      <c r="B2858" s="2">
        <v>4.9980000000000002</v>
      </c>
      <c r="C2858" s="3">
        <f t="shared" si="265"/>
        <v>-2.6262739547067138E-2</v>
      </c>
      <c r="D2858" s="7">
        <f t="shared" si="266"/>
        <v>1.2439423275184398</v>
      </c>
      <c r="E2858" s="7">
        <f t="shared" si="268"/>
        <v>1.0013020428291168</v>
      </c>
      <c r="G2858" s="8"/>
      <c r="H2858" s="8">
        <f t="shared" si="267"/>
        <v>2.7449850266222106E-3</v>
      </c>
      <c r="I2858" s="8">
        <f t="shared" si="269"/>
        <v>2.991964566416433E-3</v>
      </c>
      <c r="J2858" s="8">
        <f t="shared" si="270"/>
        <v>6.0998893076965872E-8</v>
      </c>
    </row>
    <row r="2859" spans="1:10" x14ac:dyDescent="0.25">
      <c r="A2859" s="1">
        <v>36949</v>
      </c>
      <c r="B2859" s="2">
        <v>5.2789999999999999</v>
      </c>
      <c r="C2859" s="3">
        <f t="shared" si="265"/>
        <v>5.4698853428718532E-2</v>
      </c>
      <c r="D2859" s="7">
        <f t="shared" si="266"/>
        <v>1.1514203053939136</v>
      </c>
      <c r="E2859" s="7">
        <f t="shared" si="268"/>
        <v>1.0048800144311028</v>
      </c>
      <c r="G2859" s="8"/>
      <c r="H2859" s="8">
        <f t="shared" si="267"/>
        <v>2.7646374904943278E-3</v>
      </c>
      <c r="I2859" s="8">
        <f t="shared" si="269"/>
        <v>6.6893387657712623E-5</v>
      </c>
      <c r="J2859" s="8">
        <f t="shared" si="270"/>
        <v>7.2778232443897343E-6</v>
      </c>
    </row>
    <row r="2860" spans="1:10" x14ac:dyDescent="0.25">
      <c r="A2860" s="1">
        <v>36950</v>
      </c>
      <c r="B2860" s="2">
        <v>5.2359999999999998</v>
      </c>
      <c r="C2860" s="3">
        <f t="shared" si="265"/>
        <v>-8.1788377938257599E-3</v>
      </c>
      <c r="D2860" s="7">
        <f t="shared" si="266"/>
        <v>1.1469079954027424</v>
      </c>
      <c r="E2860" s="7">
        <f t="shared" si="268"/>
        <v>0.96507940462829822</v>
      </c>
      <c r="G2860" s="8"/>
      <c r="H2860" s="8">
        <f t="shared" si="267"/>
        <v>2.5499746946959908E-3</v>
      </c>
      <c r="I2860" s="8">
        <f t="shared" si="269"/>
        <v>9.2067113295259552E-5</v>
      </c>
      <c r="J2860" s="8">
        <f t="shared" si="270"/>
        <v>6.0413096787071936E-6</v>
      </c>
    </row>
    <row r="2861" spans="1:10" x14ac:dyDescent="0.25">
      <c r="A2861" s="1">
        <v>36951</v>
      </c>
      <c r="B2861" s="2">
        <v>5.1859999999999999</v>
      </c>
      <c r="C2861" s="3">
        <f t="shared" si="265"/>
        <v>-9.59516093118086E-3</v>
      </c>
      <c r="D2861" s="7">
        <f t="shared" si="266"/>
        <v>1.1177943665812691</v>
      </c>
      <c r="E2861" s="7">
        <f t="shared" si="268"/>
        <v>0.92733118850860841</v>
      </c>
      <c r="G2861" s="8"/>
      <c r="H2861" s="8">
        <f t="shared" si="267"/>
        <v>2.3543959840678663E-3</v>
      </c>
      <c r="I2861" s="8">
        <f t="shared" si="269"/>
        <v>2.5817019394229116E-4</v>
      </c>
      <c r="J2861" s="8">
        <f t="shared" si="270"/>
        <v>4.3941625631875907E-6</v>
      </c>
    </row>
    <row r="2862" spans="1:10" x14ac:dyDescent="0.25">
      <c r="A2862" s="1">
        <v>36952</v>
      </c>
      <c r="B2862" s="2">
        <v>5.27</v>
      </c>
      <c r="C2862" s="3">
        <f t="shared" si="265"/>
        <v>1.6067675436798292E-2</v>
      </c>
      <c r="D2862" s="7">
        <f t="shared" si="266"/>
        <v>1.0017170511724773</v>
      </c>
      <c r="E2862" s="7">
        <f t="shared" si="268"/>
        <v>0.8938790229679362</v>
      </c>
      <c r="G2862" s="8"/>
      <c r="H2862" s="8">
        <f t="shared" si="267"/>
        <v>2.1875967356662892E-3</v>
      </c>
      <c r="I2862" s="8">
        <f t="shared" si="269"/>
        <v>1.5490157332971865E-4</v>
      </c>
      <c r="J2862" s="8">
        <f t="shared" si="270"/>
        <v>4.1318496229864967E-6</v>
      </c>
    </row>
    <row r="2863" spans="1:10" x14ac:dyDescent="0.25">
      <c r="A2863" s="1">
        <v>36955</v>
      </c>
      <c r="B2863" s="2">
        <v>5.3360000000000003</v>
      </c>
      <c r="C2863" s="3">
        <f t="shared" si="265"/>
        <v>1.2445946060051789E-2</v>
      </c>
      <c r="D2863" s="7">
        <f t="shared" si="266"/>
        <v>0.96668741167344463</v>
      </c>
      <c r="E2863" s="7">
        <f t="shared" si="268"/>
        <v>0.86019921969826663</v>
      </c>
      <c r="G2863" s="8"/>
      <c r="H2863" s="8">
        <f t="shared" si="267"/>
        <v>2.0258526969733244E-3</v>
      </c>
      <c r="I2863" s="8">
        <f t="shared" si="269"/>
        <v>1.5549589805979054E-5</v>
      </c>
      <c r="J2863" s="8">
        <f t="shared" si="270"/>
        <v>4.0413185826866841E-6</v>
      </c>
    </row>
    <row r="2864" spans="1:10" x14ac:dyDescent="0.25">
      <c r="A2864" s="1">
        <v>36956</v>
      </c>
      <c r="B2864" s="2">
        <v>5.3150000000000004</v>
      </c>
      <c r="C2864" s="3">
        <f t="shared" si="265"/>
        <v>-3.9432968194112721E-3</v>
      </c>
      <c r="D2864" s="7">
        <f t="shared" si="266"/>
        <v>0.68467122992049567</v>
      </c>
      <c r="E2864" s="7">
        <f t="shared" si="268"/>
        <v>0.82554011195448018</v>
      </c>
      <c r="G2864" s="8"/>
      <c r="H2864" s="8">
        <f t="shared" si="267"/>
        <v>1.8658904214806727E-3</v>
      </c>
      <c r="I2864" s="8">
        <f t="shared" si="269"/>
        <v>4.308017697194069E-5</v>
      </c>
      <c r="J2864" s="8">
        <f t="shared" si="270"/>
        <v>3.3226371874859835E-6</v>
      </c>
    </row>
    <row r="2865" spans="1:10" x14ac:dyDescent="0.25">
      <c r="A2865" s="1">
        <v>36957</v>
      </c>
      <c r="B2865" s="2">
        <v>5.35</v>
      </c>
      <c r="C2865" s="3">
        <f t="shared" si="265"/>
        <v>6.5635491140038473E-3</v>
      </c>
      <c r="D2865" s="7">
        <f t="shared" si="266"/>
        <v>0.68355269861807366</v>
      </c>
      <c r="E2865" s="7">
        <f t="shared" si="268"/>
        <v>0.79280478890840755</v>
      </c>
      <c r="G2865" s="8"/>
      <c r="H2865" s="8">
        <f t="shared" si="267"/>
        <v>1.7208471822480619E-3</v>
      </c>
      <c r="I2865" s="8">
        <f t="shared" si="269"/>
        <v>1.4942474789095167E-4</v>
      </c>
      <c r="J2865" s="8">
        <f t="shared" si="270"/>
        <v>2.4693684672008265E-6</v>
      </c>
    </row>
    <row r="2866" spans="1:10" x14ac:dyDescent="0.25">
      <c r="A2866" s="1">
        <v>36958</v>
      </c>
      <c r="B2866" s="2">
        <v>5.2850000000000001</v>
      </c>
      <c r="C2866" s="3">
        <f t="shared" si="265"/>
        <v>-1.2223941585714146E-2</v>
      </c>
      <c r="D2866" s="7">
        <f t="shared" si="266"/>
        <v>0.58169401651810537</v>
      </c>
      <c r="E2866" s="7">
        <f t="shared" si="268"/>
        <v>0.76345829741493165</v>
      </c>
      <c r="G2866" s="8"/>
      <c r="H2866" s="8">
        <f t="shared" si="267"/>
        <v>1.5958071783482718E-3</v>
      </c>
      <c r="I2866" s="8">
        <f t="shared" si="269"/>
        <v>1.6922858587177119E-3</v>
      </c>
      <c r="J2866" s="8">
        <f t="shared" si="270"/>
        <v>9.3081357658285948E-9</v>
      </c>
    </row>
    <row r="2867" spans="1:10" x14ac:dyDescent="0.25">
      <c r="A2867" s="1">
        <v>36959</v>
      </c>
      <c r="B2867" s="2">
        <v>5.0720000000000001</v>
      </c>
      <c r="C2867" s="3">
        <f t="shared" si="265"/>
        <v>-4.1137402187276143E-2</v>
      </c>
      <c r="D2867" s="7">
        <f t="shared" si="266"/>
        <v>0.5978976365034866</v>
      </c>
      <c r="E2867" s="7">
        <f t="shared" si="268"/>
        <v>0.76529247304888293</v>
      </c>
      <c r="G2867" s="8"/>
      <c r="H2867" s="8">
        <f t="shared" si="267"/>
        <v>1.6034841048741279E-3</v>
      </c>
      <c r="I2867" s="8">
        <f t="shared" si="269"/>
        <v>2.8925659126694247E-4</v>
      </c>
      <c r="J2867" s="8">
        <f t="shared" si="270"/>
        <v>1.7271939575221248E-6</v>
      </c>
    </row>
    <row r="2868" spans="1:10" x14ac:dyDescent="0.25">
      <c r="A2868" s="1">
        <v>36962</v>
      </c>
      <c r="B2868" s="2">
        <v>5.1589999999999998</v>
      </c>
      <c r="C2868" s="3">
        <f t="shared" si="265"/>
        <v>1.7007545127588005E-2</v>
      </c>
      <c r="D2868" s="7">
        <f t="shared" si="266"/>
        <v>0.60358110659445541</v>
      </c>
      <c r="E2868" s="7">
        <f t="shared" si="268"/>
        <v>0.73991666010451485</v>
      </c>
      <c r="G2868" s="8"/>
      <c r="H2868" s="8">
        <f t="shared" si="267"/>
        <v>1.4989094151956744E-3</v>
      </c>
      <c r="I2868" s="8">
        <f t="shared" si="269"/>
        <v>9.0634530004298495E-4</v>
      </c>
      <c r="J2868" s="8">
        <f t="shared" si="270"/>
        <v>3.5113223056668975E-7</v>
      </c>
    </row>
    <row r="2869" spans="1:10" x14ac:dyDescent="0.25">
      <c r="A2869" s="1">
        <v>36963</v>
      </c>
      <c r="B2869" s="2">
        <v>5.0060000000000002</v>
      </c>
      <c r="C2869" s="3">
        <f t="shared" si="265"/>
        <v>-3.0105569252930345E-2</v>
      </c>
      <c r="D2869" s="7">
        <f t="shared" si="266"/>
        <v>0.56085029363195449</v>
      </c>
      <c r="E2869" s="7">
        <f t="shared" si="268"/>
        <v>0.72818592580465569</v>
      </c>
      <c r="G2869" s="8"/>
      <c r="H2869" s="8">
        <f t="shared" si="267"/>
        <v>1.4517583642436236E-3</v>
      </c>
      <c r="I2869" s="8">
        <f t="shared" si="269"/>
        <v>3.6709050025411947E-4</v>
      </c>
      <c r="J2869" s="8">
        <f t="shared" si="270"/>
        <v>1.1765043751715536E-6</v>
      </c>
    </row>
    <row r="2870" spans="1:10" x14ac:dyDescent="0.25">
      <c r="A2870" s="1">
        <v>36964</v>
      </c>
      <c r="B2870" s="2">
        <v>4.9109999999999996</v>
      </c>
      <c r="C2870" s="3">
        <f t="shared" si="265"/>
        <v>-1.9159605952475105E-2</v>
      </c>
      <c r="D2870" s="7">
        <f t="shared" si="266"/>
        <v>0.53349388324322955</v>
      </c>
      <c r="E2870" s="7">
        <f t="shared" si="268"/>
        <v>0.70620862251918326</v>
      </c>
      <c r="G2870" s="8"/>
      <c r="H2870" s="8">
        <f t="shared" si="267"/>
        <v>1.3654500164830725E-3</v>
      </c>
      <c r="I2870" s="8">
        <f t="shared" si="269"/>
        <v>1.0580034551808133E-5</v>
      </c>
      <c r="J2870" s="8">
        <f t="shared" si="270"/>
        <v>1.835672667938425E-6</v>
      </c>
    </row>
    <row r="2871" spans="1:10" x14ac:dyDescent="0.25">
      <c r="A2871" s="1">
        <v>36965</v>
      </c>
      <c r="B2871" s="2">
        <v>4.9269999999999996</v>
      </c>
      <c r="C2871" s="3">
        <f t="shared" si="265"/>
        <v>3.2526965047185285E-3</v>
      </c>
      <c r="D2871" s="7">
        <f t="shared" si="266"/>
        <v>0.41438267938874107</v>
      </c>
      <c r="E2871" s="7">
        <f t="shared" si="268"/>
        <v>0.67775622848509454</v>
      </c>
      <c r="G2871" s="8"/>
      <c r="H2871" s="8">
        <f t="shared" si="267"/>
        <v>1.2576413559215324E-3</v>
      </c>
      <c r="I2871" s="8">
        <f t="shared" si="269"/>
        <v>4.701630100277267E-4</v>
      </c>
      <c r="J2871" s="8">
        <f t="shared" si="270"/>
        <v>6.2012214525164425E-7</v>
      </c>
    </row>
    <row r="2872" spans="1:10" x14ac:dyDescent="0.25">
      <c r="A2872" s="1">
        <v>36966</v>
      </c>
      <c r="B2872" s="2">
        <v>5.0350000000000001</v>
      </c>
      <c r="C2872" s="3">
        <f t="shared" si="265"/>
        <v>2.168324260869962E-2</v>
      </c>
      <c r="D2872" s="7">
        <f t="shared" si="266"/>
        <v>0.42237837250538435</v>
      </c>
      <c r="E2872" s="7">
        <f t="shared" si="268"/>
        <v>0.66065627658333292</v>
      </c>
      <c r="G2872" s="8"/>
      <c r="H2872" s="8">
        <f t="shared" si="267"/>
        <v>1.1949807413797488E-3</v>
      </c>
      <c r="I2872" s="8">
        <f t="shared" si="269"/>
        <v>3.0754420447908691E-5</v>
      </c>
      <c r="J2872" s="8">
        <f t="shared" si="270"/>
        <v>1.355422926350488E-6</v>
      </c>
    </row>
    <row r="2873" spans="1:10" x14ac:dyDescent="0.25">
      <c r="A2873" s="1">
        <v>36969</v>
      </c>
      <c r="B2873" s="2">
        <v>5.0629999999999997</v>
      </c>
      <c r="C2873" s="3">
        <f t="shared" si="265"/>
        <v>5.5456668172464791E-3</v>
      </c>
      <c r="D2873" s="7">
        <f t="shared" si="266"/>
        <v>0.42467256591929098</v>
      </c>
      <c r="E2873" s="7">
        <f t="shared" si="268"/>
        <v>0.63453160156964039</v>
      </c>
      <c r="G2873" s="8"/>
      <c r="H2873" s="8">
        <f t="shared" si="267"/>
        <v>1.1023418299535466E-3</v>
      </c>
      <c r="I2873" s="8">
        <f t="shared" si="269"/>
        <v>1.8741785848941563E-3</v>
      </c>
      <c r="J2873" s="8">
        <f t="shared" si="270"/>
        <v>5.9573197627725085E-7</v>
      </c>
    </row>
    <row r="2874" spans="1:10" x14ac:dyDescent="0.25">
      <c r="A2874" s="1">
        <v>36970</v>
      </c>
      <c r="B2874" s="2">
        <v>5.2869999999999999</v>
      </c>
      <c r="C2874" s="3">
        <f t="shared" si="265"/>
        <v>4.3291784265541151E-2</v>
      </c>
      <c r="D2874" s="7">
        <f t="shared" si="266"/>
        <v>0.45733876090495851</v>
      </c>
      <c r="E2874" s="7">
        <f t="shared" si="268"/>
        <v>0.65196820874192252</v>
      </c>
      <c r="G2874" s="8"/>
      <c r="H2874" s="8">
        <f t="shared" si="267"/>
        <v>1.1637578239839866E-3</v>
      </c>
      <c r="I2874" s="8">
        <f t="shared" si="269"/>
        <v>2.270189167398609E-3</v>
      </c>
      <c r="J2874" s="8">
        <f t="shared" si="270"/>
        <v>1.2241903176902861E-6</v>
      </c>
    </row>
    <row r="2875" spans="1:10" x14ac:dyDescent="0.25">
      <c r="A2875" s="1">
        <v>36971</v>
      </c>
      <c r="B2875" s="2">
        <v>5.0410000000000004</v>
      </c>
      <c r="C2875" s="3">
        <f t="shared" si="265"/>
        <v>-4.7646502152819244E-2</v>
      </c>
      <c r="D2875" s="7">
        <f t="shared" si="266"/>
        <v>0.48572563257935175</v>
      </c>
      <c r="E2875" s="7">
        <f t="shared" si="268"/>
        <v>0.67617985011183757</v>
      </c>
      <c r="G2875" s="8"/>
      <c r="H2875" s="8">
        <f t="shared" si="267"/>
        <v>1.2517979184045642E-3</v>
      </c>
      <c r="I2875" s="8">
        <f t="shared" si="269"/>
        <v>1.1128351679612206E-3</v>
      </c>
      <c r="J2875" s="8">
        <f t="shared" si="270"/>
        <v>1.9310646010778994E-8</v>
      </c>
    </row>
    <row r="2876" spans="1:10" x14ac:dyDescent="0.25">
      <c r="A2876" s="1">
        <v>36972</v>
      </c>
      <c r="B2876" s="2">
        <v>5.2119999999999997</v>
      </c>
      <c r="C2876" s="3">
        <f t="shared" si="265"/>
        <v>3.3359184162104753E-2</v>
      </c>
      <c r="D2876" s="7">
        <f t="shared" si="266"/>
        <v>0.4962174936147003</v>
      </c>
      <c r="E2876" s="7">
        <f t="shared" si="268"/>
        <v>0.6731867951992917</v>
      </c>
      <c r="G2876" s="8"/>
      <c r="H2876" s="8">
        <f t="shared" si="267"/>
        <v>1.2407404824933419E-3</v>
      </c>
      <c r="I2876" s="8">
        <f t="shared" si="269"/>
        <v>1.3539187156108893E-4</v>
      </c>
      <c r="J2876" s="8">
        <f t="shared" si="270"/>
        <v>1.2217955516898613E-6</v>
      </c>
    </row>
    <row r="2877" spans="1:10" x14ac:dyDescent="0.25">
      <c r="A2877" s="1">
        <v>36973</v>
      </c>
      <c r="B2877" s="2">
        <v>5.2729999999999997</v>
      </c>
      <c r="C2877" s="3">
        <f t="shared" si="265"/>
        <v>1.1635801285733997E-2</v>
      </c>
      <c r="D2877" s="7">
        <f t="shared" si="266"/>
        <v>0.49828124490246511</v>
      </c>
      <c r="E2877" s="7">
        <f t="shared" si="268"/>
        <v>0.64888772882436874</v>
      </c>
      <c r="G2877" s="8"/>
      <c r="H2877" s="8">
        <f t="shared" si="267"/>
        <v>1.1527865424198426E-3</v>
      </c>
      <c r="I2877" s="8">
        <f t="shared" si="269"/>
        <v>8.5557172215487552E-5</v>
      </c>
      <c r="J2877" s="8">
        <f t="shared" si="270"/>
        <v>1.1389785286267843E-6</v>
      </c>
    </row>
    <row r="2878" spans="1:10" x14ac:dyDescent="0.25">
      <c r="A2878" s="1">
        <v>36976</v>
      </c>
      <c r="B2878" s="2">
        <v>5.3220000000000001</v>
      </c>
      <c r="C2878" s="3">
        <f t="shared" si="265"/>
        <v>9.2497120071647395E-3</v>
      </c>
      <c r="D2878" s="7">
        <f t="shared" si="266"/>
        <v>0.49915093204608985</v>
      </c>
      <c r="E2878" s="7">
        <f t="shared" si="268"/>
        <v>0.62453020929895475</v>
      </c>
      <c r="G2878" s="8"/>
      <c r="H2878" s="8">
        <f t="shared" si="267"/>
        <v>1.0678657969253832E-3</v>
      </c>
      <c r="I2878" s="8">
        <f t="shared" si="269"/>
        <v>2.9877605814619375E-3</v>
      </c>
      <c r="J2878" s="8">
        <f t="shared" si="270"/>
        <v>3.6859959836906625E-6</v>
      </c>
    </row>
    <row r="2879" spans="1:10" x14ac:dyDescent="0.25">
      <c r="A2879" s="1">
        <v>36977</v>
      </c>
      <c r="B2879" s="2">
        <v>5.6210000000000004</v>
      </c>
      <c r="C2879" s="3">
        <f t="shared" si="265"/>
        <v>5.4660411464440492E-2</v>
      </c>
      <c r="D2879" s="7">
        <f t="shared" si="266"/>
        <v>0.52941509612246296</v>
      </c>
      <c r="E2879" s="7">
        <f t="shared" si="268"/>
        <v>0.66770999034399714</v>
      </c>
      <c r="G2879" s="8"/>
      <c r="H2879" s="8">
        <f t="shared" si="267"/>
        <v>1.2206341716774285E-3</v>
      </c>
      <c r="I2879" s="8">
        <f t="shared" si="269"/>
        <v>1.8557133669677244E-3</v>
      </c>
      <c r="J2879" s="8">
        <f t="shared" si="270"/>
        <v>4.0332558429056975E-7</v>
      </c>
    </row>
    <row r="2880" spans="1:10" x14ac:dyDescent="0.25">
      <c r="A2880" s="1">
        <v>36978</v>
      </c>
      <c r="B2880" s="2">
        <v>5.3840000000000003</v>
      </c>
      <c r="C2880" s="3">
        <f t="shared" si="265"/>
        <v>-4.3077991677511203E-2</v>
      </c>
      <c r="D2880" s="7">
        <f t="shared" si="266"/>
        <v>0.52076190879713491</v>
      </c>
      <c r="E2880" s="7">
        <f t="shared" si="268"/>
        <v>0.68139135955481955</v>
      </c>
      <c r="G2880" s="8"/>
      <c r="H2880" s="8">
        <f t="shared" si="267"/>
        <v>1.2711681995235191E-3</v>
      </c>
      <c r="I2880" s="8">
        <f t="shared" si="269"/>
        <v>4.2611298837185173E-4</v>
      </c>
      <c r="J2880" s="8">
        <f t="shared" si="270"/>
        <v>7.1411830989458898E-7</v>
      </c>
    </row>
    <row r="2881" spans="1:10" x14ac:dyDescent="0.25">
      <c r="A2881" s="1">
        <v>36979</v>
      </c>
      <c r="B2881" s="2">
        <v>5.274</v>
      </c>
      <c r="C2881" s="3">
        <f t="shared" si="265"/>
        <v>-2.0642504411331773E-2</v>
      </c>
      <c r="D2881" s="7">
        <f t="shared" si="266"/>
        <v>0.52729978613759887</v>
      </c>
      <c r="E2881" s="7">
        <f t="shared" si="268"/>
        <v>0.66312443521914088</v>
      </c>
      <c r="G2881" s="8"/>
      <c r="H2881" s="8">
        <f t="shared" si="267"/>
        <v>1.2039261234351938E-3</v>
      </c>
      <c r="I2881" s="8">
        <f t="shared" si="269"/>
        <v>2.339041092327466E-3</v>
      </c>
      <c r="J2881" s="8">
        <f t="shared" si="270"/>
        <v>1.2884859926033041E-6</v>
      </c>
    </row>
    <row r="2882" spans="1:10" x14ac:dyDescent="0.25">
      <c r="A2882" s="1">
        <v>36980</v>
      </c>
      <c r="B2882" s="2">
        <v>5.0250000000000004</v>
      </c>
      <c r="C2882" s="3">
        <f t="shared" si="265"/>
        <v>-4.8363633985955459E-2</v>
      </c>
      <c r="D2882" s="7">
        <f t="shared" si="266"/>
        <v>0.56414621939430531</v>
      </c>
      <c r="E2882" s="7">
        <f t="shared" si="268"/>
        <v>0.68754949235364493</v>
      </c>
      <c r="G2882" s="8"/>
      <c r="H2882" s="8">
        <f t="shared" si="267"/>
        <v>1.2942486089959065E-3</v>
      </c>
      <c r="I2882" s="8">
        <f t="shared" si="269"/>
        <v>2.3725697252096332E-4</v>
      </c>
      <c r="J2882" s="8">
        <f t="shared" si="270"/>
        <v>1.1172313195779785E-6</v>
      </c>
    </row>
    <row r="2883" spans="1:10" x14ac:dyDescent="0.25">
      <c r="A2883" s="1">
        <v>36983</v>
      </c>
      <c r="B2883" s="2">
        <v>5.1029999999999998</v>
      </c>
      <c r="C2883" s="3">
        <f t="shared" si="265"/>
        <v>1.5403148136694762E-2</v>
      </c>
      <c r="D2883" s="7">
        <f t="shared" si="266"/>
        <v>0.56377495004279032</v>
      </c>
      <c r="E2883" s="7">
        <f t="shared" si="268"/>
        <v>0.66483422398468084</v>
      </c>
      <c r="G2883" s="8"/>
      <c r="H2883" s="8">
        <f t="shared" si="267"/>
        <v>1.2101424924881939E-3</v>
      </c>
      <c r="I2883" s="8">
        <f t="shared" si="269"/>
        <v>5.5168488586860461E-6</v>
      </c>
      <c r="J2883" s="8">
        <f t="shared" si="270"/>
        <v>1.4511229412898058E-6</v>
      </c>
    </row>
    <row r="2884" spans="1:10" x14ac:dyDescent="0.25">
      <c r="A2884" s="1">
        <v>36984</v>
      </c>
      <c r="B2884" s="2">
        <v>5.1150000000000002</v>
      </c>
      <c r="C2884" s="3">
        <f t="shared" si="265"/>
        <v>2.3487973217555503E-3</v>
      </c>
      <c r="D2884" s="7">
        <f t="shared" si="266"/>
        <v>0.56076721716367528</v>
      </c>
      <c r="E2884" s="7">
        <f t="shared" si="268"/>
        <v>0.63796084656799934</v>
      </c>
      <c r="G2884" s="8"/>
      <c r="H2884" s="8">
        <f t="shared" si="267"/>
        <v>1.1142889575736028E-3</v>
      </c>
      <c r="I2884" s="8">
        <f t="shared" si="269"/>
        <v>1.6935593836181449E-4</v>
      </c>
      <c r="J2884" s="8">
        <f t="shared" si="270"/>
        <v>8.9289841079670586E-7</v>
      </c>
    </row>
    <row r="2885" spans="1:10" x14ac:dyDescent="0.25">
      <c r="A2885" s="1">
        <v>36985</v>
      </c>
      <c r="B2885" s="2">
        <v>5.1820000000000004</v>
      </c>
      <c r="C2885" s="3">
        <f t="shared" si="265"/>
        <v>1.3013682736328502E-2</v>
      </c>
      <c r="D2885" s="7">
        <f t="shared" si="266"/>
        <v>0.56415089028437604</v>
      </c>
      <c r="E2885" s="7">
        <f t="shared" si="268"/>
        <v>0.61606094331546624</v>
      </c>
      <c r="G2885" s="8"/>
      <c r="H2885" s="8">
        <f t="shared" si="267"/>
        <v>1.0390994822142153E-3</v>
      </c>
      <c r="I2885" s="8">
        <f t="shared" si="269"/>
        <v>2.0497050989768269E-3</v>
      </c>
      <c r="J2885" s="8">
        <f t="shared" si="270"/>
        <v>1.0213237126321387E-6</v>
      </c>
    </row>
    <row r="2886" spans="1:10" x14ac:dyDescent="0.25">
      <c r="A2886" s="1">
        <v>36986</v>
      </c>
      <c r="B2886" s="2">
        <v>5.4219999999999997</v>
      </c>
      <c r="C2886" s="3">
        <f t="shared" si="265"/>
        <v>4.5273668936555461E-2</v>
      </c>
      <c r="D2886" s="7">
        <f t="shared" si="266"/>
        <v>0.59608329817550343</v>
      </c>
      <c r="E2886" s="7">
        <f t="shared" si="268"/>
        <v>0.6394550101454749</v>
      </c>
      <c r="G2886" s="8"/>
      <c r="H2886" s="8">
        <f t="shared" si="267"/>
        <v>1.1195146064343583E-3</v>
      </c>
      <c r="I2886" s="8">
        <f t="shared" si="269"/>
        <v>3.9570296249305776E-5</v>
      </c>
      <c r="J2886" s="8">
        <f t="shared" si="270"/>
        <v>1.166279713101069E-6</v>
      </c>
    </row>
    <row r="2887" spans="1:10" x14ac:dyDescent="0.25">
      <c r="A2887" s="1">
        <v>36987</v>
      </c>
      <c r="B2887" s="2">
        <v>5.3879999999999999</v>
      </c>
      <c r="C2887" s="3">
        <f t="shared" si="265"/>
        <v>-6.2904925283562476E-3</v>
      </c>
      <c r="D2887" s="7">
        <f t="shared" si="266"/>
        <v>0.59425626266992371</v>
      </c>
      <c r="E2887" s="7">
        <f t="shared" si="268"/>
        <v>0.61442319980782223</v>
      </c>
      <c r="G2887" s="8"/>
      <c r="H2887" s="8">
        <f t="shared" si="267"/>
        <v>1.0335821176237728E-3</v>
      </c>
      <c r="I2887" s="8">
        <f t="shared" si="269"/>
        <v>2.6841079056822494E-4</v>
      </c>
      <c r="J2887" s="8">
        <f t="shared" si="270"/>
        <v>5.8548715974794815E-7</v>
      </c>
    </row>
    <row r="2888" spans="1:10" x14ac:dyDescent="0.25">
      <c r="A2888" s="1">
        <v>36990</v>
      </c>
      <c r="B2888" s="2">
        <v>5.4770000000000003</v>
      </c>
      <c r="C2888" s="3">
        <f t="shared" si="265"/>
        <v>1.6383247253466723E-2</v>
      </c>
      <c r="D2888" s="7">
        <f t="shared" si="266"/>
        <v>0.56773993660150079</v>
      </c>
      <c r="E2888" s="7">
        <f t="shared" si="268"/>
        <v>0.59605150496047632</v>
      </c>
      <c r="G2888" s="8"/>
      <c r="H2888" s="8">
        <f t="shared" si="267"/>
        <v>9.7269649983750504E-4</v>
      </c>
      <c r="I2888" s="8">
        <f t="shared" si="269"/>
        <v>2.2084130117805994E-4</v>
      </c>
      <c r="J2888" s="8">
        <f t="shared" si="270"/>
        <v>5.6528623975123359E-7</v>
      </c>
    </row>
    <row r="2889" spans="1:10" x14ac:dyDescent="0.25">
      <c r="A2889" s="1">
        <v>36991</v>
      </c>
      <c r="B2889" s="2">
        <v>5.5590000000000002</v>
      </c>
      <c r="C2889" s="3">
        <f t="shared" si="265"/>
        <v>1.4860730169748051E-2</v>
      </c>
      <c r="D2889" s="7">
        <f t="shared" si="266"/>
        <v>0.56688803302500734</v>
      </c>
      <c r="E2889" s="7">
        <f t="shared" si="268"/>
        <v>0.5774304603051198</v>
      </c>
      <c r="G2889" s="8"/>
      <c r="H2889" s="8">
        <f t="shared" si="267"/>
        <v>9.1287046266442856E-4</v>
      </c>
      <c r="I2889" s="8">
        <f t="shared" si="269"/>
        <v>1.0112988539418631E-3</v>
      </c>
      <c r="J2889" s="8">
        <f t="shared" si="270"/>
        <v>9.6881482094637466E-9</v>
      </c>
    </row>
    <row r="2890" spans="1:10" x14ac:dyDescent="0.25">
      <c r="A2890" s="1">
        <v>36992</v>
      </c>
      <c r="B2890" s="2">
        <v>5.3849999999999998</v>
      </c>
      <c r="C2890" s="3">
        <f t="shared" si="265"/>
        <v>-3.1800925362980605E-2</v>
      </c>
      <c r="D2890" s="7">
        <f t="shared" si="266"/>
        <v>0.56876748581968239</v>
      </c>
      <c r="E2890" s="7">
        <f t="shared" si="268"/>
        <v>0.57990223237044258</v>
      </c>
      <c r="G2890" s="8"/>
      <c r="H2890" s="8">
        <f t="shared" si="267"/>
        <v>9.2070253007042518E-4</v>
      </c>
      <c r="I2890" s="8">
        <f t="shared" si="269"/>
        <v>5.5216803660501464E-7</v>
      </c>
      <c r="J2890" s="8">
        <f t="shared" si="270"/>
        <v>8.4667668875097032E-7</v>
      </c>
    </row>
    <row r="2891" spans="1:10" x14ac:dyDescent="0.25">
      <c r="A2891" s="1">
        <v>36993</v>
      </c>
      <c r="B2891" s="2">
        <v>5.3810000000000002</v>
      </c>
      <c r="C2891" s="3">
        <f t="shared" si="265"/>
        <v>-7.4308010106920142E-4</v>
      </c>
      <c r="D2891" s="7">
        <f t="shared" si="266"/>
        <v>0.56050862729988571</v>
      </c>
      <c r="E2891" s="7">
        <f t="shared" si="268"/>
        <v>0.55636670572396829</v>
      </c>
      <c r="G2891" s="8"/>
      <c r="H2891" s="8">
        <f t="shared" si="267"/>
        <v>8.4748504103529293E-4</v>
      </c>
      <c r="I2891" s="8">
        <f t="shared" si="269"/>
        <v>1.5540392165726481E-4</v>
      </c>
      <c r="J2891" s="8">
        <f t="shared" si="270"/>
        <v>4.7897627579954437E-7</v>
      </c>
    </row>
    <row r="2892" spans="1:10" x14ac:dyDescent="0.25">
      <c r="A2892" s="1">
        <v>36994</v>
      </c>
      <c r="B2892" s="2">
        <v>5.4485000000000001</v>
      </c>
      <c r="C2892" s="3">
        <f t="shared" si="265"/>
        <v>1.2466110927521253E-2</v>
      </c>
      <c r="D2892" s="7">
        <f t="shared" si="266"/>
        <v>0.56149473448476939</v>
      </c>
      <c r="E2892" s="7">
        <f t="shared" si="268"/>
        <v>0.5379866991630331</v>
      </c>
      <c r="G2892" s="8"/>
      <c r="H2892" s="8">
        <f t="shared" si="267"/>
        <v>7.924153004143351E-4</v>
      </c>
      <c r="I2892" s="8">
        <f t="shared" si="269"/>
        <v>1.5160057423423939E-4</v>
      </c>
      <c r="J2892" s="8">
        <f t="shared" si="270"/>
        <v>4.1064351328927108E-7</v>
      </c>
    </row>
    <row r="2893" spans="1:10" x14ac:dyDescent="0.25">
      <c r="A2893" s="1">
        <v>36997</v>
      </c>
      <c r="B2893" s="2">
        <v>5.516</v>
      </c>
      <c r="C2893" s="3">
        <f t="shared" si="265"/>
        <v>1.2312618496251697E-2</v>
      </c>
      <c r="D2893" s="7">
        <f t="shared" si="266"/>
        <v>0.5576934555451839</v>
      </c>
      <c r="E2893" s="7">
        <f t="shared" si="268"/>
        <v>0.52038970093616366</v>
      </c>
      <c r="G2893" s="8"/>
      <c r="H2893" s="8">
        <f t="shared" si="267"/>
        <v>7.4142488936462651E-4</v>
      </c>
      <c r="I2893" s="8">
        <f t="shared" si="269"/>
        <v>2.4806285005189162E-3</v>
      </c>
      <c r="J2893" s="8">
        <f t="shared" si="270"/>
        <v>3.0248292010521215E-6</v>
      </c>
    </row>
    <row r="2894" spans="1:10" x14ac:dyDescent="0.25">
      <c r="A2894" s="1">
        <v>36998</v>
      </c>
      <c r="B2894" s="2">
        <v>5.2480000000000002</v>
      </c>
      <c r="C2894" s="3">
        <f t="shared" si="265"/>
        <v>-4.9805908289267412E-2</v>
      </c>
      <c r="D2894" s="7">
        <f t="shared" si="266"/>
        <v>0.6015664784960052</v>
      </c>
      <c r="E2894" s="7">
        <f t="shared" si="268"/>
        <v>0.5668796978774534</v>
      </c>
      <c r="G2894" s="8"/>
      <c r="H2894" s="8">
        <f t="shared" si="267"/>
        <v>8.7981544658626378E-4</v>
      </c>
      <c r="I2894" s="8">
        <f t="shared" si="269"/>
        <v>3.7012995974916379E-4</v>
      </c>
      <c r="J2894" s="8">
        <f t="shared" si="270"/>
        <v>2.5977929549237162E-7</v>
      </c>
    </row>
    <row r="2895" spans="1:10" x14ac:dyDescent="0.25">
      <c r="A2895" s="1">
        <v>36999</v>
      </c>
      <c r="B2895" s="2">
        <v>5.1479999999999997</v>
      </c>
      <c r="C2895" s="3">
        <f t="shared" si="265"/>
        <v>-1.9238761907907791E-2</v>
      </c>
      <c r="D2895" s="7">
        <f t="shared" si="266"/>
        <v>0.5787203862311523</v>
      </c>
      <c r="E2895" s="7">
        <f t="shared" si="268"/>
        <v>0.55366000787152581</v>
      </c>
      <c r="G2895" s="8"/>
      <c r="H2895" s="8">
        <f t="shared" si="267"/>
        <v>8.3925914939438192E-4</v>
      </c>
      <c r="I2895" s="8">
        <f t="shared" si="269"/>
        <v>8.4119912004064823E-5</v>
      </c>
      <c r="J2895" s="8">
        <f t="shared" si="270"/>
        <v>5.7023526784642963E-7</v>
      </c>
    </row>
    <row r="2896" spans="1:10" x14ac:dyDescent="0.25">
      <c r="A2896" s="1">
        <v>37000</v>
      </c>
      <c r="B2896" s="2">
        <v>5.101</v>
      </c>
      <c r="C2896" s="3">
        <f t="shared" ref="C2896:C2943" si="271">LN(B2896/B2895)</f>
        <v>-9.1716907930907057E-3</v>
      </c>
      <c r="D2896" s="7">
        <f t="shared" si="266"/>
        <v>0.54358968663954843</v>
      </c>
      <c r="E2896" s="7">
        <f t="shared" si="268"/>
        <v>0.53347211636958958</v>
      </c>
      <c r="G2896" s="8"/>
      <c r="H2896" s="8">
        <f t="shared" si="267"/>
        <v>7.7917179724530845E-4</v>
      </c>
      <c r="I2896" s="8">
        <f t="shared" si="269"/>
        <v>2.7869115128447141E-5</v>
      </c>
      <c r="J2896" s="8">
        <f t="shared" si="270"/>
        <v>5.6445572015598953E-7</v>
      </c>
    </row>
    <row r="2897" spans="1:10" x14ac:dyDescent="0.25">
      <c r="A2897" s="1">
        <v>37001</v>
      </c>
      <c r="B2897" s="2">
        <v>5.1280000000000001</v>
      </c>
      <c r="C2897" s="3">
        <f t="shared" si="271"/>
        <v>5.2791206775794717E-3</v>
      </c>
      <c r="D2897" s="7">
        <f t="shared" si="266"/>
        <v>0.52494544698262902</v>
      </c>
      <c r="E2897" s="7">
        <f t="shared" si="268"/>
        <v>0.51259837774769113</v>
      </c>
      <c r="G2897" s="8"/>
      <c r="H2897" s="8">
        <f t="shared" si="267"/>
        <v>7.1938972448888346E-4</v>
      </c>
      <c r="I2897" s="8">
        <f t="shared" si="269"/>
        <v>3.4245271272630681E-7</v>
      </c>
      <c r="J2897" s="8">
        <f t="shared" si="270"/>
        <v>5.1702897904873475E-7</v>
      </c>
    </row>
    <row r="2898" spans="1:10" x14ac:dyDescent="0.25">
      <c r="A2898" s="1">
        <v>37004</v>
      </c>
      <c r="B2898" s="2">
        <v>5.125</v>
      </c>
      <c r="C2898" s="3">
        <f t="shared" si="271"/>
        <v>-5.851945938970274E-4</v>
      </c>
      <c r="D2898" s="7">
        <f t="shared" si="266"/>
        <v>0.52213612759428174</v>
      </c>
      <c r="E2898" s="7">
        <f t="shared" si="268"/>
        <v>0.4917917713137927</v>
      </c>
      <c r="G2898" s="8"/>
      <c r="H2898" s="8">
        <f t="shared" si="267"/>
        <v>6.6217425416004866E-4</v>
      </c>
      <c r="I2898" s="8">
        <f t="shared" si="269"/>
        <v>8.4880138139559457E-5</v>
      </c>
      <c r="J2898" s="8">
        <f t="shared" si="270"/>
        <v>3.3326849639187806E-7</v>
      </c>
    </row>
    <row r="2899" spans="1:10" x14ac:dyDescent="0.25">
      <c r="A2899" s="1">
        <v>37005</v>
      </c>
      <c r="B2899" s="2">
        <v>5.0780000000000003</v>
      </c>
      <c r="C2899" s="3">
        <f t="shared" si="271"/>
        <v>-9.2130417419850792E-3</v>
      </c>
      <c r="D2899" s="7">
        <f t="shared" si="266"/>
        <v>0.52096366363475588</v>
      </c>
      <c r="E2899" s="7">
        <f t="shared" si="268"/>
        <v>0.47442704696914451</v>
      </c>
      <c r="G2899" s="8"/>
      <c r="H2899" s="8">
        <f t="shared" si="267"/>
        <v>6.1623825570393661E-4</v>
      </c>
      <c r="I2899" s="8">
        <f t="shared" si="269"/>
        <v>3.7198100878317619E-4</v>
      </c>
      <c r="J2899" s="8">
        <f t="shared" si="270"/>
        <v>5.9661602673309329E-8</v>
      </c>
    </row>
    <row r="2900" spans="1:10" x14ac:dyDescent="0.25">
      <c r="A2900" s="1">
        <v>37006</v>
      </c>
      <c r="B2900" s="2">
        <v>4.9809999999999999</v>
      </c>
      <c r="C2900" s="3">
        <f t="shared" si="271"/>
        <v>-1.9286809191340494E-2</v>
      </c>
      <c r="D2900" s="7">
        <f t="shared" si="266"/>
        <v>0.46134689266141782</v>
      </c>
      <c r="E2900" s="7">
        <f t="shared" si="268"/>
        <v>0.46688551008058321</v>
      </c>
      <c r="G2900" s="8"/>
      <c r="H2900" s="8">
        <f t="shared" si="267"/>
        <v>5.9680240800330281E-4</v>
      </c>
      <c r="I2900" s="8">
        <f t="shared" si="269"/>
        <v>3.3247483693876837E-4</v>
      </c>
      <c r="J2900" s="8">
        <f t="shared" si="270"/>
        <v>6.9869064824876507E-8</v>
      </c>
    </row>
    <row r="2901" spans="1:10" x14ac:dyDescent="0.25">
      <c r="A2901" s="1">
        <v>37007</v>
      </c>
      <c r="B2901" s="2">
        <v>4.891</v>
      </c>
      <c r="C2901" s="3">
        <f t="shared" si="271"/>
        <v>-1.8233892533926165E-2</v>
      </c>
      <c r="D2901" s="7">
        <f t="shared" si="266"/>
        <v>0.43555635647615648</v>
      </c>
      <c r="E2901" s="7">
        <f t="shared" si="268"/>
        <v>0.45858458817701242</v>
      </c>
      <c r="G2901" s="8"/>
      <c r="H2901" s="8">
        <f t="shared" si="267"/>
        <v>5.7576954007797427E-4</v>
      </c>
      <c r="I2901" s="8">
        <f t="shared" si="269"/>
        <v>2.4197059847243212E-5</v>
      </c>
      <c r="J2901" s="8">
        <f t="shared" si="270"/>
        <v>3.0423220094788017E-7</v>
      </c>
    </row>
    <row r="2902" spans="1:10" x14ac:dyDescent="0.25">
      <c r="A2902" s="1">
        <v>37008</v>
      </c>
      <c r="B2902" s="2">
        <v>4.867</v>
      </c>
      <c r="C2902" s="3">
        <f t="shared" si="271"/>
        <v>-4.9190507059028383E-3</v>
      </c>
      <c r="D2902" s="7">
        <f t="shared" si="266"/>
        <v>0.42986122219679079</v>
      </c>
      <c r="E2902" s="7">
        <f t="shared" si="268"/>
        <v>0.44075986544028206</v>
      </c>
      <c r="G2902" s="8"/>
      <c r="H2902" s="8">
        <f t="shared" si="267"/>
        <v>5.3188024362200005E-4</v>
      </c>
      <c r="I2902" s="8">
        <f t="shared" si="269"/>
        <v>1.2945329251766822E-3</v>
      </c>
      <c r="J2902" s="8">
        <f t="shared" si="270"/>
        <v>5.8163911268254737E-7</v>
      </c>
    </row>
    <row r="2903" spans="1:10" x14ac:dyDescent="0.25">
      <c r="A2903" s="1">
        <v>37011</v>
      </c>
      <c r="B2903" s="2">
        <v>4.6950000000000003</v>
      </c>
      <c r="C2903" s="3">
        <f t="shared" si="271"/>
        <v>-3.597961819109094E-2</v>
      </c>
      <c r="D2903" s="7">
        <f t="shared" si="266"/>
        <v>0.40902545390086581</v>
      </c>
      <c r="E2903" s="7">
        <f t="shared" si="268"/>
        <v>0.46522524706375845</v>
      </c>
      <c r="G2903" s="8"/>
      <c r="H2903" s="8">
        <f t="shared" si="267"/>
        <v>5.9256544970714606E-4</v>
      </c>
      <c r="I2903" s="8">
        <f t="shared" si="269"/>
        <v>1.3382446361758106E-4</v>
      </c>
      <c r="J2903" s="8">
        <f t="shared" si="270"/>
        <v>2.1044329231842647E-7</v>
      </c>
    </row>
    <row r="2904" spans="1:10" x14ac:dyDescent="0.25">
      <c r="A2904" s="1">
        <v>37012</v>
      </c>
      <c r="B2904" s="2">
        <v>4.641</v>
      </c>
      <c r="C2904" s="3">
        <f t="shared" si="271"/>
        <v>-1.156825240118753E-2</v>
      </c>
      <c r="D2904" s="7">
        <f t="shared" si="266"/>
        <v>0.40198721479756427</v>
      </c>
      <c r="E2904" s="7">
        <f t="shared" si="268"/>
        <v>0.45066835122583337</v>
      </c>
      <c r="G2904" s="8"/>
      <c r="H2904" s="8">
        <f t="shared" si="267"/>
        <v>5.5606286871077645E-4</v>
      </c>
      <c r="I2904" s="8">
        <f t="shared" si="269"/>
        <v>1.1997491383253975E-3</v>
      </c>
      <c r="J2904" s="8">
        <f t="shared" si="270"/>
        <v>4.1433201369038667E-7</v>
      </c>
    </row>
    <row r="2905" spans="1:10" x14ac:dyDescent="0.25">
      <c r="A2905" s="1">
        <v>37013</v>
      </c>
      <c r="B2905" s="2">
        <v>4.4829999999999997</v>
      </c>
      <c r="C2905" s="3">
        <f t="shared" si="271"/>
        <v>-3.4637395085736419E-2</v>
      </c>
      <c r="D2905" s="7">
        <f t="shared" si="266"/>
        <v>0.41965335867085179</v>
      </c>
      <c r="E2905" s="7">
        <f t="shared" si="268"/>
        <v>0.47096673684694507</v>
      </c>
      <c r="G2905" s="8"/>
      <c r="H2905" s="8">
        <f t="shared" si="267"/>
        <v>6.0728177198154584E-4</v>
      </c>
      <c r="I2905" s="8">
        <f t="shared" si="269"/>
        <v>9.5394353081672679E-5</v>
      </c>
      <c r="J2905" s="8">
        <f t="shared" si="270"/>
        <v>2.6202872962797421E-7</v>
      </c>
    </row>
    <row r="2906" spans="1:10" x14ac:dyDescent="0.25">
      <c r="A2906" s="1">
        <v>37014</v>
      </c>
      <c r="B2906" s="2">
        <v>4.5270000000000001</v>
      </c>
      <c r="C2906" s="3">
        <f t="shared" si="271"/>
        <v>9.7670032805191927E-3</v>
      </c>
      <c r="D2906" s="7">
        <f t="shared" si="266"/>
        <v>0.41713823811009426</v>
      </c>
      <c r="E2906" s="7">
        <f t="shared" si="268"/>
        <v>0.45489832276996683</v>
      </c>
      <c r="G2906" s="8"/>
      <c r="H2906" s="8">
        <f t="shared" si="267"/>
        <v>5.6655026436393957E-4</v>
      </c>
      <c r="I2906" s="8">
        <f t="shared" si="269"/>
        <v>6.7351019662626005E-5</v>
      </c>
      <c r="J2906" s="8">
        <f t="shared" si="270"/>
        <v>2.4919988591036194E-7</v>
      </c>
    </row>
    <row r="2907" spans="1:10" x14ac:dyDescent="0.25">
      <c r="A2907" s="1">
        <v>37015</v>
      </c>
      <c r="B2907" s="2">
        <v>4.49</v>
      </c>
      <c r="C2907" s="3">
        <f t="shared" si="271"/>
        <v>-8.2067666996586425E-3</v>
      </c>
      <c r="D2907" s="7">
        <f t="shared" si="266"/>
        <v>0.35034927361060375</v>
      </c>
      <c r="E2907" s="7">
        <f t="shared" si="268"/>
        <v>0.43866167172831105</v>
      </c>
      <c r="G2907" s="8"/>
      <c r="H2907" s="8">
        <f t="shared" si="267"/>
        <v>5.268283702764586E-4</v>
      </c>
      <c r="I2907" s="8">
        <f t="shared" si="269"/>
        <v>3.3091612196861323E-3</v>
      </c>
      <c r="J2907" s="8">
        <f t="shared" si="270"/>
        <v>7.7413760849041545E-6</v>
      </c>
    </row>
    <row r="2908" spans="1:10" x14ac:dyDescent="0.25">
      <c r="A2908" s="1">
        <v>37018</v>
      </c>
      <c r="B2908" s="2">
        <v>4.2389999999999999</v>
      </c>
      <c r="C2908" s="3">
        <f t="shared" si="271"/>
        <v>-5.7525309383662876E-2</v>
      </c>
      <c r="D2908" s="7">
        <f t="shared" si="266"/>
        <v>0.40418449441639909</v>
      </c>
      <c r="E2908" s="7">
        <f t="shared" si="268"/>
        <v>0.52276962808851013</v>
      </c>
      <c r="G2908" s="8"/>
      <c r="H2908" s="8">
        <f t="shared" si="267"/>
        <v>7.482219960350424E-4</v>
      </c>
      <c r="I2908" s="8">
        <f t="shared" si="269"/>
        <v>8.8208632088568586E-5</v>
      </c>
      <c r="J2908" s="8">
        <f t="shared" si="270"/>
        <v>4.3561764058794055E-7</v>
      </c>
    </row>
    <row r="2909" spans="1:10" x14ac:dyDescent="0.25">
      <c r="A2909" s="1">
        <v>37019</v>
      </c>
      <c r="B2909" s="2">
        <v>4.2789999999999999</v>
      </c>
      <c r="C2909" s="3">
        <f t="shared" si="271"/>
        <v>9.3919450641796551E-3</v>
      </c>
      <c r="D2909" s="7">
        <f t="shared" si="266"/>
        <v>0.39637753435310075</v>
      </c>
      <c r="E2909" s="7">
        <f t="shared" si="268"/>
        <v>0.50408913789037113</v>
      </c>
      <c r="G2909" s="8"/>
      <c r="H2909" s="8">
        <f t="shared" si="267"/>
        <v>6.9570392591117758E-4</v>
      </c>
      <c r="I2909" s="8">
        <f t="shared" si="269"/>
        <v>3.2973965723135209E-4</v>
      </c>
      <c r="J2909" s="8">
        <f t="shared" si="270"/>
        <v>1.3392984595035951E-7</v>
      </c>
    </row>
    <row r="2910" spans="1:10" x14ac:dyDescent="0.25">
      <c r="A2910" s="1">
        <v>37020</v>
      </c>
      <c r="B2910" s="2">
        <v>4.202</v>
      </c>
      <c r="C2910" s="3">
        <f t="shared" si="271"/>
        <v>-1.8158735011871065E-2</v>
      </c>
      <c r="D2910" s="7">
        <f t="shared" si="266"/>
        <v>0.37944665132585831</v>
      </c>
      <c r="E2910" s="7">
        <f t="shared" si="268"/>
        <v>0.49342648596756822</v>
      </c>
      <c r="G2910" s="8"/>
      <c r="H2910" s="8">
        <f t="shared" si="267"/>
        <v>6.6658370172293713E-4</v>
      </c>
      <c r="I2910" s="8">
        <f t="shared" si="269"/>
        <v>1.1665890837122708E-3</v>
      </c>
      <c r="J2910" s="8">
        <f t="shared" si="270"/>
        <v>2.5000538201829949E-7</v>
      </c>
    </row>
    <row r="2911" spans="1:10" x14ac:dyDescent="0.25">
      <c r="A2911" s="1">
        <v>37021</v>
      </c>
      <c r="B2911" s="2">
        <v>4.3479999999999999</v>
      </c>
      <c r="C2911" s="3">
        <f t="shared" si="271"/>
        <v>3.4155366836154326E-2</v>
      </c>
      <c r="D2911" s="7">
        <f t="shared" si="266"/>
        <v>0.41849370711143929</v>
      </c>
      <c r="E2911" s="7">
        <f t="shared" si="268"/>
        <v>0.5079385277288081</v>
      </c>
      <c r="G2911" s="8"/>
      <c r="H2911" s="8">
        <f t="shared" si="267"/>
        <v>7.0636974113979232E-4</v>
      </c>
      <c r="I2911" s="8">
        <f t="shared" si="269"/>
        <v>2.6342454024399299E-4</v>
      </c>
      <c r="J2911" s="8">
        <f t="shared" si="270"/>
        <v>1.9620045099662001E-7</v>
      </c>
    </row>
    <row r="2912" spans="1:10" x14ac:dyDescent="0.25">
      <c r="A2912" s="1">
        <v>37022</v>
      </c>
      <c r="B2912" s="2">
        <v>4.2779999999999996</v>
      </c>
      <c r="C2912" s="3">
        <f t="shared" si="271"/>
        <v>-1.6230358598749228E-2</v>
      </c>
      <c r="D2912" s="7">
        <f t="shared" si="266"/>
        <v>0.41709385344131256</v>
      </c>
      <c r="E2912" s="7">
        <f t="shared" si="268"/>
        <v>0.49510408935025152</v>
      </c>
      <c r="G2912" s="8"/>
      <c r="H2912" s="8">
        <f t="shared" si="267"/>
        <v>6.7112405007896468E-4</v>
      </c>
      <c r="I2912" s="8">
        <f t="shared" si="269"/>
        <v>7.1579595570635604E-4</v>
      </c>
      <c r="J2912" s="8">
        <f t="shared" si="270"/>
        <v>1.9955791523825602E-9</v>
      </c>
    </row>
    <row r="2913" spans="1:10" x14ac:dyDescent="0.25">
      <c r="A2913" s="1">
        <v>37025</v>
      </c>
      <c r="B2913" s="2">
        <v>4.3940000000000001</v>
      </c>
      <c r="C2913" s="3">
        <f t="shared" si="271"/>
        <v>2.6754363302204671E-2</v>
      </c>
      <c r="D2913" s="7">
        <f t="shared" si="266"/>
        <v>0.43557378079649001</v>
      </c>
      <c r="E2913" s="7">
        <f t="shared" si="268"/>
        <v>0.49641351337368977</v>
      </c>
      <c r="G2913" s="8"/>
      <c r="H2913" s="8">
        <f t="shared" si="267"/>
        <v>6.7467864821358107E-4</v>
      </c>
      <c r="I2913" s="8">
        <f t="shared" si="269"/>
        <v>3.280104766851795E-3</v>
      </c>
      <c r="J2913" s="8">
        <f t="shared" si="270"/>
        <v>6.7882452596821881E-6</v>
      </c>
    </row>
    <row r="2914" spans="1:10" x14ac:dyDescent="0.25">
      <c r="A2914" s="1">
        <v>37026</v>
      </c>
      <c r="B2914" s="2">
        <v>4.6529999999999996</v>
      </c>
      <c r="C2914" s="3">
        <f t="shared" si="271"/>
        <v>5.7272198900092837E-2</v>
      </c>
      <c r="D2914" s="7">
        <f t="shared" si="266"/>
        <v>0.51178245837155989</v>
      </c>
      <c r="E2914" s="7">
        <f t="shared" si="268"/>
        <v>0.56758161434540177</v>
      </c>
      <c r="G2914" s="8"/>
      <c r="H2914" s="8">
        <f t="shared" si="267"/>
        <v>8.8199558916613927E-4</v>
      </c>
      <c r="I2914" s="8">
        <f t="shared" si="269"/>
        <v>6.2983865088477465E-3</v>
      </c>
      <c r="J2914" s="8">
        <f t="shared" si="270"/>
        <v>2.9337290594809365E-5</v>
      </c>
    </row>
    <row r="2915" spans="1:10" x14ac:dyDescent="0.25">
      <c r="A2915" s="1">
        <v>37027</v>
      </c>
      <c r="B2915" s="2">
        <v>4.298</v>
      </c>
      <c r="C2915" s="3">
        <f t="shared" si="271"/>
        <v>-7.9362374642192673E-2</v>
      </c>
      <c r="D2915" s="7">
        <f t="shared" ref="D2915:D2978" si="272">STDEV(C2895:C2915)*SQRT(365.25)</f>
        <v>0.56757108137961365</v>
      </c>
      <c r="E2915" s="7">
        <f t="shared" si="268"/>
        <v>0.69250816961324446</v>
      </c>
      <c r="G2915" s="8"/>
      <c r="H2915" s="8">
        <f t="shared" si="267"/>
        <v>1.3129844352664918E-3</v>
      </c>
      <c r="I2915" s="8">
        <f t="shared" si="269"/>
        <v>1.3692543646098054E-4</v>
      </c>
      <c r="J2915" s="8">
        <f t="shared" si="270"/>
        <v>1.3831147686714214E-6</v>
      </c>
    </row>
    <row r="2916" spans="1:10" x14ac:dyDescent="0.25">
      <c r="A2916" s="1">
        <v>37028</v>
      </c>
      <c r="B2916" s="2">
        <v>4.2480000000000002</v>
      </c>
      <c r="C2916" s="3">
        <f t="shared" si="271"/>
        <v>-1.1701514280680964E-2</v>
      </c>
      <c r="D2916" s="7">
        <f t="shared" si="272"/>
        <v>0.56607998277897154</v>
      </c>
      <c r="E2916" s="7">
        <f t="shared" si="268"/>
        <v>0.66737343733716903</v>
      </c>
      <c r="G2916" s="8"/>
      <c r="H2916" s="8">
        <f t="shared" ref="H2916:H2944" si="273">(E2916^2)/365.25</f>
        <v>1.2194039831984345E-3</v>
      </c>
      <c r="I2916" s="8">
        <f t="shared" si="269"/>
        <v>1.0143555680146283E-4</v>
      </c>
      <c r="J2916" s="8">
        <f t="shared" si="270"/>
        <v>1.2498534024205212E-6</v>
      </c>
    </row>
    <row r="2917" spans="1:10" x14ac:dyDescent="0.25">
      <c r="A2917" s="1">
        <v>37029</v>
      </c>
      <c r="B2917" s="2">
        <v>4.2910000000000004</v>
      </c>
      <c r="C2917" s="3">
        <f t="shared" si="271"/>
        <v>1.0071522069750075E-2</v>
      </c>
      <c r="D2917" s="7">
        <f t="shared" si="272"/>
        <v>0.57172741129481519</v>
      </c>
      <c r="E2917" s="7">
        <f t="shared" ref="E2917:E2944" si="274">SQRT(alpha*(E2916/SQRT(365.25))^2+(1-alpha)*C2917^2)*SQRT(365.25)</f>
        <v>0.64256933761733037</v>
      </c>
      <c r="G2917" s="8"/>
      <c r="H2917" s="8">
        <f t="shared" si="273"/>
        <v>1.1304458689828192E-3</v>
      </c>
      <c r="I2917" s="8">
        <f t="shared" ref="I2917:I2944" si="275">C2918^2</f>
        <v>1.7949725826487339E-3</v>
      </c>
      <c r="J2917" s="8">
        <f t="shared" ref="J2917:J2944" si="276">(H2917-I2917)^2</f>
        <v>4.4159575317562057E-7</v>
      </c>
    </row>
    <row r="2918" spans="1:10" x14ac:dyDescent="0.25">
      <c r="A2918" s="1">
        <v>37032</v>
      </c>
      <c r="B2918" s="2">
        <v>4.1130000000000004</v>
      </c>
      <c r="C2918" s="3">
        <f t="shared" si="271"/>
        <v>-4.236711676110063E-2</v>
      </c>
      <c r="D2918" s="7">
        <f t="shared" si="272"/>
        <v>0.58552543989929928</v>
      </c>
      <c r="E2918" s="7">
        <f t="shared" si="274"/>
        <v>0.65742585285118527</v>
      </c>
      <c r="G2918" s="8"/>
      <c r="H2918" s="8">
        <f t="shared" si="273"/>
        <v>1.1833230718606661E-3</v>
      </c>
      <c r="I2918" s="8">
        <f t="shared" si="275"/>
        <v>5.8969540306101542E-6</v>
      </c>
      <c r="J2918" s="8">
        <f t="shared" si="276"/>
        <v>1.3863322629483566E-6</v>
      </c>
    </row>
    <row r="2919" spans="1:10" x14ac:dyDescent="0.25">
      <c r="A2919" s="1">
        <v>37033</v>
      </c>
      <c r="B2919" s="2">
        <v>4.1230000000000002</v>
      </c>
      <c r="C2919" s="3">
        <f t="shared" si="271"/>
        <v>2.428364476475917E-3</v>
      </c>
      <c r="D2919" s="7">
        <f t="shared" si="272"/>
        <v>0.58659155303975474</v>
      </c>
      <c r="E2919" s="7">
        <f t="shared" si="274"/>
        <v>0.63086350248472178</v>
      </c>
      <c r="G2919" s="8"/>
      <c r="H2919" s="8">
        <f t="shared" si="273"/>
        <v>1.0896338364607544E-3</v>
      </c>
      <c r="I2919" s="8">
        <f t="shared" si="275"/>
        <v>5.8969540306097061E-6</v>
      </c>
      <c r="J2919" s="8">
        <f t="shared" si="276"/>
        <v>1.1744856303394092E-6</v>
      </c>
    </row>
    <row r="2920" spans="1:10" x14ac:dyDescent="0.25">
      <c r="A2920" s="1">
        <v>37034</v>
      </c>
      <c r="B2920" s="2">
        <v>4.1130000000000004</v>
      </c>
      <c r="C2920" s="3">
        <f t="shared" si="271"/>
        <v>-2.4283644764758246E-3</v>
      </c>
      <c r="D2920" s="7">
        <f t="shared" si="272"/>
        <v>0.58751542897256959</v>
      </c>
      <c r="E2920" s="7">
        <f t="shared" si="274"/>
        <v>0.60538557319027686</v>
      </c>
      <c r="G2920" s="8"/>
      <c r="H2920" s="8">
        <f t="shared" si="273"/>
        <v>1.003399568040849E-3</v>
      </c>
      <c r="I2920" s="8">
        <f t="shared" si="275"/>
        <v>2.087632330603232E-4</v>
      </c>
      <c r="J2920" s="8">
        <f t="shared" si="276"/>
        <v>6.3144690487128233E-7</v>
      </c>
    </row>
    <row r="2921" spans="1:10" x14ac:dyDescent="0.25">
      <c r="A2921" s="1">
        <v>37035</v>
      </c>
      <c r="B2921" s="2">
        <v>4.0540000000000003</v>
      </c>
      <c r="C2921" s="3">
        <f t="shared" si="271"/>
        <v>-1.4448641218478754E-2</v>
      </c>
      <c r="D2921" s="7">
        <f t="shared" si="272"/>
        <v>0.58646980717329922</v>
      </c>
      <c r="E2921" s="7">
        <f t="shared" si="274"/>
        <v>0.58600074005461911</v>
      </c>
      <c r="G2921" s="8"/>
      <c r="H2921" s="8">
        <f t="shared" si="273"/>
        <v>9.4016938355800483E-4</v>
      </c>
      <c r="I2921" s="8">
        <f t="shared" si="275"/>
        <v>4.07336180135959E-4</v>
      </c>
      <c r="J2921" s="8">
        <f t="shared" si="276"/>
        <v>2.8391122266899927E-7</v>
      </c>
    </row>
    <row r="2922" spans="1:10" x14ac:dyDescent="0.25">
      <c r="A2922" s="1">
        <v>37036</v>
      </c>
      <c r="B2922" s="2">
        <v>3.9729999999999999</v>
      </c>
      <c r="C2922" s="3">
        <f t="shared" si="271"/>
        <v>-2.0182571197346462E-2</v>
      </c>
      <c r="D2922" s="7">
        <f t="shared" si="272"/>
        <v>0.58703725495915082</v>
      </c>
      <c r="E2922" s="7">
        <f t="shared" si="274"/>
        <v>0.5726350746371266</v>
      </c>
      <c r="G2922" s="8"/>
      <c r="H2922" s="8">
        <f t="shared" si="273"/>
        <v>8.9777119426329242E-4</v>
      </c>
      <c r="I2922" s="8">
        <f t="shared" si="275"/>
        <v>9.0124702415969159E-4</v>
      </c>
      <c r="J2922" s="8">
        <f t="shared" si="276"/>
        <v>1.2081393468702313E-11</v>
      </c>
    </row>
    <row r="2923" spans="1:10" x14ac:dyDescent="0.25">
      <c r="A2923" s="1">
        <v>37039</v>
      </c>
      <c r="B2923" s="2">
        <v>3.8555000000000001</v>
      </c>
      <c r="C2923" s="3">
        <f t="shared" si="271"/>
        <v>-3.0020776541583524E-2</v>
      </c>
      <c r="D2923" s="7">
        <f t="shared" si="272"/>
        <v>0.59245781411503673</v>
      </c>
      <c r="E2923" s="7">
        <f t="shared" si="274"/>
        <v>0.57272327358061204</v>
      </c>
      <c r="G2923" s="8"/>
      <c r="H2923" s="8">
        <f t="shared" si="273"/>
        <v>8.980477702967627E-4</v>
      </c>
      <c r="I2923" s="8">
        <f t="shared" si="275"/>
        <v>9.5790195883977401E-4</v>
      </c>
      <c r="J2923" s="8">
        <f t="shared" si="276"/>
        <v>3.5825238861423463E-9</v>
      </c>
    </row>
    <row r="2924" spans="1:10" x14ac:dyDescent="0.25">
      <c r="A2924" s="1">
        <v>37040</v>
      </c>
      <c r="B2924" s="2">
        <v>3.738</v>
      </c>
      <c r="C2924" s="3">
        <f t="shared" si="271"/>
        <v>-3.094999125750723E-2</v>
      </c>
      <c r="D2924" s="7">
        <f t="shared" si="272"/>
        <v>0.58896062036612862</v>
      </c>
      <c r="E2924" s="7">
        <f t="shared" si="274"/>
        <v>0.57423994432918257</v>
      </c>
      <c r="G2924" s="8"/>
      <c r="H2924" s="8">
        <f t="shared" si="273"/>
        <v>9.0281044124074672E-4</v>
      </c>
      <c r="I2924" s="8">
        <f t="shared" si="275"/>
        <v>3.966774520138704E-3</v>
      </c>
      <c r="J2924" s="8">
        <f t="shared" si="276"/>
        <v>9.3878758767770076E-6</v>
      </c>
    </row>
    <row r="2925" spans="1:10" x14ac:dyDescent="0.25">
      <c r="A2925" s="1">
        <v>37041</v>
      </c>
      <c r="B2925" s="2">
        <v>3.9809999999999999</v>
      </c>
      <c r="C2925" s="3">
        <f t="shared" si="271"/>
        <v>6.2982334984809069E-2</v>
      </c>
      <c r="D2925" s="7">
        <f t="shared" si="272"/>
        <v>0.66452789131867962</v>
      </c>
      <c r="E2925" s="7">
        <f t="shared" si="274"/>
        <v>0.64714812325801285</v>
      </c>
      <c r="G2925" s="8"/>
      <c r="H2925" s="8">
        <f t="shared" si="273"/>
        <v>1.1466138081762307E-3</v>
      </c>
      <c r="I2925" s="8">
        <f t="shared" si="275"/>
        <v>2.8808867108430009E-4</v>
      </c>
      <c r="J2925" s="8">
        <f t="shared" si="276"/>
        <v>7.3706541101871826E-7</v>
      </c>
    </row>
    <row r="2926" spans="1:10" x14ac:dyDescent="0.25">
      <c r="A2926" s="1">
        <v>37042</v>
      </c>
      <c r="B2926" s="2">
        <v>3.9140000000000001</v>
      </c>
      <c r="C2926" s="3">
        <f t="shared" si="271"/>
        <v>-1.6973175044295633E-2</v>
      </c>
      <c r="D2926" s="7">
        <f t="shared" si="272"/>
        <v>0.65527826049698334</v>
      </c>
      <c r="E2926" s="7">
        <f t="shared" si="274"/>
        <v>0.62757393464698064</v>
      </c>
      <c r="G2926" s="8"/>
      <c r="H2926" s="8">
        <f t="shared" si="273"/>
        <v>1.0782999136161335E-3</v>
      </c>
      <c r="I2926" s="8">
        <f t="shared" si="275"/>
        <v>1.6642784559779554E-5</v>
      </c>
      <c r="J2926" s="8">
        <f t="shared" si="276"/>
        <v>1.1271158596761796E-6</v>
      </c>
    </row>
    <row r="2927" spans="1:10" x14ac:dyDescent="0.25">
      <c r="A2927" s="1">
        <v>37043</v>
      </c>
      <c r="B2927" s="2">
        <v>3.93</v>
      </c>
      <c r="C2927" s="3">
        <f t="shared" si="271"/>
        <v>4.079556907285343E-3</v>
      </c>
      <c r="D2927" s="7">
        <f t="shared" si="272"/>
        <v>0.65313137128048171</v>
      </c>
      <c r="E2927" s="7">
        <f t="shared" si="274"/>
        <v>0.60248957614906851</v>
      </c>
      <c r="G2927" s="8"/>
      <c r="H2927" s="8">
        <f t="shared" si="273"/>
        <v>9.9382255816094249E-4</v>
      </c>
      <c r="I2927" s="8">
        <f t="shared" si="275"/>
        <v>1.2081076596324337E-3</v>
      </c>
      <c r="J2927" s="8">
        <f t="shared" si="276"/>
        <v>4.5918104712647274E-8</v>
      </c>
    </row>
    <row r="2928" spans="1:10" x14ac:dyDescent="0.25">
      <c r="A2928" s="1">
        <v>37046</v>
      </c>
      <c r="B2928" s="2">
        <v>4.069</v>
      </c>
      <c r="C2928" s="3">
        <f t="shared" si="271"/>
        <v>3.4757843138382934E-2</v>
      </c>
      <c r="D2928" s="7">
        <f t="shared" si="272"/>
        <v>0.67555631254364767</v>
      </c>
      <c r="E2928" s="7">
        <f t="shared" si="274"/>
        <v>0.60763602643350034</v>
      </c>
      <c r="G2928" s="8"/>
      <c r="H2928" s="8">
        <f t="shared" si="273"/>
        <v>1.0108734856123026E-3</v>
      </c>
      <c r="I2928" s="8">
        <f t="shared" si="275"/>
        <v>1.9779459884924741E-3</v>
      </c>
      <c r="J2928" s="8">
        <f t="shared" si="276"/>
        <v>9.3522922582691939E-7</v>
      </c>
    </row>
    <row r="2929" spans="1:12" x14ac:dyDescent="0.25">
      <c r="A2929" s="1">
        <v>37047</v>
      </c>
      <c r="B2929" s="2">
        <v>3.8919999999999999</v>
      </c>
      <c r="C2929" s="3">
        <f t="shared" si="271"/>
        <v>-4.4474104695794318E-2</v>
      </c>
      <c r="D2929" s="7">
        <f t="shared" si="272"/>
        <v>0.65890196510518362</v>
      </c>
      <c r="E2929" s="7">
        <f t="shared" si="274"/>
        <v>0.63033954732354847</v>
      </c>
      <c r="G2929" s="8"/>
      <c r="H2929" s="8">
        <f t="shared" si="273"/>
        <v>1.0878246267489555E-3</v>
      </c>
      <c r="I2929" s="8">
        <f t="shared" si="275"/>
        <v>5.5974706571575779E-4</v>
      </c>
      <c r="J2929" s="8">
        <f t="shared" si="276"/>
        <v>2.7886591046677068E-7</v>
      </c>
    </row>
    <row r="2930" spans="1:12" x14ac:dyDescent="0.25">
      <c r="A2930" s="1">
        <v>37048</v>
      </c>
      <c r="B2930" s="2">
        <v>3.8010000000000002</v>
      </c>
      <c r="C2930" s="3">
        <f t="shared" si="271"/>
        <v>-2.3658974316646902E-2</v>
      </c>
      <c r="D2930" s="7">
        <f t="shared" si="272"/>
        <v>0.66098702179944246</v>
      </c>
      <c r="E2930" s="7">
        <f t="shared" si="274"/>
        <v>0.61804548486713051</v>
      </c>
      <c r="G2930" s="8"/>
      <c r="H2930" s="8">
        <f t="shared" si="273"/>
        <v>1.0458048497320916E-3</v>
      </c>
      <c r="I2930" s="8">
        <f t="shared" si="275"/>
        <v>8.3993946396654157E-6</v>
      </c>
      <c r="J2930" s="8">
        <f t="shared" si="276"/>
        <v>1.0762100782555237E-6</v>
      </c>
    </row>
    <row r="2931" spans="1:12" x14ac:dyDescent="0.25">
      <c r="A2931" s="1">
        <v>37049</v>
      </c>
      <c r="B2931" s="2">
        <v>3.79</v>
      </c>
      <c r="C2931" s="3">
        <f t="shared" si="271"/>
        <v>-2.8981709127767837E-3</v>
      </c>
      <c r="D2931" s="7">
        <f t="shared" si="272"/>
        <v>0.658769256522867</v>
      </c>
      <c r="E2931" s="7">
        <f t="shared" si="274"/>
        <v>0.59315234393694627</v>
      </c>
      <c r="G2931" s="8"/>
      <c r="H2931" s="8">
        <f t="shared" si="273"/>
        <v>9.6325722961777794E-4</v>
      </c>
      <c r="I2931" s="8">
        <f t="shared" si="275"/>
        <v>1.1720837488094812E-3</v>
      </c>
      <c r="J2931" s="8">
        <f t="shared" si="276"/>
        <v>4.3608515117722807E-8</v>
      </c>
    </row>
    <row r="2932" spans="1:12" x14ac:dyDescent="0.25">
      <c r="A2932" s="1">
        <v>37050</v>
      </c>
      <c r="B2932" s="2">
        <v>3.9220000000000002</v>
      </c>
      <c r="C2932" s="3">
        <f t="shared" si="271"/>
        <v>3.423570867981969E-2</v>
      </c>
      <c r="D2932" s="7">
        <f t="shared" si="272"/>
        <v>0.65885635323079184</v>
      </c>
      <c r="E2932" s="7">
        <f t="shared" si="274"/>
        <v>0.59824652900752784</v>
      </c>
      <c r="G2932" s="8"/>
      <c r="H2932" s="8">
        <f t="shared" si="273"/>
        <v>9.798738110049414E-4</v>
      </c>
      <c r="I2932" s="8">
        <f t="shared" si="275"/>
        <v>4.0284733575601016E-3</v>
      </c>
      <c r="J2932" s="8">
        <f t="shared" si="276"/>
        <v>9.2939591952563297E-6</v>
      </c>
    </row>
    <row r="2933" spans="1:12" x14ac:dyDescent="0.25">
      <c r="A2933" s="1">
        <v>37053</v>
      </c>
      <c r="B2933" s="2">
        <v>4.1790000000000003</v>
      </c>
      <c r="C2933" s="3">
        <f t="shared" si="271"/>
        <v>6.3470255691623789E-2</v>
      </c>
      <c r="D2933" s="7">
        <f t="shared" si="272"/>
        <v>0.71527664590186402</v>
      </c>
      <c r="E2933" s="7">
        <f t="shared" si="274"/>
        <v>0.6682077101194881</v>
      </c>
      <c r="G2933" s="8"/>
      <c r="H2933" s="8">
        <f t="shared" si="273"/>
        <v>1.2224546033213685E-3</v>
      </c>
      <c r="I2933" s="8">
        <f t="shared" si="275"/>
        <v>8.2803344815177767E-4</v>
      </c>
      <c r="J2933" s="8">
        <f t="shared" si="276"/>
        <v>1.5556804764531448E-7</v>
      </c>
    </row>
    <row r="2934" spans="1:12" x14ac:dyDescent="0.25">
      <c r="A2934" s="1">
        <v>37054</v>
      </c>
      <c r="B2934" s="2">
        <v>4.3010000000000002</v>
      </c>
      <c r="C2934" s="3">
        <f t="shared" si="271"/>
        <v>2.8775570335820934E-2</v>
      </c>
      <c r="D2934" s="7">
        <f t="shared" si="272"/>
        <v>0.71676298330343613</v>
      </c>
      <c r="E2934" s="7">
        <f t="shared" si="274"/>
        <v>0.65957435397219433</v>
      </c>
      <c r="G2934" s="8"/>
      <c r="H2934" s="8">
        <f t="shared" si="273"/>
        <v>1.1910700298914101E-3</v>
      </c>
      <c r="I2934" s="8">
        <f t="shared" si="275"/>
        <v>2.0194261492063954E-3</v>
      </c>
      <c r="J2934" s="8">
        <f t="shared" si="276"/>
        <v>6.861738604065822E-7</v>
      </c>
    </row>
    <row r="2935" spans="1:12" x14ac:dyDescent="0.25">
      <c r="A2935" s="1">
        <v>37055</v>
      </c>
      <c r="B2935" s="2">
        <v>4.1120000000000001</v>
      </c>
      <c r="C2935" s="3">
        <f t="shared" si="271"/>
        <v>-4.4938025648735343E-2</v>
      </c>
      <c r="D2935" s="7">
        <f t="shared" si="272"/>
        <v>0.69125823166729861</v>
      </c>
      <c r="E2935" s="7">
        <f t="shared" si="274"/>
        <v>0.67757889910167046</v>
      </c>
      <c r="G2935" s="8"/>
      <c r="H2935" s="8">
        <f t="shared" si="273"/>
        <v>1.2569833388304771E-3</v>
      </c>
      <c r="I2935" s="8">
        <f t="shared" si="275"/>
        <v>3.2978590008383204E-4</v>
      </c>
      <c r="J2935" s="8">
        <f t="shared" si="276"/>
        <v>8.5969509041833843E-7</v>
      </c>
    </row>
    <row r="2936" spans="1:12" x14ac:dyDescent="0.25">
      <c r="A2936" s="1">
        <v>37056</v>
      </c>
      <c r="B2936" s="2">
        <v>4.0380000000000003</v>
      </c>
      <c r="C2936" s="3">
        <f t="shared" si="271"/>
        <v>-1.8160008262218166E-2</v>
      </c>
      <c r="D2936" s="7">
        <f t="shared" si="272"/>
        <v>0.61541549472573576</v>
      </c>
      <c r="E2936" s="7">
        <f t="shared" si="274"/>
        <v>0.65739308233829175</v>
      </c>
      <c r="G2936" s="8"/>
      <c r="H2936" s="8">
        <f t="shared" si="273"/>
        <v>1.1832051052874471E-3</v>
      </c>
      <c r="I2936" s="8">
        <f t="shared" si="275"/>
        <v>2.1664862086919024E-4</v>
      </c>
      <c r="J2936" s="8">
        <f t="shared" si="276"/>
        <v>9.3423143757098003E-7</v>
      </c>
    </row>
    <row r="2937" spans="1:12" x14ac:dyDescent="0.25">
      <c r="A2937" s="1">
        <v>37057</v>
      </c>
      <c r="B2937" s="2">
        <v>3.9790000000000001</v>
      </c>
      <c r="C2937" s="3">
        <f t="shared" si="271"/>
        <v>-1.4718988445854227E-2</v>
      </c>
      <c r="D2937" s="7">
        <f t="shared" si="272"/>
        <v>0.61632521069014812</v>
      </c>
      <c r="E2937" s="7">
        <f t="shared" si="274"/>
        <v>0.63566835508096886</v>
      </c>
      <c r="G2937" s="8"/>
      <c r="H2937" s="8">
        <f t="shared" si="273"/>
        <v>1.1062950243705535E-3</v>
      </c>
      <c r="I2937" s="8">
        <f t="shared" si="275"/>
        <v>1.0208369191559459E-4</v>
      </c>
      <c r="J2937" s="8">
        <f t="shared" si="276"/>
        <v>1.0084404002309638E-6</v>
      </c>
    </row>
    <row r="2938" spans="1:12" x14ac:dyDescent="0.25">
      <c r="A2938" s="1">
        <v>37060</v>
      </c>
      <c r="B2938" s="2">
        <v>3.9390000000000001</v>
      </c>
      <c r="C2938" s="3">
        <f t="shared" si="271"/>
        <v>-1.010364745602273E-2</v>
      </c>
      <c r="D2938" s="7">
        <f t="shared" si="272"/>
        <v>0.61418164301029321</v>
      </c>
      <c r="E2938" s="7">
        <f t="shared" si="274"/>
        <v>0.61228136759325602</v>
      </c>
      <c r="G2938" s="8"/>
      <c r="H2938" s="8">
        <f t="shared" si="273"/>
        <v>1.0263887011687006E-3</v>
      </c>
      <c r="I2938" s="8">
        <f t="shared" si="275"/>
        <v>1.1249063056948186E-4</v>
      </c>
      <c r="J2938" s="8">
        <f t="shared" si="276"/>
        <v>8.3520968344497461E-7</v>
      </c>
    </row>
    <row r="2939" spans="1:12" x14ac:dyDescent="0.25">
      <c r="A2939" s="1">
        <v>37061</v>
      </c>
      <c r="B2939" s="2">
        <v>3.9809999999999999</v>
      </c>
      <c r="C2939" s="3">
        <f t="shared" si="271"/>
        <v>1.0606160029411298E-2</v>
      </c>
      <c r="D2939" s="7">
        <f t="shared" si="272"/>
        <v>0.59324409868400896</v>
      </c>
      <c r="E2939" s="7">
        <f t="shared" si="274"/>
        <v>0.59019276343379368</v>
      </c>
      <c r="G2939" s="8"/>
      <c r="H2939" s="8">
        <f t="shared" si="273"/>
        <v>9.5366871460538785E-4</v>
      </c>
      <c r="I2939" s="8">
        <f t="shared" si="275"/>
        <v>4.1027866679103622E-3</v>
      </c>
      <c r="J2939" s="8">
        <f t="shared" si="276"/>
        <v>9.9169438838277103E-6</v>
      </c>
    </row>
    <row r="2940" spans="1:12" x14ac:dyDescent="0.25">
      <c r="A2940" s="1">
        <v>37062</v>
      </c>
      <c r="B2940" s="2">
        <v>3.734</v>
      </c>
      <c r="C2940" s="3">
        <f t="shared" si="271"/>
        <v>-6.4052998898649252E-2</v>
      </c>
      <c r="D2940" s="7">
        <f t="shared" si="272"/>
        <v>0.64741221318802111</v>
      </c>
      <c r="E2940" s="7">
        <f t="shared" si="274"/>
        <v>0.66321304115331725</v>
      </c>
      <c r="G2940" s="8"/>
      <c r="H2940" s="8">
        <f t="shared" si="273"/>
        <v>1.2042478794136392E-3</v>
      </c>
      <c r="I2940" s="8">
        <f t="shared" si="275"/>
        <v>1.2078924334868192E-5</v>
      </c>
      <c r="J2940" s="8">
        <f t="shared" si="276"/>
        <v>1.4212668174536087E-6</v>
      </c>
    </row>
    <row r="2941" spans="1:12" x14ac:dyDescent="0.25">
      <c r="A2941" s="1">
        <v>37063</v>
      </c>
      <c r="B2941" s="2">
        <v>3.7469999999999999</v>
      </c>
      <c r="C2941" s="3">
        <f t="shared" si="271"/>
        <v>3.4754746920195221E-3</v>
      </c>
      <c r="D2941" s="7">
        <f t="shared" si="272"/>
        <v>0.64826134806328473</v>
      </c>
      <c r="E2941" s="7">
        <f t="shared" si="274"/>
        <v>0.63655562829397316</v>
      </c>
      <c r="G2941" s="8"/>
      <c r="H2941" s="8">
        <f t="shared" si="273"/>
        <v>1.1093855384332236E-3</v>
      </c>
      <c r="I2941" s="8">
        <f t="shared" si="275"/>
        <v>1.783004617512286E-6</v>
      </c>
      <c r="J2941" s="8">
        <f t="shared" si="276"/>
        <v>1.2267833729149839E-6</v>
      </c>
    </row>
    <row r="2942" spans="1:12" x14ac:dyDescent="0.25">
      <c r="A2942" s="1">
        <v>37064</v>
      </c>
      <c r="B2942" s="2">
        <v>3.742</v>
      </c>
      <c r="C2942" s="3">
        <f t="shared" si="271"/>
        <v>-1.3352919596523773E-3</v>
      </c>
      <c r="D2942" s="7">
        <f t="shared" si="272"/>
        <v>0.6468685209037669</v>
      </c>
      <c r="E2942" s="7">
        <f t="shared" si="274"/>
        <v>0.61074739840907233</v>
      </c>
      <c r="G2942" s="8"/>
      <c r="H2942" s="8">
        <f t="shared" si="273"/>
        <v>1.0212522509608489E-3</v>
      </c>
      <c r="I2942" s="8">
        <f t="shared" si="275"/>
        <v>6.7907636272521738E-3</v>
      </c>
      <c r="J2942" s="8">
        <f t="shared" si="276"/>
        <v>3.3287261521155021E-5</v>
      </c>
    </row>
    <row r="2943" spans="1:12" x14ac:dyDescent="0.25">
      <c r="A2943" s="1">
        <v>37067</v>
      </c>
      <c r="B2943" s="2">
        <v>3.4460000000000002</v>
      </c>
      <c r="C2943" s="3">
        <f t="shared" si="271"/>
        <v>-8.2406089746159983E-2</v>
      </c>
      <c r="D2943" s="7">
        <f t="shared" si="272"/>
        <v>0.72317504358824658</v>
      </c>
      <c r="E2943" s="7">
        <f t="shared" si="274"/>
        <v>0.73531893616340605</v>
      </c>
      <c r="G2943" s="8"/>
      <c r="H2943" s="8">
        <f t="shared" si="273"/>
        <v>1.4803393234236366E-3</v>
      </c>
      <c r="I2943" s="8">
        <f t="shared" si="275"/>
        <v>2.0510389937700792E-4</v>
      </c>
      <c r="J2943" s="8">
        <f t="shared" si="276"/>
        <v>1.6262253867433851E-6</v>
      </c>
    </row>
    <row r="2944" spans="1:12" x14ac:dyDescent="0.25">
      <c r="A2944" s="1">
        <v>37068</v>
      </c>
      <c r="B2944" s="2">
        <v>3.3969999999999998</v>
      </c>
      <c r="C2944" s="3">
        <f>LN(B2944/B2943)</f>
        <v>-1.4321448927291118E-2</v>
      </c>
      <c r="D2944" s="7">
        <f t="shared" si="272"/>
        <v>0.71689628226463575</v>
      </c>
      <c r="E2944" s="7">
        <f t="shared" si="274"/>
        <v>0.70966983502227721</v>
      </c>
      <c r="G2944" s="8"/>
      <c r="H2944" s="8">
        <f t="shared" si="273"/>
        <v>1.3788672819727479E-3</v>
      </c>
      <c r="I2944" s="8">
        <f t="shared" si="275"/>
        <v>0</v>
      </c>
      <c r="J2944" s="8">
        <f t="shared" si="276"/>
        <v>1.9012749812949135E-6</v>
      </c>
      <c r="K2944" s="8"/>
      <c r="L2944" s="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alpha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tbarkley</dc:creator>
  <cp:lastModifiedBy>Havlíček Jan</cp:lastModifiedBy>
  <dcterms:created xsi:type="dcterms:W3CDTF">2001-06-27T14:42:28Z</dcterms:created>
  <dcterms:modified xsi:type="dcterms:W3CDTF">2023-09-10T11:23:57Z</dcterms:modified>
</cp:coreProperties>
</file>