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20" windowWidth="13740" windowHeight="79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92512"/>
</workbook>
</file>

<file path=xl/calcChain.xml><?xml version="1.0" encoding="utf-8"?>
<calcChain xmlns="http://schemas.openxmlformats.org/spreadsheetml/2006/main">
  <c r="C36" i="1" l="1"/>
  <c r="G36" i="1"/>
</calcChain>
</file>

<file path=xl/sharedStrings.xml><?xml version="1.0" encoding="utf-8"?>
<sst xmlns="http://schemas.openxmlformats.org/spreadsheetml/2006/main" count="148" uniqueCount="81">
  <si>
    <t>Notes</t>
  </si>
  <si>
    <t>BPA</t>
  </si>
  <si>
    <t>serving</t>
  </si>
  <si>
    <t>NPC</t>
  </si>
  <si>
    <t>WAPADESERTSW</t>
  </si>
  <si>
    <t>SIERRA PACIFIC</t>
  </si>
  <si>
    <t>ENRONENESERINC</t>
  </si>
  <si>
    <t>CRC</t>
  </si>
  <si>
    <t>CITYROS</t>
  </si>
  <si>
    <t>REDDING</t>
  </si>
  <si>
    <t>WAPADESERTSWAFB</t>
  </si>
  <si>
    <t>ELPASELECOM</t>
  </si>
  <si>
    <t>CITYSHALAK</t>
  </si>
  <si>
    <t>CITYRIVERSIDE</t>
  </si>
  <si>
    <t>LASSEN</t>
  </si>
  <si>
    <t>LOUISIANAPACOR</t>
  </si>
  <si>
    <t>HANSONPERCEM</t>
  </si>
  <si>
    <t>OAKLANDMUNCORP</t>
  </si>
  <si>
    <t>AIRPROD</t>
  </si>
  <si>
    <t>INTELCOR</t>
  </si>
  <si>
    <t>STRATEGENELLC</t>
  </si>
  <si>
    <t>SIERRAPACHOL</t>
  </si>
  <si>
    <t>CNCCONCOR</t>
  </si>
  <si>
    <t>PASADENA</t>
  </si>
  <si>
    <t>MCMINNWATLIGH</t>
  </si>
  <si>
    <t>PUDGRAYSHARBOR</t>
  </si>
  <si>
    <t>PUDOUGLASCTY</t>
  </si>
  <si>
    <t>VALLEYELECTRIC</t>
  </si>
  <si>
    <t>refusing delivery-proposing 2/1 delivery start</t>
  </si>
  <si>
    <t>UTAHASSMUNPOWSY</t>
  </si>
  <si>
    <t>refusing delivery-Harlan checking LD acceleration</t>
  </si>
  <si>
    <t>HOLNAM</t>
  </si>
  <si>
    <t>CLATSKANPEOUTI</t>
  </si>
  <si>
    <t>AMERELECPOWSER</t>
  </si>
  <si>
    <t>ENRONWINCOR</t>
  </si>
  <si>
    <t>AVISTAENE</t>
  </si>
  <si>
    <t>TUCSON</t>
  </si>
  <si>
    <t>SEATTLECITLIG</t>
  </si>
  <si>
    <t>MORGAN</t>
  </si>
  <si>
    <t>PWR-NG-WEST</t>
  </si>
  <si>
    <t>internal</t>
  </si>
  <si>
    <t>CCO-ENPOWER-PRC</t>
  </si>
  <si>
    <t>PGE-NG-HEDGE</t>
  </si>
  <si>
    <t>ENRONENEMAR</t>
  </si>
  <si>
    <t>ENA</t>
  </si>
  <si>
    <t>PORTLANDGENELE</t>
  </si>
  <si>
    <t>LOSANGELWATPOW</t>
  </si>
  <si>
    <t>ANA</t>
  </si>
  <si>
    <t>future start 7/1/02</t>
  </si>
  <si>
    <t>QUIETLLC</t>
  </si>
  <si>
    <t>ELECTRICDISNUM</t>
  </si>
  <si>
    <t>future start 5/1/02</t>
  </si>
  <si>
    <t>CITY OF MESA</t>
  </si>
  <si>
    <t>future start 5/01/02</t>
  </si>
  <si>
    <t>CITYBAN</t>
  </si>
  <si>
    <t>future start 4/1/02</t>
  </si>
  <si>
    <t>NCPA</t>
  </si>
  <si>
    <t>future start 10/1/02</t>
  </si>
  <si>
    <t>AVISTAUTIWASH</t>
  </si>
  <si>
    <t>future start 1/1/04</t>
  </si>
  <si>
    <t>MERCEDIRRDIS</t>
  </si>
  <si>
    <t>financial</t>
  </si>
  <si>
    <t>EUGENEWATELE</t>
  </si>
  <si>
    <t>Counterparty</t>
  </si>
  <si>
    <t>not serving - out of the money</t>
  </si>
  <si>
    <t>Additional comments</t>
  </si>
  <si>
    <t>Payment Status</t>
  </si>
  <si>
    <t>encouraging termination</t>
  </si>
  <si>
    <t>Total of All Performing</t>
  </si>
  <si>
    <t>S. Thome reviewing MTM value</t>
  </si>
  <si>
    <t>not serving - index forwards</t>
  </si>
  <si>
    <t>current</t>
  </si>
  <si>
    <t>Total *</t>
  </si>
  <si>
    <t>* note: valuation as of 1/11/02 curves</t>
  </si>
  <si>
    <t>Delivery temporarily suspended</t>
  </si>
  <si>
    <t>CITY OF AZUSA</t>
  </si>
  <si>
    <t># of Transactions</t>
  </si>
  <si>
    <t>receiving 4 MW's</t>
  </si>
  <si>
    <t>Zero cost basis</t>
  </si>
  <si>
    <t>They have sent termination notice- will review</t>
  </si>
  <si>
    <t>West Contracts (1/28/02)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</si>
</sst>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37" fontId="0" fillId="0" borderId="18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/>
    <xf numFmtId="5" fontId="1" fillId="2" borderId="6" xfId="0" applyNumberFormat="1" applyFont="1" applyFill="1" applyBorder="1" applyAlignment="1">
      <alignment horizontal="center"/>
    </xf>
    <xf numFmtId="37" fontId="1" fillId="2" borderId="6" xfId="0" applyNumberFormat="1" applyFont="1" applyFill="1" applyBorder="1" applyAlignment="1">
      <alignment horizontal="center"/>
    </xf>
    <xf numFmtId="37" fontId="1" fillId="2" borderId="14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0" fillId="0" borderId="9" xfId="0" applyBorder="1"/>
    <xf numFmtId="5" fontId="0" fillId="0" borderId="10" xfId="0" applyNumberForma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0" fontId="0" fillId="0" borderId="11" xfId="0" applyBorder="1"/>
    <xf numFmtId="37" fontId="0" fillId="0" borderId="20" xfId="0" applyNumberFormat="1" applyBorder="1" applyAlignment="1">
      <alignment horizontal="center"/>
    </xf>
    <xf numFmtId="0" fontId="0" fillId="0" borderId="13" xfId="0" applyBorder="1"/>
    <xf numFmtId="37" fontId="0" fillId="0" borderId="20" xfId="0" applyNumberFormat="1" applyBorder="1" applyAlignment="1">
      <alignment horizontal="center" vertical="top" wrapText="1"/>
    </xf>
    <xf numFmtId="37" fontId="0" fillId="0" borderId="13" xfId="0" applyNumberFormat="1" applyBorder="1" applyAlignment="1">
      <alignment horizontal="left" vertical="top" wrapText="1"/>
    </xf>
    <xf numFmtId="0" fontId="0" fillId="0" borderId="21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5" fontId="0" fillId="0" borderId="0" xfId="0" applyNumberFormat="1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1607820</xdr:colOff>
      <xdr:row>2</xdr:row>
      <xdr:rowOff>30480</xdr:rowOff>
    </xdr:from>
    <xdr:to>
      <xdr:col>0</xdr:col>
      <xdr:colOff>1958340</xdr:colOff>
      <xdr:row>35</xdr:row>
      <xdr:rowOff>129540</xdr:rowOff>
    </xdr:to>
    <xdr:sp macro="" textlink="">
      <xdr:nvSpPr>
        <xdr:cNvPr id="1031" name="AutoShape 7"/>
        <xdr:cNvSpPr>
          <a:spLocks/>
        </xdr:cNvSpPr>
      </xdr:nvSpPr>
      <xdr:spPr bwMode="auto">
        <a:xfrm>
          <a:off x="1607820" y="495300"/>
          <a:ext cx="350520" cy="5631180"/>
        </a:xfrm>
        <a:prstGeom prst="leftBrace">
          <a:avLst>
            <a:gd name="adj1" fmla="val 13387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1676400</xdr:colOff>
      <xdr:row>36</xdr:row>
      <xdr:rowOff>45720</xdr:rowOff>
    </xdr:from>
    <xdr:to>
      <xdr:col>0</xdr:col>
      <xdr:colOff>1958340</xdr:colOff>
      <xdr:row>43</xdr:row>
      <xdr:rowOff>129540</xdr:rowOff>
    </xdr:to>
    <xdr:sp macro="" textlink="">
      <xdr:nvSpPr>
        <xdr:cNvPr id="1032" name="AutoShape 8"/>
        <xdr:cNvSpPr>
          <a:spLocks/>
        </xdr:cNvSpPr>
      </xdr:nvSpPr>
      <xdr:spPr bwMode="auto">
        <a:xfrm>
          <a:off x="1676400" y="6217920"/>
          <a:ext cx="281940" cy="1257300"/>
        </a:xfrm>
        <a:prstGeom prst="leftBrace">
          <a:avLst>
            <a:gd name="adj1" fmla="val 3716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1882140</xdr:colOff>
      <xdr:row>44</xdr:row>
      <xdr:rowOff>30480</xdr:rowOff>
    </xdr:from>
    <xdr:to>
      <xdr:col>0</xdr:col>
      <xdr:colOff>1935480</xdr:colOff>
      <xdr:row>47</xdr:row>
      <xdr:rowOff>144780</xdr:rowOff>
    </xdr:to>
    <xdr:sp macro="" textlink="">
      <xdr:nvSpPr>
        <xdr:cNvPr id="1034" name="AutoShape 10"/>
        <xdr:cNvSpPr>
          <a:spLocks/>
        </xdr:cNvSpPr>
      </xdr:nvSpPr>
      <xdr:spPr bwMode="auto">
        <a:xfrm>
          <a:off x="1882140" y="7551420"/>
          <a:ext cx="53340" cy="617220"/>
        </a:xfrm>
        <a:prstGeom prst="leftBrace">
          <a:avLst>
            <a:gd name="adj1" fmla="val 96429"/>
            <a:gd name="adj2" fmla="val 523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205740</xdr:colOff>
      <xdr:row>15</xdr:row>
      <xdr:rowOff>106680</xdr:rowOff>
    </xdr:from>
    <xdr:to>
      <xdr:col>0</xdr:col>
      <xdr:colOff>1554480</xdr:colOff>
      <xdr:row>21</xdr:row>
      <xdr:rowOff>45720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05740" y="2750820"/>
          <a:ext cx="13487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Current and Future Performance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76200</xdr:colOff>
      <xdr:row>40</xdr:row>
      <xdr:rowOff>0</xdr:rowOff>
    </xdr:from>
    <xdr:to>
      <xdr:col>0</xdr:col>
      <xdr:colOff>1554480</xdr:colOff>
      <xdr:row>42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76200" y="6842760"/>
          <a:ext cx="14782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Non-terminated and Refused delivery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434340</xdr:colOff>
      <xdr:row>43</xdr:row>
      <xdr:rowOff>152400</xdr:rowOff>
    </xdr:from>
    <xdr:to>
      <xdr:col>0</xdr:col>
      <xdr:colOff>1653540</xdr:colOff>
      <xdr:row>48</xdr:row>
      <xdr:rowOff>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434340" y="7498080"/>
          <a:ext cx="121920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Financial</a:t>
          </a:r>
        </a:p>
      </xdr:txBody>
    </xdr:sp>
    <xdr:clientData/>
  </xdr:twoCellAnchor>
  <xdr:twoCellAnchor>
    <xdr:from>
      <xdr:col>0</xdr:col>
      <xdr:colOff>129540</xdr:colOff>
      <xdr:row>48</xdr:row>
      <xdr:rowOff>0</xdr:rowOff>
    </xdr:from>
    <xdr:to>
      <xdr:col>0</xdr:col>
      <xdr:colOff>1607820</xdr:colOff>
      <xdr:row>51</xdr:row>
      <xdr:rowOff>160020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29540" y="8199120"/>
          <a:ext cx="1478280" cy="662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Pending termination notice and other</a:t>
          </a:r>
        </a:p>
      </xdr:txBody>
    </xdr:sp>
    <xdr:clientData/>
  </xdr:twoCellAnchor>
  <xdr:twoCellAnchor>
    <xdr:from>
      <xdr:col>0</xdr:col>
      <xdr:colOff>1577340</xdr:colOff>
      <xdr:row>48</xdr:row>
      <xdr:rowOff>0</xdr:rowOff>
    </xdr:from>
    <xdr:to>
      <xdr:col>0</xdr:col>
      <xdr:colOff>1965960</xdr:colOff>
      <xdr:row>55</xdr:row>
      <xdr:rowOff>167640</xdr:rowOff>
    </xdr:to>
    <xdr:sp macro="" textlink="">
      <xdr:nvSpPr>
        <xdr:cNvPr id="1039" name="AutoShape 15"/>
        <xdr:cNvSpPr>
          <a:spLocks/>
        </xdr:cNvSpPr>
      </xdr:nvSpPr>
      <xdr:spPr bwMode="auto">
        <a:xfrm>
          <a:off x="1577340" y="8199120"/>
          <a:ext cx="388620" cy="1341120"/>
        </a:xfrm>
        <a:prstGeom prst="leftBrace">
          <a:avLst>
            <a:gd name="adj1" fmla="val 2875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tabSelected="1" zoomScale="75" workbookViewId="0">
      <selection activeCell="A58" sqref="A58"/>
    </sheetView>
  </sheetViews>
  <sheetFormatPr defaultRowHeight="13.2" x14ac:dyDescent="0.25"/>
  <cols>
    <col min="1" max="1" width="29.109375" customWidth="1"/>
    <col min="2" max="2" width="23.88671875" customWidth="1"/>
    <col min="3" max="3" width="16" bestFit="1" customWidth="1"/>
    <col min="4" max="4" width="41.5546875" style="1" customWidth="1"/>
    <col min="5" max="5" width="17.33203125" style="1" bestFit="1" customWidth="1"/>
    <col min="6" max="6" width="54.88671875" bestFit="1" customWidth="1"/>
    <col min="7" max="7" width="17.5546875" bestFit="1" customWidth="1"/>
  </cols>
  <sheetData>
    <row r="1" spans="2:7" ht="23.4" thickBot="1" x14ac:dyDescent="0.45">
      <c r="B1" s="45" t="s">
        <v>80</v>
      </c>
      <c r="C1" s="45"/>
      <c r="D1" s="45"/>
      <c r="E1" s="45"/>
      <c r="F1" s="45"/>
      <c r="G1" s="45"/>
    </row>
    <row r="2" spans="2:7" x14ac:dyDescent="0.25">
      <c r="B2" s="11" t="s">
        <v>63</v>
      </c>
      <c r="C2" s="12" t="s">
        <v>72</v>
      </c>
      <c r="D2" s="12" t="s">
        <v>0</v>
      </c>
      <c r="E2" s="17" t="s">
        <v>66</v>
      </c>
      <c r="F2" s="13" t="s">
        <v>65</v>
      </c>
      <c r="G2" s="20" t="s">
        <v>76</v>
      </c>
    </row>
    <row r="3" spans="2:7" x14ac:dyDescent="0.25">
      <c r="B3" s="5" t="s">
        <v>1</v>
      </c>
      <c r="C3" s="2">
        <v>405826345.86000019</v>
      </c>
      <c r="D3" s="14" t="s">
        <v>2</v>
      </c>
      <c r="E3" s="18" t="s">
        <v>71</v>
      </c>
      <c r="F3" s="4"/>
      <c r="G3" s="25">
        <v>43</v>
      </c>
    </row>
    <row r="4" spans="2:7" x14ac:dyDescent="0.25">
      <c r="B4" s="5" t="s">
        <v>3</v>
      </c>
      <c r="C4" s="2">
        <v>238978535.16</v>
      </c>
      <c r="D4" s="14" t="s">
        <v>2</v>
      </c>
      <c r="E4" s="18" t="s">
        <v>71</v>
      </c>
      <c r="F4" s="4"/>
      <c r="G4" s="25">
        <v>34</v>
      </c>
    </row>
    <row r="5" spans="2:7" x14ac:dyDescent="0.25">
      <c r="B5" s="5" t="s">
        <v>4</v>
      </c>
      <c r="C5" s="2">
        <v>132180805.98999999</v>
      </c>
      <c r="D5" s="14" t="s">
        <v>2</v>
      </c>
      <c r="E5" s="18" t="s">
        <v>71</v>
      </c>
      <c r="F5" s="4"/>
      <c r="G5" s="25">
        <v>2</v>
      </c>
    </row>
    <row r="6" spans="2:7" x14ac:dyDescent="0.25">
      <c r="B6" s="5" t="s">
        <v>5</v>
      </c>
      <c r="C6" s="2">
        <v>111377106.66999999</v>
      </c>
      <c r="D6" s="14" t="s">
        <v>2</v>
      </c>
      <c r="E6" s="18" t="s">
        <v>71</v>
      </c>
      <c r="F6" s="4"/>
      <c r="G6" s="25">
        <v>15</v>
      </c>
    </row>
    <row r="7" spans="2:7" x14ac:dyDescent="0.25">
      <c r="B7" s="5" t="s">
        <v>7</v>
      </c>
      <c r="C7" s="2">
        <v>42392173.429999985</v>
      </c>
      <c r="D7" s="14" t="s">
        <v>2</v>
      </c>
      <c r="E7" s="18" t="s">
        <v>71</v>
      </c>
      <c r="F7" s="4"/>
      <c r="G7" s="25">
        <v>16</v>
      </c>
    </row>
    <row r="8" spans="2:7" x14ac:dyDescent="0.25">
      <c r="B8" s="5" t="s">
        <v>8</v>
      </c>
      <c r="C8" s="2">
        <v>34862774.670000009</v>
      </c>
      <c r="D8" s="14" t="s">
        <v>2</v>
      </c>
      <c r="E8" s="18" t="s">
        <v>71</v>
      </c>
      <c r="F8" s="4"/>
      <c r="G8" s="25">
        <v>1</v>
      </c>
    </row>
    <row r="9" spans="2:7" x14ac:dyDescent="0.25">
      <c r="B9" s="5" t="s">
        <v>9</v>
      </c>
      <c r="C9" s="2">
        <v>29727838.889999993</v>
      </c>
      <c r="D9" s="14" t="s">
        <v>2</v>
      </c>
      <c r="E9" s="18" t="s">
        <v>71</v>
      </c>
      <c r="F9" s="4"/>
      <c r="G9" s="25">
        <v>2</v>
      </c>
    </row>
    <row r="10" spans="2:7" x14ac:dyDescent="0.25">
      <c r="B10" s="5" t="s">
        <v>10</v>
      </c>
      <c r="C10" s="2">
        <v>28037256.399999995</v>
      </c>
      <c r="D10" s="14" t="s">
        <v>2</v>
      </c>
      <c r="E10" s="18" t="s">
        <v>71</v>
      </c>
      <c r="F10" s="4"/>
      <c r="G10" s="25">
        <v>1</v>
      </c>
    </row>
    <row r="11" spans="2:7" x14ac:dyDescent="0.25">
      <c r="B11" s="5" t="s">
        <v>11</v>
      </c>
      <c r="C11" s="2">
        <v>21527871.819999997</v>
      </c>
      <c r="D11" s="14" t="s">
        <v>2</v>
      </c>
      <c r="E11" s="18" t="s">
        <v>71</v>
      </c>
      <c r="F11" s="4"/>
      <c r="G11" s="25">
        <v>4</v>
      </c>
    </row>
    <row r="12" spans="2:7" x14ac:dyDescent="0.25">
      <c r="B12" s="5" t="s">
        <v>12</v>
      </c>
      <c r="C12" s="2">
        <v>18096116.340000004</v>
      </c>
      <c r="D12" s="14" t="s">
        <v>2</v>
      </c>
      <c r="E12" s="18" t="s">
        <v>71</v>
      </c>
      <c r="F12" s="4" t="s">
        <v>74</v>
      </c>
      <c r="G12" s="25">
        <v>3</v>
      </c>
    </row>
    <row r="13" spans="2:7" x14ac:dyDescent="0.25">
      <c r="B13" s="5" t="s">
        <v>13</v>
      </c>
      <c r="C13" s="2">
        <v>15130349.119999999</v>
      </c>
      <c r="D13" s="14" t="s">
        <v>2</v>
      </c>
      <c r="E13" s="18" t="s">
        <v>71</v>
      </c>
      <c r="F13" s="4"/>
      <c r="G13" s="25">
        <v>4</v>
      </c>
    </row>
    <row r="14" spans="2:7" x14ac:dyDescent="0.25">
      <c r="B14" s="5" t="s">
        <v>14</v>
      </c>
      <c r="C14" s="2">
        <v>11225435.650000002</v>
      </c>
      <c r="D14" s="14" t="s">
        <v>2</v>
      </c>
      <c r="E14" s="18" t="s">
        <v>71</v>
      </c>
      <c r="F14" s="4"/>
      <c r="G14" s="25">
        <v>1</v>
      </c>
    </row>
    <row r="15" spans="2:7" x14ac:dyDescent="0.25">
      <c r="B15" s="5" t="s">
        <v>15</v>
      </c>
      <c r="C15" s="2">
        <v>9947506.6100000013</v>
      </c>
      <c r="D15" s="14" t="s">
        <v>2</v>
      </c>
      <c r="E15" s="18" t="s">
        <v>71</v>
      </c>
      <c r="F15" s="4"/>
      <c r="G15" s="25">
        <v>3</v>
      </c>
    </row>
    <row r="16" spans="2:7" x14ac:dyDescent="0.25">
      <c r="B16" s="5" t="s">
        <v>16</v>
      </c>
      <c r="C16" s="2">
        <v>8463035.040000001</v>
      </c>
      <c r="D16" s="14" t="s">
        <v>2</v>
      </c>
      <c r="E16" s="18" t="s">
        <v>71</v>
      </c>
      <c r="F16" s="4"/>
      <c r="G16" s="25">
        <v>1</v>
      </c>
    </row>
    <row r="17" spans="2:7" x14ac:dyDescent="0.25">
      <c r="B17" s="5" t="s">
        <v>75</v>
      </c>
      <c r="C17" s="2">
        <v>5856247</v>
      </c>
      <c r="D17" s="14"/>
      <c r="E17" s="18"/>
      <c r="F17" s="4" t="s">
        <v>79</v>
      </c>
      <c r="G17" s="25">
        <v>1</v>
      </c>
    </row>
    <row r="18" spans="2:7" x14ac:dyDescent="0.25">
      <c r="B18" s="5" t="s">
        <v>17</v>
      </c>
      <c r="C18" s="2">
        <v>4368466.18</v>
      </c>
      <c r="D18" s="14" t="s">
        <v>2</v>
      </c>
      <c r="E18" s="18" t="s">
        <v>71</v>
      </c>
      <c r="F18" s="4"/>
      <c r="G18" s="25">
        <v>3</v>
      </c>
    </row>
    <row r="19" spans="2:7" x14ac:dyDescent="0.25">
      <c r="B19" s="5" t="s">
        <v>32</v>
      </c>
      <c r="C19" s="2">
        <v>3709936.15</v>
      </c>
      <c r="D19" s="14" t="s">
        <v>77</v>
      </c>
      <c r="E19" s="18"/>
      <c r="F19" s="4" t="s">
        <v>78</v>
      </c>
      <c r="G19" s="25">
        <v>1</v>
      </c>
    </row>
    <row r="20" spans="2:7" x14ac:dyDescent="0.25">
      <c r="B20" s="5" t="s">
        <v>18</v>
      </c>
      <c r="C20" s="2">
        <v>1765436.33</v>
      </c>
      <c r="D20" s="14" t="s">
        <v>2</v>
      </c>
      <c r="E20" s="18" t="s">
        <v>71</v>
      </c>
      <c r="F20" s="4"/>
      <c r="G20" s="25">
        <v>1</v>
      </c>
    </row>
    <row r="21" spans="2:7" x14ac:dyDescent="0.25">
      <c r="B21" s="5" t="s">
        <v>19</v>
      </c>
      <c r="C21" s="2">
        <v>1631678.76</v>
      </c>
      <c r="D21" s="14" t="s">
        <v>2</v>
      </c>
      <c r="E21" s="18" t="s">
        <v>71</v>
      </c>
      <c r="F21" s="4"/>
      <c r="G21" s="25">
        <v>1</v>
      </c>
    </row>
    <row r="22" spans="2:7" x14ac:dyDescent="0.25">
      <c r="B22" s="5" t="s">
        <v>20</v>
      </c>
      <c r="C22" s="2">
        <v>1590178.88</v>
      </c>
      <c r="D22" s="14" t="s">
        <v>2</v>
      </c>
      <c r="E22" s="18" t="s">
        <v>71</v>
      </c>
      <c r="F22" s="4"/>
      <c r="G22" s="25">
        <v>3</v>
      </c>
    </row>
    <row r="23" spans="2:7" x14ac:dyDescent="0.25">
      <c r="B23" s="5" t="s">
        <v>21</v>
      </c>
      <c r="C23" s="2">
        <v>871032.62</v>
      </c>
      <c r="D23" s="14" t="s">
        <v>2</v>
      </c>
      <c r="E23" s="18" t="s">
        <v>71</v>
      </c>
      <c r="F23" s="4"/>
      <c r="G23" s="25">
        <v>1</v>
      </c>
    </row>
    <row r="24" spans="2:7" x14ac:dyDescent="0.25">
      <c r="B24" s="5" t="s">
        <v>22</v>
      </c>
      <c r="C24" s="2">
        <v>612232.51</v>
      </c>
      <c r="D24" s="14" t="s">
        <v>2</v>
      </c>
      <c r="E24" s="18" t="s">
        <v>71</v>
      </c>
      <c r="F24" s="4"/>
      <c r="G24" s="25">
        <v>2</v>
      </c>
    </row>
    <row r="25" spans="2:7" x14ac:dyDescent="0.25">
      <c r="B25" s="5" t="s">
        <v>23</v>
      </c>
      <c r="C25" s="2">
        <v>396749.09</v>
      </c>
      <c r="D25" s="14" t="s">
        <v>2</v>
      </c>
      <c r="E25" s="18" t="s">
        <v>71</v>
      </c>
      <c r="F25" s="4"/>
      <c r="G25" s="25">
        <v>1</v>
      </c>
    </row>
    <row r="26" spans="2:7" x14ac:dyDescent="0.25">
      <c r="B26" s="5" t="s">
        <v>24</v>
      </c>
      <c r="C26" s="2">
        <v>296206.58</v>
      </c>
      <c r="D26" s="14" t="s">
        <v>2</v>
      </c>
      <c r="E26" s="18" t="s">
        <v>71</v>
      </c>
      <c r="F26" s="4" t="s">
        <v>67</v>
      </c>
      <c r="G26" s="25">
        <v>1</v>
      </c>
    </row>
    <row r="27" spans="2:7" x14ac:dyDescent="0.25">
      <c r="B27" s="5" t="s">
        <v>25</v>
      </c>
      <c r="C27" s="2">
        <v>270052.84000000003</v>
      </c>
      <c r="D27" s="14" t="s">
        <v>2</v>
      </c>
      <c r="E27" s="18" t="s">
        <v>71</v>
      </c>
      <c r="F27" s="4"/>
      <c r="G27" s="25">
        <v>1</v>
      </c>
    </row>
    <row r="28" spans="2:7" x14ac:dyDescent="0.25">
      <c r="B28" s="6" t="s">
        <v>26</v>
      </c>
      <c r="C28" s="3">
        <v>246762.75</v>
      </c>
      <c r="D28" s="15" t="s">
        <v>2</v>
      </c>
      <c r="E28" s="23" t="s">
        <v>71</v>
      </c>
      <c r="F28" s="10"/>
      <c r="G28" s="26">
        <v>1</v>
      </c>
    </row>
    <row r="29" spans="2:7" x14ac:dyDescent="0.25">
      <c r="B29" s="5" t="s">
        <v>52</v>
      </c>
      <c r="C29" s="2">
        <v>10199880.639999997</v>
      </c>
      <c r="D29" s="14" t="s">
        <v>53</v>
      </c>
      <c r="E29" s="18" t="s">
        <v>71</v>
      </c>
      <c r="F29" s="4"/>
      <c r="G29" s="25">
        <v>1</v>
      </c>
    </row>
    <row r="30" spans="2:7" x14ac:dyDescent="0.25">
      <c r="B30" s="5" t="s">
        <v>58</v>
      </c>
      <c r="C30" s="2">
        <v>8765847.8800000008</v>
      </c>
      <c r="D30" s="14" t="s">
        <v>59</v>
      </c>
      <c r="E30" s="18" t="s">
        <v>71</v>
      </c>
      <c r="F30" s="4"/>
      <c r="G30" s="25">
        <v>1</v>
      </c>
    </row>
    <row r="31" spans="2:7" x14ac:dyDescent="0.25">
      <c r="B31" s="5" t="s">
        <v>47</v>
      </c>
      <c r="C31" s="2">
        <v>3908010.31</v>
      </c>
      <c r="D31" s="14" t="s">
        <v>48</v>
      </c>
      <c r="E31" s="18" t="s">
        <v>71</v>
      </c>
      <c r="F31" s="4"/>
      <c r="G31" s="25">
        <v>1</v>
      </c>
    </row>
    <row r="32" spans="2:7" x14ac:dyDescent="0.25">
      <c r="B32" s="5" t="s">
        <v>54</v>
      </c>
      <c r="C32" s="2">
        <v>809314.07</v>
      </c>
      <c r="D32" s="14" t="s">
        <v>55</v>
      </c>
      <c r="E32" s="18" t="s">
        <v>71</v>
      </c>
      <c r="F32" s="4"/>
      <c r="G32" s="25">
        <v>2</v>
      </c>
    </row>
    <row r="33" spans="1:7" x14ac:dyDescent="0.25">
      <c r="B33" s="5" t="s">
        <v>50</v>
      </c>
      <c r="C33" s="2">
        <v>789753.31</v>
      </c>
      <c r="D33" s="14" t="s">
        <v>51</v>
      </c>
      <c r="E33" s="18" t="s">
        <v>71</v>
      </c>
      <c r="F33" s="4"/>
      <c r="G33" s="25">
        <v>2</v>
      </c>
    </row>
    <row r="34" spans="1:7" x14ac:dyDescent="0.25">
      <c r="B34" s="5" t="s">
        <v>56</v>
      </c>
      <c r="C34" s="2">
        <v>665374.61</v>
      </c>
      <c r="D34" s="14" t="s">
        <v>57</v>
      </c>
      <c r="E34" s="18" t="s">
        <v>71</v>
      </c>
      <c r="F34" s="4"/>
      <c r="G34" s="25">
        <v>2</v>
      </c>
    </row>
    <row r="35" spans="1:7" x14ac:dyDescent="0.25">
      <c r="B35" s="5" t="s">
        <v>49</v>
      </c>
      <c r="C35" s="2">
        <v>18938</v>
      </c>
      <c r="D35" s="14" t="s">
        <v>48</v>
      </c>
      <c r="E35" s="18" t="s">
        <v>71</v>
      </c>
      <c r="F35" s="4"/>
      <c r="G35" s="25">
        <v>1</v>
      </c>
    </row>
    <row r="36" spans="1:7" ht="13.8" thickBot="1" x14ac:dyDescent="0.3">
      <c r="B36" s="28" t="s">
        <v>68</v>
      </c>
      <c r="C36" s="29">
        <f>SUM(C3:C35)</f>
        <v>1154545250.1599998</v>
      </c>
      <c r="D36" s="30"/>
      <c r="E36" s="31"/>
      <c r="F36" s="32"/>
      <c r="G36" s="27">
        <f>SUM(G3:G35)</f>
        <v>157</v>
      </c>
    </row>
    <row r="37" spans="1:7" x14ac:dyDescent="0.25">
      <c r="B37" s="5" t="s">
        <v>27</v>
      </c>
      <c r="C37" s="2">
        <v>26485150.190000005</v>
      </c>
      <c r="D37" s="14" t="s">
        <v>28</v>
      </c>
      <c r="E37" s="18"/>
      <c r="F37" s="4"/>
      <c r="G37" s="21"/>
    </row>
    <row r="38" spans="1:7" x14ac:dyDescent="0.25">
      <c r="B38" s="5" t="s">
        <v>29</v>
      </c>
      <c r="C38" s="2">
        <v>17704455.960000001</v>
      </c>
      <c r="D38" s="14" t="s">
        <v>30</v>
      </c>
      <c r="E38" s="18"/>
      <c r="F38" s="4"/>
      <c r="G38" s="21"/>
    </row>
    <row r="39" spans="1:7" x14ac:dyDescent="0.25">
      <c r="B39" s="5" t="s">
        <v>31</v>
      </c>
      <c r="C39" s="2">
        <v>3355698.08</v>
      </c>
      <c r="D39" s="14" t="s">
        <v>30</v>
      </c>
      <c r="E39" s="18"/>
      <c r="F39" s="4"/>
      <c r="G39" s="21"/>
    </row>
    <row r="40" spans="1:7" x14ac:dyDescent="0.25">
      <c r="B40" s="5" t="s">
        <v>33</v>
      </c>
      <c r="C40" s="2">
        <v>-14690.35</v>
      </c>
      <c r="D40" s="14" t="s">
        <v>64</v>
      </c>
      <c r="E40" s="18"/>
      <c r="F40" s="4"/>
      <c r="G40" s="21"/>
    </row>
    <row r="41" spans="1:7" x14ac:dyDescent="0.25">
      <c r="B41" s="5" t="s">
        <v>35</v>
      </c>
      <c r="C41" s="2">
        <v>-297287.96000000002</v>
      </c>
      <c r="D41" s="14" t="s">
        <v>64</v>
      </c>
      <c r="E41" s="18"/>
      <c r="F41" s="4"/>
      <c r="G41" s="21"/>
    </row>
    <row r="42" spans="1:7" x14ac:dyDescent="0.25">
      <c r="B42" s="43"/>
      <c r="C42" s="44"/>
      <c r="D42" s="40"/>
      <c r="E42" s="41"/>
      <c r="F42" s="42"/>
      <c r="G42" s="21"/>
    </row>
    <row r="43" spans="1:7" x14ac:dyDescent="0.25">
      <c r="B43" s="5" t="s">
        <v>37</v>
      </c>
      <c r="C43" s="2">
        <v>-5635559.0699999984</v>
      </c>
      <c r="D43" s="14" t="s">
        <v>64</v>
      </c>
      <c r="E43" s="18"/>
      <c r="F43" s="4"/>
      <c r="G43" s="21"/>
    </row>
    <row r="44" spans="1:7" ht="13.8" thickBot="1" x14ac:dyDescent="0.3">
      <c r="B44" s="7" t="s">
        <v>46</v>
      </c>
      <c r="C44" s="8">
        <v>279280.73</v>
      </c>
      <c r="D44" s="16" t="s">
        <v>70</v>
      </c>
      <c r="E44" s="19"/>
      <c r="F44" s="9" t="s">
        <v>69</v>
      </c>
      <c r="G44" s="21"/>
    </row>
    <row r="45" spans="1:7" x14ac:dyDescent="0.25">
      <c r="A45" s="46"/>
      <c r="B45" s="33" t="s">
        <v>60</v>
      </c>
      <c r="C45" s="34">
        <v>10940073.989999998</v>
      </c>
      <c r="D45" s="35" t="s">
        <v>61</v>
      </c>
      <c r="E45" s="36"/>
      <c r="F45" s="37"/>
      <c r="G45" s="24"/>
    </row>
    <row r="46" spans="1:7" x14ac:dyDescent="0.25">
      <c r="A46" s="46"/>
      <c r="B46" s="5" t="s">
        <v>62</v>
      </c>
      <c r="C46" s="2">
        <v>4863469.54</v>
      </c>
      <c r="D46" s="38" t="s">
        <v>61</v>
      </c>
      <c r="E46" s="18"/>
      <c r="F46" s="39"/>
      <c r="G46" s="4"/>
    </row>
    <row r="47" spans="1:7" x14ac:dyDescent="0.25">
      <c r="A47" s="46"/>
      <c r="B47" s="5" t="s">
        <v>36</v>
      </c>
      <c r="C47" s="2">
        <v>-1614628.86</v>
      </c>
      <c r="D47" s="14" t="s">
        <v>61</v>
      </c>
      <c r="E47" s="18"/>
      <c r="F47" s="4"/>
      <c r="G47" s="21"/>
    </row>
    <row r="48" spans="1:7" ht="13.8" thickBot="1" x14ac:dyDescent="0.3">
      <c r="A48" s="46"/>
      <c r="B48" s="7" t="s">
        <v>38</v>
      </c>
      <c r="C48" s="8">
        <v>-9898560.3099999987</v>
      </c>
      <c r="D48" s="16" t="s">
        <v>61</v>
      </c>
      <c r="E48" s="19"/>
      <c r="F48" s="9"/>
      <c r="G48" s="22"/>
    </row>
    <row r="49" spans="2:7" x14ac:dyDescent="0.25">
      <c r="B49" s="5" t="s">
        <v>6</v>
      </c>
      <c r="C49" s="2">
        <v>82212795.469999984</v>
      </c>
      <c r="D49" s="14" t="s">
        <v>40</v>
      </c>
      <c r="E49" s="18"/>
      <c r="F49" s="4"/>
      <c r="G49" s="21"/>
    </row>
    <row r="50" spans="2:7" x14ac:dyDescent="0.25">
      <c r="B50" s="5" t="s">
        <v>39</v>
      </c>
      <c r="C50" s="2">
        <v>2281715.6</v>
      </c>
      <c r="D50" s="14" t="s">
        <v>40</v>
      </c>
      <c r="E50" s="18"/>
      <c r="F50" s="4"/>
      <c r="G50" s="21"/>
    </row>
    <row r="51" spans="2:7" x14ac:dyDescent="0.25">
      <c r="B51" s="5" t="s">
        <v>41</v>
      </c>
      <c r="C51" s="2">
        <v>454285.07</v>
      </c>
      <c r="D51" s="14" t="s">
        <v>40</v>
      </c>
      <c r="E51" s="18"/>
      <c r="F51" s="4"/>
      <c r="G51" s="21"/>
    </row>
    <row r="52" spans="2:7" x14ac:dyDescent="0.25">
      <c r="B52" s="5" t="s">
        <v>42</v>
      </c>
      <c r="C52" s="2">
        <v>370787.46</v>
      </c>
      <c r="D52" s="14" t="s">
        <v>40</v>
      </c>
      <c r="E52" s="18"/>
      <c r="F52" s="4"/>
      <c r="G52" s="21"/>
    </row>
    <row r="53" spans="2:7" x14ac:dyDescent="0.25">
      <c r="B53" s="5" t="s">
        <v>43</v>
      </c>
      <c r="C53" s="2">
        <v>244882.47</v>
      </c>
      <c r="D53" s="14" t="s">
        <v>40</v>
      </c>
      <c r="E53" s="18"/>
      <c r="F53" s="4"/>
      <c r="G53" s="21"/>
    </row>
    <row r="54" spans="2:7" x14ac:dyDescent="0.25">
      <c r="B54" s="5" t="s">
        <v>44</v>
      </c>
      <c r="C54" s="2">
        <v>197419.35</v>
      </c>
      <c r="D54" s="14" t="s">
        <v>40</v>
      </c>
      <c r="E54" s="18"/>
      <c r="F54" s="4"/>
      <c r="G54" s="21"/>
    </row>
    <row r="55" spans="2:7" x14ac:dyDescent="0.25">
      <c r="B55" s="5" t="s">
        <v>45</v>
      </c>
      <c r="C55" s="2">
        <v>371.26</v>
      </c>
      <c r="D55" s="14" t="s">
        <v>40</v>
      </c>
      <c r="E55" s="18"/>
      <c r="F55" s="4"/>
      <c r="G55" s="21"/>
    </row>
    <row r="56" spans="2:7" ht="13.8" thickBot="1" x14ac:dyDescent="0.3">
      <c r="B56" s="7" t="s">
        <v>34</v>
      </c>
      <c r="C56" s="8">
        <v>-84191.79</v>
      </c>
      <c r="D56" s="16" t="s">
        <v>64</v>
      </c>
      <c r="E56" s="19"/>
      <c r="F56" s="9"/>
      <c r="G56" s="22"/>
    </row>
    <row r="58" spans="2:7" x14ac:dyDescent="0.25">
      <c r="C58" t="s">
        <v>73</v>
      </c>
    </row>
  </sheetData>
  <mergeCells count="2">
    <mergeCell ref="B1:G1"/>
    <mergeCell ref="A45:A48"/>
  </mergeCells>
  <phoneticPr fontId="0" type="noConversion"/>
  <pageMargins left="0.25" right="0.25" top="1" bottom="1" header="0.5" footer="0.5"/>
  <pageSetup scale="5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Hiemstra</dc:creator>
  <cp:lastModifiedBy>Havlíček Jan</cp:lastModifiedBy>
  <cp:lastPrinted>2002-01-28T19:49:13Z</cp:lastPrinted>
  <dcterms:created xsi:type="dcterms:W3CDTF">2002-01-15T17:30:38Z</dcterms:created>
  <dcterms:modified xsi:type="dcterms:W3CDTF">2023-09-10T11:28:39Z</dcterms:modified>
</cp:coreProperties>
</file>