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1928" yWindow="-12" windowWidth="3072" windowHeight="8580"/>
  </bookViews>
  <sheets>
    <sheet name="Floor Plan Changes" sheetId="8" r:id="rId1"/>
    <sheet name="IT Tab" sheetId="10" state="hidden" r:id="rId2"/>
    <sheet name="5th floor analysis" sheetId="9" state="hidden" r:id="rId3"/>
    <sheet name="Turrets" sheetId="11" state="hidden" r:id="rId4"/>
    <sheet name="Gen Invets" sheetId="4" state="hidden" r:id="rId5"/>
    <sheet name="Gen Development" sheetId="7" state="hidden" r:id="rId6"/>
    <sheet name="W Orig" sheetId="6" state="hidden" r:id="rId7"/>
    <sheet name="Technical Serv" sheetId="5" state="hidden" r:id="rId8"/>
    <sheet name="Risk-Settlements" sheetId="2" state="hidden" r:id="rId9"/>
    <sheet name="HR" sheetId="3" state="hidden" r:id="rId10"/>
  </sheets>
  <definedNames>
    <definedName name="_xlnm._FilterDatabase" localSheetId="1" hidden="1">'IT Tab'!$A$1:$H$384</definedName>
    <definedName name="_xlnm.Print_Titles" localSheetId="1">'IT Tab'!$1:$1</definedName>
  </definedNames>
  <calcPr calcId="92512" fullCalcOnLoad="1"/>
</workbook>
</file>

<file path=xl/calcChain.xml><?xml version="1.0" encoding="utf-8"?>
<calcChain xmlns="http://schemas.openxmlformats.org/spreadsheetml/2006/main">
  <c r="F4" i="9" l="1"/>
  <c r="F5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D23" i="9"/>
  <c r="F23" i="9"/>
  <c r="F24" i="9"/>
  <c r="F25" i="9"/>
  <c r="F26" i="9"/>
  <c r="F27" i="9"/>
  <c r="F28" i="9"/>
  <c r="D29" i="9"/>
  <c r="E29" i="9"/>
  <c r="F29" i="9"/>
  <c r="F31" i="9"/>
  <c r="I5" i="8"/>
  <c r="I6" i="8"/>
  <c r="I7" i="8"/>
  <c r="I8" i="8"/>
  <c r="I9" i="8"/>
  <c r="F10" i="8"/>
  <c r="I10" i="8"/>
  <c r="I11" i="8"/>
  <c r="I12" i="8"/>
  <c r="I13" i="8"/>
  <c r="I14" i="8"/>
  <c r="G15" i="8"/>
  <c r="I15" i="8"/>
  <c r="I16" i="8"/>
  <c r="I17" i="8"/>
  <c r="K17" i="8"/>
  <c r="I18" i="8"/>
  <c r="I19" i="8"/>
  <c r="I20" i="8"/>
  <c r="S20" i="8"/>
  <c r="T20" i="8"/>
  <c r="U20" i="8"/>
  <c r="V20" i="8"/>
  <c r="Y20" i="8"/>
  <c r="Z20" i="8"/>
  <c r="AA20" i="8"/>
  <c r="AB20" i="8"/>
  <c r="I21" i="8"/>
  <c r="I22" i="8"/>
  <c r="I23" i="8"/>
  <c r="I24" i="8"/>
  <c r="I25" i="8"/>
  <c r="R25" i="8"/>
  <c r="S25" i="8"/>
  <c r="T25" i="8"/>
  <c r="U25" i="8"/>
  <c r="V25" i="8"/>
  <c r="Y25" i="8"/>
  <c r="Z25" i="8"/>
  <c r="AA25" i="8"/>
  <c r="AB25" i="8"/>
  <c r="G26" i="8"/>
  <c r="H26" i="8"/>
  <c r="I26" i="8"/>
  <c r="R26" i="8"/>
  <c r="S26" i="8"/>
  <c r="T26" i="8"/>
  <c r="U26" i="8"/>
  <c r="Y26" i="8"/>
  <c r="Z26" i="8"/>
  <c r="AA26" i="8"/>
  <c r="AB26" i="8"/>
  <c r="I27" i="8"/>
  <c r="G28" i="8"/>
  <c r="H28" i="8"/>
  <c r="I28" i="8"/>
  <c r="I31" i="8"/>
  <c r="R31" i="8"/>
  <c r="S31" i="8"/>
  <c r="T31" i="8"/>
  <c r="U31" i="8"/>
  <c r="Y31" i="8"/>
  <c r="Z31" i="8"/>
  <c r="AA31" i="8"/>
  <c r="AB31" i="8"/>
  <c r="R32" i="8"/>
  <c r="S32" i="8"/>
  <c r="T32" i="8"/>
  <c r="U32" i="8"/>
  <c r="V32" i="8"/>
  <c r="Y32" i="8"/>
  <c r="Z32" i="8"/>
  <c r="AA32" i="8"/>
  <c r="AB32" i="8"/>
  <c r="N37" i="8"/>
  <c r="O37" i="8"/>
  <c r="R37" i="8"/>
  <c r="S37" i="8"/>
  <c r="T37" i="8"/>
  <c r="U37" i="8"/>
  <c r="V37" i="8"/>
  <c r="Y37" i="8"/>
  <c r="Z37" i="8"/>
  <c r="AA37" i="8"/>
  <c r="AB37" i="8"/>
  <c r="N38" i="8"/>
  <c r="O38" i="8"/>
  <c r="R38" i="8"/>
  <c r="S38" i="8"/>
  <c r="T38" i="8"/>
  <c r="U38" i="8"/>
  <c r="V38" i="8"/>
  <c r="Y38" i="8"/>
  <c r="Z38" i="8"/>
  <c r="AA38" i="8"/>
  <c r="AB38" i="8"/>
  <c r="L43" i="8"/>
  <c r="M43" i="8"/>
  <c r="N43" i="8"/>
  <c r="R43" i="8"/>
  <c r="S43" i="8"/>
  <c r="T43" i="8"/>
  <c r="U43" i="8"/>
  <c r="Y43" i="8"/>
  <c r="Z43" i="8"/>
  <c r="AA43" i="8"/>
  <c r="AB43" i="8"/>
  <c r="L44" i="8"/>
  <c r="M44" i="8"/>
  <c r="N44" i="8"/>
  <c r="Y44" i="8"/>
  <c r="Z44" i="8"/>
  <c r="AA44" i="8"/>
  <c r="AB44" i="8"/>
  <c r="K49" i="8"/>
  <c r="L49" i="8"/>
  <c r="M49" i="8"/>
  <c r="N49" i="8"/>
  <c r="O49" i="8"/>
  <c r="R49" i="8"/>
  <c r="S49" i="8"/>
  <c r="T49" i="8"/>
  <c r="U49" i="8"/>
  <c r="V49" i="8"/>
  <c r="Y49" i="8"/>
  <c r="Z49" i="8"/>
  <c r="AA49" i="8"/>
  <c r="AB49" i="8"/>
  <c r="K52" i="8"/>
  <c r="O52" i="8"/>
  <c r="R52" i="8"/>
  <c r="S52" i="8"/>
  <c r="T52" i="8"/>
  <c r="U52" i="8"/>
  <c r="V52" i="8"/>
  <c r="Y52" i="8"/>
  <c r="F57" i="8"/>
  <c r="G57" i="8"/>
  <c r="H57" i="8"/>
  <c r="K57" i="8"/>
  <c r="L57" i="8"/>
  <c r="M57" i="8"/>
  <c r="N57" i="8"/>
  <c r="R57" i="8"/>
  <c r="S57" i="8"/>
  <c r="T57" i="8"/>
  <c r="U57" i="8"/>
  <c r="Y57" i="8"/>
  <c r="E58" i="8"/>
  <c r="F58" i="8"/>
  <c r="G58" i="8"/>
  <c r="H58" i="8"/>
  <c r="K58" i="8"/>
  <c r="L58" i="8"/>
  <c r="M58" i="8"/>
  <c r="N58" i="8"/>
  <c r="R58" i="8"/>
  <c r="S58" i="8"/>
  <c r="T58" i="8"/>
  <c r="U58" i="8"/>
  <c r="Y58" i="8"/>
  <c r="D63" i="8"/>
  <c r="E63" i="8"/>
  <c r="F63" i="8"/>
  <c r="G63" i="8"/>
  <c r="H63" i="8"/>
  <c r="K63" i="8"/>
  <c r="L63" i="8"/>
  <c r="M63" i="8"/>
  <c r="N63" i="8"/>
  <c r="O63" i="8"/>
  <c r="R63" i="8"/>
  <c r="S63" i="8"/>
  <c r="T63" i="8"/>
  <c r="U63" i="8"/>
  <c r="V63" i="8"/>
  <c r="D64" i="8"/>
  <c r="E64" i="8"/>
  <c r="F64" i="8"/>
  <c r="G64" i="8"/>
  <c r="H64" i="8"/>
  <c r="K64" i="8"/>
  <c r="L64" i="8"/>
  <c r="M64" i="8"/>
  <c r="N64" i="8"/>
  <c r="O64" i="8"/>
  <c r="R64" i="8"/>
  <c r="S64" i="8"/>
  <c r="T64" i="8"/>
  <c r="U64" i="8"/>
  <c r="V64" i="8"/>
  <c r="Y64" i="8"/>
  <c r="C69" i="8"/>
  <c r="D69" i="8"/>
  <c r="E69" i="8"/>
  <c r="F69" i="8"/>
  <c r="G69" i="8"/>
  <c r="H69" i="8"/>
  <c r="K69" i="8"/>
  <c r="L69" i="8"/>
  <c r="M69" i="8"/>
  <c r="N69" i="8"/>
  <c r="O69" i="8"/>
  <c r="R69" i="8"/>
  <c r="S69" i="8"/>
  <c r="T69" i="8"/>
  <c r="U69" i="8"/>
  <c r="V69" i="8"/>
  <c r="Y69" i="8"/>
  <c r="C70" i="8"/>
  <c r="D70" i="8"/>
  <c r="E70" i="8"/>
  <c r="F70" i="8"/>
  <c r="G70" i="8"/>
  <c r="H70" i="8"/>
  <c r="K70" i="8"/>
  <c r="L70" i="8"/>
  <c r="M70" i="8"/>
  <c r="N70" i="8"/>
  <c r="O70" i="8"/>
  <c r="R70" i="8"/>
  <c r="S70" i="8"/>
  <c r="T70" i="8"/>
  <c r="U70" i="8"/>
  <c r="Y70" i="8"/>
  <c r="C75" i="8"/>
  <c r="D75" i="8"/>
  <c r="E75" i="8"/>
  <c r="F75" i="8"/>
  <c r="G75" i="8"/>
  <c r="H75" i="8"/>
  <c r="K75" i="8"/>
  <c r="L75" i="8"/>
  <c r="M75" i="8"/>
  <c r="N75" i="8"/>
  <c r="O75" i="8"/>
  <c r="R75" i="8"/>
  <c r="S75" i="8"/>
  <c r="T75" i="8"/>
  <c r="U75" i="8"/>
  <c r="Y75" i="8"/>
  <c r="C76" i="8"/>
  <c r="D76" i="8"/>
  <c r="E76" i="8"/>
  <c r="F76" i="8"/>
  <c r="G76" i="8"/>
  <c r="H76" i="8"/>
  <c r="K76" i="8"/>
  <c r="L76" i="8"/>
  <c r="M76" i="8"/>
  <c r="N76" i="8"/>
  <c r="O76" i="8"/>
  <c r="R76" i="8"/>
  <c r="S76" i="8"/>
  <c r="T76" i="8"/>
  <c r="U76" i="8"/>
  <c r="V76" i="8"/>
  <c r="Y76" i="8"/>
  <c r="D81" i="8"/>
  <c r="E81" i="8"/>
  <c r="F81" i="8"/>
  <c r="G81" i="8"/>
  <c r="H81" i="8"/>
  <c r="K81" i="8"/>
  <c r="L81" i="8"/>
  <c r="M81" i="8"/>
  <c r="N81" i="8"/>
  <c r="O81" i="8"/>
  <c r="R81" i="8"/>
  <c r="S81" i="8"/>
  <c r="T81" i="8"/>
  <c r="U81" i="8"/>
  <c r="V81" i="8"/>
  <c r="Y81" i="8"/>
  <c r="D82" i="8"/>
  <c r="E82" i="8"/>
  <c r="F82" i="8"/>
  <c r="G82" i="8"/>
  <c r="H82" i="8"/>
  <c r="K82" i="8"/>
  <c r="L82" i="8"/>
  <c r="M82" i="8"/>
  <c r="N82" i="8"/>
  <c r="O82" i="8"/>
  <c r="R82" i="8"/>
  <c r="S82" i="8"/>
  <c r="T82" i="8"/>
  <c r="U82" i="8"/>
  <c r="V82" i="8"/>
  <c r="Y82" i="8"/>
  <c r="E87" i="8"/>
  <c r="F87" i="8"/>
  <c r="G87" i="8"/>
  <c r="H87" i="8"/>
  <c r="K87" i="8"/>
  <c r="L87" i="8"/>
  <c r="M87" i="8"/>
  <c r="N87" i="8"/>
  <c r="R87" i="8"/>
  <c r="S87" i="8"/>
  <c r="T87" i="8"/>
  <c r="U87" i="8"/>
  <c r="Y87" i="8"/>
  <c r="F88" i="8"/>
  <c r="G88" i="8"/>
  <c r="H88" i="8"/>
  <c r="K88" i="8"/>
  <c r="L88" i="8"/>
  <c r="M88" i="8"/>
  <c r="N88" i="8"/>
  <c r="S88" i="8"/>
  <c r="T88" i="8"/>
  <c r="U88" i="8"/>
  <c r="Y88" i="8"/>
  <c r="K93" i="8"/>
  <c r="O93" i="8"/>
  <c r="R93" i="8"/>
  <c r="S93" i="8"/>
  <c r="T93" i="8"/>
  <c r="U93" i="8"/>
  <c r="V93" i="8"/>
  <c r="Y93" i="8"/>
  <c r="B95" i="8"/>
  <c r="J95" i="8"/>
  <c r="B96" i="8"/>
  <c r="E96" i="8"/>
  <c r="R96" i="8"/>
  <c r="S96" i="8"/>
  <c r="T96" i="8"/>
  <c r="U96" i="8"/>
  <c r="V96" i="8"/>
  <c r="Y96" i="8"/>
  <c r="Z96" i="8"/>
  <c r="AA96" i="8"/>
  <c r="AB96" i="8"/>
  <c r="B97" i="8"/>
  <c r="E97" i="8"/>
  <c r="B98" i="8"/>
  <c r="E98" i="8"/>
  <c r="B99" i="8"/>
  <c r="E99" i="8"/>
  <c r="R101" i="8"/>
  <c r="S101" i="8"/>
  <c r="T101" i="8"/>
  <c r="U101" i="8"/>
  <c r="Y101" i="8"/>
  <c r="Z101" i="8"/>
  <c r="AA101" i="8"/>
  <c r="AB101" i="8"/>
  <c r="R102" i="8"/>
  <c r="S102" i="8"/>
  <c r="T102" i="8"/>
  <c r="U102" i="8"/>
  <c r="Y102" i="8"/>
  <c r="Z102" i="8"/>
  <c r="AA102" i="8"/>
  <c r="AB102" i="8"/>
  <c r="U107" i="8"/>
  <c r="V107" i="8"/>
  <c r="Y107" i="8"/>
  <c r="Z107" i="8"/>
  <c r="AA107" i="8"/>
  <c r="AB107" i="8"/>
  <c r="U108" i="8"/>
  <c r="V108" i="8"/>
  <c r="Y108" i="8"/>
  <c r="Z108" i="8"/>
  <c r="AA108" i="8"/>
  <c r="AB108" i="8"/>
  <c r="Y113" i="8"/>
  <c r="Z113" i="8"/>
  <c r="AA113" i="8"/>
  <c r="AB113" i="8"/>
  <c r="Y114" i="8"/>
  <c r="Z114" i="8"/>
  <c r="AA114" i="8"/>
  <c r="AB114" i="8"/>
  <c r="Q116" i="8"/>
  <c r="X122" i="8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</calcChain>
</file>

<file path=xl/sharedStrings.xml><?xml version="1.0" encoding="utf-8"?>
<sst xmlns="http://schemas.openxmlformats.org/spreadsheetml/2006/main" count="2729" uniqueCount="1466">
  <si>
    <t>Genco</t>
  </si>
  <si>
    <t>Admin</t>
  </si>
  <si>
    <t>Collins</t>
  </si>
  <si>
    <t>Garcia</t>
  </si>
  <si>
    <t>Will</t>
  </si>
  <si>
    <t>Lavarell</t>
  </si>
  <si>
    <t>Broussard</t>
  </si>
  <si>
    <t>Serio</t>
  </si>
  <si>
    <t>Lenartowicz</t>
  </si>
  <si>
    <t>Jacoby</t>
  </si>
  <si>
    <t>Tapscott</t>
  </si>
  <si>
    <t>Gimble</t>
  </si>
  <si>
    <t>Keenan</t>
  </si>
  <si>
    <t>Booth</t>
  </si>
  <si>
    <t>Mitro</t>
  </si>
  <si>
    <t>Grube</t>
  </si>
  <si>
    <t>Krause</t>
  </si>
  <si>
    <t>Krimsky</t>
  </si>
  <si>
    <t>Hausinger</t>
  </si>
  <si>
    <t>Leigh</t>
  </si>
  <si>
    <t>Blair</t>
  </si>
  <si>
    <t>Grace</t>
  </si>
  <si>
    <t>Robinson</t>
  </si>
  <si>
    <t>Tricoli</t>
  </si>
  <si>
    <t>Williams</t>
  </si>
  <si>
    <t>Zarsky</t>
  </si>
  <si>
    <t>Zisman</t>
  </si>
  <si>
    <t>Hoff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</si>
  <si>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</si>
  <si>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</si>
  <si>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</si>
  <si>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</si>
  <si>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</si>
  <si>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</si>
  <si>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</si>
  <si>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</si>
  <si>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</si>
  <si>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</si>
  <si>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</si>
  <si>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</si>
  <si>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</si>
  <si>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</si>
  <si>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</si>
  <si>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</si>
  <si>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</si>
  <si>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</si>
  <si>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</si>
  <si>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</si>
  <si>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</si>
  <si>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</si>
  <si>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</si>
  <si>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</si>
  <si>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</si>
  <si>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</si>
  <si>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</si>
  <si>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</si>
  <si>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</si>
  <si>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</si>
  <si>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</si>
  <si>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</si>
  <si>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</si>
  <si>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</si>
  <si>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</si>
  <si>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</si>
  <si>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</si>
  <si>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</si>
  <si>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</si>
  <si>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</si>
  <si>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</si>
  <si>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</si>
  <si>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</si>
  <si>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</si>
  <si>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</si>
  <si>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</si>
  <si>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</si>
  <si>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</si>
  <si>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</si>
  <si>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</si>
  <si>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</si>
  <si>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</si>
  <si>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</si>
  <si>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</si>
  <si>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</si>
  <si>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</si>
  <si>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</si>
  <si>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</si>
  <si>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</si>
  <si>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</si>
  <si>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</si>
  <si>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</si>
  <si>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</si>
  <si>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</si>
  <si>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</si>
  <si>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</si>
  <si>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</si>
  <si>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</si>
  <si>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</si>
  <si>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</si>
  <si>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</si>
  <si>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</si>
  <si>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</si>
  <si>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</si>
  <si>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</si>
  <si>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</si>
  <si>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</si>
  <si>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</si>
  <si>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</si>
  <si>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</si>
  <si>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</si>
  <si>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</si>
  <si>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</si>
  <si>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</si>
  <si>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</si>
  <si>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</si>
  <si>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</si>
  <si>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</si>
  <si>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</si>
  <si>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</si>
  <si>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</si>
  <si>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</si>
  <si>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</si>
  <si>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</si>
  <si>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</si>
  <si>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</si>
  <si>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</si>
  <si>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</si>
  <si>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</si>
  <si>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</si>
  <si>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</si>
  <si>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</si>
  <si>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</si>
  <si>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</si>
  <si>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</si>
  <si>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</si>
  <si>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</si>
  <si>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</si>
  <si>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</si>
  <si>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</si>
  <si>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</si>
  <si>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</si>
  <si>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</si>
  <si>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</si>
  <si>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</si>
  <si>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</si>
  <si>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</si>
  <si>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</si>
  <si>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</si>
  <si>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</si>
  <si>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</si>
  <si>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</si>
  <si>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</si>
  <si>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</si>
  <si>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</si>
  <si>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</si>
  <si>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</si>
  <si>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</si>
  <si>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</si>
  <si>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</si>
  <si>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</si>
  <si>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</si>
  <si>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</si>
  <si>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</si>
  <si>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</si>
  <si>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</si>
  <si>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</si>
  <si>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</si>
  <si>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</si>
  <si>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</si>
  <si>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</si>
  <si>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</si>
  <si>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</si>
  <si>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</si>
  <si>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</si>
  <si>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</si>
  <si>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</si>
  <si>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</si>
  <si>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</si>
  <si>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</si>
  <si>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</si>
  <si>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</si>
  <si>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</si>
  <si>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</si>
  <si>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</si>
  <si>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</si>
  <si>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</si>
  <si>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</si>
  <si>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</si>
  <si>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</si>
  <si>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</si>
  <si>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</si>
  <si>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</si>
  <si>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</si>
  <si>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</si>
  <si>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</si>
  <si>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</si>
  <si>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</si>
  <si>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</si>
  <si>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</si>
  <si>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</si>
  <si>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</si>
  <si>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</si>
  <si>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</si>
  <si>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</si>
  <si>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</si>
  <si>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</si>
  <si>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</si>
  <si>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</si>
  <si>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</si>
  <si>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</si>
  <si>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</si>
  <si>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</si>
  <si>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</si>
  <si>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</si>
  <si>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</si>
  <si>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</si>
  <si>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</si>
  <si>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</si>
  <si>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</si>
  <si>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</si>
  <si>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</si>
  <si>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Whitaker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</si>
  <si>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</si>
  <si>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</si>
  <si>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</si>
  <si>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</si>
  <si>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</si>
  <si>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</si>
  <si>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</si>
  <si>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</si>
  <si>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</si>
  <si>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</si>
  <si>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</si>
  <si>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</si>
  <si>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</si>
  <si>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</si>
  <si>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</si>
  <si>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</si>
  <si>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</si>
  <si>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</si>
  <si>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Poppa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</si>
  <si>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</si>
  <si>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</si>
  <si>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</si>
  <si>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</si>
  <si>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</si>
  <si>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</si>
  <si>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</si>
  <si>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</si>
  <si>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</si>
  <si>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</si>
  <si>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</si>
  <si>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</si>
  <si>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</si>
  <si>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</si>
  <si>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</si>
  <si>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</si>
  <si>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</si>
  <si>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</si>
  <si>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</si>
  <si>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</si>
  <si>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</si>
  <si>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</si>
  <si>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</si>
  <si>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</si>
  <si>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</si>
  <si>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</si>
  <si>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</si>
  <si>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</si>
  <si>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</si>
  <si>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</si>
  <si>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</si>
  <si>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</si>
  <si>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</si>
  <si>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</si>
  <si>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</si>
  <si>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</si>
  <si>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</si>
  <si>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</si>
  <si>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</si>
  <si>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</si>
  <si>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</si>
  <si>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</si>
  <si>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</si>
  <si>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</si>
  <si>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</si>
  <si>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</si>
  <si>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Kellermeyer</t>
  </si>
  <si>
    <t>Generation Investments</t>
  </si>
  <si>
    <t>IT Desk Top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</si>
  <si>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</si>
  <si>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</si>
  <si>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</si>
  <si>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</si>
  <si>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</si>
  <si>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</si>
  <si>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</si>
  <si>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</si>
  <si>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</si>
  <si>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</si>
  <si>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TBD</t>
  </si>
  <si>
    <t>Cooper</t>
  </si>
  <si>
    <t>Carnahan</t>
  </si>
  <si>
    <t>Malkemes</t>
  </si>
  <si>
    <t>Comeaux</t>
  </si>
  <si>
    <t>Adams</t>
  </si>
  <si>
    <t>Anderson</t>
  </si>
  <si>
    <t>Dickson</t>
  </si>
  <si>
    <t>Plauche</t>
  </si>
  <si>
    <t>Growth</t>
  </si>
  <si>
    <t>Long Term Fundamentals</t>
  </si>
  <si>
    <t>Power Structuring</t>
  </si>
  <si>
    <t>Hernandez</t>
  </si>
  <si>
    <t>Gas Risk Management</t>
  </si>
  <si>
    <t>McMichael</t>
  </si>
  <si>
    <t>Ashby</t>
  </si>
  <si>
    <t>Morse</t>
  </si>
  <si>
    <t>Cross</t>
  </si>
  <si>
    <t>Aucoin</t>
  </si>
  <si>
    <t>Frazier</t>
  </si>
  <si>
    <t>Pounds</t>
  </si>
  <si>
    <t>Spruiell</t>
  </si>
  <si>
    <t>Gomez</t>
  </si>
  <si>
    <t>Donovan</t>
  </si>
  <si>
    <t>EES Gas Forecasting</t>
  </si>
  <si>
    <t>New Hire</t>
  </si>
  <si>
    <t>EES DSM</t>
  </si>
  <si>
    <t>Woulfe</t>
  </si>
  <si>
    <t>EES Power Risk</t>
  </si>
  <si>
    <t>EES Gas Risk</t>
  </si>
  <si>
    <t xml:space="preserve">Actual </t>
  </si>
  <si>
    <t>Desks</t>
  </si>
  <si>
    <t>Comments</t>
  </si>
  <si>
    <t xml:space="preserve"> (includes Robinson, Vetters)</t>
  </si>
  <si>
    <t>Technical Svc</t>
  </si>
  <si>
    <t>Mergers &amp; Acquisition</t>
  </si>
  <si>
    <t>Miller</t>
  </si>
  <si>
    <t>Upstream</t>
  </si>
  <si>
    <t>Mrha</t>
  </si>
  <si>
    <t>Meyn</t>
  </si>
  <si>
    <t>EES Power Structuring</t>
  </si>
  <si>
    <t>EES Phoenix</t>
  </si>
  <si>
    <t>Pagan</t>
  </si>
  <si>
    <t>EES Pwr Load Forecasting</t>
  </si>
  <si>
    <t>EES URM</t>
  </si>
  <si>
    <t>Chmil</t>
  </si>
  <si>
    <t>EES Curves, Acct/Svc</t>
  </si>
  <si>
    <t>Mills</t>
  </si>
  <si>
    <t>Albrecht</t>
  </si>
  <si>
    <t>Fundies</t>
  </si>
  <si>
    <t>Gaskill/Will</t>
  </si>
  <si>
    <t>5th Floor Analysis</t>
  </si>
  <si>
    <t>Gas Structuring (w/EES)</t>
  </si>
  <si>
    <t>Wiltfong</t>
  </si>
  <si>
    <t>Power Regulatory</t>
  </si>
  <si>
    <t>Kitchen</t>
  </si>
  <si>
    <t>Total Trading Desks</t>
  </si>
  <si>
    <t>Hall</t>
  </si>
  <si>
    <t xml:space="preserve">Includes 5 temp IT </t>
  </si>
  <si>
    <t>4 add'l on 6th floor</t>
  </si>
  <si>
    <t>Do we need all 6?</t>
  </si>
  <si>
    <t>Furrow</t>
  </si>
  <si>
    <t>Heather Choate</t>
  </si>
  <si>
    <t>Gas Logistics</t>
  </si>
  <si>
    <t>Last Name</t>
  </si>
  <si>
    <t>First Name</t>
  </si>
  <si>
    <t>ECS location</t>
  </si>
  <si>
    <t>POC</t>
  </si>
  <si>
    <t xml:space="preserve">ENA Power Op's </t>
  </si>
  <si>
    <t>ENA Gas Op's</t>
  </si>
  <si>
    <t>Dypiangco</t>
  </si>
  <si>
    <t>Inman</t>
  </si>
  <si>
    <t>Churbock</t>
  </si>
  <si>
    <t>Venita Coleman</t>
  </si>
  <si>
    <t>Angie Collins</t>
  </si>
  <si>
    <t>Angie</t>
  </si>
  <si>
    <t>EB 3144A</t>
  </si>
  <si>
    <t>L. Don</t>
  </si>
  <si>
    <t>EB 3144B</t>
  </si>
  <si>
    <t>Stuart</t>
  </si>
  <si>
    <t>EB 3144C</t>
  </si>
  <si>
    <t>Jonathan</t>
  </si>
  <si>
    <t>EB 3144D</t>
  </si>
  <si>
    <t>Stephen</t>
  </si>
  <si>
    <t>EB 3144E</t>
  </si>
  <si>
    <t>Maria Elena</t>
  </si>
  <si>
    <t>EB 3145D</t>
  </si>
  <si>
    <t>McCaskin</t>
  </si>
  <si>
    <t>Michael</t>
  </si>
  <si>
    <t>EB 3145C</t>
  </si>
  <si>
    <t>Bartlett</t>
  </si>
  <si>
    <t>Jefferey</t>
  </si>
  <si>
    <t>EB 3145A</t>
  </si>
  <si>
    <t>Julie</t>
  </si>
  <si>
    <t>EB 3568 &amp; EB 3276a</t>
  </si>
  <si>
    <t>05191</t>
  </si>
  <si>
    <t>Soykok</t>
  </si>
  <si>
    <t>Gulay</t>
  </si>
  <si>
    <t>EB 3549a</t>
  </si>
  <si>
    <t>05190</t>
  </si>
  <si>
    <t>Venita</t>
  </si>
  <si>
    <t>EB 3556a</t>
  </si>
  <si>
    <t>05189</t>
  </si>
  <si>
    <t>Hoyt</t>
  </si>
  <si>
    <t>Peter</t>
  </si>
  <si>
    <t>EB 3276c</t>
  </si>
  <si>
    <t>05184</t>
  </si>
  <si>
    <t>Fraley</t>
  </si>
  <si>
    <t>Keith</t>
  </si>
  <si>
    <t>EB 3276b</t>
  </si>
  <si>
    <t>05183</t>
  </si>
  <si>
    <t>Hawkins</t>
  </si>
  <si>
    <t>Craig</t>
  </si>
  <si>
    <t>EB 3276d</t>
  </si>
  <si>
    <t>05182</t>
  </si>
  <si>
    <t>Sullivan-Shaklowitz</t>
  </si>
  <si>
    <t>Colleen</t>
  </si>
  <si>
    <t>EB 3231</t>
  </si>
  <si>
    <t>Need location</t>
  </si>
  <si>
    <t>Adams, Erica</t>
  </si>
  <si>
    <t>Erica</t>
  </si>
  <si>
    <t>3137a</t>
  </si>
  <si>
    <t>Tina Holcombe</t>
  </si>
  <si>
    <t>Naveed</t>
  </si>
  <si>
    <t>3137n</t>
  </si>
  <si>
    <t>Dina Snow</t>
  </si>
  <si>
    <t>Anderson, Eric</t>
  </si>
  <si>
    <t>3139c</t>
  </si>
  <si>
    <t>Greg</t>
  </si>
  <si>
    <t>3137k</t>
  </si>
  <si>
    <t>Doug</t>
  </si>
  <si>
    <t>3140b</t>
  </si>
  <si>
    <t>Paula</t>
  </si>
  <si>
    <t>3139f</t>
  </si>
  <si>
    <t>Czuppon, Christopher</t>
  </si>
  <si>
    <t>Christopner</t>
  </si>
  <si>
    <t>3137d</t>
  </si>
  <si>
    <t>Dickson, Andrew</t>
  </si>
  <si>
    <t>Andrew</t>
  </si>
  <si>
    <t>3140g</t>
  </si>
  <si>
    <t>Fox, Bill</t>
  </si>
  <si>
    <t>William</t>
  </si>
  <si>
    <t>3ac3359</t>
  </si>
  <si>
    <t>3138e</t>
  </si>
  <si>
    <t>Gonzalez, Andrea</t>
  </si>
  <si>
    <t>Andrea</t>
  </si>
  <si>
    <t>3137b</t>
  </si>
  <si>
    <t>James</t>
  </si>
  <si>
    <t>3138c</t>
  </si>
  <si>
    <t>Gurrola, William</t>
  </si>
  <si>
    <t>3138a</t>
  </si>
  <si>
    <t>Pete</t>
  </si>
  <si>
    <t>3141a</t>
  </si>
  <si>
    <t>Tosha</t>
  </si>
  <si>
    <t>3141c</t>
  </si>
  <si>
    <t>Garrick</t>
  </si>
  <si>
    <t>3140d</t>
  </si>
  <si>
    <t>Tina</t>
  </si>
  <si>
    <t>3140f</t>
  </si>
  <si>
    <t>Kiani, John</t>
  </si>
  <si>
    <t>John</t>
  </si>
  <si>
    <t>3137e</t>
  </si>
  <si>
    <t>Landry, Chad</t>
  </si>
  <si>
    <t>Chad</t>
  </si>
  <si>
    <t>3139d</t>
  </si>
  <si>
    <t>Lang, John</t>
  </si>
  <si>
    <t>3106c</t>
  </si>
  <si>
    <t>Marks, James</t>
  </si>
  <si>
    <t>3137m</t>
  </si>
  <si>
    <t>3139b</t>
  </si>
  <si>
    <t>McCraken, Greg</t>
  </si>
  <si>
    <t>3139e</t>
  </si>
  <si>
    <t>3138f</t>
  </si>
  <si>
    <t>Victor</t>
  </si>
  <si>
    <t>3138b</t>
  </si>
  <si>
    <t>Murray, Kevin</t>
  </si>
  <si>
    <t>Kevin</t>
  </si>
  <si>
    <t>Newlin, Ross</t>
  </si>
  <si>
    <t>Ross</t>
  </si>
  <si>
    <t>3513d</t>
  </si>
  <si>
    <t>Michelle</t>
  </si>
  <si>
    <t>Quinn, Kristin</t>
  </si>
  <si>
    <t>Kristin</t>
  </si>
  <si>
    <t>3137h</t>
  </si>
  <si>
    <t>Mitch</t>
  </si>
  <si>
    <t>3137p</t>
  </si>
  <si>
    <t xml:space="preserve">Snow, Dina </t>
  </si>
  <si>
    <t>Dina</t>
  </si>
  <si>
    <t>3138d</t>
  </si>
  <si>
    <t>Sprott, Kendell</t>
  </si>
  <si>
    <t>Kendell</t>
  </si>
  <si>
    <t>3137c</t>
  </si>
  <si>
    <t>Carl Tricoli</t>
  </si>
  <si>
    <t>3141b</t>
  </si>
  <si>
    <t>Vetters, Charlie</t>
  </si>
  <si>
    <t>Charlie</t>
  </si>
  <si>
    <t>3108c</t>
  </si>
  <si>
    <t>ChuChu</t>
  </si>
  <si>
    <t>3139a</t>
  </si>
  <si>
    <t>Charles</t>
  </si>
  <si>
    <t>Yosowitz, Michael</t>
  </si>
  <si>
    <t>Lorie</t>
  </si>
  <si>
    <t>3148B</t>
  </si>
  <si>
    <t>Lisa</t>
  </si>
  <si>
    <t>3148A</t>
  </si>
  <si>
    <t>Ben</t>
  </si>
  <si>
    <t>3150A</t>
  </si>
  <si>
    <t>Fred</t>
  </si>
  <si>
    <t>3149A</t>
  </si>
  <si>
    <t>Ron</t>
  </si>
  <si>
    <t>3148D</t>
  </si>
  <si>
    <t>Rick</t>
  </si>
  <si>
    <t>3149B</t>
  </si>
  <si>
    <t>3150C</t>
  </si>
  <si>
    <t>Steve</t>
  </si>
  <si>
    <t>3150B</t>
  </si>
  <si>
    <t>Raimund</t>
  </si>
  <si>
    <t>3149C</t>
  </si>
  <si>
    <t>Mark</t>
  </si>
  <si>
    <t>3149D</t>
  </si>
  <si>
    <t>Jeffrey</t>
  </si>
  <si>
    <t>3148C</t>
  </si>
  <si>
    <t>Christopher</t>
  </si>
  <si>
    <t>3147C</t>
  </si>
  <si>
    <t>Mathew</t>
  </si>
  <si>
    <t>3147D</t>
  </si>
  <si>
    <t>Shelby</t>
  </si>
  <si>
    <t>3150K</t>
  </si>
  <si>
    <t>Sharon</t>
  </si>
  <si>
    <t>3147A</t>
  </si>
  <si>
    <t>Zackary</t>
  </si>
  <si>
    <t>3147B</t>
  </si>
  <si>
    <t>Kathleen</t>
  </si>
  <si>
    <t>3146D</t>
  </si>
  <si>
    <t>Dave</t>
  </si>
  <si>
    <t>3146C</t>
  </si>
  <si>
    <t>Scott</t>
  </si>
  <si>
    <t>3146B</t>
  </si>
  <si>
    <t>Jean</t>
  </si>
  <si>
    <t>EB 3569/3575B</t>
  </si>
  <si>
    <t>Melissa Jones</t>
  </si>
  <si>
    <t>Jones</t>
  </si>
  <si>
    <t>Melissa</t>
  </si>
  <si>
    <t>EB 3558A</t>
  </si>
  <si>
    <t>Trevino</t>
  </si>
  <si>
    <t>Lacye</t>
  </si>
  <si>
    <t>EB 3554A</t>
  </si>
  <si>
    <t>Hilgert</t>
  </si>
  <si>
    <t>Chris</t>
  </si>
  <si>
    <t>EB 3576B</t>
  </si>
  <si>
    <t>Meyer</t>
  </si>
  <si>
    <t>EB 3575A</t>
  </si>
  <si>
    <t>Higgins</t>
  </si>
  <si>
    <t>Ned</t>
  </si>
  <si>
    <t>EB 3577A</t>
  </si>
  <si>
    <t>Miles</t>
  </si>
  <si>
    <t>EB 3576A</t>
  </si>
  <si>
    <t>Hinze</t>
  </si>
  <si>
    <t>Ryan</t>
  </si>
  <si>
    <t>EB 3562D</t>
  </si>
  <si>
    <t>Freeman</t>
  </si>
  <si>
    <t>EB 3562E</t>
  </si>
  <si>
    <t>Bennett</t>
  </si>
  <si>
    <t>EB 3565A</t>
  </si>
  <si>
    <t>Rainer</t>
  </si>
  <si>
    <t>Eva</t>
  </si>
  <si>
    <t>EB 3578A</t>
  </si>
  <si>
    <t>EB 3574B</t>
  </si>
  <si>
    <t>Druzbik</t>
  </si>
  <si>
    <t>EB 3574A</t>
  </si>
  <si>
    <t>3142b</t>
  </si>
  <si>
    <t>Sonia Hennessy</t>
  </si>
  <si>
    <t>Alex Saldana</t>
  </si>
  <si>
    <t>Brandee Jackson</t>
  </si>
  <si>
    <t>Open Rates</t>
  </si>
  <si>
    <t>Open Central</t>
  </si>
  <si>
    <t>Open West</t>
  </si>
  <si>
    <t>Open East</t>
  </si>
  <si>
    <t>Digna Showers</t>
  </si>
  <si>
    <t>Ozzie</t>
  </si>
  <si>
    <t>x3-5429</t>
  </si>
  <si>
    <t>eb-638</t>
  </si>
  <si>
    <t>Christy Chapman</t>
  </si>
  <si>
    <t>Chapman</t>
  </si>
  <si>
    <t>Christy</t>
  </si>
  <si>
    <t>x3-3365</t>
  </si>
  <si>
    <t>eb-637a</t>
  </si>
  <si>
    <t xml:space="preserve">        "</t>
  </si>
  <si>
    <t>Jenkins</t>
  </si>
  <si>
    <t>Beth</t>
  </si>
  <si>
    <t>x5-8023</t>
  </si>
  <si>
    <t>eb-637b</t>
  </si>
  <si>
    <t>x3-5841</t>
  </si>
  <si>
    <t>eb-639a</t>
  </si>
  <si>
    <t>Gorny</t>
  </si>
  <si>
    <t>Vlady</t>
  </si>
  <si>
    <t>x3-6954</t>
  </si>
  <si>
    <t>eb-637f</t>
  </si>
  <si>
    <t>Paysse</t>
  </si>
  <si>
    <t>Juan</t>
  </si>
  <si>
    <t>x3-9214</t>
  </si>
  <si>
    <t>eb-637c</t>
  </si>
  <si>
    <t>Roberts</t>
  </si>
  <si>
    <t>x3-4728</t>
  </si>
  <si>
    <t>eb-1521</t>
  </si>
  <si>
    <t>Corbitt</t>
  </si>
  <si>
    <t>x5-4913</t>
  </si>
  <si>
    <t>eb-1506a</t>
  </si>
  <si>
    <t>n/a</t>
  </si>
  <si>
    <t>Avs</t>
  </si>
  <si>
    <t>Mallik</t>
  </si>
  <si>
    <t>x</t>
  </si>
  <si>
    <t>eb-</t>
  </si>
  <si>
    <t>Kerman</t>
  </si>
  <si>
    <t>eb-698d</t>
  </si>
  <si>
    <t>Zadorozhny</t>
  </si>
  <si>
    <t>Roman</t>
  </si>
  <si>
    <t>x-53162</t>
  </si>
  <si>
    <t>eb-635a</t>
  </si>
  <si>
    <t>X3-6956</t>
  </si>
  <si>
    <t>EB 3260</t>
  </si>
  <si>
    <t>Lucent</t>
  </si>
  <si>
    <t>Choate</t>
  </si>
  <si>
    <t>Heather</t>
  </si>
  <si>
    <t>X3-3278</t>
  </si>
  <si>
    <t>EB 3256a</t>
  </si>
  <si>
    <t>Allen</t>
  </si>
  <si>
    <t>Thresa</t>
  </si>
  <si>
    <t>X3-6598</t>
  </si>
  <si>
    <t>EB 3103f</t>
  </si>
  <si>
    <t>Cashion</t>
  </si>
  <si>
    <t>Jim</t>
  </si>
  <si>
    <t>X5-2714</t>
  </si>
  <si>
    <t>EB 3104a</t>
  </si>
  <si>
    <t>Durham</t>
  </si>
  <si>
    <t>Kim</t>
  </si>
  <si>
    <t>X3-5334</t>
  </si>
  <si>
    <t xml:space="preserve">EB 3104 </t>
  </si>
  <si>
    <t>Rebecca</t>
  </si>
  <si>
    <t>X3-9771</t>
  </si>
  <si>
    <t>EB 3102</t>
  </si>
  <si>
    <t>Harmon</t>
  </si>
  <si>
    <t>Kayla</t>
  </si>
  <si>
    <t>X5-1778</t>
  </si>
  <si>
    <t>EB 3102a</t>
  </si>
  <si>
    <t>Hennessy</t>
  </si>
  <si>
    <t>Sonia</t>
  </si>
  <si>
    <t>X5-4858</t>
  </si>
  <si>
    <t>EB 3101g</t>
  </si>
  <si>
    <t>Jacobson</t>
  </si>
  <si>
    <t>X3-5098</t>
  </si>
  <si>
    <t xml:space="preserve">EB 3103 </t>
  </si>
  <si>
    <t>Mansfield</t>
  </si>
  <si>
    <t>Marci</t>
  </si>
  <si>
    <t>X3-0577</t>
  </si>
  <si>
    <t>EB 3103a</t>
  </si>
  <si>
    <t>Self</t>
  </si>
  <si>
    <t>X3-5975</t>
  </si>
  <si>
    <t>EB 3155e</t>
  </si>
  <si>
    <t>White</t>
  </si>
  <si>
    <t>Stacey</t>
  </si>
  <si>
    <t>X3-1870</t>
  </si>
  <si>
    <t>EB 3102g</t>
  </si>
  <si>
    <t>Carter</t>
  </si>
  <si>
    <t>Tim</t>
  </si>
  <si>
    <t>X3-5496</t>
  </si>
  <si>
    <t>EB 3102d</t>
  </si>
  <si>
    <t>Tom</t>
  </si>
  <si>
    <t>X3-5309</t>
  </si>
  <si>
    <t>EB 3102c</t>
  </si>
  <si>
    <t>Dahlke</t>
  </si>
  <si>
    <t>X5-4080</t>
  </si>
  <si>
    <t>EB 3102e</t>
  </si>
  <si>
    <t>Estrada</t>
  </si>
  <si>
    <t>Isreal</t>
  </si>
  <si>
    <t>X5-3496</t>
  </si>
  <si>
    <t>EB 3101c</t>
  </si>
  <si>
    <t>Evans</t>
  </si>
  <si>
    <t>Casey</t>
  </si>
  <si>
    <t>X3-4361</t>
  </si>
  <si>
    <t>EB 3101f</t>
  </si>
  <si>
    <t>Franklin</t>
  </si>
  <si>
    <t>Warrick</t>
  </si>
  <si>
    <t>X3-6161</t>
  </si>
  <si>
    <t>EB 3101d</t>
  </si>
  <si>
    <t>Lewis</t>
  </si>
  <si>
    <t>J.P.</t>
  </si>
  <si>
    <t>X3-9813</t>
  </si>
  <si>
    <t>EB 3101e</t>
  </si>
  <si>
    <t>Mattox</t>
  </si>
  <si>
    <t>X3-4317</t>
  </si>
  <si>
    <t>EB 3101b</t>
  </si>
  <si>
    <t>Mariquez</t>
  </si>
  <si>
    <t>Pablo</t>
  </si>
  <si>
    <t>New hire</t>
  </si>
  <si>
    <t>Reeves</t>
  </si>
  <si>
    <t>Leslie</t>
  </si>
  <si>
    <t>X3-7962</t>
  </si>
  <si>
    <t>Gossett</t>
  </si>
  <si>
    <t>3-7306</t>
  </si>
  <si>
    <t>3257a</t>
  </si>
  <si>
    <t>Araceli Romero</t>
  </si>
  <si>
    <t>Couch</t>
  </si>
  <si>
    <t>3-6584</t>
  </si>
  <si>
    <t>3247e</t>
  </si>
  <si>
    <t>Romero</t>
  </si>
  <si>
    <t>Araceli</t>
  </si>
  <si>
    <t>3-0402</t>
  </si>
  <si>
    <t>3257b</t>
  </si>
  <si>
    <t>Soto</t>
  </si>
  <si>
    <t>Elizabeth</t>
  </si>
  <si>
    <t>3-9588</t>
  </si>
  <si>
    <t>3256b</t>
  </si>
  <si>
    <t>Gonzales</t>
  </si>
  <si>
    <t>Alexander</t>
  </si>
  <si>
    <t>5-3427</t>
  </si>
  <si>
    <t>3251a</t>
  </si>
  <si>
    <t>Love</t>
  </si>
  <si>
    <t>Phillip</t>
  </si>
  <si>
    <t>3-7376</t>
  </si>
  <si>
    <t>3264b</t>
  </si>
  <si>
    <t>Doan</t>
  </si>
  <si>
    <t>Jad</t>
  </si>
  <si>
    <t>5-2538</t>
  </si>
  <si>
    <t>3264c</t>
  </si>
  <si>
    <t>Palmer</t>
  </si>
  <si>
    <t>3-6599</t>
  </si>
  <si>
    <t>3254e</t>
  </si>
  <si>
    <t>5-8118</t>
  </si>
  <si>
    <t>3264a</t>
  </si>
  <si>
    <t>Johnson</t>
  </si>
  <si>
    <t>Luchas</t>
  </si>
  <si>
    <t>3-9506</t>
  </si>
  <si>
    <t>3254b</t>
  </si>
  <si>
    <t>Brady</t>
  </si>
  <si>
    <t>Edward</t>
  </si>
  <si>
    <t>3-5209</t>
  </si>
  <si>
    <t>3265a</t>
  </si>
  <si>
    <t>Hopkins</t>
  </si>
  <si>
    <t>Stephanie</t>
  </si>
  <si>
    <t>3-5211</t>
  </si>
  <si>
    <t>3265b</t>
  </si>
  <si>
    <t>Kulic</t>
  </si>
  <si>
    <t>Anna</t>
  </si>
  <si>
    <t>5-4851</t>
  </si>
  <si>
    <t>3264d</t>
  </si>
  <si>
    <t>Bike</t>
  </si>
  <si>
    <t>Anne</t>
  </si>
  <si>
    <t>5-7735</t>
  </si>
  <si>
    <t>3263b</t>
  </si>
  <si>
    <t>Bhatia</t>
  </si>
  <si>
    <t>Randy</t>
  </si>
  <si>
    <t>5-3358</t>
  </si>
  <si>
    <t>3262b</t>
  </si>
  <si>
    <t>Monte</t>
  </si>
  <si>
    <t>5-3960</t>
  </si>
  <si>
    <t>3262d</t>
  </si>
  <si>
    <t>Frank</t>
  </si>
  <si>
    <t>Carole</t>
  </si>
  <si>
    <t>3263c</t>
  </si>
  <si>
    <t>Clause</t>
  </si>
  <si>
    <t>Kristen</t>
  </si>
  <si>
    <t>5-7037</t>
  </si>
  <si>
    <t>3262a</t>
  </si>
  <si>
    <t>Akers</t>
  </si>
  <si>
    <t>5-7695</t>
  </si>
  <si>
    <t>3263a</t>
  </si>
  <si>
    <t>O'Rourke</t>
  </si>
  <si>
    <t>5-3874</t>
  </si>
  <si>
    <t>3262c</t>
  </si>
  <si>
    <t>Pehlivanova</t>
  </si>
  <si>
    <t>Biliana</t>
  </si>
  <si>
    <t>5-3216</t>
  </si>
  <si>
    <t>3263d</t>
  </si>
  <si>
    <t>Keiser</t>
  </si>
  <si>
    <t>Kam</t>
  </si>
  <si>
    <t>3-5781</t>
  </si>
  <si>
    <t>3255a</t>
  </si>
  <si>
    <t>3-3048</t>
  </si>
  <si>
    <t>3265d</t>
  </si>
  <si>
    <t>Fowler</t>
  </si>
  <si>
    <t>Kulvinder</t>
  </si>
  <si>
    <t>5-4058</t>
  </si>
  <si>
    <t>3254d</t>
  </si>
  <si>
    <t>Chavez</t>
  </si>
  <si>
    <t>Alejandra</t>
  </si>
  <si>
    <t>3-9185</t>
  </si>
  <si>
    <t>3255d</t>
  </si>
  <si>
    <t>Royed</t>
  </si>
  <si>
    <t>3-5295</t>
  </si>
  <si>
    <t>3255e</t>
  </si>
  <si>
    <t>Singla</t>
  </si>
  <si>
    <t>Kimat</t>
  </si>
  <si>
    <t>3-9932</t>
  </si>
  <si>
    <t>Riordan</t>
  </si>
  <si>
    <t>Sean</t>
  </si>
  <si>
    <t>5-4298</t>
  </si>
  <si>
    <t>3265c</t>
  </si>
  <si>
    <t>Espey</t>
  </si>
  <si>
    <t>Darren</t>
  </si>
  <si>
    <t>3-6958</t>
  </si>
  <si>
    <t>3254c</t>
  </si>
  <si>
    <t>Hungerford</t>
  </si>
  <si>
    <t>5-4117</t>
  </si>
  <si>
    <t>3255b</t>
  </si>
  <si>
    <t>Videtto</t>
  </si>
  <si>
    <t>3-5207</t>
  </si>
  <si>
    <t>3255c</t>
  </si>
  <si>
    <t>Worthing</t>
  </si>
  <si>
    <t>Ashley</t>
  </si>
  <si>
    <t>5-3727</t>
  </si>
  <si>
    <t>3256c</t>
  </si>
  <si>
    <t>McLaughlin</t>
  </si>
  <si>
    <t>Errol</t>
  </si>
  <si>
    <t>5-8274</t>
  </si>
  <si>
    <t>3248c</t>
  </si>
  <si>
    <t>Cavasos</t>
  </si>
  <si>
    <t>Amy</t>
  </si>
  <si>
    <t>5-4074</t>
  </si>
  <si>
    <t>3249e</t>
  </si>
  <si>
    <t>Bailey</t>
  </si>
  <si>
    <t>Derek</t>
  </si>
  <si>
    <t>5-8650</t>
  </si>
  <si>
    <t>3249a</t>
  </si>
  <si>
    <t>Loibl</t>
  </si>
  <si>
    <t>Kori</t>
  </si>
  <si>
    <t>5-7980</t>
  </si>
  <si>
    <t>3248a</t>
  </si>
  <si>
    <t>Nelson</t>
  </si>
  <si>
    <t>5-8091</t>
  </si>
  <si>
    <t>3249b</t>
  </si>
  <si>
    <t>Taylor</t>
  </si>
  <si>
    <t>Joey</t>
  </si>
  <si>
    <t>5-4647</t>
  </si>
  <si>
    <t>3248b</t>
  </si>
  <si>
    <t>Thibaut</t>
  </si>
  <si>
    <t>5-3193</t>
  </si>
  <si>
    <t>3249d</t>
  </si>
  <si>
    <t>Vargas</t>
  </si>
  <si>
    <t>Laura</t>
  </si>
  <si>
    <t>5-8197</t>
  </si>
  <si>
    <t>3248e</t>
  </si>
  <si>
    <t>Brad</t>
  </si>
  <si>
    <t>5-8960</t>
  </si>
  <si>
    <t>3249c</t>
  </si>
  <si>
    <t>Olney</t>
  </si>
  <si>
    <t>Matthew</t>
  </si>
  <si>
    <t>3-5200</t>
  </si>
  <si>
    <t>3248d</t>
  </si>
  <si>
    <t>Winfree</t>
  </si>
  <si>
    <t>O'Neal</t>
  </si>
  <si>
    <t>3-9686</t>
  </si>
  <si>
    <t>3250c</t>
  </si>
  <si>
    <t>Rabon</t>
  </si>
  <si>
    <t>Chance</t>
  </si>
  <si>
    <t>5-7916</t>
  </si>
  <si>
    <t>3250a</t>
  </si>
  <si>
    <t>Ryder</t>
  </si>
  <si>
    <t>Patrick</t>
  </si>
  <si>
    <t>5-3313</t>
  </si>
  <si>
    <t>3250d</t>
  </si>
  <si>
    <t>Yeboah</t>
  </si>
  <si>
    <t>Richard</t>
  </si>
  <si>
    <t>3-0471</t>
  </si>
  <si>
    <t>3251e</t>
  </si>
  <si>
    <t>Perich</t>
  </si>
  <si>
    <t>5-8195</t>
  </si>
  <si>
    <t>3251b</t>
  </si>
  <si>
    <t>Underwood</t>
  </si>
  <si>
    <t>Thomas</t>
  </si>
  <si>
    <t>3-5206</t>
  </si>
  <si>
    <t>3251c</t>
  </si>
  <si>
    <t>Severson</t>
  </si>
  <si>
    <t>Russ</t>
  </si>
  <si>
    <t>3-7386</t>
  </si>
  <si>
    <t>3247c</t>
  </si>
  <si>
    <t>Grant</t>
  </si>
  <si>
    <t>George</t>
  </si>
  <si>
    <t>3-5087</t>
  </si>
  <si>
    <t>3247d</t>
  </si>
  <si>
    <t xml:space="preserve">Open </t>
  </si>
  <si>
    <t>Superty</t>
  </si>
  <si>
    <t>EB3272C</t>
  </si>
  <si>
    <t>L</t>
  </si>
  <si>
    <t>Jackson</t>
  </si>
  <si>
    <t>Brandee</t>
  </si>
  <si>
    <t>EB3272B</t>
  </si>
  <si>
    <t>Saldana</t>
  </si>
  <si>
    <t>Alex</t>
  </si>
  <si>
    <t>EB3272</t>
  </si>
  <si>
    <t>Olinger</t>
  </si>
  <si>
    <t>EB3202A</t>
  </si>
  <si>
    <t>Fletcher</t>
  </si>
  <si>
    <t>Brenda</t>
  </si>
  <si>
    <t>EB3202D</t>
  </si>
  <si>
    <t>Baker</t>
  </si>
  <si>
    <t>Natalie</t>
  </si>
  <si>
    <t>EB3202B</t>
  </si>
  <si>
    <t>Wukasch</t>
  </si>
  <si>
    <t>Jeanne</t>
  </si>
  <si>
    <t>EB3202E</t>
  </si>
  <si>
    <t>Smith</t>
  </si>
  <si>
    <t>EB3201E</t>
  </si>
  <si>
    <t>Terry</t>
  </si>
  <si>
    <t>EB3202C</t>
  </si>
  <si>
    <t>Straight</t>
  </si>
  <si>
    <t>Margie</t>
  </si>
  <si>
    <t>EB3201D</t>
  </si>
  <si>
    <t>Trofholz</t>
  </si>
  <si>
    <t>EB3201B</t>
  </si>
  <si>
    <t>Villarreal</t>
  </si>
  <si>
    <t>Jesse</t>
  </si>
  <si>
    <t>EB3201C</t>
  </si>
  <si>
    <t>Felling</t>
  </si>
  <si>
    <t>Sanchez</t>
  </si>
  <si>
    <t>Christina</t>
  </si>
  <si>
    <t>EB3225E</t>
  </si>
  <si>
    <t>Halstead</t>
  </si>
  <si>
    <t>Lia</t>
  </si>
  <si>
    <t>EB3226B</t>
  </si>
  <si>
    <t>Prudenti</t>
  </si>
  <si>
    <t>EB3227B</t>
  </si>
  <si>
    <t>Ramirez</t>
  </si>
  <si>
    <t>EB3228B</t>
  </si>
  <si>
    <t>Tamie</t>
  </si>
  <si>
    <t>EB3213B</t>
  </si>
  <si>
    <t>Arteada</t>
  </si>
  <si>
    <t>Rain</t>
  </si>
  <si>
    <t>EB3228A</t>
  </si>
  <si>
    <t>Erwin</t>
  </si>
  <si>
    <t>EB3225D</t>
  </si>
  <si>
    <t>LaMadrid</t>
  </si>
  <si>
    <t>EB3225C</t>
  </si>
  <si>
    <t>T</t>
  </si>
  <si>
    <t>Joann</t>
  </si>
  <si>
    <t>EB3226A</t>
  </si>
  <si>
    <t>Allwein</t>
  </si>
  <si>
    <t>EB3203A</t>
  </si>
  <si>
    <t>Clarissa</t>
  </si>
  <si>
    <t>EB3225B</t>
  </si>
  <si>
    <t>Gillespie</t>
  </si>
  <si>
    <t>EB3225A</t>
  </si>
  <si>
    <t>Homco</t>
  </si>
  <si>
    <t>Meredith</t>
  </si>
  <si>
    <t>EB3203B</t>
  </si>
  <si>
    <t>Boudreaux</t>
  </si>
  <si>
    <t>Shanna</t>
  </si>
  <si>
    <t>Ordway</t>
  </si>
  <si>
    <t xml:space="preserve">Chris </t>
  </si>
  <si>
    <t>EB3203F</t>
  </si>
  <si>
    <t xml:space="preserve">Wood </t>
  </si>
  <si>
    <t>Tracy</t>
  </si>
  <si>
    <t>EB3225F</t>
  </si>
  <si>
    <t>Loocke</t>
  </si>
  <si>
    <t>Kelly</t>
  </si>
  <si>
    <t>EB3227A</t>
  </si>
  <si>
    <t>Kinsey</t>
  </si>
  <si>
    <t>EB3235F</t>
  </si>
  <si>
    <t>Jessica</t>
  </si>
  <si>
    <t>EB3236C</t>
  </si>
  <si>
    <t>Lenart</t>
  </si>
  <si>
    <t>Kirk</t>
  </si>
  <si>
    <t>EB3237F</t>
  </si>
  <si>
    <t>Schrab</t>
  </si>
  <si>
    <t>EB3236F</t>
  </si>
  <si>
    <t>Wesneske</t>
  </si>
  <si>
    <t>EB3236G</t>
  </si>
  <si>
    <t>Benbow</t>
  </si>
  <si>
    <t>Troy</t>
  </si>
  <si>
    <t>EB3236E</t>
  </si>
  <si>
    <t>EB3235E</t>
  </si>
  <si>
    <t>Gilmore</t>
  </si>
  <si>
    <t>Tammy</t>
  </si>
  <si>
    <t>EB3238G</t>
  </si>
  <si>
    <t>Haynes</t>
  </si>
  <si>
    <t>Daniel</t>
  </si>
  <si>
    <t>EB3238F</t>
  </si>
  <si>
    <t>Chang</t>
  </si>
  <si>
    <t>Bonnie</t>
  </si>
  <si>
    <t>EB3237D</t>
  </si>
  <si>
    <t>Sullivan</t>
  </si>
  <si>
    <t>Patti</t>
  </si>
  <si>
    <t>EB3208E</t>
  </si>
  <si>
    <t>Jackie</t>
  </si>
  <si>
    <t>EB3206C</t>
  </si>
  <si>
    <t>Christiansen</t>
  </si>
  <si>
    <t>Suzanne</t>
  </si>
  <si>
    <t>EB3299E</t>
  </si>
  <si>
    <t>Brewer</t>
  </si>
  <si>
    <t>EB3205E</t>
  </si>
  <si>
    <t>Mendel</t>
  </si>
  <si>
    <t>Shelly</t>
  </si>
  <si>
    <t>EB3207B</t>
  </si>
  <si>
    <t>Groenewold</t>
  </si>
  <si>
    <t>Shannon</t>
  </si>
  <si>
    <t>EB3207D</t>
  </si>
  <si>
    <t>Lisk</t>
  </si>
  <si>
    <t>EB3299D</t>
  </si>
  <si>
    <t>Spiegelhauer</t>
  </si>
  <si>
    <t>EB3204E</t>
  </si>
  <si>
    <t>Shim</t>
  </si>
  <si>
    <t>EB3205C</t>
  </si>
  <si>
    <t>Wilkes</t>
  </si>
  <si>
    <t>Corey</t>
  </si>
  <si>
    <t>EB3206D</t>
  </si>
  <si>
    <t>Joshua</t>
  </si>
  <si>
    <t>EB3207E</t>
  </si>
  <si>
    <t>EB</t>
  </si>
  <si>
    <t>Jaquet</t>
  </si>
  <si>
    <t>EB3275G</t>
  </si>
  <si>
    <t>Calcagno</t>
  </si>
  <si>
    <t>EB3275F</t>
  </si>
  <si>
    <t>Abdullah</t>
  </si>
  <si>
    <t>Nadeem</t>
  </si>
  <si>
    <t>EB1442B</t>
  </si>
  <si>
    <t>Alam</t>
  </si>
  <si>
    <t>Badar</t>
  </si>
  <si>
    <t>EB1448</t>
  </si>
  <si>
    <t>Boettcher</t>
  </si>
  <si>
    <t>Amanda</t>
  </si>
  <si>
    <t>EB1545A</t>
  </si>
  <si>
    <t>Bray</t>
  </si>
  <si>
    <t>Josh</t>
  </si>
  <si>
    <t>EB1448C</t>
  </si>
  <si>
    <t>Clements</t>
  </si>
  <si>
    <t>EB1447</t>
  </si>
  <si>
    <t>Dinari</t>
  </si>
  <si>
    <t>Sabra</t>
  </si>
  <si>
    <t>EB1442C</t>
  </si>
  <si>
    <t>Diza</t>
  </si>
  <si>
    <t>Alain</t>
  </si>
  <si>
    <t>EB1448A</t>
  </si>
  <si>
    <t>Driscoll-Ernest</t>
  </si>
  <si>
    <t>Marde</t>
  </si>
  <si>
    <t>EB1447C</t>
  </si>
  <si>
    <t>Espree</t>
  </si>
  <si>
    <t>Gwen</t>
  </si>
  <si>
    <t>EB1442A</t>
  </si>
  <si>
    <t>Gerl</t>
  </si>
  <si>
    <t>Jeff</t>
  </si>
  <si>
    <t>EB1444A</t>
  </si>
  <si>
    <t xml:space="preserve">Grief </t>
  </si>
  <si>
    <t>Donna</t>
  </si>
  <si>
    <t>EB1439</t>
  </si>
  <si>
    <t>Griffin</t>
  </si>
  <si>
    <t>Kyle</t>
  </si>
  <si>
    <t>EB1444</t>
  </si>
  <si>
    <t>Darian</t>
  </si>
  <si>
    <t>EB1444B</t>
  </si>
  <si>
    <t>Helen</t>
  </si>
  <si>
    <t>EB1442D</t>
  </si>
  <si>
    <t>Jennings</t>
  </si>
  <si>
    <t>Jennifer</t>
  </si>
  <si>
    <t>EB1447D</t>
  </si>
  <si>
    <t>Lynn</t>
  </si>
  <si>
    <t>Jamie</t>
  </si>
  <si>
    <t>EB1444D</t>
  </si>
  <si>
    <t>Muzzy</t>
  </si>
  <si>
    <t>EB1445</t>
  </si>
  <si>
    <t>Newton</t>
  </si>
  <si>
    <t>Lisbet</t>
  </si>
  <si>
    <t>EB1444C</t>
  </si>
  <si>
    <t>Ruby</t>
  </si>
  <si>
    <t>EB1443B</t>
  </si>
  <si>
    <t>Salinas</t>
  </si>
  <si>
    <t>EB1447A</t>
  </si>
  <si>
    <t>Showers</t>
  </si>
  <si>
    <t>Digna</t>
  </si>
  <si>
    <t>EB1440</t>
  </si>
  <si>
    <t>Critz</t>
  </si>
  <si>
    <t>EB1442</t>
  </si>
  <si>
    <t>Rhonda</t>
  </si>
  <si>
    <t>EB1448D</t>
  </si>
  <si>
    <t>Stephanie R</t>
  </si>
  <si>
    <t>EB1447B</t>
  </si>
  <si>
    <t>Stehling</t>
  </si>
  <si>
    <t xml:space="preserve">Stephanie </t>
  </si>
  <si>
    <t>EB1448B</t>
  </si>
  <si>
    <t>Sutherland</t>
  </si>
  <si>
    <t>Jan</t>
  </si>
  <si>
    <t>EB1443C</t>
  </si>
  <si>
    <t>Tadlock</t>
  </si>
  <si>
    <t>Jeremi</t>
  </si>
  <si>
    <t>EB1443</t>
  </si>
  <si>
    <t>Whittaker</t>
  </si>
  <si>
    <t>Chase</t>
  </si>
  <si>
    <t>EB1453A</t>
  </si>
  <si>
    <t>Zajac</t>
  </si>
  <si>
    <t>Sabrae</t>
  </si>
  <si>
    <t>EB1445B</t>
  </si>
  <si>
    <t>Andy</t>
  </si>
  <si>
    <t>EB 660B</t>
  </si>
  <si>
    <t>La Donna Finnels-Neal</t>
  </si>
  <si>
    <t>Bachmeier</t>
  </si>
  <si>
    <t>EB 664B</t>
  </si>
  <si>
    <t>Barrantes</t>
  </si>
  <si>
    <t>Lucia</t>
  </si>
  <si>
    <t>EB 639B</t>
  </si>
  <si>
    <t>Benkert</t>
  </si>
  <si>
    <t>EB 674A</t>
  </si>
  <si>
    <t>Brown</t>
  </si>
  <si>
    <t>David</t>
  </si>
  <si>
    <t>EB 661B</t>
  </si>
  <si>
    <t>Butler</t>
  </si>
  <si>
    <t>EB 654C</t>
  </si>
  <si>
    <t>Carlsen</t>
  </si>
  <si>
    <t>Colin</t>
  </si>
  <si>
    <t>EB 663</t>
  </si>
  <si>
    <t>EB 655E</t>
  </si>
  <si>
    <t>Joan</t>
  </si>
  <si>
    <t>EB 670B</t>
  </si>
  <si>
    <t>Megan</t>
  </si>
  <si>
    <t>EB 664A</t>
  </si>
  <si>
    <t>Gregg</t>
  </si>
  <si>
    <t>EB 654</t>
  </si>
  <si>
    <t>Datta</t>
  </si>
  <si>
    <t>Samir</t>
  </si>
  <si>
    <t>EB 629a</t>
  </si>
  <si>
    <t>Dubash</t>
  </si>
  <si>
    <t>Geiv</t>
  </si>
  <si>
    <t>EB 629c</t>
  </si>
  <si>
    <t>Farrar</t>
  </si>
  <si>
    <t>Kenneth</t>
  </si>
  <si>
    <t xml:space="preserve">EB 669 </t>
  </si>
  <si>
    <t>Ferris</t>
  </si>
  <si>
    <t xml:space="preserve">EB 672 </t>
  </si>
  <si>
    <t>Dale</t>
  </si>
  <si>
    <t>EB 648</t>
  </si>
  <si>
    <t>Gabig</t>
  </si>
  <si>
    <t>Nathan</t>
  </si>
  <si>
    <t>EB 653</t>
  </si>
  <si>
    <t>Galow</t>
  </si>
  <si>
    <t>Gary</t>
  </si>
  <si>
    <t>EB 655A</t>
  </si>
  <si>
    <t>Gill</t>
  </si>
  <si>
    <t>Ajit</t>
  </si>
  <si>
    <t>EB 671A</t>
  </si>
  <si>
    <t>Huray</t>
  </si>
  <si>
    <t>EB 652A</t>
  </si>
  <si>
    <t>EB 670A</t>
  </si>
  <si>
    <t>Jennaro</t>
  </si>
  <si>
    <t>Jason</t>
  </si>
  <si>
    <t>EB 651B</t>
  </si>
  <si>
    <t>Tamara</t>
  </si>
  <si>
    <t>EB 671B</t>
  </si>
  <si>
    <t>Jordan</t>
  </si>
  <si>
    <t>EB 673B</t>
  </si>
  <si>
    <t>Kazibwe</t>
  </si>
  <si>
    <t>Julia</t>
  </si>
  <si>
    <t>EB 667A</t>
  </si>
  <si>
    <t>Khan</t>
  </si>
  <si>
    <t>Hina</t>
  </si>
  <si>
    <t>EB 643A</t>
  </si>
  <si>
    <t>Mina</t>
  </si>
  <si>
    <t>EB 673A</t>
  </si>
  <si>
    <t>Kosnaski</t>
  </si>
  <si>
    <t>EB 654A</t>
  </si>
  <si>
    <t>Leung</t>
  </si>
  <si>
    <t>EB 655C</t>
  </si>
  <si>
    <t>Liamidi</t>
  </si>
  <si>
    <t>Fati</t>
  </si>
  <si>
    <t>EB 655B</t>
  </si>
  <si>
    <t>Lopez</t>
  </si>
  <si>
    <t>Yolanda</t>
  </si>
  <si>
    <t>EB 663A</t>
  </si>
  <si>
    <t>Maheu</t>
  </si>
  <si>
    <t>EB 665</t>
  </si>
  <si>
    <t>Memari</t>
  </si>
  <si>
    <t>Tooran</t>
  </si>
  <si>
    <t>EB 698E</t>
  </si>
  <si>
    <t>Merrill</t>
  </si>
  <si>
    <t>EB 654D</t>
  </si>
  <si>
    <t>Nguyen</t>
  </si>
  <si>
    <t>Carla</t>
  </si>
  <si>
    <t>EB 655D</t>
  </si>
  <si>
    <t>Nigh</t>
  </si>
  <si>
    <t>Olivia</t>
  </si>
  <si>
    <t>EB 652B</t>
  </si>
  <si>
    <t>Parikh</t>
  </si>
  <si>
    <t>Mona</t>
  </si>
  <si>
    <t>EB 643B</t>
  </si>
  <si>
    <t>Paynter</t>
  </si>
  <si>
    <t>EB 668</t>
  </si>
  <si>
    <t>Reinecke</t>
  </si>
  <si>
    <t>EB 653B</t>
  </si>
  <si>
    <t>Rudolph</t>
  </si>
  <si>
    <t>EB 668A</t>
  </si>
  <si>
    <t>Spencer</t>
  </si>
  <si>
    <t>Victoria</t>
  </si>
  <si>
    <t>EB 653D</t>
  </si>
  <si>
    <t>Stoness</t>
  </si>
  <si>
    <t>EB 667B</t>
  </si>
  <si>
    <t>Surface</t>
  </si>
  <si>
    <t>Jerald</t>
  </si>
  <si>
    <t>EB 674B</t>
  </si>
  <si>
    <t>Suttabustya</t>
  </si>
  <si>
    <t>Buranit</t>
  </si>
  <si>
    <t>EB 660A</t>
  </si>
  <si>
    <t>Ulrich</t>
  </si>
  <si>
    <t>Marc</t>
  </si>
  <si>
    <t>EB 675</t>
  </si>
  <si>
    <t>Extra Laptops</t>
  </si>
  <si>
    <t>EB 662</t>
  </si>
  <si>
    <t>Vaze</t>
  </si>
  <si>
    <t>Sunil</t>
  </si>
  <si>
    <t>EB 654B</t>
  </si>
  <si>
    <t>Villareal</t>
  </si>
  <si>
    <t>Valerie</t>
  </si>
  <si>
    <t>Vita</t>
  </si>
  <si>
    <t>Rocco</t>
  </si>
  <si>
    <t>EB 661A</t>
  </si>
  <si>
    <t>You</t>
  </si>
  <si>
    <t>EB 653A</t>
  </si>
  <si>
    <t>EB 680b</t>
  </si>
  <si>
    <t>Berney</t>
  </si>
  <si>
    <t>EB 687</t>
  </si>
  <si>
    <t>Conterno</t>
  </si>
  <si>
    <t>Roberto</t>
  </si>
  <si>
    <t>EB 679a</t>
  </si>
  <si>
    <t>EB 683a</t>
  </si>
  <si>
    <t>Edith</t>
  </si>
  <si>
    <t>EB 686b</t>
  </si>
  <si>
    <t>Gordon</t>
  </si>
  <si>
    <t>EB 680a</t>
  </si>
  <si>
    <t>Oliver</t>
  </si>
  <si>
    <t>EB 686a</t>
  </si>
  <si>
    <t>Mikulski</t>
  </si>
  <si>
    <t>Vivian</t>
  </si>
  <si>
    <t>EB 693d</t>
  </si>
  <si>
    <t>EB 684</t>
  </si>
  <si>
    <t>Pan</t>
  </si>
  <si>
    <t>Liqun</t>
  </si>
  <si>
    <t>EB 683b</t>
  </si>
  <si>
    <t>Pazos</t>
  </si>
  <si>
    <t>EB 679b</t>
  </si>
  <si>
    <t>Philippov</t>
  </si>
  <si>
    <t>Maxim</t>
  </si>
  <si>
    <t>EB 678</t>
  </si>
  <si>
    <t>Devon</t>
  </si>
  <si>
    <t>EB 681</t>
  </si>
  <si>
    <t>EB 630c</t>
  </si>
  <si>
    <t>Rahman</t>
  </si>
  <si>
    <t>EB 630a</t>
  </si>
  <si>
    <t>Ravishankar</t>
  </si>
  <si>
    <t>Srinivasan</t>
  </si>
  <si>
    <t>EB 631a</t>
  </si>
  <si>
    <t>EB 630e</t>
  </si>
  <si>
    <t>Agumadu</t>
  </si>
  <si>
    <t>Arize</t>
  </si>
  <si>
    <t>EB 603c</t>
  </si>
  <si>
    <t>EB 601e</t>
  </si>
  <si>
    <t>Barnard</t>
  </si>
  <si>
    <t>EB 603a</t>
  </si>
  <si>
    <t>Camarillo</t>
  </si>
  <si>
    <t>EB 601c</t>
  </si>
  <si>
    <t>EB 604a</t>
  </si>
  <si>
    <t>Fisher</t>
  </si>
  <si>
    <t xml:space="preserve">Steve </t>
  </si>
  <si>
    <t>EB 602d</t>
  </si>
  <si>
    <t xml:space="preserve">EB 1458 </t>
  </si>
  <si>
    <t>Hwang</t>
  </si>
  <si>
    <t>Monica</t>
  </si>
  <si>
    <t>EB 1457d</t>
  </si>
  <si>
    <t>EB 601a</t>
  </si>
  <si>
    <t>Alton</t>
  </si>
  <si>
    <t>EB 698b</t>
  </si>
  <si>
    <t>Koo</t>
  </si>
  <si>
    <t>EB 603b</t>
  </si>
  <si>
    <t>Lair</t>
  </si>
  <si>
    <t>Tasha</t>
  </si>
  <si>
    <t>EB 604d</t>
  </si>
  <si>
    <t>Liscano</t>
  </si>
  <si>
    <t>EB 601b</t>
  </si>
  <si>
    <t>Lua</t>
  </si>
  <si>
    <t>Boon</t>
  </si>
  <si>
    <t>EB 603d</t>
  </si>
  <si>
    <t>Michels</t>
  </si>
  <si>
    <t>EB 1458a</t>
  </si>
  <si>
    <t>EB 601d</t>
  </si>
  <si>
    <t xml:space="preserve">Ng </t>
  </si>
  <si>
    <t>Timmy</t>
  </si>
  <si>
    <t>EB 602b</t>
  </si>
  <si>
    <t>Olivares</t>
  </si>
  <si>
    <t>EB 698c</t>
  </si>
  <si>
    <t>Phan</t>
  </si>
  <si>
    <t>EB 604e</t>
  </si>
  <si>
    <t>Prihoda</t>
  </si>
  <si>
    <t>Warren</t>
  </si>
  <si>
    <t>EB 602e</t>
  </si>
  <si>
    <t>Ratliff</t>
  </si>
  <si>
    <t>EB 1457c</t>
  </si>
  <si>
    <t>Shoemaker</t>
  </si>
  <si>
    <t>Paul</t>
  </si>
  <si>
    <t>EB 698d</t>
  </si>
  <si>
    <t>Vinson</t>
  </si>
  <si>
    <t>Donald</t>
  </si>
  <si>
    <t>EB 603e</t>
  </si>
  <si>
    <t>Wexlar</t>
  </si>
  <si>
    <t>Nikolas</t>
  </si>
  <si>
    <t>EB 602a</t>
  </si>
  <si>
    <t>Yan</t>
  </si>
  <si>
    <t>Yi</t>
  </si>
  <si>
    <t>EB 605b</t>
  </si>
  <si>
    <t>Fax Machine</t>
  </si>
  <si>
    <t>EB 666b</t>
  </si>
  <si>
    <t>EB 695</t>
  </si>
  <si>
    <t>Ahn</t>
  </si>
  <si>
    <t>EB 628b</t>
  </si>
  <si>
    <t>Arana</t>
  </si>
  <si>
    <t>Guillermo</t>
  </si>
  <si>
    <t>EB 628f</t>
  </si>
  <si>
    <t>Chen</t>
  </si>
  <si>
    <t>EB 628a</t>
  </si>
  <si>
    <t>De La Torre</t>
  </si>
  <si>
    <t>EB 628i</t>
  </si>
  <si>
    <t>EB 628</t>
  </si>
  <si>
    <t xml:space="preserve">John </t>
  </si>
  <si>
    <t>Saji</t>
  </si>
  <si>
    <t>EB 628d</t>
  </si>
  <si>
    <t>Segura</t>
  </si>
  <si>
    <t>EB 629d</t>
  </si>
  <si>
    <t>Short</t>
  </si>
  <si>
    <t>Joseph</t>
  </si>
  <si>
    <t>EB 628g</t>
  </si>
  <si>
    <t>Tyler</t>
  </si>
  <si>
    <t>EB 628h</t>
  </si>
  <si>
    <t>Watts</t>
  </si>
  <si>
    <t>EB 628c</t>
  </si>
  <si>
    <t>Shawn</t>
  </si>
  <si>
    <t>EB 1473</t>
  </si>
  <si>
    <t>McClendon</t>
  </si>
  <si>
    <t>EB 1452</t>
  </si>
  <si>
    <t>EB 1452a</t>
  </si>
  <si>
    <t>Zeitz</t>
  </si>
  <si>
    <t>Eugene</t>
  </si>
  <si>
    <t>EB 1452b</t>
  </si>
  <si>
    <t>GENCO</t>
  </si>
  <si>
    <t>Location</t>
  </si>
  <si>
    <t>Presto</t>
  </si>
  <si>
    <t>853-5035</t>
  </si>
  <si>
    <t>EB3125</t>
  </si>
  <si>
    <t>T.Jae Black</t>
  </si>
  <si>
    <t>853-3311</t>
  </si>
  <si>
    <t>Claudia Guerra</t>
  </si>
  <si>
    <t>Sewell</t>
  </si>
  <si>
    <t>Robert (Doug)</t>
  </si>
  <si>
    <t>853-6337</t>
  </si>
  <si>
    <t>B3121c</t>
  </si>
  <si>
    <t>Lisa Shoemake</t>
  </si>
  <si>
    <t>Laverell</t>
  </si>
  <si>
    <t>Justin</t>
  </si>
  <si>
    <t>853-1806</t>
  </si>
  <si>
    <t>Erik</t>
  </si>
  <si>
    <t>853-0478</t>
  </si>
  <si>
    <t>853-1984</t>
  </si>
  <si>
    <t xml:space="preserve">Ha </t>
  </si>
  <si>
    <t>Amie</t>
  </si>
  <si>
    <t>853-0505</t>
  </si>
  <si>
    <t>853-5316</t>
  </si>
  <si>
    <t>Turret</t>
  </si>
  <si>
    <t>M&amp;A</t>
  </si>
  <si>
    <t>W. Log</t>
  </si>
  <si>
    <t>C. Log</t>
  </si>
  <si>
    <t>NE. Log</t>
  </si>
  <si>
    <t>ADA desk</t>
  </si>
  <si>
    <t>Vacant 1</t>
  </si>
  <si>
    <t>Vacant 2</t>
  </si>
  <si>
    <t>Vacant 3</t>
  </si>
  <si>
    <t>Vacant 4</t>
  </si>
  <si>
    <t>Hodges</t>
  </si>
  <si>
    <t>LEGAL</t>
  </si>
  <si>
    <t>HR</t>
  </si>
  <si>
    <t>Oxley</t>
  </si>
  <si>
    <t>Haedicke</t>
  </si>
  <si>
    <t>DOCUMENTATION</t>
  </si>
  <si>
    <t>ENERGY OP'S MGT</t>
  </si>
  <si>
    <t>FINANCIAL SETTLEMENTS</t>
  </si>
  <si>
    <t>GAS SETTLEMENTS</t>
  </si>
  <si>
    <t>INFRASTRUCTURE</t>
  </si>
  <si>
    <t>IT MGT</t>
  </si>
  <si>
    <t>CASH TREASURY</t>
  </si>
  <si>
    <t>POWER SETTLEMENTS</t>
  </si>
  <si>
    <t>R. Carter</t>
  </si>
  <si>
    <t>ACCOUNTING/TAX</t>
  </si>
  <si>
    <t>ACCOUNTING/TAX - 35</t>
  </si>
  <si>
    <t>HR - 7</t>
  </si>
  <si>
    <t>t/o 040</t>
  </si>
  <si>
    <t>t/0 050</t>
  </si>
  <si>
    <t>t/o 045</t>
  </si>
  <si>
    <t>t/o 055</t>
  </si>
  <si>
    <t>construction</t>
  </si>
  <si>
    <t>t/o 010</t>
  </si>
  <si>
    <t>t/o 020</t>
  </si>
  <si>
    <t>t/o 030</t>
  </si>
  <si>
    <t>S Douglas</t>
  </si>
  <si>
    <t>T Shepperd</t>
  </si>
  <si>
    <t>vacant</t>
  </si>
  <si>
    <t>growth</t>
  </si>
  <si>
    <t>equipment</t>
  </si>
  <si>
    <t>only</t>
  </si>
  <si>
    <t>t/0 060</t>
  </si>
  <si>
    <t>Rub</t>
  </si>
  <si>
    <t>Webb</t>
  </si>
  <si>
    <t>Beck</t>
  </si>
  <si>
    <t>Construction</t>
  </si>
  <si>
    <t>A. Beltri</t>
  </si>
  <si>
    <t>J. Smith</t>
  </si>
  <si>
    <t>T. Greene</t>
  </si>
  <si>
    <t>A. Schultz</t>
  </si>
  <si>
    <t>K. Gruesen</t>
  </si>
  <si>
    <t>C. Lo</t>
  </si>
  <si>
    <t>C. Price</t>
  </si>
  <si>
    <t>J. Longoria</t>
  </si>
  <si>
    <t>S. Wolfe</t>
  </si>
  <si>
    <t>T. Irvin</t>
  </si>
  <si>
    <t>T. Bustamante</t>
  </si>
  <si>
    <t>S. Aune</t>
  </si>
  <si>
    <t>K. Simper</t>
  </si>
  <si>
    <t>A. Eastwood</t>
  </si>
  <si>
    <t>S. McPearson</t>
  </si>
  <si>
    <t>G. Whiting</t>
  </si>
  <si>
    <t>H. Vargas</t>
  </si>
  <si>
    <t>T. Warwick</t>
  </si>
  <si>
    <t>R. Guerra</t>
  </si>
  <si>
    <t>E. Leschber</t>
  </si>
  <si>
    <t>L. Kacal</t>
  </si>
  <si>
    <t>T. Hardy</t>
  </si>
  <si>
    <t>D. Vandor</t>
  </si>
  <si>
    <t>P. Harris</t>
  </si>
  <si>
    <t>S. Hardy</t>
  </si>
  <si>
    <t>M. Day</t>
  </si>
  <si>
    <t>K. Ellis</t>
  </si>
  <si>
    <t>K. Harris</t>
  </si>
  <si>
    <t>S. Brown</t>
  </si>
  <si>
    <t>M K Moore</t>
  </si>
  <si>
    <t>F. Killen</t>
  </si>
  <si>
    <t>N Swisher</t>
  </si>
  <si>
    <t>R. Hart</t>
  </si>
  <si>
    <t>P Garcia</t>
  </si>
  <si>
    <t>V</t>
  </si>
  <si>
    <t>v 30</t>
  </si>
  <si>
    <t>v 29</t>
  </si>
  <si>
    <t>??</t>
  </si>
  <si>
    <t>U</t>
  </si>
  <si>
    <t>E</t>
  </si>
  <si>
    <t>V??</t>
  </si>
  <si>
    <t>v 30??</t>
  </si>
  <si>
    <t>?</t>
  </si>
  <si>
    <t>sb V</t>
  </si>
  <si>
    <t>Do not populate</t>
  </si>
  <si>
    <t>S Douglas?</t>
  </si>
  <si>
    <t>legal</t>
  </si>
  <si>
    <t>Tv 01mp</t>
  </si>
  <si>
    <t>v 01</t>
  </si>
  <si>
    <t>PRv 01LIMINARY</t>
  </si>
  <si>
    <t>5th Floor Layout - Gas &amp; Powv 01r Ops</t>
  </si>
  <si>
    <t>Rv 01vision 01/25/02</t>
  </si>
  <si>
    <t>Lv 01ad</t>
  </si>
  <si>
    <t>Sv 01ats</t>
  </si>
  <si>
    <t>Trading Dv 01sks Assignv 01d</t>
  </si>
  <si>
    <t>Trading Dv 01sks on floor</t>
  </si>
  <si>
    <t xml:space="preserve">v 01QUIPMv 01NT </t>
  </si>
  <si>
    <t>Energy Operations</t>
  </si>
  <si>
    <t>GAS VOL MGT</t>
  </si>
  <si>
    <t>POWER VOL MGT</t>
  </si>
  <si>
    <t>Energy Op's/Telephony</t>
  </si>
  <si>
    <t>112 - conference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</si>
</sst>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0000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4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1"/>
      <color indexed="9"/>
      <name val="Arial"/>
      <family val="2"/>
    </font>
    <font>
      <b/>
      <i/>
      <sz val="11"/>
      <name val="Arial"/>
      <family val="2"/>
    </font>
    <font>
      <b/>
      <sz val="11"/>
      <color indexed="10"/>
      <name val="Arial"/>
      <family val="2"/>
    </font>
    <font>
      <b/>
      <sz val="11"/>
      <color indexed="13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b/>
      <sz val="11"/>
      <color indexed="14"/>
      <name val="Arial"/>
      <family val="2"/>
    </font>
    <font>
      <b/>
      <sz val="11"/>
      <color indexed="61"/>
      <name val="Arial"/>
      <family val="2"/>
    </font>
    <font>
      <b/>
      <sz val="11"/>
      <color indexed="53"/>
      <name val="Arial"/>
      <family val="2"/>
    </font>
    <font>
      <b/>
      <sz val="11"/>
      <color indexed="57"/>
      <name val="Arial"/>
      <family val="2"/>
    </font>
    <font>
      <b/>
      <sz val="18"/>
      <name val="Arial"/>
      <family val="2"/>
    </font>
    <font>
      <b/>
      <sz val="11"/>
      <color indexed="1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57"/>
      </bottom>
      <diagonal/>
    </border>
    <border>
      <left style="medium">
        <color indexed="57"/>
      </left>
      <right style="medium">
        <color indexed="57"/>
      </right>
      <top style="medium">
        <color indexed="57"/>
      </top>
      <bottom style="medium">
        <color indexed="57"/>
      </bottom>
      <diagonal/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/>
      <bottom/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0" fillId="9" borderId="0" xfId="0" applyFont="1" applyFill="1" applyAlignment="1">
      <alignment horizontal="center"/>
    </xf>
    <xf numFmtId="0" fontId="12" fillId="9" borderId="0" xfId="0" applyFont="1" applyFill="1" applyAlignment="1">
      <alignment horizontal="left"/>
    </xf>
    <xf numFmtId="0" fontId="10" fillId="9" borderId="0" xfId="0" applyFont="1" applyFill="1" applyAlignment="1">
      <alignment horizontal="left"/>
    </xf>
    <xf numFmtId="0" fontId="10" fillId="9" borderId="24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0" fillId="9" borderId="28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left"/>
    </xf>
    <xf numFmtId="0" fontId="10" fillId="9" borderId="30" xfId="0" applyFont="1" applyFill="1" applyBorder="1" applyAlignment="1">
      <alignment horizontal="left"/>
    </xf>
    <xf numFmtId="0" fontId="10" fillId="9" borderId="16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0" fillId="9" borderId="25" xfId="0" applyFont="1" applyFill="1" applyBorder="1" applyAlignment="1">
      <alignment horizontal="center"/>
    </xf>
    <xf numFmtId="0" fontId="10" fillId="9" borderId="16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9" borderId="3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6" fillId="9" borderId="0" xfId="0" applyFont="1" applyFill="1" applyAlignment="1">
      <alignment horizontal="left"/>
    </xf>
    <xf numFmtId="0" fontId="10" fillId="4" borderId="0" xfId="0" applyFont="1" applyFill="1" applyBorder="1" applyAlignment="1">
      <alignment horizontal="left"/>
    </xf>
    <xf numFmtId="0" fontId="18" fillId="9" borderId="28" xfId="0" applyFont="1" applyFill="1" applyBorder="1" applyAlignment="1">
      <alignment horizontal="center"/>
    </xf>
    <xf numFmtId="0" fontId="18" fillId="9" borderId="29" xfId="0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0" fontId="18" fillId="9" borderId="6" xfId="0" applyFont="1" applyFill="1" applyBorder="1" applyAlignment="1">
      <alignment horizontal="left"/>
    </xf>
    <xf numFmtId="0" fontId="18" fillId="9" borderId="0" xfId="0" applyFont="1" applyFill="1" applyBorder="1" applyAlignment="1">
      <alignment horizontal="center"/>
    </xf>
    <xf numFmtId="0" fontId="18" fillId="9" borderId="21" xfId="0" applyFont="1" applyFill="1" applyBorder="1" applyAlignment="1">
      <alignment horizontal="left"/>
    </xf>
    <xf numFmtId="0" fontId="18" fillId="9" borderId="6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4" fillId="4" borderId="0" xfId="0" applyFont="1" applyFill="1" applyAlignment="1">
      <alignment horizontal="left"/>
    </xf>
    <xf numFmtId="0" fontId="14" fillId="4" borderId="0" xfId="0" applyFont="1" applyFill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7" fillId="4" borderId="0" xfId="0" applyFont="1" applyFill="1" applyAlignment="1">
      <alignment horizontal="center"/>
    </xf>
    <xf numFmtId="0" fontId="13" fillId="8" borderId="22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0" fillId="0" borderId="26" xfId="0" applyBorder="1"/>
    <xf numFmtId="0" fontId="2" fillId="0" borderId="26" xfId="0" applyFont="1" applyBorder="1" applyAlignment="1">
      <alignment horizontal="center"/>
    </xf>
    <xf numFmtId="0" fontId="14" fillId="4" borderId="0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center"/>
    </xf>
    <xf numFmtId="0" fontId="0" fillId="0" borderId="0" xfId="0" applyFill="1"/>
    <xf numFmtId="0" fontId="0" fillId="0" borderId="26" xfId="0" applyFill="1" applyBorder="1"/>
    <xf numFmtId="0" fontId="0" fillId="0" borderId="24" xfId="0" applyBorder="1"/>
    <xf numFmtId="0" fontId="0" fillId="0" borderId="27" xfId="0" applyBorder="1"/>
    <xf numFmtId="0" fontId="2" fillId="0" borderId="31" xfId="0" applyFont="1" applyBorder="1" applyAlignment="1">
      <alignment horizontal="center"/>
    </xf>
    <xf numFmtId="0" fontId="14" fillId="9" borderId="0" xfId="0" applyFont="1" applyFill="1" applyBorder="1" applyAlignment="1">
      <alignment horizontal="left"/>
    </xf>
    <xf numFmtId="0" fontId="0" fillId="0" borderId="30" xfId="0" applyBorder="1"/>
    <xf numFmtId="0" fontId="0" fillId="0" borderId="30" xfId="0" applyFill="1" applyBorder="1"/>
    <xf numFmtId="0" fontId="0" fillId="0" borderId="25" xfId="0" applyFill="1" applyBorder="1"/>
    <xf numFmtId="0" fontId="3" fillId="4" borderId="16" xfId="0" applyFont="1" applyFill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left"/>
    </xf>
    <xf numFmtId="167" fontId="0" fillId="0" borderId="16" xfId="0" applyNumberFormat="1" applyBorder="1"/>
    <xf numFmtId="0" fontId="4" fillId="0" borderId="16" xfId="0" applyFont="1" applyBorder="1" applyAlignment="1">
      <alignment horizontal="left"/>
    </xf>
    <xf numFmtId="0" fontId="3" fillId="4" borderId="0" xfId="0" applyFont="1" applyFill="1" applyAlignment="1">
      <alignment horizontal="left"/>
    </xf>
    <xf numFmtId="0" fontId="4" fillId="0" borderId="16" xfId="0" applyFont="1" applyBorder="1"/>
    <xf numFmtId="0" fontId="4" fillId="0" borderId="16" xfId="0" quotePrefix="1" applyFont="1" applyBorder="1" applyAlignment="1">
      <alignment horizontal="left"/>
    </xf>
    <xf numFmtId="167" fontId="0" fillId="0" borderId="0" xfId="0" applyNumberFormat="1"/>
    <xf numFmtId="0" fontId="4" fillId="0" borderId="16" xfId="0" quotePrefix="1" applyFont="1" applyBorder="1"/>
    <xf numFmtId="0" fontId="4" fillId="0" borderId="22" xfId="0" applyFont="1" applyBorder="1" applyAlignment="1">
      <alignment horizontal="left"/>
    </xf>
    <xf numFmtId="17" fontId="0" fillId="0" borderId="26" xfId="0" applyNumberFormat="1" applyBorder="1"/>
    <xf numFmtId="0" fontId="0" fillId="0" borderId="26" xfId="0" applyBorder="1" applyAlignment="1">
      <alignment horizontal="left"/>
    </xf>
    <xf numFmtId="0" fontId="9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17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quotePrefix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/>
    </xf>
    <xf numFmtId="17" fontId="0" fillId="0" borderId="16" xfId="0" quotePrefix="1" applyNumberFormat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Fill="1" applyBorder="1"/>
    <xf numFmtId="0" fontId="0" fillId="0" borderId="3" xfId="0" applyFill="1" applyBorder="1"/>
    <xf numFmtId="0" fontId="20" fillId="0" borderId="0" xfId="0" applyFont="1"/>
    <xf numFmtId="0" fontId="21" fillId="0" borderId="0" xfId="0" applyFont="1"/>
    <xf numFmtId="0" fontId="20" fillId="0" borderId="16" xfId="0" applyFont="1" applyBorder="1"/>
    <xf numFmtId="0" fontId="20" fillId="0" borderId="16" xfId="0" applyFont="1" applyBorder="1" applyAlignment="1">
      <alignment horizontal="center"/>
    </xf>
    <xf numFmtId="0" fontId="10" fillId="8" borderId="0" xfId="0" applyFont="1" applyFill="1" applyBorder="1" applyAlignment="1">
      <alignment horizontal="left"/>
    </xf>
    <xf numFmtId="0" fontId="10" fillId="9" borderId="32" xfId="0" applyFont="1" applyFill="1" applyBorder="1" applyAlignment="1">
      <alignment horizontal="left"/>
    </xf>
    <xf numFmtId="0" fontId="10" fillId="9" borderId="33" xfId="0" applyFont="1" applyFill="1" applyBorder="1" applyAlignment="1">
      <alignment horizontal="left"/>
    </xf>
    <xf numFmtId="0" fontId="20" fillId="0" borderId="20" xfId="0" applyFont="1" applyFill="1" applyBorder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10" fillId="4" borderId="2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2" fillId="9" borderId="0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25" fillId="4" borderId="0" xfId="0" applyFont="1" applyFill="1" applyAlignment="1">
      <alignment horizontal="left"/>
    </xf>
    <xf numFmtId="0" fontId="13" fillId="4" borderId="21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10" fillId="4" borderId="29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0" fillId="8" borderId="26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left"/>
    </xf>
    <xf numFmtId="0" fontId="10" fillId="7" borderId="24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24" fillId="4" borderId="0" xfId="0" applyFont="1" applyFill="1" applyAlignment="1">
      <alignment horizontal="center"/>
    </xf>
    <xf numFmtId="0" fontId="13" fillId="8" borderId="23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6" fillId="8" borderId="24" xfId="0" applyFont="1" applyFill="1" applyBorder="1" applyAlignment="1">
      <alignment horizontal="center"/>
    </xf>
    <xf numFmtId="0" fontId="14" fillId="8" borderId="23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3" fillId="8" borderId="24" xfId="0" applyFont="1" applyFill="1" applyBorder="1" applyAlignment="1">
      <alignment horizontal="center"/>
    </xf>
    <xf numFmtId="0" fontId="13" fillId="8" borderId="20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24" fillId="8" borderId="22" xfId="0" applyFont="1" applyFill="1" applyBorder="1" applyAlignment="1">
      <alignment horizontal="center"/>
    </xf>
    <xf numFmtId="0" fontId="16" fillId="8" borderId="22" xfId="0" applyFont="1" applyFill="1" applyBorder="1" applyAlignment="1">
      <alignment horizontal="center"/>
    </xf>
    <xf numFmtId="0" fontId="13" fillId="8" borderId="22" xfId="0" applyFont="1" applyFill="1" applyBorder="1" applyAlignment="1">
      <alignment horizontal="left"/>
    </xf>
    <xf numFmtId="0" fontId="19" fillId="8" borderId="23" xfId="0" applyFont="1" applyFill="1" applyBorder="1" applyAlignment="1">
      <alignment horizontal="left"/>
    </xf>
    <xf numFmtId="0" fontId="17" fillId="8" borderId="22" xfId="0" applyFont="1" applyFill="1" applyBorder="1" applyAlignment="1">
      <alignment horizontal="center"/>
    </xf>
    <xf numFmtId="0" fontId="17" fillId="8" borderId="23" xfId="0" applyFont="1" applyFill="1" applyBorder="1" applyAlignment="1">
      <alignment horizontal="center"/>
    </xf>
    <xf numFmtId="0" fontId="23" fillId="8" borderId="23" xfId="0" applyFont="1" applyFill="1" applyBorder="1" applyAlignment="1">
      <alignment horizontal="center"/>
    </xf>
    <xf numFmtId="0" fontId="23" fillId="8" borderId="22" xfId="0" applyFont="1" applyFill="1" applyBorder="1" applyAlignment="1">
      <alignment horizontal="center"/>
    </xf>
    <xf numFmtId="0" fontId="19" fillId="8" borderId="22" xfId="0" applyFont="1" applyFill="1" applyBorder="1" applyAlignment="1">
      <alignment horizontal="center"/>
    </xf>
    <xf numFmtId="0" fontId="19" fillId="8" borderId="22" xfId="0" applyFont="1" applyFill="1" applyBorder="1" applyAlignment="1">
      <alignment horizontal="left"/>
    </xf>
    <xf numFmtId="0" fontId="2" fillId="8" borderId="23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right"/>
    </xf>
    <xf numFmtId="0" fontId="10" fillId="8" borderId="22" xfId="0" applyFont="1" applyFill="1" applyBorder="1" applyAlignment="1">
      <alignment horizontal="left"/>
    </xf>
    <xf numFmtId="0" fontId="2" fillId="8" borderId="22" xfId="0" applyFont="1" applyFill="1" applyBorder="1" applyAlignment="1">
      <alignment horizontal="right"/>
    </xf>
    <xf numFmtId="0" fontId="14" fillId="8" borderId="22" xfId="0" applyFont="1" applyFill="1" applyBorder="1" applyAlignment="1">
      <alignment horizontal="center"/>
    </xf>
    <xf numFmtId="0" fontId="14" fillId="8" borderId="24" xfId="0" applyFont="1" applyFill="1" applyBorder="1" applyAlignment="1">
      <alignment horizontal="center"/>
    </xf>
    <xf numFmtId="0" fontId="14" fillId="8" borderId="29" xfId="0" applyFont="1" applyFill="1" applyBorder="1" applyAlignment="1">
      <alignment horizontal="center"/>
    </xf>
    <xf numFmtId="0" fontId="16" fillId="8" borderId="2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right"/>
    </xf>
    <xf numFmtId="0" fontId="17" fillId="4" borderId="0" xfId="0" applyFont="1" applyFill="1" applyBorder="1" applyAlignment="1">
      <alignment horizontal="center"/>
    </xf>
    <xf numFmtId="0" fontId="13" fillId="4" borderId="27" xfId="0" applyFont="1" applyFill="1" applyBorder="1" applyAlignment="1">
      <alignment horizontal="center"/>
    </xf>
    <xf numFmtId="0" fontId="13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16" fillId="4" borderId="0" xfId="0" applyFont="1" applyFill="1" applyAlignment="1">
      <alignment horizontal="center"/>
    </xf>
    <xf numFmtId="0" fontId="17" fillId="4" borderId="0" xfId="0" applyFont="1" applyFill="1" applyAlignment="1">
      <alignment horizontal="left"/>
    </xf>
    <xf numFmtId="0" fontId="15" fillId="4" borderId="19" xfId="0" applyFont="1" applyFill="1" applyBorder="1" applyAlignment="1">
      <alignment horizontal="center"/>
    </xf>
    <xf numFmtId="0" fontId="15" fillId="4" borderId="27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22" fillId="4" borderId="0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left"/>
    </xf>
    <xf numFmtId="0" fontId="13" fillId="4" borderId="24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left"/>
    </xf>
    <xf numFmtId="0" fontId="22" fillId="4" borderId="27" xfId="0" applyFont="1" applyFill="1" applyBorder="1" applyAlignment="1">
      <alignment horizontal="center"/>
    </xf>
    <xf numFmtId="0" fontId="10" fillId="10" borderId="0" xfId="0" applyFont="1" applyFill="1" applyAlignment="1">
      <alignment horizontal="left"/>
    </xf>
    <xf numFmtId="0" fontId="10" fillId="10" borderId="0" xfId="0" applyFont="1" applyFill="1" applyAlignment="1">
      <alignment horizontal="center"/>
    </xf>
    <xf numFmtId="0" fontId="10" fillId="10" borderId="0" xfId="0" applyFont="1" applyFill="1" applyBorder="1" applyAlignment="1">
      <alignment horizontal="left"/>
    </xf>
    <xf numFmtId="0" fontId="14" fillId="10" borderId="0" xfId="0" applyFont="1" applyFill="1" applyBorder="1" applyAlignment="1">
      <alignment horizontal="left"/>
    </xf>
    <xf numFmtId="0" fontId="10" fillId="11" borderId="0" xfId="0" applyFont="1" applyFill="1" applyBorder="1" applyAlignment="1">
      <alignment horizontal="left"/>
    </xf>
    <xf numFmtId="0" fontId="10" fillId="12" borderId="0" xfId="0" applyFont="1" applyFill="1" applyBorder="1" applyAlignment="1">
      <alignment horizontal="left"/>
    </xf>
    <xf numFmtId="0" fontId="10" fillId="13" borderId="0" xfId="0" applyFont="1" applyFill="1" applyAlignment="1">
      <alignment horizontal="left"/>
    </xf>
    <xf numFmtId="0" fontId="10" fillId="11" borderId="22" xfId="0" applyFont="1" applyFill="1" applyBorder="1" applyAlignment="1">
      <alignment horizontal="center"/>
    </xf>
    <xf numFmtId="0" fontId="10" fillId="11" borderId="23" xfId="0" applyFont="1" applyFill="1" applyBorder="1" applyAlignment="1">
      <alignment horizontal="center"/>
    </xf>
    <xf numFmtId="0" fontId="13" fillId="7" borderId="29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3" fillId="7" borderId="22" xfId="0" applyFont="1" applyFill="1" applyBorder="1" applyAlignment="1">
      <alignment horizontal="center"/>
    </xf>
    <xf numFmtId="0" fontId="13" fillId="7" borderId="21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left"/>
    </xf>
    <xf numFmtId="0" fontId="13" fillId="7" borderId="23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2" fillId="12" borderId="23" xfId="0" applyFont="1" applyFill="1" applyBorder="1" applyAlignment="1">
      <alignment horizontal="center"/>
    </xf>
    <xf numFmtId="0" fontId="2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2" fillId="10" borderId="22" xfId="0" applyFont="1" applyFill="1" applyBorder="1" applyAlignment="1">
      <alignment horizontal="center"/>
    </xf>
    <xf numFmtId="0" fontId="10" fillId="10" borderId="23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left"/>
    </xf>
    <xf numFmtId="0" fontId="10" fillId="13" borderId="21" xfId="0" applyFont="1" applyFill="1" applyBorder="1" applyAlignment="1">
      <alignment horizontal="center"/>
    </xf>
    <xf numFmtId="0" fontId="10" fillId="13" borderId="29" xfId="0" applyFont="1" applyFill="1" applyBorder="1" applyAlignment="1">
      <alignment horizontal="center"/>
    </xf>
    <xf numFmtId="0" fontId="10" fillId="13" borderId="19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left"/>
    </xf>
    <xf numFmtId="0" fontId="16" fillId="9" borderId="22" xfId="0" applyFont="1" applyFill="1" applyBorder="1" applyAlignment="1">
      <alignment horizontal="left"/>
    </xf>
    <xf numFmtId="0" fontId="16" fillId="9" borderId="20" xfId="0" applyFont="1" applyFill="1" applyBorder="1" applyAlignment="1">
      <alignment horizontal="left"/>
    </xf>
    <xf numFmtId="0" fontId="16" fillId="9" borderId="23" xfId="0" applyFont="1" applyFill="1" applyBorder="1" applyAlignment="1">
      <alignment horizontal="left"/>
    </xf>
    <xf numFmtId="0" fontId="16" fillId="9" borderId="0" xfId="0" applyFont="1" applyFill="1" applyBorder="1" applyAlignment="1">
      <alignment horizontal="left"/>
    </xf>
    <xf numFmtId="0" fontId="10" fillId="13" borderId="34" xfId="0" applyFont="1" applyFill="1" applyBorder="1" applyAlignment="1">
      <alignment horizontal="center"/>
    </xf>
    <xf numFmtId="0" fontId="10" fillId="13" borderId="35" xfId="0" applyFont="1" applyFill="1" applyBorder="1" applyAlignment="1">
      <alignment horizontal="center"/>
    </xf>
    <xf numFmtId="0" fontId="10" fillId="13" borderId="3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0" fillId="4" borderId="39" xfId="0" applyFont="1" applyFill="1" applyBorder="1" applyAlignment="1">
      <alignment horizontal="center"/>
    </xf>
    <xf numFmtId="0" fontId="10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left"/>
    </xf>
    <xf numFmtId="0" fontId="10" fillId="0" borderId="29" xfId="0" applyFont="1" applyFill="1" applyBorder="1" applyAlignment="1">
      <alignment horizontal="center"/>
    </xf>
    <xf numFmtId="0" fontId="26" fillId="9" borderId="0" xfId="0" applyFont="1" applyFill="1" applyAlignment="1">
      <alignment horizontal="left"/>
    </xf>
    <xf numFmtId="0" fontId="10" fillId="8" borderId="37" xfId="0" applyFont="1" applyFill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8" borderId="4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left"/>
    </xf>
    <xf numFmtId="0" fontId="16" fillId="8" borderId="29" xfId="0" applyFont="1" applyFill="1" applyBorder="1" applyAlignment="1">
      <alignment horizontal="center"/>
    </xf>
    <xf numFmtId="0" fontId="16" fillId="8" borderId="23" xfId="0" applyFont="1" applyFill="1" applyBorder="1" applyAlignment="1">
      <alignment horizontal="center"/>
    </xf>
    <xf numFmtId="0" fontId="9" fillId="8" borderId="22" xfId="0" applyFont="1" applyFill="1" applyBorder="1" applyAlignment="1">
      <alignment horizontal="center"/>
    </xf>
    <xf numFmtId="0" fontId="16" fillId="9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0" borderId="21" xfId="0" applyFont="1" applyFill="1" applyBorder="1" applyAlignment="1">
      <alignment horizontal="center"/>
    </xf>
    <xf numFmtId="0" fontId="10" fillId="10" borderId="29" xfId="0" applyFont="1" applyFill="1" applyBorder="1" applyAlignment="1">
      <alignment horizontal="center"/>
    </xf>
    <xf numFmtId="0" fontId="10" fillId="10" borderId="6" xfId="0" applyFont="1" applyFill="1" applyBorder="1" applyAlignment="1">
      <alignment horizontal="center"/>
    </xf>
    <xf numFmtId="0" fontId="10" fillId="10" borderId="19" xfId="0" applyFont="1" applyFill="1" applyBorder="1" applyAlignment="1">
      <alignment horizontal="center"/>
    </xf>
    <xf numFmtId="0" fontId="10" fillId="10" borderId="24" xfId="0" applyFont="1" applyFill="1" applyBorder="1" applyAlignment="1">
      <alignment horizontal="center"/>
    </xf>
    <xf numFmtId="0" fontId="10" fillId="10" borderId="27" xfId="0" applyFont="1" applyFill="1" applyBorder="1" applyAlignment="1">
      <alignment horizontal="center"/>
    </xf>
    <xf numFmtId="0" fontId="16" fillId="9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2" fillId="2" borderId="4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929640</xdr:colOff>
      <xdr:row>5</xdr:row>
      <xdr:rowOff>106680</xdr:rowOff>
    </xdr:from>
    <xdr:to>
      <xdr:col>6</xdr:col>
      <xdr:colOff>30480</xdr:colOff>
      <xdr:row>12</xdr:row>
      <xdr:rowOff>160020</xdr:rowOff>
    </xdr:to>
    <xdr:sp macro="" textlink="">
      <xdr:nvSpPr>
        <xdr:cNvPr id="1027" name="AutoShape 3"/>
        <xdr:cNvSpPr>
          <a:spLocks/>
        </xdr:cNvSpPr>
      </xdr:nvSpPr>
      <xdr:spPr bwMode="auto">
        <a:xfrm>
          <a:off x="5707380" y="1181100"/>
          <a:ext cx="243840" cy="1280160"/>
        </a:xfrm>
        <a:prstGeom prst="leftBrace">
          <a:avLst>
            <a:gd name="adj1" fmla="val 43750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40"/>
  <sheetViews>
    <sheetView tabSelected="1" topLeftCell="A4" zoomScale="60" zoomScaleNormal="60" workbookViewId="0">
      <selection activeCell="L11" sqref="L11"/>
    </sheetView>
  </sheetViews>
  <sheetFormatPr defaultColWidth="9.109375" defaultRowHeight="13.8" x14ac:dyDescent="0.25"/>
  <cols>
    <col min="1" max="1" width="8.109375" style="102" customWidth="1"/>
    <col min="2" max="2" width="11.5546875" style="102" customWidth="1"/>
    <col min="3" max="21" width="16.6640625" style="102" customWidth="1"/>
    <col min="22" max="22" width="17.88671875" style="102" customWidth="1"/>
    <col min="23" max="33" width="16.6640625" style="102" customWidth="1"/>
    <col min="34" max="16384" width="9.109375" style="102"/>
  </cols>
  <sheetData>
    <row r="1" spans="1:29" ht="22.8" x14ac:dyDescent="0.4">
      <c r="A1" s="323" t="s">
        <v>1453</v>
      </c>
    </row>
    <row r="2" spans="1:29" ht="20.399999999999999" x14ac:dyDescent="0.35">
      <c r="A2" s="103" t="s">
        <v>1454</v>
      </c>
      <c r="B2" s="104"/>
      <c r="C2" s="104"/>
      <c r="D2" s="104"/>
      <c r="F2" s="104" t="s">
        <v>1455</v>
      </c>
      <c r="G2" s="104"/>
    </row>
    <row r="3" spans="1:29" x14ac:dyDescent="0.25">
      <c r="A3" s="104"/>
      <c r="B3" s="104"/>
      <c r="C3" s="104"/>
      <c r="D3" s="104"/>
      <c r="E3" s="104"/>
      <c r="F3" s="104"/>
      <c r="G3" s="127"/>
    </row>
    <row r="4" spans="1:29" x14ac:dyDescent="0.25">
      <c r="A4" s="111" t="s">
        <v>43</v>
      </c>
      <c r="B4" s="112"/>
      <c r="C4" s="112"/>
      <c r="D4" s="112"/>
      <c r="E4" s="125" t="s">
        <v>1456</v>
      </c>
      <c r="F4" s="112"/>
      <c r="G4" s="112" t="s">
        <v>1457</v>
      </c>
      <c r="H4" s="302" t="s">
        <v>42</v>
      </c>
      <c r="I4" s="113" t="s">
        <v>214</v>
      </c>
    </row>
    <row r="5" spans="1:29" x14ac:dyDescent="0.25">
      <c r="A5" s="80" t="s">
        <v>1382</v>
      </c>
      <c r="B5" s="81"/>
      <c r="C5" s="81"/>
      <c r="D5" s="122"/>
      <c r="E5" s="128" t="s">
        <v>1368</v>
      </c>
      <c r="F5" s="146"/>
      <c r="G5" s="128">
        <v>35</v>
      </c>
      <c r="H5" s="118"/>
      <c r="I5" s="113">
        <f>SUM(G5:H5)</f>
        <v>35</v>
      </c>
    </row>
    <row r="6" spans="1:29" x14ac:dyDescent="0.25">
      <c r="A6" s="277" t="s">
        <v>1379</v>
      </c>
      <c r="B6" s="277"/>
      <c r="C6" s="277"/>
      <c r="D6" s="128"/>
      <c r="E6" s="128" t="s">
        <v>3</v>
      </c>
      <c r="F6" s="146"/>
      <c r="G6" s="128">
        <v>3</v>
      </c>
      <c r="H6" s="128"/>
      <c r="I6" s="113">
        <f t="shared" ref="I6:I18" si="0">SUM(G6:H6)</f>
        <v>3</v>
      </c>
      <c r="S6" s="136"/>
      <c r="T6" s="136"/>
      <c r="U6" s="143"/>
      <c r="V6" s="143"/>
      <c r="W6" s="143"/>
      <c r="X6" s="136"/>
      <c r="Y6" s="143"/>
      <c r="Z6" s="143"/>
      <c r="AA6" s="143"/>
      <c r="AB6" s="143"/>
      <c r="AC6" s="143"/>
    </row>
    <row r="7" spans="1:29" x14ac:dyDescent="0.25">
      <c r="A7" s="273" t="s">
        <v>1374</v>
      </c>
      <c r="B7" s="274"/>
      <c r="C7" s="274"/>
      <c r="E7" s="104" t="s">
        <v>1402</v>
      </c>
      <c r="G7" s="122">
        <v>2</v>
      </c>
      <c r="H7" s="128"/>
      <c r="I7" s="113">
        <f t="shared" si="0"/>
        <v>2</v>
      </c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</row>
    <row r="8" spans="1:29" x14ac:dyDescent="0.25">
      <c r="A8" s="275" t="s">
        <v>1373</v>
      </c>
      <c r="B8" s="276"/>
      <c r="C8" s="276"/>
      <c r="D8" s="146"/>
      <c r="E8" s="128"/>
      <c r="F8" s="146"/>
      <c r="G8" s="128">
        <v>23</v>
      </c>
      <c r="H8" s="128"/>
      <c r="I8" s="113">
        <f t="shared" si="0"/>
        <v>23</v>
      </c>
      <c r="S8" s="136"/>
      <c r="T8" s="143"/>
      <c r="U8" s="143"/>
      <c r="V8" s="143"/>
      <c r="W8" s="143"/>
      <c r="X8" s="136"/>
      <c r="Y8" s="143"/>
      <c r="Z8" s="143"/>
      <c r="AA8" s="143"/>
      <c r="AB8" s="143"/>
      <c r="AC8" s="136"/>
    </row>
    <row r="9" spans="1:29" x14ac:dyDescent="0.25">
      <c r="A9" s="275" t="s">
        <v>1375</v>
      </c>
      <c r="B9" s="275"/>
      <c r="C9" s="275"/>
      <c r="D9" s="128"/>
      <c r="E9" s="128"/>
      <c r="F9" s="136"/>
      <c r="G9" s="128">
        <v>6</v>
      </c>
      <c r="H9" s="128"/>
      <c r="I9" s="113">
        <f t="shared" si="0"/>
        <v>6</v>
      </c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</row>
    <row r="10" spans="1:29" x14ac:dyDescent="0.25">
      <c r="A10" s="275" t="s">
        <v>1376</v>
      </c>
      <c r="B10" s="275"/>
      <c r="C10" s="275"/>
      <c r="D10" s="128"/>
      <c r="E10" s="128"/>
      <c r="F10" s="128">
        <f>SUM(G6:G13)</f>
        <v>51</v>
      </c>
      <c r="G10" s="128">
        <v>6</v>
      </c>
      <c r="H10" s="128"/>
      <c r="I10" s="113">
        <f t="shared" si="0"/>
        <v>6</v>
      </c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</row>
    <row r="11" spans="1:29" x14ac:dyDescent="0.25">
      <c r="A11" s="275" t="s">
        <v>1462</v>
      </c>
      <c r="B11" s="275"/>
      <c r="C11" s="275"/>
      <c r="G11" s="128">
        <v>2</v>
      </c>
      <c r="H11" s="128"/>
      <c r="I11" s="113">
        <f t="shared" si="0"/>
        <v>2</v>
      </c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</row>
    <row r="12" spans="1:29" x14ac:dyDescent="0.25">
      <c r="A12" s="273" t="s">
        <v>1380</v>
      </c>
      <c r="B12" s="274"/>
      <c r="C12" s="274"/>
      <c r="G12" s="128">
        <v>3</v>
      </c>
      <c r="H12" s="128"/>
      <c r="I12" s="113">
        <f t="shared" si="0"/>
        <v>3</v>
      </c>
      <c r="K12" s="128"/>
      <c r="S12" s="143"/>
      <c r="T12" s="143"/>
      <c r="U12" s="143"/>
      <c r="V12" s="143"/>
      <c r="W12" s="143"/>
      <c r="X12" s="136"/>
      <c r="Y12" s="143"/>
      <c r="Z12" s="143"/>
      <c r="AA12" s="143"/>
      <c r="AB12" s="143"/>
      <c r="AC12" s="136"/>
    </row>
    <row r="13" spans="1:29" x14ac:dyDescent="0.25">
      <c r="A13" s="273" t="s">
        <v>1463</v>
      </c>
      <c r="B13" s="274"/>
      <c r="C13" s="274"/>
      <c r="G13" s="128">
        <v>6</v>
      </c>
      <c r="H13" s="146"/>
      <c r="I13" s="113">
        <f t="shared" si="0"/>
        <v>6</v>
      </c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</row>
    <row r="14" spans="1:29" x14ac:dyDescent="0.25">
      <c r="A14" s="278" t="s">
        <v>1370</v>
      </c>
      <c r="B14" s="278"/>
      <c r="C14" s="278"/>
      <c r="D14" s="128"/>
      <c r="E14" s="128" t="s">
        <v>1371</v>
      </c>
      <c r="F14" s="146"/>
      <c r="G14" s="128">
        <v>7</v>
      </c>
      <c r="H14" s="128"/>
      <c r="I14" s="113">
        <f t="shared" si="0"/>
        <v>7</v>
      </c>
      <c r="S14" s="143"/>
      <c r="T14" s="143"/>
      <c r="U14" s="143"/>
      <c r="V14" s="143"/>
      <c r="W14" s="143"/>
      <c r="X14" s="136"/>
      <c r="Y14" s="143"/>
      <c r="Z14" s="143"/>
      <c r="AA14" s="143"/>
      <c r="AB14" s="143"/>
      <c r="AC14" s="143"/>
    </row>
    <row r="15" spans="1:29" x14ac:dyDescent="0.25">
      <c r="A15" s="194" t="s">
        <v>1377</v>
      </c>
      <c r="B15" s="194"/>
      <c r="C15" s="194"/>
      <c r="D15" s="128"/>
      <c r="E15" s="128" t="s">
        <v>1400</v>
      </c>
      <c r="F15" s="146"/>
      <c r="G15" s="128">
        <f>55+2</f>
        <v>57</v>
      </c>
      <c r="H15" s="128"/>
      <c r="I15" s="113">
        <f t="shared" si="0"/>
        <v>57</v>
      </c>
      <c r="O15" s="115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</row>
    <row r="16" spans="1:29" x14ac:dyDescent="0.25">
      <c r="A16" s="194" t="s">
        <v>1378</v>
      </c>
      <c r="B16" s="194"/>
      <c r="C16" s="194"/>
      <c r="D16" s="128"/>
      <c r="E16" s="128" t="s">
        <v>1401</v>
      </c>
      <c r="F16" s="146"/>
      <c r="G16" s="128">
        <v>129</v>
      </c>
      <c r="H16" s="128"/>
      <c r="I16" s="113">
        <f>SUM(H16:H16)</f>
        <v>0</v>
      </c>
      <c r="N16" s="123"/>
      <c r="O16" s="136"/>
      <c r="P16" s="123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</row>
    <row r="17" spans="1:33" x14ac:dyDescent="0.25">
      <c r="A17" s="279" t="s">
        <v>1369</v>
      </c>
      <c r="B17" s="279"/>
      <c r="C17" s="279"/>
      <c r="D17" s="122"/>
      <c r="E17" s="128" t="s">
        <v>1372</v>
      </c>
      <c r="F17" s="146"/>
      <c r="G17" s="128">
        <v>15</v>
      </c>
      <c r="H17" s="128"/>
      <c r="I17" s="113">
        <f>SUM(H17:H17)</f>
        <v>0</v>
      </c>
      <c r="K17" s="102">
        <f>SUM(G17:J17)</f>
        <v>15</v>
      </c>
      <c r="N17" s="123"/>
      <c r="O17" s="136"/>
      <c r="P17" s="123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</row>
    <row r="18" spans="1:33" x14ac:dyDescent="0.25">
      <c r="A18" s="122"/>
      <c r="B18" s="123"/>
      <c r="C18" s="123"/>
      <c r="D18" s="123"/>
      <c r="E18" s="123"/>
      <c r="F18" s="123"/>
      <c r="G18" s="122"/>
      <c r="H18" s="128"/>
      <c r="I18" s="113">
        <f t="shared" si="0"/>
        <v>0</v>
      </c>
      <c r="L18" s="136"/>
      <c r="M18" s="136"/>
      <c r="N18" s="123"/>
      <c r="O18" s="136"/>
      <c r="P18" s="123"/>
      <c r="R18" s="143"/>
      <c r="S18" s="143"/>
      <c r="T18" s="143"/>
      <c r="U18" s="143"/>
      <c r="V18" s="143"/>
      <c r="W18" s="143"/>
      <c r="X18" s="136"/>
      <c r="Y18" s="143"/>
      <c r="Z18" s="143"/>
      <c r="AA18" s="143"/>
      <c r="AB18" s="143"/>
      <c r="AC18" s="143"/>
      <c r="AD18" s="126"/>
    </row>
    <row r="19" spans="1:33" x14ac:dyDescent="0.25">
      <c r="A19" s="128"/>
      <c r="B19" s="128"/>
      <c r="C19" s="128"/>
      <c r="D19" s="128"/>
      <c r="E19" s="128"/>
      <c r="F19" s="146"/>
      <c r="G19" s="128"/>
      <c r="H19" s="128"/>
      <c r="I19" s="220">
        <f t="shared" ref="I19:I25" si="1">SUM(G19:H19)</f>
        <v>0</v>
      </c>
      <c r="L19" s="334"/>
      <c r="M19" s="335"/>
      <c r="N19" s="123"/>
      <c r="O19" s="136"/>
      <c r="P19" s="123"/>
      <c r="R19" s="136"/>
      <c r="S19" s="136"/>
      <c r="T19" s="136"/>
      <c r="U19" s="136"/>
      <c r="V19" s="136"/>
      <c r="W19" s="136"/>
      <c r="X19" s="136"/>
      <c r="Y19" s="332" t="s">
        <v>1442</v>
      </c>
      <c r="Z19" s="261" t="s">
        <v>1438</v>
      </c>
      <c r="AA19" s="261" t="s">
        <v>1438</v>
      </c>
      <c r="AB19" s="261" t="s">
        <v>1438</v>
      </c>
      <c r="AC19" s="261" t="s">
        <v>1438</v>
      </c>
    </row>
    <row r="20" spans="1:33" x14ac:dyDescent="0.25">
      <c r="A20" s="128"/>
      <c r="B20" s="128"/>
      <c r="C20" s="128"/>
      <c r="D20" s="128"/>
      <c r="E20" s="128"/>
      <c r="F20" s="146"/>
      <c r="G20" s="128"/>
      <c r="H20" s="128"/>
      <c r="I20" s="220">
        <f t="shared" si="1"/>
        <v>0</v>
      </c>
      <c r="L20" s="336">
        <v>716</v>
      </c>
      <c r="M20" s="337"/>
      <c r="N20" s="123"/>
      <c r="O20" s="136"/>
      <c r="P20" s="123"/>
      <c r="Q20" s="102">
        <v>6</v>
      </c>
      <c r="R20" s="227">
        <v>667</v>
      </c>
      <c r="S20" s="227">
        <f>T20+1</f>
        <v>666</v>
      </c>
      <c r="T20" s="227">
        <f>U20+1</f>
        <v>665</v>
      </c>
      <c r="U20" s="227">
        <f>V20+1</f>
        <v>664</v>
      </c>
      <c r="V20" s="227">
        <f>W20+1</f>
        <v>663</v>
      </c>
      <c r="W20" s="227">
        <v>662</v>
      </c>
      <c r="X20" s="102">
        <v>5</v>
      </c>
      <c r="Y20" s="293">
        <f>Z20+1</f>
        <v>854</v>
      </c>
      <c r="Z20" s="293">
        <f>AA20+1</f>
        <v>853</v>
      </c>
      <c r="AA20" s="293">
        <f>AB20+1</f>
        <v>852</v>
      </c>
      <c r="AB20" s="293">
        <f>AC20+1</f>
        <v>851</v>
      </c>
      <c r="AC20" s="293">
        <v>850</v>
      </c>
      <c r="AD20" s="108"/>
      <c r="AE20" s="109"/>
      <c r="AF20" s="109"/>
      <c r="AG20" s="110"/>
    </row>
    <row r="21" spans="1:33" x14ac:dyDescent="0.25">
      <c r="A21" s="128"/>
      <c r="B21" s="128"/>
      <c r="C21" s="128"/>
      <c r="D21" s="128"/>
      <c r="E21" s="128"/>
      <c r="F21" s="146"/>
      <c r="G21" s="128"/>
      <c r="H21" s="128"/>
      <c r="I21" s="220">
        <f t="shared" si="1"/>
        <v>0</v>
      </c>
      <c r="L21" s="338"/>
      <c r="M21" s="339"/>
      <c r="N21" s="123"/>
      <c r="O21" s="136"/>
      <c r="P21" s="123"/>
      <c r="R21" s="85"/>
      <c r="S21" s="85"/>
      <c r="T21" s="85"/>
      <c r="U21" s="85"/>
      <c r="V21" s="85"/>
      <c r="W21" s="85"/>
      <c r="Y21" s="294"/>
      <c r="Z21" s="294"/>
      <c r="AA21" s="294"/>
      <c r="AB21" s="294"/>
      <c r="AC21" s="294"/>
      <c r="AD21" s="114"/>
      <c r="AE21" s="115"/>
      <c r="AF21" s="115"/>
      <c r="AG21" s="116"/>
    </row>
    <row r="22" spans="1:33" x14ac:dyDescent="0.25">
      <c r="A22" s="128"/>
      <c r="B22" s="128"/>
      <c r="C22" s="128"/>
      <c r="E22" s="128"/>
      <c r="F22" s="146"/>
      <c r="G22" s="128"/>
      <c r="H22" s="128"/>
      <c r="I22" s="220">
        <f t="shared" si="1"/>
        <v>0</v>
      </c>
      <c r="L22" s="325"/>
      <c r="M22" s="136"/>
      <c r="N22" s="123"/>
      <c r="O22" s="136"/>
      <c r="P22" s="123"/>
      <c r="R22" s="261" t="s">
        <v>1438</v>
      </c>
      <c r="S22" s="261" t="s">
        <v>1438</v>
      </c>
      <c r="T22" s="261" t="s">
        <v>1438</v>
      </c>
      <c r="U22" s="261" t="s">
        <v>1438</v>
      </c>
      <c r="V22" s="261" t="s">
        <v>1438</v>
      </c>
      <c r="W22" s="261" t="s">
        <v>1438</v>
      </c>
      <c r="Y22" s="122" t="s">
        <v>1384</v>
      </c>
      <c r="Z22" s="123"/>
      <c r="AA22" s="123"/>
      <c r="AB22" s="123"/>
      <c r="AC22" s="123"/>
      <c r="AD22" s="114"/>
      <c r="AE22" s="115"/>
      <c r="AF22" s="115"/>
      <c r="AG22" s="116"/>
    </row>
    <row r="23" spans="1:33" x14ac:dyDescent="0.25">
      <c r="A23" s="128"/>
      <c r="B23" s="128"/>
      <c r="C23" s="128"/>
      <c r="D23" s="128"/>
      <c r="E23" s="128"/>
      <c r="F23" s="146"/>
      <c r="G23" s="128"/>
      <c r="H23" s="128"/>
      <c r="I23" s="220">
        <f t="shared" si="1"/>
        <v>0</v>
      </c>
      <c r="L23" s="325">
        <v>714</v>
      </c>
      <c r="M23" s="136"/>
      <c r="R23" s="138"/>
      <c r="S23" s="139"/>
      <c r="T23" s="123"/>
      <c r="U23" s="261"/>
      <c r="V23" s="261"/>
      <c r="W23" s="261" t="s">
        <v>1438</v>
      </c>
      <c r="Y23" s="261" t="s">
        <v>1438</v>
      </c>
      <c r="Z23" s="261" t="s">
        <v>1438</v>
      </c>
      <c r="AA23" s="261" t="s">
        <v>1438</v>
      </c>
      <c r="AB23" s="261" t="s">
        <v>1438</v>
      </c>
      <c r="AC23" s="261" t="s">
        <v>1438</v>
      </c>
      <c r="AD23" s="114"/>
      <c r="AE23" s="115"/>
      <c r="AF23" s="115"/>
      <c r="AG23" s="116"/>
    </row>
    <row r="24" spans="1:33" x14ac:dyDescent="0.25">
      <c r="A24" s="341"/>
      <c r="B24" s="341"/>
      <c r="C24" s="341"/>
      <c r="D24" s="341"/>
      <c r="E24" s="128"/>
      <c r="F24" s="146"/>
      <c r="G24" s="128"/>
      <c r="H24" s="128"/>
      <c r="I24" s="220">
        <f t="shared" si="1"/>
        <v>0</v>
      </c>
      <c r="L24" s="325"/>
      <c r="M24" s="136"/>
      <c r="Q24" s="102">
        <v>6</v>
      </c>
      <c r="R24" s="227"/>
      <c r="S24" s="227"/>
      <c r="T24" s="227"/>
      <c r="U24" s="227"/>
      <c r="V24" s="227"/>
      <c r="W24" s="227"/>
      <c r="X24" s="102">
        <v>5</v>
      </c>
      <c r="Y24" s="295"/>
      <c r="Z24" s="295"/>
      <c r="AA24" s="178" t="s">
        <v>308</v>
      </c>
      <c r="AB24" s="178" t="s">
        <v>308</v>
      </c>
      <c r="AC24" s="178" t="s">
        <v>308</v>
      </c>
      <c r="AD24" s="114"/>
      <c r="AE24" s="115"/>
      <c r="AF24" s="115"/>
      <c r="AG24" s="116"/>
    </row>
    <row r="25" spans="1:33" x14ac:dyDescent="0.25">
      <c r="A25" s="146"/>
      <c r="B25" s="146"/>
      <c r="C25" s="146"/>
      <c r="D25" s="146"/>
      <c r="E25" s="146"/>
      <c r="F25" s="146"/>
      <c r="G25" s="146"/>
      <c r="H25" s="146"/>
      <c r="I25" s="220">
        <f t="shared" si="1"/>
        <v>0</v>
      </c>
      <c r="L25" s="325"/>
      <c r="M25" s="136"/>
      <c r="R25" s="85">
        <f>S25+1</f>
        <v>660</v>
      </c>
      <c r="S25" s="85">
        <f>T25+1</f>
        <v>659</v>
      </c>
      <c r="T25" s="85">
        <f>U25+1</f>
        <v>658</v>
      </c>
      <c r="U25" s="85">
        <f>V25+1</f>
        <v>657</v>
      </c>
      <c r="V25" s="85">
        <f>W25+1</f>
        <v>656</v>
      </c>
      <c r="W25" s="85">
        <v>655</v>
      </c>
      <c r="Y25" s="296">
        <f t="shared" ref="Y25:AB26" si="2">Z25+1</f>
        <v>849</v>
      </c>
      <c r="Z25" s="296">
        <f t="shared" si="2"/>
        <v>848</v>
      </c>
      <c r="AA25" s="296">
        <f t="shared" si="2"/>
        <v>847</v>
      </c>
      <c r="AB25" s="296">
        <f t="shared" si="2"/>
        <v>846</v>
      </c>
      <c r="AC25" s="296">
        <v>845</v>
      </c>
      <c r="AD25" s="114"/>
      <c r="AE25" s="115"/>
      <c r="AF25" s="115"/>
      <c r="AG25" s="116"/>
    </row>
    <row r="26" spans="1:33" x14ac:dyDescent="0.25">
      <c r="A26" s="117" t="s">
        <v>1458</v>
      </c>
      <c r="B26" s="118"/>
      <c r="C26" s="118"/>
      <c r="D26" s="118"/>
      <c r="E26" s="118"/>
      <c r="F26" s="118"/>
      <c r="G26" s="118">
        <f>SUM(G5:G25)</f>
        <v>294</v>
      </c>
      <c r="H26" s="118">
        <f>SUM(H6:H25)</f>
        <v>0</v>
      </c>
      <c r="I26" s="113">
        <f>SUM(I5:I25)</f>
        <v>150</v>
      </c>
      <c r="L26" s="324"/>
      <c r="M26" s="136"/>
      <c r="Q26" s="102">
        <v>5</v>
      </c>
      <c r="R26" s="227">
        <f>S26+1</f>
        <v>652</v>
      </c>
      <c r="S26" s="227">
        <f>T26+1</f>
        <v>651</v>
      </c>
      <c r="T26" s="227">
        <f>U26+1</f>
        <v>650</v>
      </c>
      <c r="U26" s="227">
        <f>V26+1</f>
        <v>649</v>
      </c>
      <c r="V26" s="227">
        <v>648</v>
      </c>
      <c r="W26" s="123"/>
      <c r="X26" s="102">
        <v>5</v>
      </c>
      <c r="Y26" s="208">
        <f t="shared" si="2"/>
        <v>843</v>
      </c>
      <c r="Z26" s="208">
        <f t="shared" si="2"/>
        <v>842</v>
      </c>
      <c r="AA26" s="208">
        <f t="shared" si="2"/>
        <v>841</v>
      </c>
      <c r="AB26" s="208">
        <f t="shared" si="2"/>
        <v>840</v>
      </c>
      <c r="AC26" s="208">
        <v>839</v>
      </c>
      <c r="AD26" s="114"/>
      <c r="AE26" s="115"/>
      <c r="AF26" s="115"/>
      <c r="AG26" s="116"/>
    </row>
    <row r="27" spans="1:33" ht="14.4" thickBot="1" x14ac:dyDescent="0.3">
      <c r="A27" s="104"/>
      <c r="E27" s="104"/>
      <c r="G27" s="104"/>
      <c r="H27" s="104"/>
      <c r="I27" s="195">
        <f>SUM(G27:H27)</f>
        <v>0</v>
      </c>
      <c r="L27" s="325">
        <v>712</v>
      </c>
      <c r="M27" s="136"/>
      <c r="R27" s="85"/>
      <c r="S27" s="85"/>
      <c r="T27" s="85"/>
      <c r="U27" s="85"/>
      <c r="V27" s="85"/>
      <c r="W27" s="123"/>
      <c r="Y27" s="214"/>
      <c r="Z27" s="214"/>
      <c r="AA27" s="214"/>
      <c r="AB27" s="214"/>
      <c r="AC27" s="214"/>
      <c r="AD27" s="114"/>
      <c r="AE27" s="115"/>
      <c r="AF27" s="115"/>
      <c r="AG27" s="116"/>
    </row>
    <row r="28" spans="1:33" ht="14.4" thickBot="1" x14ac:dyDescent="0.3">
      <c r="A28" s="117" t="s">
        <v>1459</v>
      </c>
      <c r="B28" s="118"/>
      <c r="C28" s="119"/>
      <c r="D28" s="118"/>
      <c r="E28" s="118"/>
      <c r="F28" s="118"/>
      <c r="G28" s="196">
        <f>B99</f>
        <v>439</v>
      </c>
      <c r="H28" s="196">
        <f>G28-G26</f>
        <v>145</v>
      </c>
      <c r="I28" s="196">
        <f>SUM(I26:I27)</f>
        <v>150</v>
      </c>
      <c r="L28" s="325"/>
      <c r="M28" s="136"/>
      <c r="R28" s="262"/>
      <c r="S28" s="141"/>
      <c r="T28" s="224"/>
      <c r="U28" s="122"/>
      <c r="V28" s="123"/>
      <c r="W28" s="123"/>
      <c r="Y28" s="123"/>
      <c r="Z28" s="123"/>
      <c r="AA28" s="123"/>
      <c r="AB28" s="123"/>
      <c r="AC28" s="123"/>
      <c r="AD28" s="114"/>
      <c r="AE28" s="115"/>
      <c r="AF28" s="115"/>
      <c r="AG28" s="116"/>
    </row>
    <row r="29" spans="1:33" x14ac:dyDescent="0.25">
      <c r="L29" s="326"/>
      <c r="O29" s="128"/>
      <c r="P29" s="261" t="s">
        <v>1447</v>
      </c>
      <c r="R29" s="123" t="s">
        <v>1452</v>
      </c>
      <c r="S29" s="224" t="s">
        <v>1438</v>
      </c>
      <c r="T29" s="139"/>
      <c r="U29" s="261" t="s">
        <v>1438</v>
      </c>
      <c r="V29" s="123"/>
      <c r="W29" s="123"/>
      <c r="Y29" s="123"/>
      <c r="Z29" s="123"/>
      <c r="AA29" s="123"/>
      <c r="AB29" s="123"/>
      <c r="AC29" s="123"/>
      <c r="AD29" s="114"/>
      <c r="AE29" s="115"/>
      <c r="AF29" s="115"/>
      <c r="AG29" s="116"/>
    </row>
    <row r="30" spans="1:33" x14ac:dyDescent="0.25">
      <c r="J30" s="102">
        <v>1</v>
      </c>
      <c r="K30" s="123"/>
      <c r="L30" s="136" t="s">
        <v>1403</v>
      </c>
      <c r="M30" s="123"/>
      <c r="N30" s="123"/>
      <c r="O30" s="147"/>
      <c r="P30" s="239"/>
      <c r="Q30" s="102">
        <v>5</v>
      </c>
      <c r="R30" s="227"/>
      <c r="S30" s="227"/>
      <c r="T30" s="227"/>
      <c r="U30" s="227"/>
      <c r="V30" s="227"/>
      <c r="W30" s="123"/>
      <c r="X30" s="102">
        <v>5</v>
      </c>
      <c r="Y30" s="178"/>
      <c r="Z30" s="178"/>
      <c r="AA30" s="178"/>
      <c r="AB30" s="178"/>
      <c r="AC30" s="178"/>
      <c r="AD30" s="114"/>
      <c r="AE30" s="115"/>
      <c r="AF30" s="115"/>
      <c r="AG30" s="116"/>
    </row>
    <row r="31" spans="1:33" x14ac:dyDescent="0.25">
      <c r="A31" s="111"/>
      <c r="B31" s="112"/>
      <c r="C31" s="112"/>
      <c r="D31" s="112"/>
      <c r="E31" s="112"/>
      <c r="F31" s="112"/>
      <c r="G31" s="112">
        <v>0</v>
      </c>
      <c r="H31" s="112">
        <v>0</v>
      </c>
      <c r="I31" s="120">
        <f>SUM(G31:H31)</f>
        <v>0</v>
      </c>
      <c r="K31" s="123"/>
      <c r="L31" s="123"/>
      <c r="M31" s="123"/>
      <c r="N31" s="123"/>
      <c r="O31" s="147"/>
      <c r="P31" s="85">
        <v>699</v>
      </c>
      <c r="R31" s="85">
        <f t="shared" ref="R31:U32" si="3">S31+1</f>
        <v>646</v>
      </c>
      <c r="S31" s="85">
        <f t="shared" si="3"/>
        <v>645</v>
      </c>
      <c r="T31" s="85">
        <f t="shared" si="3"/>
        <v>644</v>
      </c>
      <c r="U31" s="85">
        <f t="shared" si="3"/>
        <v>643</v>
      </c>
      <c r="V31" s="85">
        <v>642</v>
      </c>
      <c r="W31" s="123"/>
      <c r="Y31" s="124">
        <f t="shared" ref="Y31:AB32" si="4">Z31+1</f>
        <v>838</v>
      </c>
      <c r="Z31" s="124">
        <f t="shared" si="4"/>
        <v>837</v>
      </c>
      <c r="AA31" s="124">
        <f t="shared" si="4"/>
        <v>836</v>
      </c>
      <c r="AB31" s="124">
        <f t="shared" si="4"/>
        <v>835</v>
      </c>
      <c r="AC31" s="124">
        <v>834</v>
      </c>
      <c r="AD31" s="114"/>
      <c r="AE31" s="115"/>
      <c r="AF31" s="115"/>
      <c r="AG31" s="116"/>
    </row>
    <row r="32" spans="1:33" x14ac:dyDescent="0.25">
      <c r="J32" s="102">
        <v>1</v>
      </c>
      <c r="K32" s="123"/>
      <c r="L32" s="123"/>
      <c r="M32" s="123"/>
      <c r="N32" s="123"/>
      <c r="O32" s="147"/>
      <c r="P32" s="142">
        <v>696</v>
      </c>
      <c r="Q32" s="102">
        <v>6</v>
      </c>
      <c r="R32" s="227">
        <f t="shared" si="3"/>
        <v>639</v>
      </c>
      <c r="S32" s="227">
        <f t="shared" si="3"/>
        <v>638</v>
      </c>
      <c r="T32" s="227">
        <f t="shared" si="3"/>
        <v>637</v>
      </c>
      <c r="U32" s="227">
        <f t="shared" si="3"/>
        <v>636</v>
      </c>
      <c r="V32" s="227">
        <f>W32+1</f>
        <v>635</v>
      </c>
      <c r="W32" s="227">
        <v>634</v>
      </c>
      <c r="X32" s="102">
        <v>5</v>
      </c>
      <c r="Y32" s="178">
        <f t="shared" si="4"/>
        <v>832</v>
      </c>
      <c r="Z32" s="178">
        <f t="shared" si="4"/>
        <v>831</v>
      </c>
      <c r="AA32" s="178">
        <f t="shared" si="4"/>
        <v>830</v>
      </c>
      <c r="AB32" s="178">
        <f t="shared" si="4"/>
        <v>829</v>
      </c>
      <c r="AC32" s="178">
        <v>828</v>
      </c>
      <c r="AD32" s="114"/>
      <c r="AE32" s="115"/>
      <c r="AF32" s="115"/>
      <c r="AG32" s="116"/>
    </row>
    <row r="33" spans="1:33" x14ac:dyDescent="0.25">
      <c r="K33" s="123"/>
      <c r="L33" s="123"/>
      <c r="M33" s="123"/>
      <c r="N33" s="123"/>
      <c r="O33" s="147"/>
      <c r="P33" s="85"/>
      <c r="R33" s="85"/>
      <c r="S33" s="124" t="s">
        <v>308</v>
      </c>
      <c r="T33" s="124" t="s">
        <v>308</v>
      </c>
      <c r="U33" s="124" t="s">
        <v>308</v>
      </c>
      <c r="V33" s="124" t="s">
        <v>308</v>
      </c>
      <c r="W33" s="124" t="s">
        <v>308</v>
      </c>
      <c r="Y33" s="124"/>
      <c r="Z33" s="124"/>
      <c r="AA33" s="124"/>
      <c r="AB33" s="124"/>
      <c r="AC33" s="124"/>
      <c r="AD33" s="114"/>
      <c r="AE33" s="115"/>
      <c r="AF33" s="115"/>
      <c r="AG33" s="116"/>
    </row>
    <row r="34" spans="1:33" x14ac:dyDescent="0.25">
      <c r="K34" s="123"/>
      <c r="L34" s="123"/>
      <c r="M34" s="123"/>
      <c r="N34" s="123"/>
      <c r="O34" s="122"/>
      <c r="P34" s="261" t="s">
        <v>1447</v>
      </c>
      <c r="R34" s="122"/>
      <c r="S34" s="261" t="s">
        <v>1438</v>
      </c>
      <c r="T34" s="261" t="s">
        <v>1438</v>
      </c>
      <c r="U34" s="123"/>
      <c r="V34" s="123"/>
      <c r="W34" s="123"/>
      <c r="Y34" s="122"/>
      <c r="Z34" s="123"/>
      <c r="AA34" s="123"/>
      <c r="AB34" s="123"/>
      <c r="AC34" s="123"/>
      <c r="AD34" s="114"/>
      <c r="AE34" s="115"/>
      <c r="AF34" s="115"/>
      <c r="AG34" s="116"/>
    </row>
    <row r="35" spans="1:33" x14ac:dyDescent="0.25">
      <c r="K35" s="123"/>
      <c r="L35" s="123"/>
      <c r="M35" s="123"/>
      <c r="N35" s="122"/>
      <c r="O35" s="261" t="s">
        <v>1447</v>
      </c>
      <c r="P35" s="261" t="s">
        <v>1447</v>
      </c>
      <c r="R35" s="123" t="s">
        <v>1452</v>
      </c>
      <c r="S35" s="261" t="s">
        <v>1447</v>
      </c>
      <c r="T35" s="261" t="s">
        <v>1447</v>
      </c>
      <c r="U35" s="261" t="s">
        <v>1438</v>
      </c>
      <c r="V35" s="261" t="s">
        <v>1438</v>
      </c>
      <c r="W35" s="123" t="s">
        <v>1452</v>
      </c>
      <c r="Y35" s="122" t="s">
        <v>1461</v>
      </c>
      <c r="Z35" s="123"/>
      <c r="AA35" s="123"/>
      <c r="AB35" s="123"/>
      <c r="AC35" s="123"/>
      <c r="AD35" s="114"/>
      <c r="AE35" s="115"/>
      <c r="AF35" s="115"/>
      <c r="AG35" s="116"/>
    </row>
    <row r="36" spans="1:33" x14ac:dyDescent="0.25">
      <c r="I36" s="115"/>
      <c r="J36" s="102">
        <v>2</v>
      </c>
      <c r="K36" s="123"/>
      <c r="L36" s="123"/>
      <c r="M36" s="123"/>
      <c r="N36" s="263" t="s">
        <v>1460</v>
      </c>
      <c r="O36" s="142"/>
      <c r="P36" s="142"/>
      <c r="Q36" s="102">
        <v>6</v>
      </c>
      <c r="R36" s="300"/>
      <c r="S36" s="300"/>
      <c r="T36" s="300"/>
      <c r="U36" s="300"/>
      <c r="V36" s="300"/>
      <c r="W36" s="300"/>
      <c r="X36" s="102">
        <v>5</v>
      </c>
      <c r="Y36" s="300"/>
      <c r="Z36" s="300"/>
      <c r="AA36" s="300"/>
      <c r="AB36" s="300"/>
      <c r="AC36" s="300"/>
      <c r="AD36" s="114"/>
      <c r="AE36" s="115"/>
      <c r="AF36" s="115"/>
      <c r="AG36" s="116"/>
    </row>
    <row r="37" spans="1:33" x14ac:dyDescent="0.25">
      <c r="H37" s="115"/>
      <c r="I37" s="115"/>
      <c r="K37" s="123"/>
      <c r="L37" s="123"/>
      <c r="M37" s="123"/>
      <c r="N37" s="264">
        <f>O37+1</f>
        <v>694</v>
      </c>
      <c r="O37" s="85">
        <f>P37+1</f>
        <v>693</v>
      </c>
      <c r="P37" s="85">
        <v>692</v>
      </c>
      <c r="R37" s="301">
        <f t="shared" ref="R37:V38" si="5">S37+1</f>
        <v>632</v>
      </c>
      <c r="S37" s="301">
        <f t="shared" si="5"/>
        <v>631</v>
      </c>
      <c r="T37" s="301">
        <f t="shared" si="5"/>
        <v>630</v>
      </c>
      <c r="U37" s="301">
        <f t="shared" si="5"/>
        <v>629</v>
      </c>
      <c r="V37" s="301">
        <f t="shared" si="5"/>
        <v>628</v>
      </c>
      <c r="W37" s="301">
        <v>627</v>
      </c>
      <c r="Y37" s="301">
        <f t="shared" ref="Y37:AB38" si="6">Z37+1</f>
        <v>827</v>
      </c>
      <c r="Z37" s="301">
        <f t="shared" si="6"/>
        <v>826</v>
      </c>
      <c r="AA37" s="301">
        <f t="shared" si="6"/>
        <v>825</v>
      </c>
      <c r="AB37" s="301">
        <f t="shared" si="6"/>
        <v>824</v>
      </c>
      <c r="AC37" s="301">
        <v>823</v>
      </c>
      <c r="AD37" s="114"/>
      <c r="AE37" s="115"/>
      <c r="AF37" s="115"/>
      <c r="AG37" s="116"/>
    </row>
    <row r="38" spans="1:33" x14ac:dyDescent="0.25">
      <c r="A38" s="117"/>
      <c r="B38" s="118"/>
      <c r="C38" s="118"/>
      <c r="D38" s="118"/>
      <c r="E38" s="118"/>
      <c r="F38" s="153"/>
      <c r="G38" s="118"/>
      <c r="H38" s="118"/>
      <c r="I38" s="118"/>
      <c r="J38" s="102">
        <v>3</v>
      </c>
      <c r="K38" s="123"/>
      <c r="L38" s="123"/>
      <c r="M38" s="123"/>
      <c r="N38" s="84">
        <f>O38+1</f>
        <v>690</v>
      </c>
      <c r="O38" s="84">
        <f>P38+1</f>
        <v>689</v>
      </c>
      <c r="P38" s="84">
        <v>688</v>
      </c>
      <c r="Q38" s="102">
        <v>6</v>
      </c>
      <c r="R38" s="300">
        <f t="shared" si="5"/>
        <v>625</v>
      </c>
      <c r="S38" s="300">
        <f t="shared" si="5"/>
        <v>624</v>
      </c>
      <c r="T38" s="300">
        <f t="shared" si="5"/>
        <v>623</v>
      </c>
      <c r="U38" s="300">
        <f t="shared" si="5"/>
        <v>622</v>
      </c>
      <c r="V38" s="300">
        <f t="shared" si="5"/>
        <v>621</v>
      </c>
      <c r="W38" s="300">
        <v>620</v>
      </c>
      <c r="X38" s="102">
        <v>5</v>
      </c>
      <c r="Y38" s="300">
        <f t="shared" si="6"/>
        <v>821</v>
      </c>
      <c r="Z38" s="300">
        <f t="shared" si="6"/>
        <v>820</v>
      </c>
      <c r="AA38" s="300">
        <f t="shared" si="6"/>
        <v>819</v>
      </c>
      <c r="AB38" s="300">
        <f t="shared" si="6"/>
        <v>818</v>
      </c>
      <c r="AC38" s="300">
        <v>817</v>
      </c>
      <c r="AD38" s="114"/>
      <c r="AE38" s="115"/>
      <c r="AF38" s="115"/>
      <c r="AG38" s="116"/>
    </row>
    <row r="39" spans="1:33" x14ac:dyDescent="0.25">
      <c r="H39" s="115"/>
      <c r="I39" s="115"/>
      <c r="K39" s="123"/>
      <c r="L39" s="123"/>
      <c r="M39" s="123"/>
      <c r="N39" s="85"/>
      <c r="O39" s="85"/>
      <c r="P39" s="240"/>
      <c r="R39" s="301"/>
      <c r="S39" s="301"/>
      <c r="T39" s="301"/>
      <c r="U39" s="301"/>
      <c r="V39" s="301"/>
      <c r="W39" s="301"/>
      <c r="Y39" s="301"/>
      <c r="Z39" s="301"/>
      <c r="AA39" s="301"/>
      <c r="AB39" s="301"/>
      <c r="AC39" s="301"/>
      <c r="AD39" s="114"/>
      <c r="AE39" s="115"/>
      <c r="AF39" s="115"/>
      <c r="AG39" s="116"/>
    </row>
    <row r="40" spans="1:33" x14ac:dyDescent="0.25">
      <c r="H40" s="115"/>
      <c r="K40" s="123"/>
      <c r="L40" s="123"/>
      <c r="M40" s="123"/>
      <c r="N40" s="122"/>
      <c r="O40" s="261" t="s">
        <v>1447</v>
      </c>
      <c r="P40" s="141"/>
      <c r="R40" s="123" t="s">
        <v>1442</v>
      </c>
      <c r="S40" s="261" t="s">
        <v>1438</v>
      </c>
      <c r="T40" s="261" t="s">
        <v>1438</v>
      </c>
      <c r="U40" s="261" t="s">
        <v>1438</v>
      </c>
      <c r="V40" s="123" t="s">
        <v>1442</v>
      </c>
      <c r="W40" s="261" t="s">
        <v>1438</v>
      </c>
      <c r="Y40" s="123"/>
      <c r="Z40" s="123"/>
      <c r="AA40" s="123"/>
      <c r="AB40" s="123"/>
      <c r="AC40" s="123"/>
      <c r="AD40" s="114"/>
      <c r="AE40" s="115"/>
      <c r="AF40" s="115"/>
      <c r="AG40" s="116"/>
    </row>
    <row r="41" spans="1:33" x14ac:dyDescent="0.25">
      <c r="H41" s="115"/>
      <c r="K41" s="123"/>
      <c r="L41" s="262"/>
      <c r="M41" s="141"/>
      <c r="N41" s="123"/>
      <c r="O41" s="123"/>
      <c r="P41" s="122"/>
      <c r="R41" s="123" t="s">
        <v>1452</v>
      </c>
      <c r="S41" s="261" t="s">
        <v>1447</v>
      </c>
      <c r="T41" s="123" t="s">
        <v>1441</v>
      </c>
      <c r="U41" s="123" t="s">
        <v>1452</v>
      </c>
      <c r="V41" s="261" t="s">
        <v>1438</v>
      </c>
      <c r="W41" s="122"/>
      <c r="Y41" s="123"/>
      <c r="Z41" s="123"/>
      <c r="AA41" s="123"/>
      <c r="AB41" s="123"/>
      <c r="AC41" s="123"/>
      <c r="AD41" s="114"/>
      <c r="AE41" s="115"/>
      <c r="AF41" s="115"/>
      <c r="AG41" s="116"/>
    </row>
    <row r="42" spans="1:33" x14ac:dyDescent="0.25">
      <c r="H42" s="115"/>
      <c r="J42" s="102">
        <v>4</v>
      </c>
      <c r="K42" s="123"/>
      <c r="L42" s="241"/>
      <c r="M42" s="241"/>
      <c r="N42" s="241"/>
      <c r="O42" s="241"/>
      <c r="P42" s="123"/>
      <c r="Q42" s="102">
        <v>5</v>
      </c>
      <c r="R42" s="300"/>
      <c r="S42" s="300"/>
      <c r="T42" s="300"/>
      <c r="U42" s="300"/>
      <c r="V42" s="300"/>
      <c r="W42" s="211"/>
      <c r="X42" s="102">
        <v>5</v>
      </c>
      <c r="Y42" s="300"/>
      <c r="Z42" s="300"/>
      <c r="AA42" s="300"/>
      <c r="AB42" s="300"/>
      <c r="AC42" s="300"/>
      <c r="AD42" s="114"/>
      <c r="AE42" s="115"/>
      <c r="AF42" s="115"/>
      <c r="AG42" s="116"/>
    </row>
    <row r="43" spans="1:33" x14ac:dyDescent="0.25">
      <c r="K43" s="123"/>
      <c r="L43" s="85">
        <f t="shared" ref="L43:N44" si="7">M43+1</f>
        <v>686</v>
      </c>
      <c r="M43" s="85">
        <f t="shared" si="7"/>
        <v>685</v>
      </c>
      <c r="N43" s="85">
        <f t="shared" si="7"/>
        <v>684</v>
      </c>
      <c r="O43" s="85">
        <v>683</v>
      </c>
      <c r="P43" s="123"/>
      <c r="R43" s="301">
        <f>S43+1</f>
        <v>618</v>
      </c>
      <c r="S43" s="301">
        <f>T43+1</f>
        <v>617</v>
      </c>
      <c r="T43" s="301">
        <f>U43+1</f>
        <v>616</v>
      </c>
      <c r="U43" s="301">
        <f>V43+1</f>
        <v>615</v>
      </c>
      <c r="V43" s="301">
        <v>614</v>
      </c>
      <c r="W43" s="123"/>
      <c r="Y43" s="301">
        <f t="shared" ref="Y43:AB44" si="8">Z43+1</f>
        <v>816</v>
      </c>
      <c r="Z43" s="301">
        <f t="shared" si="8"/>
        <v>815</v>
      </c>
      <c r="AA43" s="301">
        <f t="shared" si="8"/>
        <v>814</v>
      </c>
      <c r="AB43" s="301">
        <f t="shared" si="8"/>
        <v>813</v>
      </c>
      <c r="AC43" s="301">
        <v>812</v>
      </c>
      <c r="AD43" s="114"/>
      <c r="AE43" s="115"/>
      <c r="AF43" s="115"/>
      <c r="AG43" s="116"/>
    </row>
    <row r="44" spans="1:33" x14ac:dyDescent="0.25">
      <c r="J44" s="102">
        <v>4</v>
      </c>
      <c r="K44" s="123"/>
      <c r="L44" s="84">
        <f t="shared" si="7"/>
        <v>681</v>
      </c>
      <c r="M44" s="84">
        <f t="shared" si="7"/>
        <v>680</v>
      </c>
      <c r="N44" s="84">
        <f t="shared" si="7"/>
        <v>679</v>
      </c>
      <c r="O44" s="84">
        <v>678</v>
      </c>
      <c r="P44" s="123"/>
      <c r="Q44" s="102">
        <v>5</v>
      </c>
      <c r="R44" s="300">
        <v>612</v>
      </c>
      <c r="S44" s="300">
        <v>611</v>
      </c>
      <c r="T44" s="300">
        <v>610</v>
      </c>
      <c r="U44" s="300">
        <v>609</v>
      </c>
      <c r="V44" s="300">
        <v>608</v>
      </c>
      <c r="W44" s="123"/>
      <c r="X44" s="102">
        <v>5</v>
      </c>
      <c r="Y44" s="178">
        <f t="shared" si="8"/>
        <v>810</v>
      </c>
      <c r="Z44" s="300">
        <f t="shared" si="8"/>
        <v>809</v>
      </c>
      <c r="AA44" s="300">
        <f t="shared" si="8"/>
        <v>808</v>
      </c>
      <c r="AB44" s="300">
        <f t="shared" si="8"/>
        <v>807</v>
      </c>
      <c r="AC44" s="300">
        <v>806</v>
      </c>
      <c r="AD44" s="114"/>
      <c r="AE44" s="115"/>
      <c r="AF44" s="115"/>
      <c r="AG44" s="116"/>
    </row>
    <row r="45" spans="1:33" x14ac:dyDescent="0.25">
      <c r="K45" s="123"/>
      <c r="L45" s="242"/>
      <c r="M45" s="243"/>
      <c r="N45" s="243"/>
      <c r="O45" s="242"/>
      <c r="P45" s="123"/>
      <c r="R45" s="301"/>
      <c r="S45" s="301"/>
      <c r="T45" s="301"/>
      <c r="U45" s="301"/>
      <c r="V45" s="301"/>
      <c r="W45" s="123"/>
      <c r="Y45" s="206" t="s">
        <v>1363</v>
      </c>
      <c r="Z45" s="301"/>
      <c r="AA45" s="301"/>
      <c r="AB45" s="301"/>
      <c r="AC45" s="301"/>
      <c r="AD45" s="114"/>
      <c r="AE45" s="115"/>
      <c r="AF45" s="115"/>
      <c r="AG45" s="116"/>
    </row>
    <row r="46" spans="1:33" x14ac:dyDescent="0.25">
      <c r="K46" s="123"/>
      <c r="L46" s="261" t="s">
        <v>1447</v>
      </c>
      <c r="M46" s="261" t="s">
        <v>1447</v>
      </c>
      <c r="N46" s="261" t="s">
        <v>1447</v>
      </c>
      <c r="O46" s="123"/>
      <c r="P46" s="123"/>
      <c r="R46" s="261" t="s">
        <v>1447</v>
      </c>
      <c r="S46" s="261" t="s">
        <v>1438</v>
      </c>
      <c r="T46" s="261" t="s">
        <v>1438</v>
      </c>
      <c r="U46" s="123" t="s">
        <v>1452</v>
      </c>
      <c r="V46" s="123" t="s">
        <v>1452</v>
      </c>
      <c r="W46" s="123"/>
      <c r="Y46" s="260" t="s">
        <v>1448</v>
      </c>
      <c r="Z46" s="261"/>
      <c r="AA46" s="261"/>
      <c r="AB46" s="123"/>
      <c r="AC46" s="123"/>
      <c r="AD46" s="114"/>
      <c r="AE46" s="115"/>
      <c r="AF46" s="115"/>
      <c r="AG46" s="116"/>
    </row>
    <row r="47" spans="1:33" x14ac:dyDescent="0.25">
      <c r="C47" s="146"/>
      <c r="D47" s="147"/>
      <c r="E47" s="147"/>
      <c r="F47" s="147"/>
      <c r="G47" s="147"/>
      <c r="H47" s="147"/>
      <c r="I47" s="147"/>
      <c r="K47" s="261" t="s">
        <v>1447</v>
      </c>
      <c r="L47" s="261" t="s">
        <v>1447</v>
      </c>
      <c r="M47" s="261" t="s">
        <v>1447</v>
      </c>
      <c r="N47" s="261" t="s">
        <v>1447</v>
      </c>
      <c r="O47" s="261" t="s">
        <v>1447</v>
      </c>
      <c r="P47" s="261" t="s">
        <v>1447</v>
      </c>
      <c r="R47" s="123" t="s">
        <v>1442</v>
      </c>
      <c r="S47" s="123" t="s">
        <v>1442</v>
      </c>
      <c r="T47" s="123" t="s">
        <v>1452</v>
      </c>
      <c r="U47" s="123" t="s">
        <v>1452</v>
      </c>
      <c r="V47" s="123" t="s">
        <v>1452</v>
      </c>
      <c r="W47" s="123" t="s">
        <v>1442</v>
      </c>
      <c r="Y47" s="122"/>
      <c r="Z47" s="123"/>
      <c r="AA47" s="123"/>
      <c r="AB47" s="123"/>
      <c r="AC47" s="123"/>
      <c r="AD47" s="114"/>
      <c r="AE47" s="115"/>
      <c r="AF47" s="115"/>
      <c r="AG47" s="116"/>
    </row>
    <row r="48" spans="1:33" x14ac:dyDescent="0.25">
      <c r="C48" s="147"/>
      <c r="D48" s="147"/>
      <c r="E48" s="147"/>
      <c r="F48" s="147"/>
      <c r="G48" s="147"/>
      <c r="H48" s="147"/>
      <c r="I48" s="147"/>
      <c r="J48" s="102">
        <v>6</v>
      </c>
      <c r="K48" s="237"/>
      <c r="L48" s="241"/>
      <c r="M48" s="244"/>
      <c r="N48" s="244"/>
      <c r="O48" s="245"/>
      <c r="P48" s="246"/>
      <c r="Q48" s="102">
        <v>6</v>
      </c>
      <c r="R48" s="178" t="s">
        <v>308</v>
      </c>
      <c r="S48" s="178" t="s">
        <v>308</v>
      </c>
      <c r="T48" s="178" t="s">
        <v>308</v>
      </c>
      <c r="U48" s="178" t="s">
        <v>308</v>
      </c>
      <c r="V48" s="178" t="s">
        <v>308</v>
      </c>
      <c r="W48" s="178" t="s">
        <v>308</v>
      </c>
      <c r="X48" s="102">
        <v>5</v>
      </c>
      <c r="Y48" s="178" t="s">
        <v>308</v>
      </c>
      <c r="Z48" s="178" t="s">
        <v>308</v>
      </c>
      <c r="AA48" s="178" t="s">
        <v>308</v>
      </c>
      <c r="AB48" s="178" t="s">
        <v>308</v>
      </c>
      <c r="AC48" s="178" t="s">
        <v>308</v>
      </c>
      <c r="AD48" s="114"/>
      <c r="AE48" s="115"/>
      <c r="AF48" s="115"/>
      <c r="AG48" s="116"/>
    </row>
    <row r="49" spans="2:33" x14ac:dyDescent="0.25">
      <c r="B49" s="118"/>
      <c r="C49" s="146"/>
      <c r="D49" s="147"/>
      <c r="E49" s="147"/>
      <c r="F49" s="147"/>
      <c r="G49" s="147"/>
      <c r="H49" s="147"/>
      <c r="I49" s="147"/>
      <c r="K49" s="85">
        <f>L49+1</f>
        <v>675</v>
      </c>
      <c r="L49" s="85">
        <f>M49+1</f>
        <v>674</v>
      </c>
      <c r="M49" s="85">
        <f>N49+1</f>
        <v>673</v>
      </c>
      <c r="N49" s="85">
        <f>O49+1</f>
        <v>672</v>
      </c>
      <c r="O49" s="85">
        <f>P49+1</f>
        <v>671</v>
      </c>
      <c r="P49" s="85">
        <v>670</v>
      </c>
      <c r="R49" s="301">
        <f>S49+1</f>
        <v>606</v>
      </c>
      <c r="S49" s="301">
        <f>T49+1</f>
        <v>605</v>
      </c>
      <c r="T49" s="301">
        <f>U49+1</f>
        <v>604</v>
      </c>
      <c r="U49" s="301">
        <f>V49+1</f>
        <v>603</v>
      </c>
      <c r="V49" s="301">
        <f>W49+1</f>
        <v>602</v>
      </c>
      <c r="W49" s="301">
        <v>601</v>
      </c>
      <c r="Y49" s="301">
        <f>Z49+1</f>
        <v>804</v>
      </c>
      <c r="Z49" s="301">
        <f>AA49+1</f>
        <v>803</v>
      </c>
      <c r="AA49" s="301">
        <f>AB49+1</f>
        <v>802</v>
      </c>
      <c r="AB49" s="301">
        <f>AC49+1</f>
        <v>801</v>
      </c>
      <c r="AC49" s="301">
        <v>800</v>
      </c>
      <c r="AD49" s="105"/>
      <c r="AE49" s="106"/>
      <c r="AF49" s="106"/>
      <c r="AG49" s="107"/>
    </row>
    <row r="50" spans="2:33" x14ac:dyDescent="0.25">
      <c r="C50" s="147"/>
      <c r="D50" s="147"/>
      <c r="E50" s="147"/>
      <c r="F50" s="147"/>
      <c r="G50" s="147"/>
      <c r="H50" s="147"/>
      <c r="I50" s="147"/>
      <c r="K50" s="123"/>
      <c r="L50" s="123"/>
      <c r="M50" s="123"/>
      <c r="N50" s="123"/>
      <c r="O50" s="122"/>
      <c r="P50" s="123"/>
      <c r="R50" s="122"/>
      <c r="S50" s="123"/>
      <c r="T50" s="123"/>
      <c r="U50" s="123"/>
      <c r="V50" s="123"/>
      <c r="W50" s="123"/>
    </row>
    <row r="51" spans="2:33" x14ac:dyDescent="0.25">
      <c r="C51" s="147"/>
      <c r="D51" s="147"/>
      <c r="E51" s="147"/>
      <c r="F51" s="147"/>
      <c r="G51" s="147"/>
      <c r="H51" s="147"/>
      <c r="I51" s="147"/>
      <c r="K51" s="261" t="s">
        <v>1447</v>
      </c>
      <c r="L51" s="261" t="s">
        <v>1447</v>
      </c>
      <c r="M51" s="123"/>
      <c r="N51" s="123"/>
      <c r="O51" s="261" t="s">
        <v>1447</v>
      </c>
      <c r="P51" s="123"/>
      <c r="R51" s="122"/>
      <c r="S51" s="123"/>
      <c r="T51" s="123"/>
      <c r="U51" s="123"/>
      <c r="V51" s="122"/>
      <c r="W51" s="123"/>
    </row>
    <row r="52" spans="2:33" x14ac:dyDescent="0.25">
      <c r="C52" s="146"/>
      <c r="D52" s="147"/>
      <c r="E52" s="147"/>
      <c r="F52" s="147"/>
      <c r="G52" s="147"/>
      <c r="H52" s="147"/>
      <c r="I52" s="147"/>
      <c r="J52" s="102">
        <v>4</v>
      </c>
      <c r="K52" s="84">
        <f>L52+1</f>
        <v>494</v>
      </c>
      <c r="L52" s="84">
        <v>493</v>
      </c>
      <c r="M52" s="265"/>
      <c r="N52" s="136"/>
      <c r="O52" s="84">
        <f>P52+1</f>
        <v>490</v>
      </c>
      <c r="P52" s="84">
        <v>489</v>
      </c>
      <c r="Q52" s="102">
        <v>6</v>
      </c>
      <c r="R52" s="300">
        <f>S52+1</f>
        <v>392</v>
      </c>
      <c r="S52" s="300">
        <f>T52+1</f>
        <v>391</v>
      </c>
      <c r="T52" s="300">
        <f>U52+1</f>
        <v>390</v>
      </c>
      <c r="U52" s="300">
        <f>V52+1</f>
        <v>389</v>
      </c>
      <c r="V52" s="300">
        <f>W52+1</f>
        <v>388</v>
      </c>
      <c r="W52" s="300">
        <v>387</v>
      </c>
      <c r="X52" s="102">
        <v>2</v>
      </c>
      <c r="Y52" s="300">
        <f>Z52+1</f>
        <v>234</v>
      </c>
      <c r="Z52" s="300">
        <v>233</v>
      </c>
      <c r="AA52" s="120"/>
      <c r="AB52" s="121"/>
      <c r="AC52" s="121"/>
      <c r="AD52" s="109"/>
      <c r="AE52" s="109"/>
      <c r="AF52" s="109"/>
      <c r="AG52" s="110"/>
    </row>
    <row r="53" spans="2:33" x14ac:dyDescent="0.25">
      <c r="C53" s="147"/>
      <c r="D53" s="147"/>
      <c r="E53" s="147"/>
      <c r="F53" s="147"/>
      <c r="G53" s="147"/>
      <c r="H53" s="147"/>
      <c r="I53" s="147"/>
      <c r="K53" s="247"/>
      <c r="L53" s="247"/>
      <c r="M53" s="265"/>
      <c r="N53" s="136"/>
      <c r="O53" s="248"/>
      <c r="P53" s="248"/>
      <c r="R53" s="124" t="s">
        <v>308</v>
      </c>
      <c r="S53" s="124" t="s">
        <v>308</v>
      </c>
      <c r="T53" s="124" t="s">
        <v>308</v>
      </c>
      <c r="U53" s="124" t="s">
        <v>308</v>
      </c>
      <c r="V53" s="124" t="s">
        <v>308</v>
      </c>
      <c r="W53" s="124" t="s">
        <v>308</v>
      </c>
      <c r="Y53" s="124" t="s">
        <v>308</v>
      </c>
      <c r="Z53" s="124" t="s">
        <v>308</v>
      </c>
      <c r="AA53" s="120"/>
      <c r="AB53" s="121"/>
      <c r="AC53" s="121"/>
      <c r="AD53" s="114"/>
      <c r="AE53" s="115"/>
      <c r="AF53" s="115"/>
      <c r="AG53" s="116"/>
    </row>
    <row r="54" spans="2:33" x14ac:dyDescent="0.25">
      <c r="C54" s="115"/>
      <c r="D54" s="115"/>
      <c r="E54" s="115"/>
      <c r="F54" s="115"/>
      <c r="G54" s="115"/>
      <c r="H54" s="115"/>
      <c r="I54" s="118"/>
      <c r="K54" s="123"/>
      <c r="L54" s="123"/>
      <c r="M54" s="123"/>
      <c r="N54" s="123"/>
      <c r="O54" s="122"/>
      <c r="P54" s="123"/>
      <c r="R54" s="136"/>
      <c r="S54" s="123" t="s">
        <v>1442</v>
      </c>
      <c r="T54" s="123" t="s">
        <v>1442</v>
      </c>
      <c r="U54" s="261" t="s">
        <v>1438</v>
      </c>
      <c r="V54" s="123" t="s">
        <v>1442</v>
      </c>
      <c r="W54" s="123" t="s">
        <v>1442</v>
      </c>
      <c r="Y54" s="261" t="s">
        <v>1438</v>
      </c>
      <c r="Z54" s="261" t="s">
        <v>1438</v>
      </c>
      <c r="AA54" s="121"/>
      <c r="AB54" s="121"/>
      <c r="AC54" s="121"/>
      <c r="AG54" s="116"/>
    </row>
    <row r="55" spans="2:33" x14ac:dyDescent="0.25">
      <c r="C55" s="115"/>
      <c r="D55" s="115"/>
      <c r="E55" s="115"/>
      <c r="F55" s="115"/>
      <c r="G55" s="205"/>
      <c r="H55" s="205"/>
      <c r="I55" s="205"/>
      <c r="J55" s="115"/>
      <c r="K55" s="261" t="s">
        <v>1447</v>
      </c>
      <c r="L55" s="261" t="s">
        <v>1447</v>
      </c>
      <c r="M55" s="138"/>
      <c r="N55" s="123"/>
      <c r="O55" s="123"/>
      <c r="P55" s="123"/>
      <c r="R55" s="136" t="s">
        <v>1452</v>
      </c>
      <c r="S55" s="123" t="s">
        <v>1442</v>
      </c>
      <c r="T55" s="210" t="s">
        <v>1438</v>
      </c>
      <c r="U55" s="136" t="s">
        <v>1452</v>
      </c>
      <c r="V55" s="143" t="s">
        <v>1442</v>
      </c>
      <c r="W55" s="123"/>
      <c r="Y55" s="136" t="s">
        <v>1452</v>
      </c>
      <c r="Z55" s="331" t="s">
        <v>1438</v>
      </c>
      <c r="AA55" s="121"/>
      <c r="AB55" s="121"/>
      <c r="AC55" s="121"/>
      <c r="AD55" s="114"/>
      <c r="AE55" s="115"/>
      <c r="AF55" s="115"/>
      <c r="AG55" s="116"/>
    </row>
    <row r="56" spans="2:33" x14ac:dyDescent="0.25">
      <c r="B56" s="102">
        <v>4</v>
      </c>
      <c r="C56" s="136"/>
      <c r="D56" s="136"/>
      <c r="E56" s="136"/>
      <c r="F56" s="238" t="s">
        <v>1438</v>
      </c>
      <c r="G56" s="328" t="s">
        <v>1438</v>
      </c>
      <c r="H56" s="238" t="s">
        <v>1438</v>
      </c>
      <c r="I56" s="238" t="s">
        <v>1438</v>
      </c>
      <c r="J56" s="115">
        <v>5</v>
      </c>
      <c r="K56" s="233"/>
      <c r="L56" s="84"/>
      <c r="M56" s="228"/>
      <c r="N56" s="84"/>
      <c r="O56" s="249"/>
      <c r="P56" s="123"/>
      <c r="Q56" s="102">
        <v>5</v>
      </c>
      <c r="R56" s="178" t="s">
        <v>1396</v>
      </c>
      <c r="S56" s="178" t="s">
        <v>1396</v>
      </c>
      <c r="T56" s="178" t="s">
        <v>1396</v>
      </c>
      <c r="U56" s="178" t="s">
        <v>1396</v>
      </c>
      <c r="V56" s="178" t="s">
        <v>1396</v>
      </c>
      <c r="W56" s="123"/>
      <c r="X56" s="102">
        <v>2</v>
      </c>
      <c r="Y56" s="178" t="s">
        <v>1396</v>
      </c>
      <c r="Z56" s="178" t="s">
        <v>1396</v>
      </c>
      <c r="AA56" s="120"/>
      <c r="AB56" s="121"/>
      <c r="AC56" s="121"/>
      <c r="AD56" s="114"/>
      <c r="AE56" s="115"/>
      <c r="AF56" s="115"/>
      <c r="AG56" s="116"/>
    </row>
    <row r="57" spans="2:33" x14ac:dyDescent="0.25">
      <c r="C57" s="136"/>
      <c r="D57" s="136"/>
      <c r="E57" s="136"/>
      <c r="F57" s="85">
        <f t="shared" ref="F57:H58" si="9">G57+1</f>
        <v>596</v>
      </c>
      <c r="G57" s="230">
        <f t="shared" si="9"/>
        <v>595</v>
      </c>
      <c r="H57" s="226">
        <f t="shared" si="9"/>
        <v>594</v>
      </c>
      <c r="I57" s="85">
        <v>593</v>
      </c>
      <c r="J57" s="115"/>
      <c r="K57" s="226">
        <f t="shared" ref="K57:N58" si="10">L57+1</f>
        <v>487</v>
      </c>
      <c r="L57" s="85">
        <f t="shared" si="10"/>
        <v>486</v>
      </c>
      <c r="M57" s="230">
        <f t="shared" si="10"/>
        <v>485</v>
      </c>
      <c r="N57" s="85">
        <f t="shared" si="10"/>
        <v>484</v>
      </c>
      <c r="O57" s="85">
        <v>483</v>
      </c>
      <c r="P57" s="123"/>
      <c r="R57" s="301">
        <f t="shared" ref="R57:U58" si="11">S57+1</f>
        <v>385</v>
      </c>
      <c r="S57" s="301">
        <f t="shared" si="11"/>
        <v>384</v>
      </c>
      <c r="T57" s="301">
        <f t="shared" si="11"/>
        <v>383</v>
      </c>
      <c r="U57" s="301">
        <f t="shared" si="11"/>
        <v>382</v>
      </c>
      <c r="V57" s="301">
        <v>381</v>
      </c>
      <c r="W57" s="123"/>
      <c r="Y57" s="301">
        <f>Z57+1</f>
        <v>232</v>
      </c>
      <c r="Z57" s="301">
        <v>231</v>
      </c>
      <c r="AA57" s="120"/>
      <c r="AB57" s="121"/>
      <c r="AC57" s="121"/>
      <c r="AG57" s="116"/>
    </row>
    <row r="58" spans="2:33" x14ac:dyDescent="0.25">
      <c r="B58" s="102">
        <v>5</v>
      </c>
      <c r="C58" s="136"/>
      <c r="D58" s="136"/>
      <c r="E58" s="84">
        <f>F58+1</f>
        <v>590</v>
      </c>
      <c r="F58" s="229">
        <f t="shared" si="9"/>
        <v>589</v>
      </c>
      <c r="G58" s="229">
        <f t="shared" si="9"/>
        <v>588</v>
      </c>
      <c r="H58" s="84">
        <f t="shared" si="9"/>
        <v>587</v>
      </c>
      <c r="I58" s="84">
        <v>586</v>
      </c>
      <c r="J58" s="115">
        <v>5</v>
      </c>
      <c r="K58" s="84">
        <f t="shared" si="10"/>
        <v>481</v>
      </c>
      <c r="L58" s="229">
        <f t="shared" si="10"/>
        <v>480</v>
      </c>
      <c r="M58" s="84">
        <f t="shared" si="10"/>
        <v>479</v>
      </c>
      <c r="N58" s="84">
        <f t="shared" si="10"/>
        <v>478</v>
      </c>
      <c r="O58" s="84">
        <v>477</v>
      </c>
      <c r="P58" s="123"/>
      <c r="Q58" s="102">
        <v>5</v>
      </c>
      <c r="R58" s="84">
        <f t="shared" si="11"/>
        <v>379</v>
      </c>
      <c r="S58" s="84">
        <f t="shared" si="11"/>
        <v>378</v>
      </c>
      <c r="T58" s="84">
        <f t="shared" si="11"/>
        <v>377</v>
      </c>
      <c r="U58" s="84">
        <f t="shared" si="11"/>
        <v>376</v>
      </c>
      <c r="V58" s="137">
        <v>375</v>
      </c>
      <c r="W58" s="123"/>
      <c r="X58" s="123">
        <v>2</v>
      </c>
      <c r="Y58" s="208">
        <f>Z58+1</f>
        <v>229</v>
      </c>
      <c r="Z58" s="140">
        <v>228</v>
      </c>
      <c r="AA58" s="121"/>
      <c r="AB58" s="121"/>
      <c r="AC58" s="121"/>
      <c r="AD58" s="114"/>
      <c r="AE58" s="115"/>
      <c r="AF58" s="115"/>
      <c r="AG58" s="297"/>
    </row>
    <row r="59" spans="2:33" x14ac:dyDescent="0.25">
      <c r="C59" s="136"/>
      <c r="D59" s="136"/>
      <c r="E59" s="231" t="s">
        <v>1438</v>
      </c>
      <c r="F59" s="226" t="s">
        <v>1441</v>
      </c>
      <c r="G59" s="231" t="s">
        <v>1438</v>
      </c>
      <c r="H59" s="329" t="s">
        <v>1438</v>
      </c>
      <c r="I59" s="329" t="s">
        <v>1438</v>
      </c>
      <c r="J59" s="115"/>
      <c r="K59" s="248"/>
      <c r="L59" s="247"/>
      <c r="M59" s="247"/>
      <c r="N59" s="85"/>
      <c r="O59" s="85"/>
      <c r="P59" s="123"/>
      <c r="R59" s="124" t="s">
        <v>1396</v>
      </c>
      <c r="S59" s="124" t="s">
        <v>1396</v>
      </c>
      <c r="T59" s="124" t="s">
        <v>1396</v>
      </c>
      <c r="U59" s="124" t="s">
        <v>1396</v>
      </c>
      <c r="V59" s="209"/>
      <c r="W59" s="123"/>
      <c r="X59" s="123"/>
      <c r="Y59" s="124"/>
      <c r="Z59" s="203"/>
      <c r="AA59" s="121"/>
      <c r="AB59" s="121"/>
      <c r="AC59" s="121"/>
      <c r="AD59" s="114"/>
      <c r="AE59" s="115"/>
      <c r="AF59" s="115"/>
      <c r="AG59" s="298" t="s">
        <v>1390</v>
      </c>
    </row>
    <row r="60" spans="2:33" x14ac:dyDescent="0.25">
      <c r="C60" s="136"/>
      <c r="D60" s="123"/>
      <c r="E60" s="123"/>
      <c r="F60" s="128"/>
      <c r="G60" s="128"/>
      <c r="H60" s="136"/>
      <c r="I60" s="136"/>
      <c r="J60" s="115"/>
      <c r="K60" s="261" t="s">
        <v>1447</v>
      </c>
      <c r="L60" s="261" t="s">
        <v>1447</v>
      </c>
      <c r="M60" s="261" t="s">
        <v>1447</v>
      </c>
      <c r="N60" s="123"/>
      <c r="O60" s="123"/>
      <c r="P60" s="123"/>
      <c r="R60" s="123" t="s">
        <v>1446</v>
      </c>
      <c r="S60" s="331" t="s">
        <v>1438</v>
      </c>
      <c r="T60" s="331" t="s">
        <v>1438</v>
      </c>
      <c r="U60" s="123" t="s">
        <v>1442</v>
      </c>
      <c r="V60" s="123" t="s">
        <v>1442</v>
      </c>
      <c r="W60" s="123"/>
      <c r="X60" s="136"/>
      <c r="Y60" s="210" t="s">
        <v>1438</v>
      </c>
      <c r="Z60" s="136" t="s">
        <v>1452</v>
      </c>
      <c r="AA60" s="121"/>
      <c r="AB60" s="121"/>
      <c r="AC60" s="121"/>
      <c r="AD60" s="114"/>
      <c r="AE60" s="115"/>
      <c r="AF60" s="115"/>
      <c r="AG60" s="298"/>
    </row>
    <row r="61" spans="2:33" x14ac:dyDescent="0.25">
      <c r="C61" s="136"/>
      <c r="D61" s="136"/>
      <c r="E61" s="266"/>
      <c r="F61" s="266"/>
      <c r="G61" s="266"/>
      <c r="H61" s="266"/>
      <c r="I61" s="266"/>
      <c r="J61" s="115"/>
      <c r="K61" s="122"/>
      <c r="L61" s="123"/>
      <c r="M61" s="136"/>
      <c r="N61" s="122"/>
      <c r="O61" s="123"/>
      <c r="P61" s="123"/>
      <c r="R61" s="331" t="s">
        <v>1438</v>
      </c>
      <c r="S61" s="331" t="s">
        <v>1438</v>
      </c>
      <c r="T61" s="331" t="s">
        <v>1438</v>
      </c>
      <c r="U61" s="331" t="s">
        <v>1438</v>
      </c>
      <c r="V61" s="123" t="s">
        <v>1452</v>
      </c>
      <c r="W61" s="123" t="s">
        <v>1442</v>
      </c>
      <c r="X61" s="123"/>
      <c r="Y61" s="136" t="s">
        <v>1442</v>
      </c>
      <c r="Z61" s="210" t="s">
        <v>1438</v>
      </c>
      <c r="AA61" s="121"/>
      <c r="AB61" s="121"/>
      <c r="AC61" s="121"/>
      <c r="AD61" s="114"/>
      <c r="AE61" s="115"/>
      <c r="AF61" s="115"/>
      <c r="AG61" s="298"/>
    </row>
    <row r="62" spans="2:33" x14ac:dyDescent="0.25">
      <c r="B62" s="102">
        <v>6</v>
      </c>
      <c r="C62" s="136"/>
      <c r="D62" s="238" t="s">
        <v>1438</v>
      </c>
      <c r="E62" s="238" t="s">
        <v>1438</v>
      </c>
      <c r="F62" s="238" t="s">
        <v>1438</v>
      </c>
      <c r="G62" s="238"/>
      <c r="H62" s="238" t="s">
        <v>1438</v>
      </c>
      <c r="I62" s="330" t="s">
        <v>1438</v>
      </c>
      <c r="J62" s="115">
        <v>6</v>
      </c>
      <c r="K62" s="84"/>
      <c r="L62" s="84"/>
      <c r="M62" s="84"/>
      <c r="N62" s="84"/>
      <c r="O62" s="84"/>
      <c r="P62" s="84"/>
      <c r="Q62" s="102">
        <v>6</v>
      </c>
      <c r="R62" s="137" t="s">
        <v>1396</v>
      </c>
      <c r="S62" s="137" t="s">
        <v>1396</v>
      </c>
      <c r="T62" s="137" t="s">
        <v>1396</v>
      </c>
      <c r="U62" s="137" t="s">
        <v>1396</v>
      </c>
      <c r="V62" s="208"/>
      <c r="W62" s="208"/>
      <c r="X62" s="123">
        <v>2</v>
      </c>
      <c r="Y62" s="208"/>
      <c r="Z62" s="216"/>
      <c r="AA62" s="120"/>
      <c r="AB62" s="121"/>
      <c r="AC62" s="121"/>
      <c r="AD62" s="114"/>
      <c r="AE62" s="115"/>
      <c r="AF62" s="115"/>
      <c r="AG62" s="297"/>
    </row>
    <row r="63" spans="2:33" x14ac:dyDescent="0.25">
      <c r="C63" s="136"/>
      <c r="D63" s="85">
        <f t="shared" ref="D63:H64" si="12">E63+1</f>
        <v>582</v>
      </c>
      <c r="E63" s="85">
        <f t="shared" si="12"/>
        <v>581</v>
      </c>
      <c r="F63" s="85">
        <f t="shared" si="12"/>
        <v>580</v>
      </c>
      <c r="G63" s="85">
        <f t="shared" si="12"/>
        <v>579</v>
      </c>
      <c r="H63" s="85">
        <f t="shared" si="12"/>
        <v>578</v>
      </c>
      <c r="I63" s="85">
        <v>577</v>
      </c>
      <c r="J63" s="115"/>
      <c r="K63" s="229">
        <f t="shared" ref="K63:O64" si="13">L63+1</f>
        <v>475</v>
      </c>
      <c r="L63" s="85">
        <f t="shared" si="13"/>
        <v>474</v>
      </c>
      <c r="M63" s="229">
        <f t="shared" si="13"/>
        <v>473</v>
      </c>
      <c r="N63" s="85">
        <f t="shared" si="13"/>
        <v>472</v>
      </c>
      <c r="O63" s="229">
        <f t="shared" si="13"/>
        <v>471</v>
      </c>
      <c r="P63" s="229">
        <v>470</v>
      </c>
      <c r="R63" s="225">
        <f t="shared" ref="R63:V64" si="14">S63+1</f>
        <v>374</v>
      </c>
      <c r="S63" s="225">
        <f t="shared" si="14"/>
        <v>373</v>
      </c>
      <c r="T63" s="225">
        <f t="shared" si="14"/>
        <v>372</v>
      </c>
      <c r="U63" s="225">
        <f t="shared" si="14"/>
        <v>371</v>
      </c>
      <c r="V63" s="215">
        <f t="shared" si="14"/>
        <v>370</v>
      </c>
      <c r="W63" s="215">
        <v>369</v>
      </c>
      <c r="X63" s="123"/>
      <c r="Y63" s="124">
        <v>227</v>
      </c>
      <c r="Z63" s="140">
        <v>226</v>
      </c>
      <c r="AA63" s="120"/>
      <c r="AB63" s="121"/>
      <c r="AC63" s="121"/>
      <c r="AD63" s="114"/>
      <c r="AE63" s="115"/>
      <c r="AF63" s="115"/>
      <c r="AG63" s="298" t="s">
        <v>1391</v>
      </c>
    </row>
    <row r="64" spans="2:33" x14ac:dyDescent="0.25">
      <c r="B64" s="102">
        <v>6</v>
      </c>
      <c r="C64" s="136"/>
      <c r="D64" s="84">
        <f t="shared" si="12"/>
        <v>575</v>
      </c>
      <c r="E64" s="84">
        <f t="shared" si="12"/>
        <v>574</v>
      </c>
      <c r="F64" s="84">
        <f t="shared" si="12"/>
        <v>573</v>
      </c>
      <c r="G64" s="84">
        <f t="shared" si="12"/>
        <v>572</v>
      </c>
      <c r="H64" s="84">
        <f t="shared" si="12"/>
        <v>571</v>
      </c>
      <c r="I64" s="142">
        <v>570</v>
      </c>
      <c r="J64" s="115">
        <v>6</v>
      </c>
      <c r="K64" s="84">
        <f t="shared" si="13"/>
        <v>468</v>
      </c>
      <c r="L64" s="228">
        <f t="shared" si="13"/>
        <v>467</v>
      </c>
      <c r="M64" s="84">
        <f t="shared" si="13"/>
        <v>466</v>
      </c>
      <c r="N64" s="84">
        <f t="shared" si="13"/>
        <v>465</v>
      </c>
      <c r="O64" s="84">
        <f t="shared" si="13"/>
        <v>464</v>
      </c>
      <c r="P64" s="84">
        <v>463</v>
      </c>
      <c r="Q64" s="102">
        <v>6</v>
      </c>
      <c r="R64" s="84">
        <f t="shared" si="14"/>
        <v>367</v>
      </c>
      <c r="S64" s="84">
        <f t="shared" si="14"/>
        <v>366</v>
      </c>
      <c r="T64" s="84">
        <f t="shared" si="14"/>
        <v>365</v>
      </c>
      <c r="U64" s="84">
        <f t="shared" si="14"/>
        <v>364</v>
      </c>
      <c r="V64" s="137">
        <f>W64+1</f>
        <v>363</v>
      </c>
      <c r="W64" s="137">
        <v>362</v>
      </c>
      <c r="X64" s="123">
        <v>2</v>
      </c>
      <c r="Y64" s="208">
        <f>Z64+1</f>
        <v>224</v>
      </c>
      <c r="Z64" s="208">
        <v>223</v>
      </c>
      <c r="AA64" s="120"/>
      <c r="AB64" s="121"/>
      <c r="AC64" s="121"/>
      <c r="AD64" s="114"/>
      <c r="AE64" s="115"/>
      <c r="AF64" s="115"/>
      <c r="AG64" s="298"/>
    </row>
    <row r="65" spans="2:33" x14ac:dyDescent="0.25">
      <c r="C65" s="136"/>
      <c r="D65" s="85"/>
      <c r="E65" s="85"/>
      <c r="F65" s="329" t="s">
        <v>1438</v>
      </c>
      <c r="G65" s="329" t="s">
        <v>1438</v>
      </c>
      <c r="H65" s="329" t="s">
        <v>1438</v>
      </c>
      <c r="I65" s="329" t="s">
        <v>1438</v>
      </c>
      <c r="J65" s="115"/>
      <c r="K65" s="85"/>
      <c r="L65" s="230"/>
      <c r="M65" s="85"/>
      <c r="N65" s="85"/>
      <c r="O65" s="85"/>
      <c r="P65" s="85"/>
      <c r="R65" s="124" t="s">
        <v>1396</v>
      </c>
      <c r="S65" s="124" t="s">
        <v>1396</v>
      </c>
      <c r="T65" s="124" t="s">
        <v>1396</v>
      </c>
      <c r="U65" s="124" t="s">
        <v>1396</v>
      </c>
      <c r="V65" s="307"/>
      <c r="W65" s="124"/>
      <c r="X65" s="123"/>
      <c r="Y65" s="124"/>
      <c r="Z65" s="124"/>
      <c r="AA65" s="120"/>
      <c r="AB65" s="121"/>
      <c r="AC65" s="121"/>
      <c r="AD65" s="114"/>
      <c r="AE65" s="115"/>
      <c r="AF65" s="115"/>
      <c r="AG65" s="298"/>
    </row>
    <row r="66" spans="2:33" x14ac:dyDescent="0.25">
      <c r="C66" s="136"/>
      <c r="D66" s="266"/>
      <c r="E66" s="266"/>
      <c r="F66" s="128"/>
      <c r="G66" s="266"/>
      <c r="H66" s="266"/>
      <c r="I66" s="266"/>
      <c r="J66" s="115"/>
      <c r="K66" s="261" t="s">
        <v>1447</v>
      </c>
      <c r="L66" s="123"/>
      <c r="M66" s="123"/>
      <c r="N66" s="123"/>
      <c r="O66" s="123"/>
      <c r="P66" s="128"/>
      <c r="R66" s="123" t="s">
        <v>1443</v>
      </c>
      <c r="S66" s="123" t="s">
        <v>1442</v>
      </c>
      <c r="T66" s="340" t="s">
        <v>1438</v>
      </c>
      <c r="U66" s="268" t="s">
        <v>1443</v>
      </c>
      <c r="V66" s="331" t="s">
        <v>1438</v>
      </c>
      <c r="W66" s="123" t="s">
        <v>1442</v>
      </c>
      <c r="X66" s="123"/>
      <c r="Y66" s="123" t="s">
        <v>1442</v>
      </c>
      <c r="Z66" s="261" t="s">
        <v>1438</v>
      </c>
      <c r="AA66" s="121"/>
      <c r="AB66" s="121"/>
      <c r="AC66" s="121"/>
      <c r="AD66" s="114"/>
      <c r="AE66" s="115"/>
      <c r="AF66" s="115"/>
      <c r="AG66" s="297"/>
    </row>
    <row r="67" spans="2:33" x14ac:dyDescent="0.25">
      <c r="C67" s="269"/>
      <c r="D67" s="136"/>
      <c r="E67" s="136"/>
      <c r="F67" s="136"/>
      <c r="G67" s="136"/>
      <c r="H67" s="136"/>
      <c r="I67" s="261" t="s">
        <v>1440</v>
      </c>
      <c r="J67" s="115"/>
      <c r="K67" s="261" t="s">
        <v>1447</v>
      </c>
      <c r="L67" s="261" t="s">
        <v>1447</v>
      </c>
      <c r="M67" s="261" t="s">
        <v>1447</v>
      </c>
      <c r="N67" s="261" t="s">
        <v>1447</v>
      </c>
      <c r="O67" s="261" t="s">
        <v>1447</v>
      </c>
      <c r="P67" s="261" t="s">
        <v>1447</v>
      </c>
      <c r="R67" s="123" t="s">
        <v>1443</v>
      </c>
      <c r="S67" s="331" t="s">
        <v>1438</v>
      </c>
      <c r="T67" s="143" t="s">
        <v>1439</v>
      </c>
      <c r="U67" s="331" t="s">
        <v>1438</v>
      </c>
      <c r="V67" s="123" t="s">
        <v>1442</v>
      </c>
      <c r="W67" s="123" t="s">
        <v>1442</v>
      </c>
      <c r="X67" s="123"/>
      <c r="Y67" s="261" t="s">
        <v>1438</v>
      </c>
      <c r="Z67" s="261" t="s">
        <v>1438</v>
      </c>
      <c r="AA67" s="121"/>
      <c r="AB67" s="121"/>
      <c r="AC67" s="121"/>
      <c r="AD67" s="114"/>
      <c r="AE67" s="115"/>
      <c r="AF67" s="115"/>
      <c r="AG67" s="298" t="s">
        <v>1392</v>
      </c>
    </row>
    <row r="68" spans="2:33" x14ac:dyDescent="0.25">
      <c r="B68" s="102">
        <v>7</v>
      </c>
      <c r="C68" s="238" t="s">
        <v>1438</v>
      </c>
      <c r="D68" s="233"/>
      <c r="E68" s="84"/>
      <c r="F68" s="84"/>
      <c r="G68" s="84"/>
      <c r="H68" s="84"/>
      <c r="I68" s="84"/>
      <c r="J68" s="102">
        <v>6</v>
      </c>
      <c r="K68" s="250"/>
      <c r="L68" s="84"/>
      <c r="M68" s="227"/>
      <c r="N68" s="84"/>
      <c r="O68" s="227"/>
      <c r="P68" s="227"/>
      <c r="Q68" s="102">
        <v>6</v>
      </c>
      <c r="R68" s="137" t="s">
        <v>1396</v>
      </c>
      <c r="S68" s="137" t="s">
        <v>1396</v>
      </c>
      <c r="T68" s="137" t="s">
        <v>1396</v>
      </c>
      <c r="U68" s="137" t="s">
        <v>1396</v>
      </c>
      <c r="V68" s="267"/>
      <c r="W68" s="208"/>
      <c r="X68" s="123"/>
      <c r="Y68" s="137"/>
      <c r="Z68" s="212"/>
      <c r="AA68" s="121"/>
      <c r="AB68" s="121"/>
      <c r="AC68" s="121"/>
      <c r="AD68" s="114"/>
      <c r="AE68" s="115"/>
      <c r="AF68" s="115"/>
      <c r="AG68" s="298"/>
    </row>
    <row r="69" spans="2:33" x14ac:dyDescent="0.25">
      <c r="C69" s="225">
        <f t="shared" ref="C69:H70" si="15">D69+1</f>
        <v>566</v>
      </c>
      <c r="D69" s="234">
        <f t="shared" si="15"/>
        <v>565</v>
      </c>
      <c r="E69" s="85">
        <f t="shared" si="15"/>
        <v>564</v>
      </c>
      <c r="F69" s="85">
        <f t="shared" si="15"/>
        <v>563</v>
      </c>
      <c r="G69" s="85">
        <f t="shared" si="15"/>
        <v>562</v>
      </c>
      <c r="H69" s="85">
        <f t="shared" si="15"/>
        <v>561</v>
      </c>
      <c r="I69" s="85">
        <v>560</v>
      </c>
      <c r="K69" s="85">
        <f t="shared" ref="K69:O70" si="16">L69+1</f>
        <v>461</v>
      </c>
      <c r="L69" s="230">
        <f t="shared" si="16"/>
        <v>460</v>
      </c>
      <c r="M69" s="85">
        <f t="shared" si="16"/>
        <v>459</v>
      </c>
      <c r="N69" s="85">
        <f t="shared" si="16"/>
        <v>458</v>
      </c>
      <c r="O69" s="85">
        <f t="shared" si="16"/>
        <v>457</v>
      </c>
      <c r="P69" s="229">
        <v>456</v>
      </c>
      <c r="R69" s="225">
        <f>S69+1</f>
        <v>360</v>
      </c>
      <c r="S69" s="225">
        <f>T69+1</f>
        <v>359</v>
      </c>
      <c r="T69" s="225">
        <f>U69+1</f>
        <v>358</v>
      </c>
      <c r="U69" s="225">
        <f>V69+1</f>
        <v>357</v>
      </c>
      <c r="V69" s="136">
        <f>W69+1</f>
        <v>356</v>
      </c>
      <c r="W69" s="124">
        <v>355</v>
      </c>
      <c r="X69" s="123"/>
      <c r="Y69" s="215">
        <f>Z69+1</f>
        <v>222</v>
      </c>
      <c r="Z69" s="215">
        <v>221</v>
      </c>
      <c r="AA69" s="121"/>
      <c r="AB69" s="121"/>
      <c r="AC69" s="121"/>
      <c r="AD69" s="114"/>
      <c r="AE69" s="115"/>
      <c r="AF69" s="115"/>
      <c r="AG69" s="298"/>
    </row>
    <row r="70" spans="2:33" x14ac:dyDescent="0.25">
      <c r="B70" s="102">
        <v>7</v>
      </c>
      <c r="C70" s="84">
        <f t="shared" si="15"/>
        <v>558</v>
      </c>
      <c r="D70" s="142">
        <f t="shared" si="15"/>
        <v>557</v>
      </c>
      <c r="E70" s="235">
        <f t="shared" si="15"/>
        <v>556</v>
      </c>
      <c r="F70" s="235">
        <f t="shared" si="15"/>
        <v>555</v>
      </c>
      <c r="G70" s="235">
        <f t="shared" si="15"/>
        <v>554</v>
      </c>
      <c r="H70" s="142">
        <f t="shared" si="15"/>
        <v>553</v>
      </c>
      <c r="I70" s="142">
        <v>552</v>
      </c>
      <c r="J70" s="102">
        <v>6</v>
      </c>
      <c r="K70" s="233">
        <f t="shared" si="16"/>
        <v>454</v>
      </c>
      <c r="L70" s="233">
        <f t="shared" si="16"/>
        <v>453</v>
      </c>
      <c r="M70" s="233">
        <f t="shared" si="16"/>
        <v>452</v>
      </c>
      <c r="N70" s="233">
        <f t="shared" si="16"/>
        <v>451</v>
      </c>
      <c r="O70" s="233">
        <f t="shared" si="16"/>
        <v>450</v>
      </c>
      <c r="P70" s="84">
        <v>449</v>
      </c>
      <c r="Q70" s="102">
        <v>5</v>
      </c>
      <c r="R70" s="84">
        <f>S70+1</f>
        <v>352</v>
      </c>
      <c r="S70" s="84">
        <f>T70+1</f>
        <v>351</v>
      </c>
      <c r="T70" s="84">
        <f>U70+1</f>
        <v>350</v>
      </c>
      <c r="U70" s="84">
        <f>V70+1</f>
        <v>349</v>
      </c>
      <c r="V70" s="137">
        <v>348</v>
      </c>
      <c r="W70" s="123"/>
      <c r="X70" s="123">
        <v>2</v>
      </c>
      <c r="Y70" s="212">
        <f>Z70+1</f>
        <v>219</v>
      </c>
      <c r="Z70" s="208">
        <v>218</v>
      </c>
      <c r="AA70" s="120"/>
      <c r="AB70" s="121"/>
      <c r="AC70" s="121"/>
      <c r="AD70" s="114"/>
      <c r="AE70" s="115"/>
      <c r="AF70" s="115"/>
      <c r="AG70" s="297"/>
    </row>
    <row r="71" spans="2:33" x14ac:dyDescent="0.25">
      <c r="C71" s="225"/>
      <c r="D71" s="85"/>
      <c r="E71" s="85"/>
      <c r="F71" s="85"/>
      <c r="G71" s="85"/>
      <c r="H71" s="85"/>
      <c r="I71" s="85"/>
      <c r="K71" s="247"/>
      <c r="L71" s="85"/>
      <c r="M71" s="85"/>
      <c r="N71" s="85"/>
      <c r="O71" s="247"/>
      <c r="P71" s="85"/>
      <c r="R71" s="124" t="s">
        <v>1396</v>
      </c>
      <c r="S71" s="124" t="s">
        <v>1396</v>
      </c>
      <c r="T71" s="124" t="s">
        <v>1396</v>
      </c>
      <c r="U71" s="124" t="s">
        <v>1396</v>
      </c>
      <c r="V71" s="124"/>
      <c r="W71" s="123"/>
      <c r="X71" s="123"/>
      <c r="Y71" s="213"/>
      <c r="Z71" s="124"/>
      <c r="AA71" s="120"/>
      <c r="AB71" s="121"/>
      <c r="AC71" s="121"/>
      <c r="AD71" s="114"/>
      <c r="AE71" s="115"/>
      <c r="AF71" s="115"/>
      <c r="AG71" s="298" t="s">
        <v>1385</v>
      </c>
    </row>
    <row r="72" spans="2:33" x14ac:dyDescent="0.25">
      <c r="C72" s="271"/>
      <c r="D72" s="136"/>
      <c r="E72" s="266"/>
      <c r="F72" s="261" t="s">
        <v>1440</v>
      </c>
      <c r="G72" s="261" t="s">
        <v>1440</v>
      </c>
      <c r="H72" s="261" t="s">
        <v>1440</v>
      </c>
      <c r="I72" s="261" t="s">
        <v>1440</v>
      </c>
      <c r="K72" s="122"/>
      <c r="L72" s="261" t="s">
        <v>1447</v>
      </c>
      <c r="M72" s="261" t="s">
        <v>1447</v>
      </c>
      <c r="N72" s="261" t="s">
        <v>1447</v>
      </c>
      <c r="O72" s="123"/>
      <c r="P72" s="261" t="s">
        <v>1447</v>
      </c>
      <c r="R72" s="123" t="s">
        <v>1443</v>
      </c>
      <c r="S72" s="261" t="s">
        <v>1438</v>
      </c>
      <c r="T72" s="261" t="s">
        <v>1438</v>
      </c>
      <c r="U72" s="261" t="s">
        <v>1438</v>
      </c>
      <c r="V72" s="261" t="s">
        <v>1438</v>
      </c>
      <c r="W72" s="123"/>
      <c r="X72" s="123"/>
      <c r="Y72" s="261" t="s">
        <v>1438</v>
      </c>
      <c r="Z72" s="123" t="s">
        <v>1442</v>
      </c>
      <c r="AA72" s="121"/>
      <c r="AB72" s="121"/>
      <c r="AC72" s="121"/>
      <c r="AD72" s="114"/>
      <c r="AE72" s="115"/>
      <c r="AF72" s="115"/>
      <c r="AG72" s="298"/>
    </row>
    <row r="73" spans="2:33" x14ac:dyDescent="0.25">
      <c r="C73" s="261" t="s">
        <v>1440</v>
      </c>
      <c r="D73" s="261" t="s">
        <v>1440</v>
      </c>
      <c r="E73" s="261" t="s">
        <v>1440</v>
      </c>
      <c r="F73" s="261" t="s">
        <v>1440</v>
      </c>
      <c r="G73" s="266"/>
      <c r="H73" s="261" t="s">
        <v>1447</v>
      </c>
      <c r="I73" s="272"/>
      <c r="K73" s="122"/>
      <c r="L73" s="123"/>
      <c r="M73" s="261" t="s">
        <v>1439</v>
      </c>
      <c r="N73" s="261" t="s">
        <v>1439</v>
      </c>
      <c r="O73" s="261" t="s">
        <v>1439</v>
      </c>
      <c r="P73" s="266"/>
      <c r="R73" s="331" t="s">
        <v>1438</v>
      </c>
      <c r="S73" s="261" t="s">
        <v>1439</v>
      </c>
      <c r="T73" s="123" t="s">
        <v>1442</v>
      </c>
      <c r="U73" s="261" t="s">
        <v>1439</v>
      </c>
      <c r="V73" s="123" t="s">
        <v>1442</v>
      </c>
      <c r="W73" s="123"/>
      <c r="X73" s="123"/>
      <c r="Y73" s="261" t="s">
        <v>1438</v>
      </c>
      <c r="Z73" s="261" t="s">
        <v>1439</v>
      </c>
      <c r="AA73" s="121"/>
      <c r="AB73" s="121"/>
      <c r="AC73" s="121"/>
      <c r="AD73" s="117"/>
      <c r="AE73" s="115"/>
      <c r="AF73" s="115"/>
      <c r="AG73" s="298"/>
    </row>
    <row r="74" spans="2:33" x14ac:dyDescent="0.25">
      <c r="B74" s="102">
        <v>7</v>
      </c>
      <c r="C74" s="84"/>
      <c r="D74" s="84"/>
      <c r="E74" s="84"/>
      <c r="F74" s="84"/>
      <c r="G74" s="142"/>
      <c r="H74" s="142"/>
      <c r="I74" s="84"/>
      <c r="J74" s="102">
        <v>6</v>
      </c>
      <c r="K74" s="233"/>
      <c r="L74" s="233"/>
      <c r="M74" s="233"/>
      <c r="N74" s="233"/>
      <c r="O74" s="233"/>
      <c r="P74" s="84"/>
      <c r="Q74" s="102">
        <v>5</v>
      </c>
      <c r="R74" s="137" t="s">
        <v>1396</v>
      </c>
      <c r="S74" s="137" t="s">
        <v>1396</v>
      </c>
      <c r="T74" s="137" t="s">
        <v>1396</v>
      </c>
      <c r="U74" s="137" t="s">
        <v>1396</v>
      </c>
      <c r="V74" s="216"/>
      <c r="W74" s="123"/>
      <c r="X74" s="123">
        <v>2</v>
      </c>
      <c r="Y74" s="137"/>
      <c r="Z74" s="212"/>
      <c r="AA74" s="121"/>
      <c r="AB74" s="121"/>
      <c r="AC74" s="121"/>
      <c r="AD74" s="114"/>
      <c r="AE74" s="297"/>
      <c r="AF74" s="115"/>
      <c r="AG74" s="297"/>
    </row>
    <row r="75" spans="2:33" x14ac:dyDescent="0.25">
      <c r="C75" s="225">
        <f t="shared" ref="C75:H76" si="17">D75+1</f>
        <v>549</v>
      </c>
      <c r="D75" s="85">
        <f t="shared" si="17"/>
        <v>548</v>
      </c>
      <c r="E75" s="225">
        <f t="shared" si="17"/>
        <v>547</v>
      </c>
      <c r="F75" s="85">
        <f t="shared" si="17"/>
        <v>546</v>
      </c>
      <c r="G75" s="85">
        <f t="shared" si="17"/>
        <v>545</v>
      </c>
      <c r="H75" s="85">
        <f t="shared" si="17"/>
        <v>544</v>
      </c>
      <c r="I75" s="225">
        <v>543</v>
      </c>
      <c r="K75" s="85">
        <f t="shared" ref="K75:O76" si="18">L75+1</f>
        <v>447</v>
      </c>
      <c r="L75" s="85">
        <f t="shared" si="18"/>
        <v>446</v>
      </c>
      <c r="M75" s="85">
        <f t="shared" si="18"/>
        <v>445</v>
      </c>
      <c r="N75" s="85">
        <f t="shared" si="18"/>
        <v>444</v>
      </c>
      <c r="O75" s="226">
        <f t="shared" si="18"/>
        <v>443</v>
      </c>
      <c r="P75" s="85">
        <v>442</v>
      </c>
      <c r="R75" s="225">
        <f t="shared" ref="R75:U76" si="19">S75+1</f>
        <v>346</v>
      </c>
      <c r="S75" s="225">
        <f t="shared" si="19"/>
        <v>345</v>
      </c>
      <c r="T75" s="225">
        <f t="shared" si="19"/>
        <v>344</v>
      </c>
      <c r="U75" s="225">
        <f t="shared" si="19"/>
        <v>343</v>
      </c>
      <c r="V75" s="203">
        <v>342</v>
      </c>
      <c r="W75" s="123"/>
      <c r="X75" s="123"/>
      <c r="Y75" s="124">
        <f>Z75+1</f>
        <v>217</v>
      </c>
      <c r="Z75" s="124">
        <v>216</v>
      </c>
      <c r="AA75" s="121"/>
      <c r="AB75" s="121"/>
      <c r="AC75" s="121"/>
      <c r="AD75" s="114"/>
      <c r="AE75" s="298" t="s">
        <v>1387</v>
      </c>
      <c r="AF75" s="115"/>
      <c r="AG75" s="298" t="s">
        <v>1386</v>
      </c>
    </row>
    <row r="76" spans="2:33" x14ac:dyDescent="0.25">
      <c r="B76" s="102">
        <v>7</v>
      </c>
      <c r="C76" s="84">
        <f t="shared" si="17"/>
        <v>541</v>
      </c>
      <c r="D76" s="142">
        <f t="shared" si="17"/>
        <v>540</v>
      </c>
      <c r="E76" s="142">
        <f t="shared" si="17"/>
        <v>539</v>
      </c>
      <c r="F76" s="142">
        <f t="shared" si="17"/>
        <v>538</v>
      </c>
      <c r="G76" s="142">
        <f t="shared" si="17"/>
        <v>537</v>
      </c>
      <c r="H76" s="142">
        <f t="shared" si="17"/>
        <v>536</v>
      </c>
      <c r="I76" s="142">
        <v>535</v>
      </c>
      <c r="J76" s="102">
        <v>6</v>
      </c>
      <c r="K76" s="233">
        <f t="shared" si="18"/>
        <v>440</v>
      </c>
      <c r="L76" s="233">
        <f t="shared" si="18"/>
        <v>439</v>
      </c>
      <c r="M76" s="233">
        <f t="shared" si="18"/>
        <v>438</v>
      </c>
      <c r="N76" s="233">
        <f t="shared" si="18"/>
        <v>437</v>
      </c>
      <c r="O76" s="233">
        <f t="shared" si="18"/>
        <v>436</v>
      </c>
      <c r="P76" s="229">
        <v>435</v>
      </c>
      <c r="Q76" s="102">
        <v>6</v>
      </c>
      <c r="R76" s="84">
        <f t="shared" si="19"/>
        <v>339</v>
      </c>
      <c r="S76" s="84">
        <f t="shared" si="19"/>
        <v>338</v>
      </c>
      <c r="T76" s="84">
        <f t="shared" si="19"/>
        <v>337</v>
      </c>
      <c r="U76" s="84">
        <f t="shared" si="19"/>
        <v>336</v>
      </c>
      <c r="V76" s="212">
        <f>W76+1</f>
        <v>335</v>
      </c>
      <c r="W76" s="137">
        <v>334</v>
      </c>
      <c r="X76" s="123">
        <v>2</v>
      </c>
      <c r="Y76" s="137">
        <f>Z76+1</f>
        <v>214</v>
      </c>
      <c r="Z76" s="212">
        <v>213</v>
      </c>
      <c r="AA76" s="121"/>
      <c r="AB76" s="121"/>
      <c r="AC76" s="121"/>
      <c r="AD76" s="117"/>
      <c r="AE76" s="298"/>
      <c r="AF76" s="115"/>
      <c r="AG76" s="298"/>
    </row>
    <row r="77" spans="2:33" x14ac:dyDescent="0.25">
      <c r="C77" s="225"/>
      <c r="D77" s="85"/>
      <c r="E77" s="85"/>
      <c r="F77" s="85"/>
      <c r="G77" s="85"/>
      <c r="H77" s="85"/>
      <c r="I77" s="85"/>
      <c r="K77" s="85"/>
      <c r="L77" s="85"/>
      <c r="M77" s="85"/>
      <c r="N77" s="85"/>
      <c r="O77" s="85"/>
      <c r="P77" s="85"/>
      <c r="R77" s="124" t="s">
        <v>1396</v>
      </c>
      <c r="S77" s="124" t="s">
        <v>1396</v>
      </c>
      <c r="T77" s="124" t="s">
        <v>1396</v>
      </c>
      <c r="U77" s="124" t="s">
        <v>1396</v>
      </c>
      <c r="V77" s="213"/>
      <c r="W77" s="124"/>
      <c r="X77" s="123"/>
      <c r="Y77" s="124"/>
      <c r="Z77" s="124"/>
      <c r="AA77" s="121"/>
      <c r="AB77" s="121"/>
      <c r="AC77" s="121"/>
      <c r="AD77" s="114"/>
      <c r="AE77" s="299"/>
      <c r="AF77" s="115"/>
      <c r="AG77" s="298"/>
    </row>
    <row r="78" spans="2:33" x14ac:dyDescent="0.25">
      <c r="C78" s="261" t="s">
        <v>1440</v>
      </c>
      <c r="D78" s="261" t="s">
        <v>1440</v>
      </c>
      <c r="E78" s="261" t="s">
        <v>1440</v>
      </c>
      <c r="F78" s="261" t="s">
        <v>1447</v>
      </c>
      <c r="G78" s="261" t="s">
        <v>1447</v>
      </c>
      <c r="H78" s="261" t="s">
        <v>1447</v>
      </c>
      <c r="I78" s="261" t="s">
        <v>1447</v>
      </c>
      <c r="K78" s="122"/>
      <c r="L78" s="122"/>
      <c r="M78" s="261" t="s">
        <v>1439</v>
      </c>
      <c r="N78" s="123"/>
      <c r="O78" s="261" t="s">
        <v>1439</v>
      </c>
      <c r="P78" s="123"/>
      <c r="R78" s="331" t="s">
        <v>1438</v>
      </c>
      <c r="S78" s="331" t="s">
        <v>1438</v>
      </c>
      <c r="T78" s="123" t="s">
        <v>1442</v>
      </c>
      <c r="U78" s="123" t="s">
        <v>1442</v>
      </c>
      <c r="V78" s="123" t="s">
        <v>1443</v>
      </c>
      <c r="W78" s="261" t="s">
        <v>1439</v>
      </c>
      <c r="X78" s="123"/>
      <c r="Y78" s="261" t="s">
        <v>1438</v>
      </c>
      <c r="Z78" s="261" t="s">
        <v>1439</v>
      </c>
      <c r="AA78" s="121"/>
      <c r="AB78" s="121"/>
      <c r="AC78" s="121"/>
      <c r="AD78" s="114"/>
      <c r="AE78" s="297"/>
      <c r="AF78" s="115"/>
      <c r="AG78" s="297"/>
    </row>
    <row r="79" spans="2:33" ht="15.75" customHeight="1" x14ac:dyDescent="0.25">
      <c r="C79" s="136"/>
      <c r="D79" s="210" t="s">
        <v>1439</v>
      </c>
      <c r="E79" s="261" t="s">
        <v>1439</v>
      </c>
      <c r="F79" s="261" t="s">
        <v>1439</v>
      </c>
      <c r="G79" s="261" t="s">
        <v>1447</v>
      </c>
      <c r="H79" s="261" t="s">
        <v>1439</v>
      </c>
      <c r="I79" s="261" t="s">
        <v>1439</v>
      </c>
      <c r="K79" s="261" t="s">
        <v>1439</v>
      </c>
      <c r="L79" s="261" t="s">
        <v>1439</v>
      </c>
      <c r="M79" s="261" t="s">
        <v>1439</v>
      </c>
      <c r="N79" s="123"/>
      <c r="O79" s="123"/>
      <c r="P79" s="261" t="s">
        <v>1439</v>
      </c>
      <c r="R79" s="331" t="s">
        <v>1438</v>
      </c>
      <c r="S79" s="123" t="s">
        <v>1442</v>
      </c>
      <c r="T79" s="331" t="s">
        <v>1438</v>
      </c>
      <c r="U79" s="261" t="s">
        <v>1439</v>
      </c>
      <c r="V79" s="331" t="s">
        <v>1438</v>
      </c>
      <c r="W79" s="261" t="s">
        <v>1439</v>
      </c>
      <c r="X79" s="123"/>
      <c r="Y79" s="261" t="s">
        <v>1438</v>
      </c>
      <c r="Z79" s="261" t="s">
        <v>1438</v>
      </c>
      <c r="AA79" s="121"/>
      <c r="AB79" s="121"/>
      <c r="AC79" s="121"/>
      <c r="AD79" s="114"/>
      <c r="AE79" s="298" t="s">
        <v>1388</v>
      </c>
      <c r="AF79" s="115"/>
      <c r="AG79" s="298" t="s">
        <v>1399</v>
      </c>
    </row>
    <row r="80" spans="2:33" x14ac:dyDescent="0.25">
      <c r="B80" s="102">
        <v>6</v>
      </c>
      <c r="C80" s="136"/>
      <c r="D80" s="84"/>
      <c r="E80" s="237"/>
      <c r="F80" s="238"/>
      <c r="G80" s="238"/>
      <c r="H80" s="238"/>
      <c r="I80" s="238"/>
      <c r="J80" s="102">
        <v>6</v>
      </c>
      <c r="K80" s="233"/>
      <c r="L80" s="233"/>
      <c r="M80" s="233"/>
      <c r="N80" s="233"/>
      <c r="O80" s="233"/>
      <c r="P80" s="84"/>
      <c r="Q80" s="102">
        <v>6</v>
      </c>
      <c r="R80" s="208" t="s">
        <v>308</v>
      </c>
      <c r="S80" s="208" t="s">
        <v>308</v>
      </c>
      <c r="T80" s="208" t="s">
        <v>308</v>
      </c>
      <c r="U80" s="208" t="s">
        <v>308</v>
      </c>
      <c r="V80" s="208" t="s">
        <v>308</v>
      </c>
      <c r="W80" s="208" t="s">
        <v>308</v>
      </c>
      <c r="X80" s="123">
        <v>2</v>
      </c>
      <c r="Y80" s="208"/>
      <c r="Z80" s="208"/>
      <c r="AA80" s="121"/>
      <c r="AB80" s="121"/>
      <c r="AC80" s="121"/>
      <c r="AD80" s="114"/>
      <c r="AE80" s="298"/>
      <c r="AF80" s="115"/>
      <c r="AG80" s="298"/>
    </row>
    <row r="81" spans="1:33" x14ac:dyDescent="0.25">
      <c r="C81" s="136"/>
      <c r="D81" s="85">
        <f t="shared" ref="D81:H82" si="20">E81+1</f>
        <v>532</v>
      </c>
      <c r="E81" s="85">
        <f t="shared" si="20"/>
        <v>531</v>
      </c>
      <c r="F81" s="85">
        <f t="shared" si="20"/>
        <v>530</v>
      </c>
      <c r="G81" s="85">
        <f t="shared" si="20"/>
        <v>529</v>
      </c>
      <c r="H81" s="85">
        <f t="shared" si="20"/>
        <v>528</v>
      </c>
      <c r="I81" s="85">
        <v>527</v>
      </c>
      <c r="K81" s="229">
        <f t="shared" ref="K81:O82" si="21">L81+1</f>
        <v>433</v>
      </c>
      <c r="L81" s="229">
        <f t="shared" si="21"/>
        <v>432</v>
      </c>
      <c r="M81" s="85">
        <f t="shared" si="21"/>
        <v>431</v>
      </c>
      <c r="N81" s="85">
        <f t="shared" si="21"/>
        <v>430</v>
      </c>
      <c r="O81" s="85">
        <f t="shared" si="21"/>
        <v>429</v>
      </c>
      <c r="P81" s="85">
        <v>428</v>
      </c>
      <c r="R81" s="83">
        <f t="shared" ref="R81:V82" si="22">S81+1</f>
        <v>332</v>
      </c>
      <c r="S81" s="222">
        <f t="shared" si="22"/>
        <v>331</v>
      </c>
      <c r="T81" s="283">
        <f t="shared" si="22"/>
        <v>330</v>
      </c>
      <c r="U81" s="221">
        <f t="shared" si="22"/>
        <v>329</v>
      </c>
      <c r="V81" s="83">
        <f t="shared" si="22"/>
        <v>328</v>
      </c>
      <c r="W81" s="222">
        <v>327</v>
      </c>
      <c r="X81" s="123"/>
      <c r="Y81" s="124">
        <f>Z81+1</f>
        <v>212</v>
      </c>
      <c r="Z81" s="213">
        <v>211</v>
      </c>
      <c r="AA81" s="121"/>
      <c r="AB81" s="121"/>
      <c r="AC81" s="121"/>
      <c r="AD81" s="114"/>
      <c r="AE81" s="299"/>
      <c r="AF81" s="115"/>
      <c r="AG81" s="299"/>
    </row>
    <row r="82" spans="1:33" x14ac:dyDescent="0.25">
      <c r="B82" s="102">
        <v>6</v>
      </c>
      <c r="C82" s="136"/>
      <c r="D82" s="84">
        <f t="shared" si="20"/>
        <v>525</v>
      </c>
      <c r="E82" s="142">
        <f t="shared" si="20"/>
        <v>524</v>
      </c>
      <c r="F82" s="142">
        <f t="shared" si="20"/>
        <v>523</v>
      </c>
      <c r="G82" s="142">
        <f t="shared" si="20"/>
        <v>522</v>
      </c>
      <c r="H82" s="142">
        <f t="shared" si="20"/>
        <v>521</v>
      </c>
      <c r="I82" s="142">
        <v>520</v>
      </c>
      <c r="J82" s="102">
        <v>6</v>
      </c>
      <c r="K82" s="84">
        <f t="shared" si="21"/>
        <v>426</v>
      </c>
      <c r="L82" s="84">
        <f t="shared" si="21"/>
        <v>425</v>
      </c>
      <c r="M82" s="236">
        <f t="shared" si="21"/>
        <v>424</v>
      </c>
      <c r="N82" s="84">
        <f t="shared" si="21"/>
        <v>423</v>
      </c>
      <c r="O82" s="236">
        <f t="shared" si="21"/>
        <v>422</v>
      </c>
      <c r="P82" s="84">
        <v>421</v>
      </c>
      <c r="Q82" s="102">
        <v>6</v>
      </c>
      <c r="R82" s="82">
        <f t="shared" si="22"/>
        <v>325</v>
      </c>
      <c r="S82" s="286">
        <f t="shared" si="22"/>
        <v>324</v>
      </c>
      <c r="T82" s="287">
        <f t="shared" si="22"/>
        <v>323</v>
      </c>
      <c r="U82" s="223">
        <f t="shared" si="22"/>
        <v>322</v>
      </c>
      <c r="V82" s="223">
        <f t="shared" si="22"/>
        <v>321</v>
      </c>
      <c r="W82" s="223">
        <v>320</v>
      </c>
      <c r="X82" s="123">
        <v>2</v>
      </c>
      <c r="Y82" s="208">
        <f>Z82+1</f>
        <v>209</v>
      </c>
      <c r="Z82" s="207">
        <v>208</v>
      </c>
      <c r="AA82" s="121"/>
      <c r="AB82" s="121"/>
      <c r="AC82" s="121"/>
      <c r="AD82" s="114"/>
      <c r="AE82" s="115"/>
      <c r="AF82" s="115"/>
      <c r="AG82" s="322"/>
    </row>
    <row r="83" spans="1:33" x14ac:dyDescent="0.25">
      <c r="C83" s="136"/>
      <c r="D83" s="85"/>
      <c r="E83" s="85"/>
      <c r="F83" s="85"/>
      <c r="G83" s="85"/>
      <c r="H83" s="85"/>
      <c r="I83" s="85"/>
      <c r="K83" s="232"/>
      <c r="L83" s="232"/>
      <c r="M83" s="230"/>
      <c r="N83" s="85"/>
      <c r="O83" s="230"/>
      <c r="P83" s="85"/>
      <c r="R83" s="124" t="s">
        <v>308</v>
      </c>
      <c r="S83" s="124" t="s">
        <v>308</v>
      </c>
      <c r="T83" s="124" t="s">
        <v>308</v>
      </c>
      <c r="U83" s="124" t="s">
        <v>308</v>
      </c>
      <c r="V83" s="124" t="s">
        <v>308</v>
      </c>
      <c r="W83" s="124" t="s">
        <v>308</v>
      </c>
      <c r="X83" s="123"/>
      <c r="Y83" s="124"/>
      <c r="Z83" s="213"/>
      <c r="AA83" s="121"/>
      <c r="AB83" s="121"/>
      <c r="AC83" s="121"/>
      <c r="AD83" s="114"/>
      <c r="AG83" s="116"/>
    </row>
    <row r="84" spans="1:33" x14ac:dyDescent="0.25">
      <c r="C84" s="136"/>
      <c r="D84" s="261" t="s">
        <v>1439</v>
      </c>
      <c r="E84" s="210" t="s">
        <v>1439</v>
      </c>
      <c r="F84" s="266"/>
      <c r="G84" s="261" t="s">
        <v>1439</v>
      </c>
      <c r="H84" s="266"/>
      <c r="I84" s="261" t="s">
        <v>1439</v>
      </c>
      <c r="K84" s="261" t="s">
        <v>1447</v>
      </c>
      <c r="L84" s="261" t="s">
        <v>1447</v>
      </c>
      <c r="M84" s="261" t="s">
        <v>1439</v>
      </c>
      <c r="N84" s="123"/>
      <c r="O84" s="123"/>
      <c r="P84" s="123"/>
      <c r="R84" s="331" t="s">
        <v>1438</v>
      </c>
      <c r="S84" s="261" t="s">
        <v>1438</v>
      </c>
      <c r="T84" s="261" t="s">
        <v>1438</v>
      </c>
      <c r="U84" s="261" t="s">
        <v>1438</v>
      </c>
      <c r="V84" s="261" t="s">
        <v>1438</v>
      </c>
      <c r="W84" s="261" t="s">
        <v>1438</v>
      </c>
      <c r="X84" s="123">
        <v>1</v>
      </c>
      <c r="Y84" s="261" t="s">
        <v>1439</v>
      </c>
      <c r="Z84" s="261" t="s">
        <v>1438</v>
      </c>
      <c r="AA84" s="121"/>
      <c r="AB84" s="121"/>
      <c r="AC84" s="121"/>
      <c r="AD84" s="114"/>
      <c r="AG84" s="116"/>
    </row>
    <row r="85" spans="1:33" x14ac:dyDescent="0.25">
      <c r="C85" s="136"/>
      <c r="D85" s="266"/>
      <c r="E85" s="261" t="s">
        <v>1440</v>
      </c>
      <c r="F85" s="261" t="s">
        <v>1440</v>
      </c>
      <c r="G85" s="266"/>
      <c r="H85" s="261" t="s">
        <v>1440</v>
      </c>
      <c r="I85" s="261" t="s">
        <v>1440</v>
      </c>
      <c r="K85" s="261" t="s">
        <v>1447</v>
      </c>
      <c r="L85" s="261" t="s">
        <v>1447</v>
      </c>
      <c r="M85" s="261" t="s">
        <v>1447</v>
      </c>
      <c r="N85" s="261" t="s">
        <v>1447</v>
      </c>
      <c r="O85" s="261" t="s">
        <v>1447</v>
      </c>
      <c r="P85" s="123"/>
      <c r="R85" s="136" t="s">
        <v>1452</v>
      </c>
      <c r="S85" s="123" t="s">
        <v>1443</v>
      </c>
      <c r="T85" s="261" t="s">
        <v>1438</v>
      </c>
      <c r="U85" s="261" t="s">
        <v>1438</v>
      </c>
      <c r="V85" s="123" t="s">
        <v>1439</v>
      </c>
      <c r="W85" s="123"/>
      <c r="X85" s="123"/>
      <c r="Y85" s="261" t="s">
        <v>1438</v>
      </c>
      <c r="Z85" s="123" t="s">
        <v>1443</v>
      </c>
      <c r="AA85" s="121"/>
      <c r="AB85" s="121"/>
      <c r="AC85" s="121"/>
      <c r="AD85" s="114"/>
      <c r="AG85" s="116"/>
    </row>
    <row r="86" spans="1:33" x14ac:dyDescent="0.25">
      <c r="B86" s="102">
        <v>5</v>
      </c>
      <c r="C86" s="136"/>
      <c r="D86" s="136"/>
      <c r="E86" s="142"/>
      <c r="F86" s="84"/>
      <c r="G86" s="238" t="s">
        <v>1438</v>
      </c>
      <c r="H86" s="84"/>
      <c r="I86" s="84"/>
      <c r="J86" s="102">
        <v>5</v>
      </c>
      <c r="K86" s="251"/>
      <c r="L86" s="251"/>
      <c r="M86" s="251"/>
      <c r="N86" s="251"/>
      <c r="O86" s="251"/>
      <c r="P86" s="123"/>
      <c r="Q86" s="102">
        <v>5</v>
      </c>
      <c r="R86" s="208" t="s">
        <v>308</v>
      </c>
      <c r="S86" s="208" t="s">
        <v>308</v>
      </c>
      <c r="T86" s="208" t="s">
        <v>308</v>
      </c>
      <c r="U86" s="208" t="s">
        <v>308</v>
      </c>
      <c r="V86" s="208" t="s">
        <v>308</v>
      </c>
      <c r="W86" s="123"/>
      <c r="X86" s="123">
        <v>2</v>
      </c>
      <c r="Y86" s="208"/>
      <c r="Z86" s="207"/>
      <c r="AA86" s="121"/>
      <c r="AB86" s="121"/>
      <c r="AC86" s="121"/>
      <c r="AD86" s="114"/>
      <c r="AG86" s="116"/>
    </row>
    <row r="87" spans="1:33" x14ac:dyDescent="0.25">
      <c r="C87" s="136"/>
      <c r="D87" s="136"/>
      <c r="E87" s="85">
        <f>F87+1</f>
        <v>516</v>
      </c>
      <c r="F87" s="85">
        <f>G87+1</f>
        <v>515</v>
      </c>
      <c r="G87" s="85">
        <f>H87+1</f>
        <v>514</v>
      </c>
      <c r="H87" s="85">
        <f>I87+1</f>
        <v>513</v>
      </c>
      <c r="I87" s="85">
        <v>512</v>
      </c>
      <c r="K87" s="85">
        <f t="shared" ref="K87:N88" si="23">L87+1</f>
        <v>419</v>
      </c>
      <c r="L87" s="85">
        <f t="shared" si="23"/>
        <v>418</v>
      </c>
      <c r="M87" s="226">
        <f t="shared" si="23"/>
        <v>417</v>
      </c>
      <c r="N87" s="226">
        <f t="shared" si="23"/>
        <v>416</v>
      </c>
      <c r="O87" s="85">
        <v>415</v>
      </c>
      <c r="P87" s="123"/>
      <c r="R87" s="83">
        <f>S87+1</f>
        <v>318</v>
      </c>
      <c r="S87" s="222">
        <f>T87+1</f>
        <v>317</v>
      </c>
      <c r="T87" s="283">
        <f>U87+1</f>
        <v>316</v>
      </c>
      <c r="U87" s="221">
        <f>V87+1</f>
        <v>315</v>
      </c>
      <c r="V87" s="83">
        <v>314</v>
      </c>
      <c r="W87" s="123"/>
      <c r="X87" s="123"/>
      <c r="Y87" s="124">
        <f>Z87+1</f>
        <v>207</v>
      </c>
      <c r="Z87" s="213">
        <v>206</v>
      </c>
      <c r="AA87" s="121"/>
      <c r="AB87" s="121"/>
      <c r="AC87" s="121"/>
      <c r="AD87" s="114"/>
      <c r="AG87" s="116"/>
    </row>
    <row r="88" spans="1:33" x14ac:dyDescent="0.25">
      <c r="B88" s="102">
        <v>4</v>
      </c>
      <c r="C88" s="136"/>
      <c r="D88" s="136"/>
      <c r="E88" s="136"/>
      <c r="F88" s="84">
        <f>G88+1</f>
        <v>510</v>
      </c>
      <c r="G88" s="84">
        <f>H88+1</f>
        <v>509</v>
      </c>
      <c r="H88" s="84">
        <f>I88+1</f>
        <v>508</v>
      </c>
      <c r="I88" s="84">
        <v>507</v>
      </c>
      <c r="J88" s="102">
        <v>5</v>
      </c>
      <c r="K88" s="84">
        <f t="shared" si="23"/>
        <v>413</v>
      </c>
      <c r="L88" s="84">
        <f t="shared" si="23"/>
        <v>412</v>
      </c>
      <c r="M88" s="84">
        <f t="shared" si="23"/>
        <v>411</v>
      </c>
      <c r="N88" s="84">
        <f t="shared" si="23"/>
        <v>410</v>
      </c>
      <c r="O88" s="84">
        <v>409</v>
      </c>
      <c r="P88" s="123"/>
      <c r="Q88" s="102">
        <v>5</v>
      </c>
      <c r="R88" s="82">
        <v>312</v>
      </c>
      <c r="S88" s="286">
        <f>T88+1</f>
        <v>311</v>
      </c>
      <c r="T88" s="287">
        <f>U88+1</f>
        <v>310</v>
      </c>
      <c r="U88" s="223">
        <f>V88+1</f>
        <v>309</v>
      </c>
      <c r="V88" s="286">
        <v>308</v>
      </c>
      <c r="W88" s="123"/>
      <c r="X88" s="123">
        <v>2</v>
      </c>
      <c r="Y88" s="208">
        <f>Z88+1</f>
        <v>204</v>
      </c>
      <c r="Z88" s="207">
        <v>203</v>
      </c>
      <c r="AA88" s="121"/>
      <c r="AB88" s="121"/>
      <c r="AC88" s="121"/>
      <c r="AD88" s="114"/>
      <c r="AE88" s="115"/>
      <c r="AF88" s="115"/>
      <c r="AG88" s="116"/>
    </row>
    <row r="89" spans="1:33" x14ac:dyDescent="0.25">
      <c r="C89" s="136"/>
      <c r="D89" s="136"/>
      <c r="E89" s="136"/>
      <c r="F89" s="329">
        <v>29</v>
      </c>
      <c r="G89" s="85"/>
      <c r="H89" s="85"/>
      <c r="I89" s="85"/>
      <c r="K89" s="252"/>
      <c r="L89" s="252"/>
      <c r="M89" s="232"/>
      <c r="N89" s="232"/>
      <c r="O89" s="232"/>
      <c r="P89" s="123"/>
      <c r="R89" s="83" t="s">
        <v>1404</v>
      </c>
      <c r="S89" s="83" t="s">
        <v>1405</v>
      </c>
      <c r="T89" s="83" t="s">
        <v>1406</v>
      </c>
      <c r="U89" s="83" t="s">
        <v>1407</v>
      </c>
      <c r="V89" s="203" t="s">
        <v>308</v>
      </c>
      <c r="W89" s="123"/>
      <c r="X89" s="123"/>
      <c r="Y89" s="124"/>
      <c r="Z89" s="213"/>
      <c r="AA89" s="121"/>
      <c r="AB89" s="121"/>
      <c r="AC89" s="121"/>
      <c r="AD89" s="114"/>
      <c r="AE89" s="115"/>
      <c r="AF89" s="115"/>
      <c r="AG89" s="116"/>
    </row>
    <row r="90" spans="1:33" x14ac:dyDescent="0.25">
      <c r="C90" s="115"/>
      <c r="D90" s="115"/>
      <c r="E90" s="115"/>
      <c r="F90" s="205"/>
      <c r="G90" s="261" t="s">
        <v>1440</v>
      </c>
      <c r="H90" s="261" t="s">
        <v>1440</v>
      </c>
      <c r="I90" s="261" t="s">
        <v>1440</v>
      </c>
      <c r="K90" s="261" t="s">
        <v>1447</v>
      </c>
      <c r="L90" s="261" t="s">
        <v>1447</v>
      </c>
      <c r="M90" s="261" t="s">
        <v>1447</v>
      </c>
      <c r="N90" s="261" t="s">
        <v>1447</v>
      </c>
      <c r="O90" s="261" t="s">
        <v>1447</v>
      </c>
      <c r="P90" s="123"/>
      <c r="R90" s="136" t="s">
        <v>1452</v>
      </c>
      <c r="S90" s="261" t="s">
        <v>1438</v>
      </c>
      <c r="T90" s="261" t="s">
        <v>1438</v>
      </c>
      <c r="U90" s="261" t="s">
        <v>1438</v>
      </c>
      <c r="V90" s="261" t="s">
        <v>1439</v>
      </c>
      <c r="W90" s="123"/>
      <c r="X90" s="123"/>
      <c r="Y90" s="261" t="s">
        <v>1438</v>
      </c>
      <c r="Z90" s="261" t="s">
        <v>1438</v>
      </c>
      <c r="AA90" s="121"/>
      <c r="AB90" s="121"/>
      <c r="AC90" s="121"/>
      <c r="AD90" s="114"/>
      <c r="AE90" s="115"/>
      <c r="AF90" s="115"/>
      <c r="AG90" s="116"/>
    </row>
    <row r="91" spans="1:33" x14ac:dyDescent="0.25">
      <c r="C91" s="115"/>
      <c r="D91" s="115"/>
      <c r="E91" s="128"/>
      <c r="F91" s="136"/>
      <c r="G91" s="115"/>
      <c r="H91" s="115"/>
      <c r="I91" s="115"/>
      <c r="K91" s="123"/>
      <c r="L91" s="123"/>
      <c r="M91" s="123"/>
      <c r="N91" s="123"/>
      <c r="O91" s="123"/>
      <c r="P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1"/>
      <c r="AB91" s="121"/>
      <c r="AC91" s="121"/>
      <c r="AD91" s="114"/>
      <c r="AE91" s="115"/>
      <c r="AF91" s="115"/>
      <c r="AG91" s="116"/>
    </row>
    <row r="92" spans="1:33" x14ac:dyDescent="0.25">
      <c r="C92" s="115"/>
      <c r="D92" s="115"/>
      <c r="E92" s="136"/>
      <c r="F92" s="136"/>
      <c r="G92" s="115"/>
      <c r="J92" s="102">
        <v>4</v>
      </c>
      <c r="K92" s="238"/>
      <c r="L92" s="253"/>
      <c r="M92" s="265"/>
      <c r="N92" s="140"/>
      <c r="O92" s="254"/>
      <c r="P92" s="238"/>
      <c r="Q92" s="102">
        <v>6</v>
      </c>
      <c r="R92" s="82" t="s">
        <v>1408</v>
      </c>
      <c r="S92" s="285" t="s">
        <v>1409</v>
      </c>
      <c r="T92" s="82" t="s">
        <v>1410</v>
      </c>
      <c r="U92" s="284" t="s">
        <v>1411</v>
      </c>
      <c r="V92" s="289" t="s">
        <v>1412</v>
      </c>
      <c r="W92" s="285" t="s">
        <v>1413</v>
      </c>
      <c r="X92" s="123">
        <v>2</v>
      </c>
      <c r="Y92" s="208"/>
      <c r="Z92" s="208"/>
      <c r="AA92" s="121"/>
      <c r="AB92" s="121"/>
      <c r="AC92" s="121"/>
      <c r="AD92" s="114"/>
      <c r="AE92" s="115"/>
      <c r="AF92" s="115"/>
      <c r="AG92" s="116"/>
    </row>
    <row r="93" spans="1:33" x14ac:dyDescent="0.25">
      <c r="E93" s="123"/>
      <c r="F93" s="136"/>
      <c r="K93" s="85">
        <f>L93+1</f>
        <v>406</v>
      </c>
      <c r="L93" s="218">
        <v>405</v>
      </c>
      <c r="M93" s="265"/>
      <c r="N93" s="140"/>
      <c r="O93" s="226">
        <f>P93+1</f>
        <v>402</v>
      </c>
      <c r="P93" s="85">
        <v>401</v>
      </c>
      <c r="R93" s="83">
        <f>S93+1</f>
        <v>306</v>
      </c>
      <c r="S93" s="222">
        <f>T93+1</f>
        <v>305</v>
      </c>
      <c r="T93" s="83">
        <f>U93+1</f>
        <v>304</v>
      </c>
      <c r="U93" s="221">
        <f>V93+1</f>
        <v>303</v>
      </c>
      <c r="V93" s="83">
        <f>W93+1</f>
        <v>302</v>
      </c>
      <c r="W93" s="288">
        <v>301</v>
      </c>
      <c r="X93" s="123"/>
      <c r="Y93" s="124">
        <f>Z93+1</f>
        <v>201</v>
      </c>
      <c r="Z93" s="124">
        <v>200</v>
      </c>
      <c r="AA93" s="121"/>
      <c r="AB93" s="121"/>
      <c r="AC93" s="121"/>
      <c r="AD93" s="105"/>
      <c r="AE93" s="106"/>
      <c r="AF93" s="106"/>
      <c r="AG93" s="107"/>
    </row>
    <row r="94" spans="1:33" x14ac:dyDescent="0.25">
      <c r="E94" s="123"/>
      <c r="F94" s="210"/>
      <c r="K94" s="261" t="s">
        <v>1447</v>
      </c>
      <c r="L94" s="261" t="s">
        <v>1447</v>
      </c>
      <c r="O94" s="261" t="s">
        <v>1447</v>
      </c>
      <c r="P94" s="261" t="s">
        <v>1447</v>
      </c>
      <c r="R94" s="210" t="s">
        <v>1438</v>
      </c>
      <c r="S94" s="136" t="s">
        <v>1452</v>
      </c>
      <c r="T94" s="210" t="s">
        <v>1438</v>
      </c>
      <c r="U94" s="136" t="s">
        <v>1452</v>
      </c>
      <c r="V94" s="210" t="s">
        <v>1438</v>
      </c>
      <c r="W94" s="136" t="s">
        <v>1452</v>
      </c>
      <c r="X94" s="123"/>
      <c r="Y94" s="261" t="s">
        <v>1438</v>
      </c>
      <c r="Z94" s="261" t="s">
        <v>1438</v>
      </c>
    </row>
    <row r="95" spans="1:33" x14ac:dyDescent="0.25">
      <c r="A95" s="102" t="s">
        <v>235</v>
      </c>
      <c r="B95" s="102">
        <f>SUM(B29:B94)</f>
        <v>70</v>
      </c>
      <c r="D95" s="102" t="s">
        <v>1364</v>
      </c>
      <c r="E95" s="123">
        <v>36</v>
      </c>
      <c r="F95" s="210"/>
      <c r="I95" s="102" t="s">
        <v>236</v>
      </c>
      <c r="J95" s="102">
        <f>SUM(J27:J94)</f>
        <v>97</v>
      </c>
      <c r="K95" s="102" t="s">
        <v>1365</v>
      </c>
      <c r="L95" s="123"/>
      <c r="R95" s="122"/>
      <c r="S95" s="123"/>
      <c r="T95" s="136"/>
      <c r="U95" s="136"/>
      <c r="V95" s="136"/>
      <c r="W95" s="136"/>
      <c r="X95" s="123"/>
      <c r="Y95" s="123"/>
      <c r="Z95" s="123"/>
    </row>
    <row r="96" spans="1:33" x14ac:dyDescent="0.25">
      <c r="A96" s="102" t="s">
        <v>236</v>
      </c>
      <c r="B96" s="102">
        <f>J95</f>
        <v>97</v>
      </c>
      <c r="D96" s="102" t="s">
        <v>1365</v>
      </c>
      <c r="E96" s="123">
        <f>L95</f>
        <v>0</v>
      </c>
      <c r="F96" s="210"/>
      <c r="Q96" s="102">
        <v>6</v>
      </c>
      <c r="R96" s="82">
        <f>S96+1</f>
        <v>198</v>
      </c>
      <c r="S96" s="82">
        <f>T96+1</f>
        <v>197</v>
      </c>
      <c r="T96" s="289">
        <f>U96+1</f>
        <v>196</v>
      </c>
      <c r="U96" s="290">
        <f>V96+1</f>
        <v>195</v>
      </c>
      <c r="V96" s="289">
        <f>W96+1</f>
        <v>194</v>
      </c>
      <c r="W96" s="282">
        <v>193</v>
      </c>
      <c r="X96" s="123"/>
      <c r="Y96" s="137">
        <f>Z96+1</f>
        <v>167</v>
      </c>
      <c r="Z96" s="137">
        <f>AA96+1</f>
        <v>166</v>
      </c>
      <c r="AA96" s="268">
        <f>AB96+1</f>
        <v>165</v>
      </c>
      <c r="AB96" s="137">
        <f>AC96+1</f>
        <v>164</v>
      </c>
      <c r="AC96" s="137">
        <v>163</v>
      </c>
    </row>
    <row r="97" spans="1:33" ht="21" x14ac:dyDescent="0.4">
      <c r="A97" s="102" t="s">
        <v>237</v>
      </c>
      <c r="B97" s="102">
        <f>Q116</f>
        <v>158</v>
      </c>
      <c r="D97" s="102" t="s">
        <v>1366</v>
      </c>
      <c r="E97" s="123">
        <f>S116</f>
        <v>0</v>
      </c>
      <c r="F97" s="210"/>
      <c r="R97" s="83" t="s">
        <v>1414</v>
      </c>
      <c r="S97" s="83" t="s">
        <v>1415</v>
      </c>
      <c r="T97" s="83" t="s">
        <v>1416</v>
      </c>
      <c r="U97" s="221" t="s">
        <v>1417</v>
      </c>
      <c r="V97" s="291" t="s">
        <v>1418</v>
      </c>
      <c r="W97" s="288" t="s">
        <v>1419</v>
      </c>
      <c r="X97" s="123">
        <v>5</v>
      </c>
      <c r="Y97" s="209"/>
      <c r="Z97" s="209"/>
      <c r="AA97" s="258"/>
      <c r="AB97" s="209"/>
      <c r="AC97" s="270"/>
      <c r="AD97" s="134"/>
      <c r="AE97" s="129"/>
      <c r="AF97" s="129"/>
      <c r="AG97" s="130"/>
    </row>
    <row r="98" spans="1:33" ht="21" x14ac:dyDescent="0.4">
      <c r="A98" s="102" t="s">
        <v>238</v>
      </c>
      <c r="B98" s="102">
        <f>X122</f>
        <v>114</v>
      </c>
      <c r="D98" s="102" t="s">
        <v>1367</v>
      </c>
      <c r="E98" s="123">
        <f>Z122</f>
        <v>0</v>
      </c>
      <c r="F98" s="210"/>
      <c r="J98" s="136"/>
      <c r="R98" s="136" t="s">
        <v>1452</v>
      </c>
      <c r="S98" s="136" t="s">
        <v>1452</v>
      </c>
      <c r="T98" s="210" t="s">
        <v>1445</v>
      </c>
      <c r="U98" s="210" t="s">
        <v>1439</v>
      </c>
      <c r="V98" s="210" t="s">
        <v>1439</v>
      </c>
      <c r="W98" s="136" t="s">
        <v>1452</v>
      </c>
      <c r="X98" s="123"/>
      <c r="Y98" s="123" t="s">
        <v>1442</v>
      </c>
      <c r="Z98" s="261" t="s">
        <v>1438</v>
      </c>
      <c r="AA98" s="123" t="s">
        <v>1442</v>
      </c>
      <c r="AB98" s="123" t="s">
        <v>1442</v>
      </c>
      <c r="AC98" s="123" t="s">
        <v>1442</v>
      </c>
      <c r="AD98" s="135"/>
      <c r="AE98" s="133"/>
      <c r="AF98" s="133"/>
      <c r="AG98" s="131"/>
    </row>
    <row r="99" spans="1:33" ht="21" x14ac:dyDescent="0.4">
      <c r="A99" s="102" t="s">
        <v>219</v>
      </c>
      <c r="B99" s="121">
        <f>SUM(B95:B98)</f>
        <v>439</v>
      </c>
      <c r="E99" s="219">
        <f>SUM(E95:E98)</f>
        <v>36</v>
      </c>
      <c r="F99" s="210"/>
      <c r="R99" s="136" t="s">
        <v>1452</v>
      </c>
      <c r="S99" s="261" t="s">
        <v>1438</v>
      </c>
      <c r="T99" s="261" t="s">
        <v>1439</v>
      </c>
      <c r="U99" s="261" t="s">
        <v>1439</v>
      </c>
      <c r="V99" s="136" t="s">
        <v>1452</v>
      </c>
      <c r="W99" s="123"/>
      <c r="X99" s="123"/>
      <c r="Y99" s="123" t="s">
        <v>1442</v>
      </c>
      <c r="Z99" s="123" t="s">
        <v>1442</v>
      </c>
      <c r="AA99" s="123" t="s">
        <v>1442</v>
      </c>
      <c r="AB99" s="261" t="s">
        <v>1438</v>
      </c>
      <c r="AC99" s="261" t="s">
        <v>1438</v>
      </c>
      <c r="AD99" s="132"/>
      <c r="AE99" s="133"/>
      <c r="AF99" s="133"/>
      <c r="AG99" s="131"/>
    </row>
    <row r="100" spans="1:33" ht="21" x14ac:dyDescent="0.4">
      <c r="E100" s="123"/>
      <c r="F100" s="210"/>
      <c r="K100" s="115"/>
      <c r="L100" s="115"/>
      <c r="M100" s="115"/>
      <c r="N100" s="115"/>
      <c r="Q100" s="102">
        <v>5</v>
      </c>
      <c r="R100" s="82" t="s">
        <v>1420</v>
      </c>
      <c r="S100" s="208"/>
      <c r="T100" s="327" t="s">
        <v>1421</v>
      </c>
      <c r="U100" s="289" t="s">
        <v>1422</v>
      </c>
      <c r="V100" s="289" t="s">
        <v>1423</v>
      </c>
      <c r="W100" s="123"/>
      <c r="X100" s="123"/>
      <c r="Y100" s="208"/>
      <c r="Z100" s="216"/>
      <c r="AA100" s="208"/>
      <c r="AB100" s="208"/>
      <c r="AC100" s="207"/>
      <c r="AD100" s="132"/>
      <c r="AE100" s="133"/>
      <c r="AF100" s="133"/>
      <c r="AG100" s="131"/>
    </row>
    <row r="101" spans="1:33" ht="21" x14ac:dyDescent="0.4">
      <c r="C101" s="255"/>
      <c r="D101" s="136"/>
      <c r="E101" s="256"/>
      <c r="F101" s="136"/>
      <c r="G101" s="217"/>
      <c r="H101" s="217"/>
      <c r="K101" s="115"/>
      <c r="L101" s="115"/>
      <c r="M101" s="115"/>
      <c r="N101" s="115"/>
      <c r="R101" s="83">
        <f t="shared" ref="R101:U102" si="24">S101+1</f>
        <v>191</v>
      </c>
      <c r="S101" s="83">
        <f t="shared" si="24"/>
        <v>190</v>
      </c>
      <c r="T101" s="222">
        <f t="shared" si="24"/>
        <v>189</v>
      </c>
      <c r="U101" s="292">
        <f t="shared" si="24"/>
        <v>188</v>
      </c>
      <c r="V101" s="292">
        <v>187</v>
      </c>
      <c r="W101" s="123"/>
      <c r="X101" s="123">
        <v>5</v>
      </c>
      <c r="Y101" s="124">
        <f t="shared" ref="Y101:AB102" si="25">Z101+1</f>
        <v>162</v>
      </c>
      <c r="Z101" s="203">
        <f t="shared" si="25"/>
        <v>161</v>
      </c>
      <c r="AA101" s="124">
        <f t="shared" si="25"/>
        <v>160</v>
      </c>
      <c r="AB101" s="124">
        <f t="shared" si="25"/>
        <v>159</v>
      </c>
      <c r="AC101" s="213">
        <v>158</v>
      </c>
      <c r="AD101" s="132"/>
      <c r="AE101" s="133"/>
      <c r="AF101" s="133"/>
      <c r="AG101" s="131"/>
    </row>
    <row r="102" spans="1:33" ht="21" x14ac:dyDescent="0.4">
      <c r="C102" s="136"/>
      <c r="D102" s="136"/>
      <c r="E102" s="217"/>
      <c r="F102" s="136"/>
      <c r="G102" s="217"/>
      <c r="H102" s="136"/>
      <c r="K102" s="115"/>
      <c r="L102" s="115"/>
      <c r="M102" s="204"/>
      <c r="N102" s="115"/>
      <c r="Q102" s="102">
        <v>5</v>
      </c>
      <c r="R102" s="223">
        <f t="shared" si="24"/>
        <v>185</v>
      </c>
      <c r="S102" s="223">
        <f t="shared" si="24"/>
        <v>184</v>
      </c>
      <c r="T102" s="82">
        <f t="shared" si="24"/>
        <v>183</v>
      </c>
      <c r="U102" s="82">
        <f t="shared" si="24"/>
        <v>182</v>
      </c>
      <c r="V102" s="289">
        <v>181</v>
      </c>
      <c r="W102" s="123"/>
      <c r="X102" s="123"/>
      <c r="Y102" s="215">
        <f t="shared" si="25"/>
        <v>156</v>
      </c>
      <c r="Z102" s="208">
        <f t="shared" si="25"/>
        <v>155</v>
      </c>
      <c r="AA102" s="208">
        <f t="shared" si="25"/>
        <v>154</v>
      </c>
      <c r="AB102" s="208">
        <f t="shared" si="25"/>
        <v>153</v>
      </c>
      <c r="AC102" s="208">
        <v>152</v>
      </c>
      <c r="AD102" s="132"/>
      <c r="AE102" s="133"/>
      <c r="AF102" s="133"/>
      <c r="AG102" s="131"/>
    </row>
    <row r="103" spans="1:33" ht="21" x14ac:dyDescent="0.4">
      <c r="C103" s="217"/>
      <c r="D103" s="136"/>
      <c r="E103" s="217"/>
      <c r="F103" s="136"/>
      <c r="G103" s="217"/>
      <c r="H103" s="136"/>
      <c r="K103" s="115"/>
      <c r="L103" s="115"/>
      <c r="M103" s="115"/>
      <c r="N103" s="115"/>
      <c r="R103" s="124" t="s">
        <v>1397</v>
      </c>
      <c r="S103" s="83" t="s">
        <v>1424</v>
      </c>
      <c r="T103" s="83" t="s">
        <v>1425</v>
      </c>
      <c r="U103" s="83" t="s">
        <v>1426</v>
      </c>
      <c r="V103" s="292" t="s">
        <v>1427</v>
      </c>
      <c r="W103" s="123"/>
      <c r="X103" s="123">
        <v>5</v>
      </c>
      <c r="Y103" s="124"/>
      <c r="Z103" s="124"/>
      <c r="AA103" s="124"/>
      <c r="AB103" s="124"/>
      <c r="AC103" s="124"/>
      <c r="AD103" s="132"/>
      <c r="AE103" s="133"/>
      <c r="AF103" s="133"/>
      <c r="AG103" s="131"/>
    </row>
    <row r="104" spans="1:33" ht="21" x14ac:dyDescent="0.4">
      <c r="C104" s="217"/>
      <c r="D104" s="136"/>
      <c r="E104" s="136"/>
      <c r="F104" s="136"/>
      <c r="G104" s="217"/>
      <c r="H104" s="217"/>
      <c r="L104" s="136"/>
      <c r="M104" s="136"/>
      <c r="N104" s="136"/>
      <c r="R104" s="123" t="s">
        <v>1398</v>
      </c>
      <c r="S104" s="261" t="s">
        <v>1438</v>
      </c>
      <c r="T104" s="261" t="s">
        <v>1438</v>
      </c>
      <c r="U104" s="261" t="s">
        <v>1438</v>
      </c>
      <c r="V104" s="123" t="s">
        <v>1452</v>
      </c>
      <c r="W104" s="123"/>
      <c r="X104" s="123"/>
      <c r="Y104" s="123" t="s">
        <v>1442</v>
      </c>
      <c r="Z104" s="123" t="s">
        <v>1443</v>
      </c>
      <c r="AA104" s="123" t="s">
        <v>1442</v>
      </c>
      <c r="AB104" s="123" t="s">
        <v>1442</v>
      </c>
      <c r="AC104" s="261" t="s">
        <v>1439</v>
      </c>
      <c r="AD104" s="132"/>
      <c r="AE104" s="133"/>
      <c r="AF104" s="133"/>
      <c r="AG104" s="131"/>
    </row>
    <row r="105" spans="1:33" ht="21" x14ac:dyDescent="0.4">
      <c r="C105" s="217"/>
      <c r="D105" s="217"/>
      <c r="E105" s="136"/>
      <c r="F105" s="136"/>
      <c r="G105" s="217"/>
      <c r="H105" s="136"/>
      <c r="J105" s="136"/>
      <c r="K105" s="136"/>
      <c r="L105" s="136"/>
      <c r="M105" s="136"/>
      <c r="N105" s="136"/>
      <c r="R105" s="123"/>
      <c r="S105" s="123"/>
      <c r="T105" s="123"/>
      <c r="U105" s="123" t="s">
        <v>1442</v>
      </c>
      <c r="V105" s="261" t="s">
        <v>1439</v>
      </c>
      <c r="W105" s="123" t="s">
        <v>1452</v>
      </c>
      <c r="X105" s="123"/>
      <c r="Y105" s="123" t="s">
        <v>1443</v>
      </c>
      <c r="Z105" s="123" t="s">
        <v>1443</v>
      </c>
      <c r="AA105" s="123" t="s">
        <v>1442</v>
      </c>
      <c r="AB105" s="261" t="s">
        <v>1439</v>
      </c>
      <c r="AC105" s="261" t="s">
        <v>1438</v>
      </c>
      <c r="AD105" s="132"/>
      <c r="AE105" s="133"/>
      <c r="AF105" s="133"/>
      <c r="AG105" s="131"/>
    </row>
    <row r="106" spans="1:33" ht="21" x14ac:dyDescent="0.4">
      <c r="C106" s="217"/>
      <c r="D106" s="136"/>
      <c r="E106" s="128"/>
      <c r="F106" s="136"/>
      <c r="G106" s="217"/>
      <c r="H106" s="136"/>
      <c r="J106" s="136"/>
      <c r="K106" s="136"/>
      <c r="L106" s="128"/>
      <c r="M106" s="136"/>
      <c r="N106" s="136"/>
      <c r="Q106" s="102">
        <v>3</v>
      </c>
      <c r="R106" s="259" t="s">
        <v>1383</v>
      </c>
      <c r="S106" s="123"/>
      <c r="T106" s="123"/>
      <c r="U106" s="82" t="s">
        <v>1381</v>
      </c>
      <c r="V106" s="82" t="s">
        <v>1428</v>
      </c>
      <c r="W106" s="82" t="s">
        <v>1429</v>
      </c>
      <c r="X106" s="123"/>
      <c r="Y106" s="207"/>
      <c r="Z106" s="208"/>
      <c r="AA106" s="208"/>
      <c r="AB106" s="208"/>
      <c r="AC106" s="207"/>
      <c r="AD106" s="132"/>
      <c r="AE106" s="133"/>
      <c r="AF106" s="133"/>
      <c r="AG106" s="131"/>
    </row>
    <row r="107" spans="1:33" ht="21" x14ac:dyDescent="0.4">
      <c r="C107" s="217"/>
      <c r="D107" s="136"/>
      <c r="E107" s="136"/>
      <c r="F107" s="136"/>
      <c r="G107" s="217"/>
      <c r="H107" s="136"/>
      <c r="R107" s="123"/>
      <c r="S107" s="123"/>
      <c r="T107" s="123"/>
      <c r="U107" s="83">
        <f>V107+1</f>
        <v>179</v>
      </c>
      <c r="V107" s="83">
        <f>W107+1</f>
        <v>178</v>
      </c>
      <c r="W107" s="83">
        <v>177</v>
      </c>
      <c r="X107" s="123">
        <v>5</v>
      </c>
      <c r="Y107" s="124">
        <f t="shared" ref="Y107:AB108" si="26">Z107+1</f>
        <v>151</v>
      </c>
      <c r="Z107" s="124">
        <f t="shared" si="26"/>
        <v>150</v>
      </c>
      <c r="AA107" s="124">
        <f t="shared" si="26"/>
        <v>149</v>
      </c>
      <c r="AB107" s="124">
        <f t="shared" si="26"/>
        <v>148</v>
      </c>
      <c r="AC107" s="213">
        <v>147</v>
      </c>
      <c r="AD107" s="132"/>
      <c r="AE107" s="133"/>
      <c r="AF107" s="133"/>
      <c r="AG107" s="131"/>
    </row>
    <row r="108" spans="1:33" ht="21" x14ac:dyDescent="0.4">
      <c r="C108" s="136"/>
      <c r="D108" s="136"/>
      <c r="E108" s="136"/>
      <c r="F108" s="136"/>
      <c r="G108" s="217"/>
      <c r="H108" s="136"/>
      <c r="Q108" s="102">
        <v>3</v>
      </c>
      <c r="R108" s="123"/>
      <c r="S108" s="123"/>
      <c r="T108" s="123"/>
      <c r="U108" s="289">
        <f>V108+1</f>
        <v>175</v>
      </c>
      <c r="V108" s="82">
        <f>W108+1</f>
        <v>174</v>
      </c>
      <c r="W108" s="82">
        <v>173</v>
      </c>
      <c r="X108" s="123"/>
      <c r="Y108" s="208">
        <f t="shared" si="26"/>
        <v>145</v>
      </c>
      <c r="Z108" s="208">
        <f t="shared" si="26"/>
        <v>144</v>
      </c>
      <c r="AA108" s="208">
        <f t="shared" si="26"/>
        <v>143</v>
      </c>
      <c r="AB108" s="208">
        <f t="shared" si="26"/>
        <v>142</v>
      </c>
      <c r="AC108" s="207">
        <v>141</v>
      </c>
      <c r="AD108" s="132"/>
      <c r="AE108" s="133"/>
      <c r="AF108" s="133"/>
      <c r="AG108" s="131"/>
    </row>
    <row r="109" spans="1:33" ht="21" x14ac:dyDescent="0.4">
      <c r="C109" s="257"/>
      <c r="D109" s="136"/>
      <c r="E109" s="136"/>
      <c r="F109" s="136"/>
      <c r="G109" s="217"/>
      <c r="H109" s="136"/>
      <c r="R109" s="123"/>
      <c r="S109" s="123"/>
      <c r="T109" s="123"/>
      <c r="U109" s="292" t="s">
        <v>1430</v>
      </c>
      <c r="V109" s="83" t="s">
        <v>1431</v>
      </c>
      <c r="W109" s="83" t="s">
        <v>1432</v>
      </c>
      <c r="X109" s="123">
        <v>5</v>
      </c>
      <c r="Y109" s="124"/>
      <c r="Z109" s="124"/>
      <c r="AA109" s="124"/>
      <c r="AB109" s="124"/>
      <c r="AC109" s="213"/>
      <c r="AD109" s="132"/>
      <c r="AE109" s="133"/>
      <c r="AF109" s="133"/>
      <c r="AG109" s="131"/>
    </row>
    <row r="110" spans="1:33" ht="21" x14ac:dyDescent="0.4">
      <c r="C110" s="257"/>
      <c r="D110" s="136"/>
      <c r="E110" s="136"/>
      <c r="F110" s="136"/>
      <c r="G110" s="217"/>
      <c r="H110" s="136"/>
      <c r="R110" s="123"/>
      <c r="S110" s="123"/>
      <c r="T110" s="123"/>
      <c r="U110" s="261" t="s">
        <v>1438</v>
      </c>
      <c r="V110" s="123" t="s">
        <v>1452</v>
      </c>
      <c r="W110" s="123" t="s">
        <v>1452</v>
      </c>
      <c r="X110" s="123"/>
      <c r="Y110" s="123" t="s">
        <v>1442</v>
      </c>
      <c r="Z110" s="123" t="s">
        <v>1442</v>
      </c>
      <c r="AA110" s="261" t="s">
        <v>1439</v>
      </c>
      <c r="AB110" s="261" t="s">
        <v>1439</v>
      </c>
      <c r="AC110" s="123" t="s">
        <v>1442</v>
      </c>
      <c r="AD110" s="132"/>
      <c r="AE110" s="133"/>
      <c r="AF110" s="133"/>
      <c r="AG110" s="131"/>
    </row>
    <row r="111" spans="1:33" ht="21" x14ac:dyDescent="0.4">
      <c r="C111" s="257"/>
      <c r="D111" s="136"/>
      <c r="E111" s="136"/>
      <c r="F111" s="136"/>
      <c r="G111" s="217"/>
      <c r="H111" s="136"/>
      <c r="S111" s="123"/>
      <c r="T111" s="123"/>
      <c r="U111" s="123"/>
      <c r="V111" s="123"/>
      <c r="W111" s="123" t="s">
        <v>1443</v>
      </c>
      <c r="X111" s="123"/>
      <c r="Y111" s="123" t="s">
        <v>1452</v>
      </c>
      <c r="Z111" s="123" t="s">
        <v>1452</v>
      </c>
      <c r="AA111" s="123" t="s">
        <v>1452</v>
      </c>
      <c r="AB111" s="123" t="s">
        <v>1452</v>
      </c>
      <c r="AC111" s="261" t="s">
        <v>1439</v>
      </c>
      <c r="AD111" s="132"/>
      <c r="AE111" s="133"/>
      <c r="AF111" s="133"/>
      <c r="AG111" s="131"/>
    </row>
    <row r="112" spans="1:33" ht="21" x14ac:dyDescent="0.4">
      <c r="C112" s="257"/>
      <c r="D112" s="136"/>
      <c r="E112" s="136"/>
      <c r="F112" s="136"/>
      <c r="G112" s="217"/>
      <c r="H112" s="217"/>
      <c r="Q112" s="102">
        <v>1</v>
      </c>
      <c r="R112" s="123"/>
      <c r="S112" s="123"/>
      <c r="T112" s="123"/>
      <c r="U112" s="123"/>
      <c r="V112" s="123"/>
      <c r="W112" s="82" t="s">
        <v>1433</v>
      </c>
      <c r="X112" s="123"/>
      <c r="Y112" s="284" t="s">
        <v>1394</v>
      </c>
      <c r="Z112" s="82" t="s">
        <v>1395</v>
      </c>
      <c r="AA112" s="208" t="s">
        <v>308</v>
      </c>
      <c r="AB112" s="297" t="s">
        <v>1450</v>
      </c>
      <c r="AC112" s="297" t="s">
        <v>1450</v>
      </c>
      <c r="AD112" s="132"/>
      <c r="AE112" s="133"/>
      <c r="AF112" s="133"/>
      <c r="AG112" s="131"/>
    </row>
    <row r="113" spans="3:33" ht="21" x14ac:dyDescent="0.4">
      <c r="C113" s="257"/>
      <c r="D113" s="136"/>
      <c r="E113" s="136"/>
      <c r="F113" s="136"/>
      <c r="G113" s="217"/>
      <c r="H113" s="136"/>
      <c r="R113" s="123"/>
      <c r="S113" s="123"/>
      <c r="T113" s="123"/>
      <c r="U113" s="123"/>
      <c r="V113" s="123"/>
      <c r="W113" s="83">
        <v>171</v>
      </c>
      <c r="X113" s="123">
        <v>5</v>
      </c>
      <c r="Y113" s="83">
        <f t="shared" ref="Y113:AB114" si="27">Z113+1</f>
        <v>140</v>
      </c>
      <c r="Z113" s="83">
        <f t="shared" si="27"/>
        <v>139</v>
      </c>
      <c r="AA113" s="83">
        <f t="shared" si="27"/>
        <v>138</v>
      </c>
      <c r="AB113" s="299">
        <f t="shared" si="27"/>
        <v>137</v>
      </c>
      <c r="AC113" s="333">
        <v>136</v>
      </c>
      <c r="AD113" s="132"/>
      <c r="AE113" s="133"/>
      <c r="AF113" s="133"/>
      <c r="AG113" s="131"/>
    </row>
    <row r="114" spans="3:33" x14ac:dyDescent="0.25">
      <c r="C114" s="136"/>
      <c r="D114" s="136"/>
      <c r="E114" s="136"/>
      <c r="F114" s="136"/>
      <c r="G114" s="217"/>
      <c r="H114" s="217"/>
      <c r="Q114" s="102">
        <v>1</v>
      </c>
      <c r="R114" s="123"/>
      <c r="S114" s="123"/>
      <c r="T114" s="123"/>
      <c r="U114" s="123"/>
      <c r="V114" s="123"/>
      <c r="W114" s="82">
        <v>170</v>
      </c>
      <c r="X114" s="123"/>
      <c r="Y114" s="280">
        <f t="shared" si="27"/>
        <v>134</v>
      </c>
      <c r="Z114" s="280">
        <f t="shared" si="27"/>
        <v>133</v>
      </c>
      <c r="AA114" s="280">
        <f t="shared" si="27"/>
        <v>132</v>
      </c>
      <c r="AB114" s="303">
        <f t="shared" si="27"/>
        <v>131</v>
      </c>
      <c r="AC114" s="297">
        <v>130</v>
      </c>
      <c r="AD114" s="115"/>
      <c r="AE114" s="115"/>
      <c r="AF114" s="115"/>
      <c r="AG114" s="116"/>
    </row>
    <row r="115" spans="3:33" x14ac:dyDescent="0.25">
      <c r="C115" s="136"/>
      <c r="D115" s="136"/>
      <c r="E115" s="136"/>
      <c r="F115" s="136"/>
      <c r="G115" s="217"/>
      <c r="H115" s="136"/>
      <c r="R115" s="123"/>
      <c r="S115" s="123"/>
      <c r="T115" s="123"/>
      <c r="U115" s="123"/>
      <c r="V115" s="123"/>
      <c r="W115" s="83" t="s">
        <v>1434</v>
      </c>
      <c r="X115" s="123">
        <v>5</v>
      </c>
      <c r="Y115" s="281" t="s">
        <v>1435</v>
      </c>
      <c r="Z115" s="281" t="s">
        <v>1436</v>
      </c>
      <c r="AA115" s="124" t="s">
        <v>1449</v>
      </c>
      <c r="AB115" s="221" t="s">
        <v>1393</v>
      </c>
      <c r="AC115" s="299" t="s">
        <v>1450</v>
      </c>
      <c r="AD115" s="115"/>
      <c r="AE115" s="115"/>
      <c r="AF115" s="115"/>
      <c r="AG115" s="116"/>
    </row>
    <row r="116" spans="3:33" x14ac:dyDescent="0.25">
      <c r="C116" s="136"/>
      <c r="D116" s="136"/>
      <c r="E116" s="136"/>
      <c r="F116" s="136"/>
      <c r="G116" s="217"/>
      <c r="H116" s="217"/>
      <c r="I116" s="115"/>
      <c r="P116" s="102" t="s">
        <v>237</v>
      </c>
      <c r="Q116" s="102">
        <f>SUM(Q20:Q114)</f>
        <v>158</v>
      </c>
      <c r="R116" s="123" t="s">
        <v>1366</v>
      </c>
      <c r="S116" s="123"/>
      <c r="T116" s="123"/>
      <c r="U116" s="123"/>
      <c r="V116" s="123"/>
      <c r="W116" s="123" t="s">
        <v>1452</v>
      </c>
      <c r="X116" s="123"/>
      <c r="Y116" s="123" t="s">
        <v>1452</v>
      </c>
      <c r="Z116" s="123" t="s">
        <v>1452</v>
      </c>
      <c r="AA116" s="123" t="s">
        <v>1452</v>
      </c>
      <c r="AB116" s="261" t="s">
        <v>1451</v>
      </c>
      <c r="AC116" s="261" t="s">
        <v>1451</v>
      </c>
      <c r="AD116" s="114"/>
      <c r="AE116" s="115"/>
      <c r="AF116" s="115"/>
      <c r="AG116" s="116"/>
    </row>
    <row r="117" spans="3:33" x14ac:dyDescent="0.25">
      <c r="C117" s="136"/>
      <c r="D117" s="136"/>
      <c r="E117" s="136"/>
      <c r="F117" s="136"/>
      <c r="G117" s="217"/>
      <c r="H117" s="136"/>
      <c r="I117" s="115"/>
      <c r="R117" s="123"/>
      <c r="S117" s="123"/>
      <c r="T117" s="123"/>
      <c r="U117" s="123"/>
      <c r="V117" s="123"/>
      <c r="W117" s="123"/>
      <c r="X117" s="123"/>
      <c r="Y117" s="261"/>
      <c r="Z117" s="260"/>
      <c r="AA117" s="261"/>
      <c r="AB117" s="123" t="s">
        <v>1452</v>
      </c>
      <c r="AC117" s="261" t="s">
        <v>1444</v>
      </c>
      <c r="AD117" s="114"/>
      <c r="AE117" s="115"/>
      <c r="AF117" s="115"/>
      <c r="AG117" s="116"/>
    </row>
    <row r="118" spans="3:33" x14ac:dyDescent="0.25">
      <c r="C118" s="136"/>
      <c r="D118" s="136"/>
      <c r="E118" s="136"/>
      <c r="F118" s="136"/>
      <c r="G118" s="217"/>
      <c r="H118" s="136"/>
      <c r="I118" s="115"/>
      <c r="R118" s="123"/>
      <c r="S118" s="123"/>
      <c r="T118" s="123"/>
      <c r="U118" s="123"/>
      <c r="V118" s="123"/>
      <c r="W118" s="123"/>
      <c r="X118" s="123"/>
      <c r="Y118" s="280" t="s">
        <v>1437</v>
      </c>
      <c r="Z118" s="208"/>
      <c r="AD118" s="105"/>
      <c r="AE118" s="106"/>
      <c r="AF118" s="106"/>
      <c r="AG118" s="107"/>
    </row>
    <row r="119" spans="3:33" x14ac:dyDescent="0.25">
      <c r="C119" s="136"/>
      <c r="D119" s="136"/>
      <c r="E119" s="136"/>
      <c r="F119" s="136"/>
      <c r="G119" s="217"/>
      <c r="H119" s="136"/>
      <c r="I119" s="217"/>
      <c r="R119" s="123"/>
      <c r="S119" s="123"/>
      <c r="T119" s="123"/>
      <c r="U119" s="123"/>
      <c r="V119" s="123"/>
      <c r="W119" s="123"/>
      <c r="X119" s="123">
        <v>2</v>
      </c>
      <c r="Y119" s="281">
        <v>121</v>
      </c>
      <c r="Z119" s="281">
        <v>119</v>
      </c>
    </row>
    <row r="120" spans="3:33" x14ac:dyDescent="0.25">
      <c r="C120" s="136"/>
      <c r="D120" s="136"/>
      <c r="E120" s="136"/>
      <c r="F120" s="136"/>
      <c r="G120" s="217"/>
      <c r="H120" s="217"/>
      <c r="Y120" s="261" t="s">
        <v>1439</v>
      </c>
      <c r="Z120" s="331" t="s">
        <v>1438</v>
      </c>
      <c r="AD120" s="104" t="s">
        <v>1464</v>
      </c>
    </row>
    <row r="121" spans="3:33" x14ac:dyDescent="0.25">
      <c r="C121" s="136"/>
      <c r="D121" s="136"/>
      <c r="E121" s="136"/>
      <c r="F121" s="136"/>
      <c r="G121" s="217"/>
      <c r="H121" s="136"/>
      <c r="Y121" s="104"/>
      <c r="AD121" s="308">
        <v>5952</v>
      </c>
      <c r="AE121" s="219"/>
      <c r="AF121" s="311"/>
    </row>
    <row r="122" spans="3:33" x14ac:dyDescent="0.25">
      <c r="C122" s="136"/>
      <c r="D122" s="136"/>
      <c r="E122" s="136"/>
      <c r="F122" s="136"/>
      <c r="G122" s="136"/>
      <c r="H122" s="136"/>
      <c r="W122" s="102" t="s">
        <v>238</v>
      </c>
      <c r="X122" s="102">
        <f>SUM(X20:X119)</f>
        <v>114</v>
      </c>
      <c r="Y122" s="102" t="s">
        <v>1367</v>
      </c>
      <c r="AD122" s="309">
        <v>5953</v>
      </c>
      <c r="AE122" s="219"/>
      <c r="AF122" s="311"/>
    </row>
    <row r="123" spans="3:33" x14ac:dyDescent="0.25">
      <c r="C123" s="136"/>
      <c r="D123" s="136"/>
      <c r="E123" s="136"/>
      <c r="F123" s="136"/>
      <c r="G123" s="136"/>
      <c r="H123" s="136"/>
      <c r="AD123" s="309">
        <v>5954</v>
      </c>
      <c r="AE123" s="219"/>
      <c r="AF123" s="311"/>
    </row>
    <row r="124" spans="3:33" x14ac:dyDescent="0.25">
      <c r="C124" s="136"/>
      <c r="D124" s="136"/>
      <c r="E124" s="136"/>
      <c r="F124" s="136"/>
      <c r="G124" s="136"/>
      <c r="H124" s="136"/>
      <c r="S124" s="82"/>
      <c r="T124" s="82"/>
      <c r="U124" s="315"/>
      <c r="V124" s="316"/>
      <c r="W124" s="207"/>
      <c r="X124" s="216"/>
      <c r="Y124" s="312"/>
      <c r="Z124" s="312"/>
      <c r="AA124" s="304"/>
      <c r="AB124" s="304"/>
      <c r="AD124" s="309">
        <v>5955</v>
      </c>
      <c r="AE124" s="219"/>
      <c r="AF124" s="311"/>
    </row>
    <row r="125" spans="3:33" x14ac:dyDescent="0.25">
      <c r="S125" s="223">
        <v>120</v>
      </c>
      <c r="T125" s="223">
        <v>118</v>
      </c>
      <c r="U125" s="317">
        <v>116</v>
      </c>
      <c r="V125" s="318">
        <v>114</v>
      </c>
      <c r="W125" s="321" t="s">
        <v>1465</v>
      </c>
      <c r="X125" s="140"/>
      <c r="Y125" s="313">
        <v>108</v>
      </c>
      <c r="Z125" s="313">
        <v>106</v>
      </c>
      <c r="AA125" s="305">
        <v>104</v>
      </c>
      <c r="AB125" s="305">
        <v>102</v>
      </c>
      <c r="AD125" s="309">
        <v>5956</v>
      </c>
      <c r="AE125" s="219"/>
      <c r="AF125" s="311"/>
    </row>
    <row r="126" spans="3:33" x14ac:dyDescent="0.25">
      <c r="S126" s="223"/>
      <c r="T126" s="223"/>
      <c r="U126" s="317"/>
      <c r="V126" s="318"/>
      <c r="W126" s="265"/>
      <c r="X126" s="140"/>
      <c r="Y126" s="313"/>
      <c r="Z126" s="313"/>
      <c r="AA126" s="305"/>
      <c r="AB126" s="305"/>
      <c r="AD126" s="309">
        <v>5957</v>
      </c>
      <c r="AE126" s="219"/>
      <c r="AF126" s="311"/>
    </row>
    <row r="127" spans="3:33" x14ac:dyDescent="0.25">
      <c r="S127" s="83"/>
      <c r="T127" s="83"/>
      <c r="U127" s="319"/>
      <c r="V127" s="320"/>
      <c r="W127" s="213"/>
      <c r="X127" s="203"/>
      <c r="Y127" s="314"/>
      <c r="Z127" s="314"/>
      <c r="AA127" s="306"/>
      <c r="AB127" s="306"/>
      <c r="AD127" s="309">
        <v>5958</v>
      </c>
      <c r="AE127" s="219"/>
      <c r="AF127" s="311"/>
    </row>
    <row r="128" spans="3:33" x14ac:dyDescent="0.25">
      <c r="U128" s="102" t="s">
        <v>1389</v>
      </c>
      <c r="Y128" s="104" t="s">
        <v>1389</v>
      </c>
      <c r="AD128" s="309">
        <v>5959</v>
      </c>
      <c r="AE128" s="219"/>
      <c r="AF128" s="311"/>
    </row>
    <row r="129" spans="29:33" x14ac:dyDescent="0.25">
      <c r="AD129" s="309">
        <v>5963</v>
      </c>
      <c r="AE129" s="219"/>
      <c r="AF129" s="311"/>
    </row>
    <row r="130" spans="29:33" x14ac:dyDescent="0.25">
      <c r="AD130" s="310">
        <v>5964</v>
      </c>
      <c r="AE130" s="219"/>
      <c r="AF130" s="311"/>
    </row>
    <row r="131" spans="29:33" x14ac:dyDescent="0.25">
      <c r="AF131" s="115"/>
    </row>
    <row r="134" spans="29:33" x14ac:dyDescent="0.25">
      <c r="AD134" s="115"/>
      <c r="AG134" s="115"/>
    </row>
    <row r="135" spans="29:33" x14ac:dyDescent="0.25">
      <c r="AD135" s="115"/>
      <c r="AE135" s="115"/>
      <c r="AF135" s="115"/>
      <c r="AG135" s="115"/>
    </row>
    <row r="136" spans="29:33" x14ac:dyDescent="0.25">
      <c r="AD136" s="115"/>
      <c r="AE136" s="115"/>
      <c r="AF136" s="115"/>
      <c r="AG136" s="115"/>
    </row>
    <row r="137" spans="29:33" x14ac:dyDescent="0.25">
      <c r="AD137" s="115"/>
      <c r="AE137" s="115"/>
      <c r="AF137" s="115"/>
      <c r="AG137" s="115"/>
    </row>
    <row r="138" spans="29:33" x14ac:dyDescent="0.25">
      <c r="AC138" s="115"/>
      <c r="AD138" s="115"/>
      <c r="AE138" s="115"/>
      <c r="AF138" s="115"/>
      <c r="AG138" s="115"/>
    </row>
    <row r="139" spans="29:33" x14ac:dyDescent="0.25">
      <c r="AE139" s="115"/>
      <c r="AF139" s="115"/>
      <c r="AG139" s="115"/>
    </row>
    <row r="140" spans="29:33" x14ac:dyDescent="0.25">
      <c r="AE140" s="115"/>
      <c r="AF140" s="115"/>
    </row>
  </sheetData>
  <mergeCells count="1">
    <mergeCell ref="A24:D24"/>
  </mergeCells>
  <phoneticPr fontId="0" type="noConversion"/>
  <printOptions horizontalCentered="1" verticalCentered="1"/>
  <pageMargins left="0" right="0" top="0" bottom="0" header="0.5" footer="0.5"/>
  <pageSetup paperSize="3" scale="35" orientation="landscape" horizontalDpi="300" verticalDpi="300" r:id="rId1"/>
  <headerFooter alignWithMargins="0">
    <oddFooter>&amp;R&amp;D &amp;T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113</v>
      </c>
    </row>
    <row r="3" spans="1:1" x14ac:dyDescent="0.25">
      <c r="A3" t="s">
        <v>114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4"/>
  <sheetViews>
    <sheetView workbookViewId="0">
      <pane ySplit="1" topLeftCell="A2" activePane="bottomLeft" state="frozen"/>
      <selection pane="bottomLeft" activeCell="E19" sqref="E19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customWidth="1"/>
    <col min="6" max="6" width="15.88671875" customWidth="1"/>
  </cols>
  <sheetData>
    <row r="1" spans="1:6" ht="13.8" thickBot="1" x14ac:dyDescent="0.3">
      <c r="A1" s="152" t="s">
        <v>363</v>
      </c>
      <c r="B1" s="152" t="s">
        <v>364</v>
      </c>
      <c r="C1" s="152" t="s">
        <v>118</v>
      </c>
      <c r="D1" s="152" t="s">
        <v>47</v>
      </c>
      <c r="E1" s="152" t="s">
        <v>365</v>
      </c>
      <c r="F1" s="152" t="s">
        <v>366</v>
      </c>
    </row>
    <row r="2" spans="1:6" x14ac:dyDescent="0.25">
      <c r="A2" s="150" t="s">
        <v>2</v>
      </c>
      <c r="B2" s="144" t="s">
        <v>374</v>
      </c>
      <c r="C2" s="144">
        <v>33347</v>
      </c>
      <c r="D2" s="144" t="s">
        <v>375</v>
      </c>
      <c r="E2" s="144">
        <v>5507</v>
      </c>
      <c r="F2" s="151" t="s">
        <v>373</v>
      </c>
    </row>
    <row r="3" spans="1:6" x14ac:dyDescent="0.25">
      <c r="A3" s="154" t="s">
        <v>335</v>
      </c>
      <c r="B3" s="154" t="s">
        <v>376</v>
      </c>
      <c r="C3" s="154">
        <v>30492</v>
      </c>
      <c r="D3" s="144" t="s">
        <v>377</v>
      </c>
      <c r="E3" s="144">
        <v>5508</v>
      </c>
      <c r="F3" s="151" t="s">
        <v>373</v>
      </c>
    </row>
    <row r="4" spans="1:6" x14ac:dyDescent="0.25">
      <c r="A4" s="154" t="s">
        <v>26</v>
      </c>
      <c r="B4" s="154" t="s">
        <v>378</v>
      </c>
      <c r="C4" s="154">
        <v>37493</v>
      </c>
      <c r="D4" s="144" t="s">
        <v>379</v>
      </c>
      <c r="E4" s="144">
        <v>5509</v>
      </c>
      <c r="F4" s="151" t="s">
        <v>373</v>
      </c>
    </row>
    <row r="5" spans="1:6" x14ac:dyDescent="0.25">
      <c r="A5" s="154" t="s">
        <v>27</v>
      </c>
      <c r="B5" s="154" t="s">
        <v>380</v>
      </c>
      <c r="C5" s="154">
        <v>57368</v>
      </c>
      <c r="D5" s="144" t="s">
        <v>381</v>
      </c>
      <c r="E5" s="144">
        <v>5510</v>
      </c>
      <c r="F5" s="151" t="s">
        <v>373</v>
      </c>
    </row>
    <row r="6" spans="1:6" x14ac:dyDescent="0.25">
      <c r="A6" s="144" t="s">
        <v>307</v>
      </c>
      <c r="B6" s="144" t="s">
        <v>382</v>
      </c>
      <c r="C6" s="144">
        <v>33890</v>
      </c>
      <c r="D6" s="144" t="s">
        <v>383</v>
      </c>
      <c r="E6" s="144">
        <v>5515</v>
      </c>
      <c r="F6" s="151" t="s">
        <v>373</v>
      </c>
    </row>
    <row r="7" spans="1:6" x14ac:dyDescent="0.25">
      <c r="A7" s="144" t="s">
        <v>3</v>
      </c>
      <c r="B7" s="144" t="s">
        <v>384</v>
      </c>
      <c r="C7" s="144">
        <v>54395</v>
      </c>
      <c r="D7" s="144" t="s">
        <v>385</v>
      </c>
      <c r="E7" s="144">
        <v>5516</v>
      </c>
      <c r="F7" s="151" t="s">
        <v>373</v>
      </c>
    </row>
    <row r="8" spans="1:6" x14ac:dyDescent="0.25">
      <c r="A8" s="144" t="s">
        <v>386</v>
      </c>
      <c r="B8" s="144" t="s">
        <v>387</v>
      </c>
      <c r="C8" s="144">
        <v>51639</v>
      </c>
      <c r="D8" s="144" t="s">
        <v>388</v>
      </c>
      <c r="E8" s="144">
        <v>5512</v>
      </c>
      <c r="F8" s="151" t="s">
        <v>373</v>
      </c>
    </row>
    <row r="9" spans="1:6" x14ac:dyDescent="0.25">
      <c r="A9" s="144" t="s">
        <v>389</v>
      </c>
      <c r="B9" s="144" t="s">
        <v>390</v>
      </c>
      <c r="C9" s="144">
        <v>35629</v>
      </c>
      <c r="D9" s="144" t="s">
        <v>391</v>
      </c>
      <c r="E9" s="144">
        <v>5513</v>
      </c>
      <c r="F9" s="151" t="s">
        <v>373</v>
      </c>
    </row>
    <row r="10" spans="1:6" x14ac:dyDescent="0.25">
      <c r="A10" s="144" t="s">
        <v>308</v>
      </c>
      <c r="B10" s="144"/>
      <c r="C10" s="144" t="s">
        <v>299</v>
      </c>
      <c r="D10" s="155" t="s">
        <v>299</v>
      </c>
      <c r="E10" s="155">
        <v>5514</v>
      </c>
      <c r="F10" s="156" t="s">
        <v>373</v>
      </c>
    </row>
    <row r="11" spans="1:6" x14ac:dyDescent="0.25">
      <c r="A11" s="162" t="s">
        <v>119</v>
      </c>
      <c r="B11" t="s">
        <v>422</v>
      </c>
      <c r="C11">
        <v>53548</v>
      </c>
      <c r="D11" t="s">
        <v>423</v>
      </c>
      <c r="E11">
        <v>557</v>
      </c>
      <c r="F11" t="s">
        <v>424</v>
      </c>
    </row>
    <row r="12" spans="1:6" x14ac:dyDescent="0.25">
      <c r="A12" s="162" t="s">
        <v>425</v>
      </c>
      <c r="B12" t="s">
        <v>419</v>
      </c>
      <c r="C12">
        <v>58133</v>
      </c>
      <c r="D12" t="s">
        <v>426</v>
      </c>
      <c r="E12">
        <v>555</v>
      </c>
      <c r="F12" t="s">
        <v>424</v>
      </c>
    </row>
    <row r="13" spans="1:6" x14ac:dyDescent="0.25">
      <c r="A13" s="162" t="s">
        <v>291</v>
      </c>
      <c r="B13" t="s">
        <v>431</v>
      </c>
      <c r="C13">
        <v>57846</v>
      </c>
      <c r="D13" t="s">
        <v>432</v>
      </c>
      <c r="E13">
        <v>556</v>
      </c>
      <c r="F13" t="s">
        <v>424</v>
      </c>
    </row>
    <row r="14" spans="1:6" x14ac:dyDescent="0.25">
      <c r="A14" s="162" t="s">
        <v>436</v>
      </c>
      <c r="B14" t="s">
        <v>437</v>
      </c>
      <c r="C14">
        <v>58719</v>
      </c>
      <c r="D14" t="s">
        <v>438</v>
      </c>
      <c r="E14">
        <v>543</v>
      </c>
      <c r="F14" t="s">
        <v>424</v>
      </c>
    </row>
    <row r="15" spans="1:6" x14ac:dyDescent="0.25">
      <c r="A15" s="162" t="s">
        <v>439</v>
      </c>
      <c r="B15" t="s">
        <v>440</v>
      </c>
      <c r="C15">
        <v>55627</v>
      </c>
      <c r="D15" t="s">
        <v>441</v>
      </c>
      <c r="E15">
        <v>540</v>
      </c>
      <c r="F15" t="s">
        <v>424</v>
      </c>
    </row>
    <row r="16" spans="1:6" x14ac:dyDescent="0.25">
      <c r="A16" s="162" t="s">
        <v>293</v>
      </c>
      <c r="B16" t="s">
        <v>230</v>
      </c>
      <c r="C16">
        <v>54686</v>
      </c>
      <c r="D16" t="s">
        <v>442</v>
      </c>
      <c r="E16">
        <v>548</v>
      </c>
      <c r="F16" t="s">
        <v>424</v>
      </c>
    </row>
    <row r="17" spans="1:6" x14ac:dyDescent="0.25">
      <c r="A17" s="162" t="s">
        <v>148</v>
      </c>
      <c r="B17" t="s">
        <v>446</v>
      </c>
      <c r="C17">
        <v>57702</v>
      </c>
      <c r="D17" t="s">
        <v>447</v>
      </c>
      <c r="E17">
        <v>539</v>
      </c>
      <c r="F17" t="s">
        <v>424</v>
      </c>
    </row>
    <row r="18" spans="1:6" x14ac:dyDescent="0.25">
      <c r="A18" s="157" t="s">
        <v>157</v>
      </c>
      <c r="B18" s="158" t="s">
        <v>454</v>
      </c>
      <c r="C18" s="158">
        <v>36027</v>
      </c>
      <c r="D18" s="158" t="s">
        <v>455</v>
      </c>
      <c r="E18" s="158">
        <v>546</v>
      </c>
      <c r="F18" s="158" t="s">
        <v>424</v>
      </c>
    </row>
    <row r="19" spans="1:6" x14ac:dyDescent="0.25">
      <c r="A19" s="157" t="s">
        <v>461</v>
      </c>
      <c r="B19" s="158" t="s">
        <v>462</v>
      </c>
      <c r="C19" s="158">
        <v>39837</v>
      </c>
      <c r="D19" s="158" t="s">
        <v>463</v>
      </c>
      <c r="E19" s="158">
        <v>553</v>
      </c>
      <c r="F19" s="158" t="s">
        <v>424</v>
      </c>
    </row>
    <row r="20" spans="1:6" x14ac:dyDescent="0.25">
      <c r="A20" s="157" t="s">
        <v>466</v>
      </c>
      <c r="B20" s="158" t="s">
        <v>446</v>
      </c>
      <c r="C20" s="158">
        <v>53656</v>
      </c>
      <c r="D20" s="158" t="s">
        <v>467</v>
      </c>
      <c r="E20" s="158">
        <v>566</v>
      </c>
      <c r="F20" s="158" t="s">
        <v>424</v>
      </c>
    </row>
    <row r="21" spans="1:6" x14ac:dyDescent="0.25">
      <c r="A21" s="157" t="s">
        <v>168</v>
      </c>
      <c r="B21" s="158" t="s">
        <v>427</v>
      </c>
      <c r="C21" s="158">
        <v>37182</v>
      </c>
      <c r="D21" s="158" t="s">
        <v>468</v>
      </c>
      <c r="E21" s="158">
        <v>545</v>
      </c>
      <c r="F21" s="158" t="s">
        <v>424</v>
      </c>
    </row>
    <row r="22" spans="1:6" x14ac:dyDescent="0.25">
      <c r="A22" s="157" t="s">
        <v>469</v>
      </c>
      <c r="B22" s="158" t="s">
        <v>427</v>
      </c>
      <c r="C22" s="158">
        <v>53827</v>
      </c>
      <c r="D22" s="158" t="s">
        <v>470</v>
      </c>
      <c r="E22" s="158">
        <v>554</v>
      </c>
      <c r="F22" s="158" t="s">
        <v>424</v>
      </c>
    </row>
    <row r="23" spans="1:6" x14ac:dyDescent="0.25">
      <c r="A23" s="157" t="s">
        <v>171</v>
      </c>
      <c r="B23" s="158" t="s">
        <v>459</v>
      </c>
      <c r="C23" s="158">
        <v>35774</v>
      </c>
      <c r="D23" s="158" t="s">
        <v>471</v>
      </c>
      <c r="E23" s="158">
        <v>549</v>
      </c>
      <c r="F23" s="158" t="s">
        <v>424</v>
      </c>
    </row>
    <row r="24" spans="1:6" x14ac:dyDescent="0.25">
      <c r="A24" s="157" t="s">
        <v>174</v>
      </c>
      <c r="B24" s="158" t="s">
        <v>472</v>
      </c>
      <c r="C24" s="158">
        <v>57994</v>
      </c>
      <c r="D24" s="158" t="s">
        <v>473</v>
      </c>
      <c r="E24" s="158">
        <v>544</v>
      </c>
      <c r="F24" s="158" t="s">
        <v>424</v>
      </c>
    </row>
    <row r="25" spans="1:6" x14ac:dyDescent="0.25">
      <c r="A25" s="157" t="s">
        <v>474</v>
      </c>
      <c r="B25" s="158" t="s">
        <v>475</v>
      </c>
      <c r="C25" s="158">
        <v>58713</v>
      </c>
      <c r="D25" s="158" t="s">
        <v>460</v>
      </c>
      <c r="E25" s="158">
        <v>565</v>
      </c>
      <c r="F25" s="158" t="s">
        <v>424</v>
      </c>
    </row>
    <row r="26" spans="1:6" x14ac:dyDescent="0.25">
      <c r="A26" s="157" t="s">
        <v>476</v>
      </c>
      <c r="B26" s="158" t="s">
        <v>477</v>
      </c>
      <c r="C26" s="158">
        <v>58805</v>
      </c>
      <c r="D26" s="158" t="s">
        <v>478</v>
      </c>
      <c r="E26" s="158">
        <v>541</v>
      </c>
      <c r="F26" s="158" t="s">
        <v>424</v>
      </c>
    </row>
    <row r="27" spans="1:6" x14ac:dyDescent="0.25">
      <c r="A27" s="157" t="s">
        <v>183</v>
      </c>
      <c r="B27" s="158" t="s">
        <v>483</v>
      </c>
      <c r="C27" s="158">
        <v>33957</v>
      </c>
      <c r="D27" s="158" t="s">
        <v>484</v>
      </c>
      <c r="E27" s="158">
        <v>558</v>
      </c>
      <c r="F27" s="158" t="s">
        <v>424</v>
      </c>
    </row>
    <row r="28" spans="1:6" x14ac:dyDescent="0.25">
      <c r="A28" s="157" t="s">
        <v>485</v>
      </c>
      <c r="B28" s="158" t="s">
        <v>486</v>
      </c>
      <c r="C28" s="158">
        <v>57099</v>
      </c>
      <c r="D28" s="158" t="s">
        <v>487</v>
      </c>
      <c r="E28" s="158">
        <v>547</v>
      </c>
      <c r="F28" s="158" t="s">
        <v>424</v>
      </c>
    </row>
    <row r="29" spans="1:6" x14ac:dyDescent="0.25">
      <c r="A29" s="157" t="s">
        <v>192</v>
      </c>
      <c r="B29" s="158" t="s">
        <v>498</v>
      </c>
      <c r="C29" s="158">
        <v>58957</v>
      </c>
      <c r="D29" s="159">
        <v>2879</v>
      </c>
      <c r="E29" s="158">
        <v>552</v>
      </c>
      <c r="F29" s="158" t="s">
        <v>424</v>
      </c>
    </row>
    <row r="30" spans="1:6" x14ac:dyDescent="0.25">
      <c r="A30" s="158" t="s">
        <v>19</v>
      </c>
      <c r="B30" s="158" t="s">
        <v>500</v>
      </c>
      <c r="C30" s="159">
        <v>31696</v>
      </c>
      <c r="D30" s="158" t="s">
        <v>501</v>
      </c>
      <c r="E30" s="159">
        <v>590</v>
      </c>
      <c r="F30" s="158" t="s">
        <v>262</v>
      </c>
    </row>
    <row r="31" spans="1:6" x14ac:dyDescent="0.25">
      <c r="A31" s="158" t="s">
        <v>25</v>
      </c>
      <c r="B31" s="158" t="s">
        <v>502</v>
      </c>
      <c r="C31" s="159">
        <v>34321</v>
      </c>
      <c r="D31" s="158" t="s">
        <v>503</v>
      </c>
      <c r="E31" s="159">
        <v>589</v>
      </c>
      <c r="F31" s="158" t="s">
        <v>262</v>
      </c>
    </row>
    <row r="32" spans="1:6" x14ac:dyDescent="0.25">
      <c r="A32" s="158" t="s">
        <v>9</v>
      </c>
      <c r="B32" s="158" t="s">
        <v>504</v>
      </c>
      <c r="C32" s="159">
        <v>36173</v>
      </c>
      <c r="D32" s="158" t="s">
        <v>505</v>
      </c>
      <c r="E32" s="159">
        <v>582</v>
      </c>
      <c r="F32" s="158" t="s">
        <v>262</v>
      </c>
    </row>
    <row r="33" spans="1:6" x14ac:dyDescent="0.25">
      <c r="A33" s="158" t="s">
        <v>14</v>
      </c>
      <c r="B33" s="158" t="s">
        <v>506</v>
      </c>
      <c r="C33" s="159">
        <v>35406</v>
      </c>
      <c r="D33" s="158" t="s">
        <v>507</v>
      </c>
      <c r="E33" s="159">
        <v>581</v>
      </c>
      <c r="F33" s="158" t="s">
        <v>262</v>
      </c>
    </row>
    <row r="34" spans="1:6" x14ac:dyDescent="0.25">
      <c r="A34" s="158" t="s">
        <v>10</v>
      </c>
      <c r="B34" s="158" t="s">
        <v>508</v>
      </c>
      <c r="C34" s="159">
        <v>39298</v>
      </c>
      <c r="D34" s="158" t="s">
        <v>509</v>
      </c>
      <c r="E34" s="159">
        <v>580</v>
      </c>
      <c r="F34" s="158" t="s">
        <v>262</v>
      </c>
    </row>
    <row r="35" spans="1:6" x14ac:dyDescent="0.25">
      <c r="A35" s="158" t="s">
        <v>220</v>
      </c>
      <c r="B35" s="158" t="s">
        <v>510</v>
      </c>
      <c r="C35" s="159">
        <v>54255</v>
      </c>
      <c r="D35" s="158" t="s">
        <v>511</v>
      </c>
      <c r="E35" s="159">
        <v>579</v>
      </c>
      <c r="F35" s="158" t="s">
        <v>262</v>
      </c>
    </row>
    <row r="36" spans="1:6" x14ac:dyDescent="0.25">
      <c r="A36" s="158" t="s">
        <v>16</v>
      </c>
      <c r="B36" s="158" t="s">
        <v>427</v>
      </c>
      <c r="C36" s="159">
        <v>58862</v>
      </c>
      <c r="D36" s="158" t="s">
        <v>512</v>
      </c>
      <c r="E36" s="159">
        <v>578</v>
      </c>
      <c r="F36" s="158" t="s">
        <v>262</v>
      </c>
    </row>
    <row r="37" spans="1:6" x14ac:dyDescent="0.25">
      <c r="A37" s="158" t="s">
        <v>17</v>
      </c>
      <c r="B37" s="158" t="s">
        <v>513</v>
      </c>
      <c r="C37" s="159">
        <v>58994</v>
      </c>
      <c r="D37" s="158" t="s">
        <v>514</v>
      </c>
      <c r="E37" s="159">
        <v>577</v>
      </c>
      <c r="F37" s="158" t="s">
        <v>262</v>
      </c>
    </row>
    <row r="38" spans="1:6" x14ac:dyDescent="0.25">
      <c r="A38" s="158" t="s">
        <v>15</v>
      </c>
      <c r="B38" s="158" t="s">
        <v>515</v>
      </c>
      <c r="C38" s="159">
        <v>30433</v>
      </c>
      <c r="D38" s="158" t="s">
        <v>516</v>
      </c>
      <c r="E38" s="159">
        <v>575</v>
      </c>
      <c r="F38" s="158" t="s">
        <v>262</v>
      </c>
    </row>
    <row r="39" spans="1:6" x14ac:dyDescent="0.25">
      <c r="A39" s="158" t="s">
        <v>369</v>
      </c>
      <c r="B39" s="158" t="s">
        <v>517</v>
      </c>
      <c r="C39" s="159">
        <v>36075</v>
      </c>
      <c r="D39" s="158" t="s">
        <v>518</v>
      </c>
      <c r="E39" s="159">
        <v>574</v>
      </c>
      <c r="F39" s="158" t="s">
        <v>262</v>
      </c>
    </row>
    <row r="40" spans="1:6" x14ac:dyDescent="0.25">
      <c r="A40" s="158" t="s">
        <v>12</v>
      </c>
      <c r="B40" s="158" t="s">
        <v>519</v>
      </c>
      <c r="C40" s="159">
        <v>34205</v>
      </c>
      <c r="D40" s="158" t="s">
        <v>520</v>
      </c>
      <c r="E40" s="159">
        <v>573</v>
      </c>
      <c r="F40" s="158" t="s">
        <v>262</v>
      </c>
    </row>
    <row r="41" spans="1:6" x14ac:dyDescent="0.25">
      <c r="A41" s="158" t="s">
        <v>13</v>
      </c>
      <c r="B41" s="158" t="s">
        <v>521</v>
      </c>
      <c r="C41" s="159">
        <v>53364</v>
      </c>
      <c r="D41" s="158" t="s">
        <v>522</v>
      </c>
      <c r="E41" s="159">
        <v>572</v>
      </c>
      <c r="F41" s="158" t="s">
        <v>262</v>
      </c>
    </row>
    <row r="42" spans="1:6" x14ac:dyDescent="0.25">
      <c r="A42" s="158" t="s">
        <v>11</v>
      </c>
      <c r="B42" s="158" t="s">
        <v>523</v>
      </c>
      <c r="C42" s="159">
        <v>33526</v>
      </c>
      <c r="D42" s="158" t="s">
        <v>524</v>
      </c>
      <c r="E42" s="159">
        <v>571</v>
      </c>
      <c r="F42" s="158" t="s">
        <v>262</v>
      </c>
    </row>
    <row r="43" spans="1:6" x14ac:dyDescent="0.25">
      <c r="A43" s="158" t="s">
        <v>302</v>
      </c>
      <c r="B43" s="158" t="s">
        <v>525</v>
      </c>
      <c r="C43" s="159">
        <v>39842</v>
      </c>
      <c r="D43" s="158" t="s">
        <v>526</v>
      </c>
      <c r="E43" s="159">
        <v>570</v>
      </c>
      <c r="F43" s="158" t="s">
        <v>262</v>
      </c>
    </row>
    <row r="44" spans="1:6" x14ac:dyDescent="0.25">
      <c r="A44" s="158" t="s">
        <v>18</v>
      </c>
      <c r="B44" s="158" t="s">
        <v>527</v>
      </c>
      <c r="C44" s="159">
        <v>37762</v>
      </c>
      <c r="D44" s="158" t="s">
        <v>528</v>
      </c>
      <c r="E44" s="159">
        <v>564</v>
      </c>
      <c r="F44" s="158" t="s">
        <v>262</v>
      </c>
    </row>
    <row r="45" spans="1:6" x14ac:dyDescent="0.25">
      <c r="A45" s="158" t="s">
        <v>370</v>
      </c>
      <c r="B45" s="158" t="s">
        <v>529</v>
      </c>
      <c r="C45" s="159">
        <v>30417</v>
      </c>
      <c r="D45" s="158" t="s">
        <v>530</v>
      </c>
      <c r="E45" s="159">
        <v>563</v>
      </c>
      <c r="F45" s="158" t="s">
        <v>262</v>
      </c>
    </row>
    <row r="46" spans="1:6" x14ac:dyDescent="0.25">
      <c r="A46" s="158" t="s">
        <v>301</v>
      </c>
      <c r="B46" s="158" t="s">
        <v>531</v>
      </c>
      <c r="C46" s="159">
        <v>53386</v>
      </c>
      <c r="D46" s="158" t="s">
        <v>532</v>
      </c>
      <c r="E46" s="159">
        <v>562</v>
      </c>
      <c r="F46" s="158" t="s">
        <v>262</v>
      </c>
    </row>
    <row r="47" spans="1:6" x14ac:dyDescent="0.25">
      <c r="A47" s="158" t="s">
        <v>286</v>
      </c>
      <c r="B47" s="158" t="s">
        <v>533</v>
      </c>
      <c r="C47" s="159">
        <v>33161</v>
      </c>
      <c r="D47" s="158" t="s">
        <v>534</v>
      </c>
      <c r="E47" s="159">
        <v>561</v>
      </c>
      <c r="F47" s="158" t="s">
        <v>262</v>
      </c>
    </row>
    <row r="48" spans="1:6" x14ac:dyDescent="0.25">
      <c r="A48" s="158" t="s">
        <v>371</v>
      </c>
      <c r="B48" s="158" t="s">
        <v>535</v>
      </c>
      <c r="C48" s="159">
        <v>54623</v>
      </c>
      <c r="D48" s="158" t="s">
        <v>536</v>
      </c>
      <c r="E48" s="159">
        <v>560</v>
      </c>
      <c r="F48" s="158" t="s">
        <v>262</v>
      </c>
    </row>
    <row r="49" spans="1:6" x14ac:dyDescent="0.25">
      <c r="A49" s="158" t="s">
        <v>337</v>
      </c>
      <c r="B49" s="158" t="s">
        <v>537</v>
      </c>
      <c r="C49" s="158">
        <v>31931</v>
      </c>
      <c r="D49" s="158" t="s">
        <v>538</v>
      </c>
      <c r="E49" s="160">
        <v>5405</v>
      </c>
      <c r="F49" s="158" t="s">
        <v>539</v>
      </c>
    </row>
    <row r="50" spans="1:6" x14ac:dyDescent="0.25">
      <c r="A50" s="158" t="s">
        <v>540</v>
      </c>
      <c r="B50" s="158" t="s">
        <v>541</v>
      </c>
      <c r="C50" s="158">
        <v>37960</v>
      </c>
      <c r="D50" s="158" t="s">
        <v>542</v>
      </c>
      <c r="E50" s="160">
        <v>5402</v>
      </c>
      <c r="F50" s="158" t="s">
        <v>539</v>
      </c>
    </row>
    <row r="51" spans="1:6" x14ac:dyDescent="0.25">
      <c r="A51" s="158" t="s">
        <v>543</v>
      </c>
      <c r="B51" s="158" t="s">
        <v>544</v>
      </c>
      <c r="C51" s="158">
        <v>34887</v>
      </c>
      <c r="D51" s="158" t="s">
        <v>545</v>
      </c>
      <c r="E51" s="160">
        <v>5401</v>
      </c>
      <c r="F51" s="158" t="s">
        <v>539</v>
      </c>
    </row>
    <row r="52" spans="1:6" x14ac:dyDescent="0.25">
      <c r="A52" s="158" t="s">
        <v>546</v>
      </c>
      <c r="B52" s="158" t="s">
        <v>547</v>
      </c>
      <c r="C52" s="158">
        <v>37350</v>
      </c>
      <c r="D52" s="158" t="s">
        <v>548</v>
      </c>
      <c r="E52" s="160">
        <v>5415</v>
      </c>
      <c r="F52" s="158" t="s">
        <v>539</v>
      </c>
    </row>
    <row r="53" spans="1:6" x14ac:dyDescent="0.25">
      <c r="A53" s="158" t="s">
        <v>549</v>
      </c>
      <c r="B53" s="158" t="s">
        <v>547</v>
      </c>
      <c r="C53" s="158">
        <v>31666</v>
      </c>
      <c r="D53" s="158" t="s">
        <v>550</v>
      </c>
      <c r="E53" s="160">
        <v>5416</v>
      </c>
      <c r="F53" s="158" t="s">
        <v>539</v>
      </c>
    </row>
    <row r="54" spans="1:6" x14ac:dyDescent="0.25">
      <c r="A54" s="158" t="s">
        <v>551</v>
      </c>
      <c r="B54" s="158" t="s">
        <v>552</v>
      </c>
      <c r="C54" s="158">
        <v>34503</v>
      </c>
      <c r="D54" s="158" t="s">
        <v>553</v>
      </c>
      <c r="E54" s="160">
        <v>5410</v>
      </c>
      <c r="F54" s="158" t="s">
        <v>539</v>
      </c>
    </row>
    <row r="55" spans="1:6" x14ac:dyDescent="0.25">
      <c r="A55" t="s">
        <v>554</v>
      </c>
      <c r="B55" t="s">
        <v>437</v>
      </c>
      <c r="C55">
        <v>30314</v>
      </c>
      <c r="D55" t="s">
        <v>555</v>
      </c>
      <c r="E55" s="165">
        <v>5409</v>
      </c>
      <c r="F55" t="s">
        <v>539</v>
      </c>
    </row>
    <row r="56" spans="1:6" x14ac:dyDescent="0.25">
      <c r="A56" t="s">
        <v>556</v>
      </c>
      <c r="B56" t="s">
        <v>557</v>
      </c>
      <c r="C56">
        <v>58358</v>
      </c>
      <c r="D56" t="s">
        <v>558</v>
      </c>
      <c r="E56" s="165">
        <v>5417</v>
      </c>
      <c r="F56" t="s">
        <v>539</v>
      </c>
    </row>
    <row r="57" spans="1:6" x14ac:dyDescent="0.25">
      <c r="A57" t="s">
        <v>559</v>
      </c>
      <c r="B57" t="s">
        <v>504</v>
      </c>
      <c r="C57">
        <v>33974</v>
      </c>
      <c r="D57" t="s">
        <v>560</v>
      </c>
      <c r="E57" s="165">
        <v>5411</v>
      </c>
      <c r="F57" t="s">
        <v>539</v>
      </c>
    </row>
    <row r="58" spans="1:6" x14ac:dyDescent="0.25">
      <c r="A58" t="s">
        <v>561</v>
      </c>
      <c r="B58" t="s">
        <v>403</v>
      </c>
      <c r="C58">
        <v>58357</v>
      </c>
      <c r="D58" t="s">
        <v>562</v>
      </c>
      <c r="E58" s="165">
        <v>5412</v>
      </c>
      <c r="F58" t="s">
        <v>539</v>
      </c>
    </row>
    <row r="59" spans="1:6" x14ac:dyDescent="0.25">
      <c r="A59" t="s">
        <v>563</v>
      </c>
      <c r="B59" t="s">
        <v>564</v>
      </c>
      <c r="C59">
        <v>39679</v>
      </c>
      <c r="D59" t="s">
        <v>565</v>
      </c>
      <c r="E59" s="165">
        <v>5413</v>
      </c>
      <c r="F59" t="s">
        <v>539</v>
      </c>
    </row>
    <row r="60" spans="1:6" x14ac:dyDescent="0.25">
      <c r="A60" t="s">
        <v>335</v>
      </c>
      <c r="B60" t="s">
        <v>475</v>
      </c>
      <c r="C60">
        <v>33541</v>
      </c>
      <c r="D60" t="s">
        <v>566</v>
      </c>
      <c r="E60" s="165">
        <v>5419</v>
      </c>
      <c r="F60" t="s">
        <v>539</v>
      </c>
    </row>
    <row r="61" spans="1:6" x14ac:dyDescent="0.25">
      <c r="A61" t="s">
        <v>567</v>
      </c>
      <c r="B61" t="s">
        <v>502</v>
      </c>
      <c r="C61">
        <v>39620</v>
      </c>
      <c r="D61" t="s">
        <v>568</v>
      </c>
      <c r="E61" s="165">
        <v>5418</v>
      </c>
      <c r="F61" t="s">
        <v>539</v>
      </c>
    </row>
    <row r="62" spans="1:6" x14ac:dyDescent="0.25">
      <c r="A62" s="162" t="s">
        <v>418</v>
      </c>
      <c r="B62" t="s">
        <v>419</v>
      </c>
      <c r="C62">
        <v>51643</v>
      </c>
      <c r="D62" t="s">
        <v>420</v>
      </c>
      <c r="E62">
        <v>528</v>
      </c>
      <c r="F62" t="s">
        <v>421</v>
      </c>
    </row>
    <row r="63" spans="1:6" x14ac:dyDescent="0.25">
      <c r="A63" s="162" t="s">
        <v>132</v>
      </c>
      <c r="B63" t="s">
        <v>427</v>
      </c>
      <c r="C63">
        <v>58409</v>
      </c>
      <c r="D63" t="s">
        <v>428</v>
      </c>
      <c r="E63">
        <v>523</v>
      </c>
      <c r="F63" t="s">
        <v>421</v>
      </c>
    </row>
    <row r="64" spans="1:6" x14ac:dyDescent="0.25">
      <c r="A64" s="162" t="s">
        <v>135</v>
      </c>
      <c r="B64" t="s">
        <v>429</v>
      </c>
      <c r="C64">
        <v>58488</v>
      </c>
      <c r="D64" t="s">
        <v>430</v>
      </c>
      <c r="E64">
        <v>538</v>
      </c>
      <c r="F64" t="s">
        <v>421</v>
      </c>
    </row>
    <row r="65" spans="1:6" x14ac:dyDescent="0.25">
      <c r="A65" s="162" t="s">
        <v>433</v>
      </c>
      <c r="B65" t="s">
        <v>434</v>
      </c>
      <c r="C65">
        <v>58180</v>
      </c>
      <c r="D65" t="s">
        <v>435</v>
      </c>
      <c r="E65">
        <v>521</v>
      </c>
      <c r="F65" t="s">
        <v>421</v>
      </c>
    </row>
    <row r="66" spans="1:6" x14ac:dyDescent="0.25">
      <c r="A66" s="162" t="s">
        <v>443</v>
      </c>
      <c r="B66" t="s">
        <v>444</v>
      </c>
      <c r="C66">
        <v>58128</v>
      </c>
      <c r="D66" t="s">
        <v>445</v>
      </c>
      <c r="E66">
        <v>527</v>
      </c>
      <c r="F66" t="s">
        <v>421</v>
      </c>
    </row>
    <row r="67" spans="1:6" x14ac:dyDescent="0.25">
      <c r="A67" s="162" t="s">
        <v>448</v>
      </c>
      <c r="B67" t="s">
        <v>440</v>
      </c>
      <c r="C67">
        <v>58129</v>
      </c>
      <c r="D67" t="s">
        <v>449</v>
      </c>
      <c r="E67">
        <v>537</v>
      </c>
      <c r="F67" t="s">
        <v>421</v>
      </c>
    </row>
    <row r="68" spans="1:6" x14ac:dyDescent="0.25">
      <c r="A68" s="162" t="s">
        <v>151</v>
      </c>
      <c r="B68" t="s">
        <v>450</v>
      </c>
      <c r="C68">
        <v>57024</v>
      </c>
      <c r="D68" t="s">
        <v>451</v>
      </c>
      <c r="E68">
        <v>531</v>
      </c>
      <c r="F68" t="s">
        <v>421</v>
      </c>
    </row>
    <row r="69" spans="1:6" x14ac:dyDescent="0.25">
      <c r="A69" s="162" t="s">
        <v>154</v>
      </c>
      <c r="B69" t="s">
        <v>452</v>
      </c>
      <c r="C69">
        <v>37005</v>
      </c>
      <c r="D69" t="s">
        <v>453</v>
      </c>
      <c r="E69">
        <v>524</v>
      </c>
      <c r="F69" t="s">
        <v>421</v>
      </c>
    </row>
    <row r="70" spans="1:6" x14ac:dyDescent="0.25">
      <c r="A70" s="162" t="s">
        <v>160</v>
      </c>
      <c r="B70" t="s">
        <v>456</v>
      </c>
      <c r="C70">
        <v>58487</v>
      </c>
      <c r="D70" t="s">
        <v>457</v>
      </c>
      <c r="E70">
        <v>525</v>
      </c>
      <c r="F70" t="s">
        <v>421</v>
      </c>
    </row>
    <row r="71" spans="1:6" x14ac:dyDescent="0.25">
      <c r="A71" s="162" t="s">
        <v>458</v>
      </c>
      <c r="B71" t="s">
        <v>459</v>
      </c>
      <c r="C71">
        <v>53905</v>
      </c>
      <c r="D71" t="s">
        <v>460</v>
      </c>
      <c r="E71">
        <v>529</v>
      </c>
      <c r="F71" t="s">
        <v>421</v>
      </c>
    </row>
    <row r="72" spans="1:6" x14ac:dyDescent="0.25">
      <c r="A72" s="162" t="s">
        <v>464</v>
      </c>
      <c r="B72" t="s">
        <v>459</v>
      </c>
      <c r="C72">
        <v>39947</v>
      </c>
      <c r="D72" t="s">
        <v>465</v>
      </c>
      <c r="E72">
        <v>425</v>
      </c>
      <c r="F72" t="s">
        <v>421</v>
      </c>
    </row>
    <row r="73" spans="1:6" x14ac:dyDescent="0.25">
      <c r="A73" s="162" t="s">
        <v>177</v>
      </c>
      <c r="B73" t="s">
        <v>479</v>
      </c>
      <c r="C73">
        <v>58139</v>
      </c>
      <c r="D73" t="s">
        <v>569</v>
      </c>
      <c r="E73">
        <v>530</v>
      </c>
      <c r="F73" t="s">
        <v>421</v>
      </c>
    </row>
    <row r="74" spans="1:6" x14ac:dyDescent="0.25">
      <c r="A74" s="157" t="s">
        <v>480</v>
      </c>
      <c r="B74" s="158" t="s">
        <v>481</v>
      </c>
      <c r="C74" s="158">
        <v>30908</v>
      </c>
      <c r="D74" s="158" t="s">
        <v>482</v>
      </c>
      <c r="E74" s="158">
        <v>536</v>
      </c>
      <c r="F74" s="158" t="s">
        <v>421</v>
      </c>
    </row>
    <row r="75" spans="1:6" x14ac:dyDescent="0.25">
      <c r="A75" s="157" t="s">
        <v>488</v>
      </c>
      <c r="B75" s="158" t="s">
        <v>489</v>
      </c>
      <c r="C75" s="158">
        <v>54959</v>
      </c>
      <c r="D75" s="158" t="s">
        <v>490</v>
      </c>
      <c r="E75" s="158">
        <v>535</v>
      </c>
      <c r="F75" s="158" t="s">
        <v>421</v>
      </c>
    </row>
    <row r="76" spans="1:6" x14ac:dyDescent="0.25">
      <c r="A76" s="157" t="s">
        <v>186</v>
      </c>
      <c r="B76" s="158" t="s">
        <v>491</v>
      </c>
      <c r="C76" s="158">
        <v>58958</v>
      </c>
      <c r="D76" s="158" t="s">
        <v>492</v>
      </c>
      <c r="E76" s="158">
        <v>532</v>
      </c>
      <c r="F76" s="158" t="s">
        <v>421</v>
      </c>
    </row>
    <row r="77" spans="1:6" x14ac:dyDescent="0.25">
      <c r="A77" s="157" t="s">
        <v>493</v>
      </c>
      <c r="B77" s="158" t="s">
        <v>494</v>
      </c>
      <c r="C77" s="158">
        <v>39435</v>
      </c>
      <c r="D77" s="158" t="s">
        <v>495</v>
      </c>
      <c r="E77" s="158">
        <v>426</v>
      </c>
      <c r="F77" s="158" t="s">
        <v>421</v>
      </c>
    </row>
    <row r="78" spans="1:6" x14ac:dyDescent="0.25">
      <c r="A78" s="157" t="s">
        <v>189</v>
      </c>
      <c r="B78" s="158" t="s">
        <v>496</v>
      </c>
      <c r="C78" s="158">
        <v>58912</v>
      </c>
      <c r="D78" s="158" t="s">
        <v>497</v>
      </c>
      <c r="E78" s="158">
        <v>520</v>
      </c>
      <c r="F78" s="158" t="s">
        <v>421</v>
      </c>
    </row>
    <row r="79" spans="1:6" x14ac:dyDescent="0.25">
      <c r="A79" s="157" t="s">
        <v>499</v>
      </c>
      <c r="B79" s="158" t="s">
        <v>387</v>
      </c>
      <c r="C79" s="158">
        <v>53195</v>
      </c>
      <c r="D79" s="158" t="s">
        <v>445</v>
      </c>
      <c r="E79" s="158">
        <v>522</v>
      </c>
      <c r="F79" s="158" t="s">
        <v>421</v>
      </c>
    </row>
    <row r="80" spans="1:6" x14ac:dyDescent="0.25">
      <c r="A80" s="161" t="s">
        <v>321</v>
      </c>
      <c r="B80" s="161" t="s">
        <v>392</v>
      </c>
      <c r="C80" s="161">
        <v>35591</v>
      </c>
      <c r="D80" s="161" t="s">
        <v>393</v>
      </c>
      <c r="E80" s="164" t="s">
        <v>394</v>
      </c>
      <c r="F80" s="161" t="s">
        <v>372</v>
      </c>
    </row>
    <row r="81" spans="1:6" x14ac:dyDescent="0.25">
      <c r="A81" s="163" t="s">
        <v>395</v>
      </c>
      <c r="B81" s="163" t="s">
        <v>396</v>
      </c>
      <c r="C81" s="161">
        <v>52474</v>
      </c>
      <c r="D81" s="163" t="s">
        <v>397</v>
      </c>
      <c r="E81" s="166" t="s">
        <v>398</v>
      </c>
      <c r="F81" s="161" t="s">
        <v>372</v>
      </c>
    </row>
    <row r="82" spans="1:6" x14ac:dyDescent="0.25">
      <c r="A82" s="161" t="s">
        <v>30</v>
      </c>
      <c r="B82" s="161" t="s">
        <v>399</v>
      </c>
      <c r="C82" s="161">
        <v>35093</v>
      </c>
      <c r="D82" s="161" t="s">
        <v>400</v>
      </c>
      <c r="E82" s="164" t="s">
        <v>401</v>
      </c>
      <c r="F82" s="161" t="s">
        <v>372</v>
      </c>
    </row>
    <row r="83" spans="1:6" x14ac:dyDescent="0.25">
      <c r="A83" s="161" t="s">
        <v>402</v>
      </c>
      <c r="B83" s="161" t="s">
        <v>403</v>
      </c>
      <c r="C83" s="161">
        <v>58032</v>
      </c>
      <c r="D83" s="161" t="s">
        <v>404</v>
      </c>
      <c r="E83" s="164" t="s">
        <v>405</v>
      </c>
      <c r="F83" s="161" t="s">
        <v>372</v>
      </c>
    </row>
    <row r="84" spans="1:6" x14ac:dyDescent="0.25">
      <c r="A84" s="161" t="s">
        <v>406</v>
      </c>
      <c r="B84" s="161" t="s">
        <v>407</v>
      </c>
      <c r="C84" s="161">
        <v>30529</v>
      </c>
      <c r="D84" s="161" t="s">
        <v>408</v>
      </c>
      <c r="E84" s="164" t="s">
        <v>409</v>
      </c>
      <c r="F84" s="161" t="s">
        <v>372</v>
      </c>
    </row>
    <row r="85" spans="1:6" x14ac:dyDescent="0.25">
      <c r="A85" s="161" t="s">
        <v>410</v>
      </c>
      <c r="B85" s="161" t="s">
        <v>411</v>
      </c>
      <c r="C85" s="161">
        <v>58909</v>
      </c>
      <c r="D85" s="161" t="s">
        <v>412</v>
      </c>
      <c r="E85" s="164" t="s">
        <v>413</v>
      </c>
      <c r="F85" s="161" t="s">
        <v>372</v>
      </c>
    </row>
    <row r="86" spans="1:6" x14ac:dyDescent="0.25">
      <c r="A86" s="161" t="s">
        <v>414</v>
      </c>
      <c r="B86" s="167" t="s">
        <v>415</v>
      </c>
      <c r="C86" s="167">
        <v>35514</v>
      </c>
      <c r="D86" s="161" t="s">
        <v>416</v>
      </c>
      <c r="E86" s="161" t="s">
        <v>417</v>
      </c>
      <c r="F86" s="161" t="s">
        <v>372</v>
      </c>
    </row>
    <row r="87" spans="1:6" x14ac:dyDescent="0.25">
      <c r="A87" t="s">
        <v>341</v>
      </c>
      <c r="B87" t="s">
        <v>578</v>
      </c>
      <c r="C87" s="168" t="s">
        <v>579</v>
      </c>
      <c r="D87" t="s">
        <v>580</v>
      </c>
      <c r="E87" s="169">
        <v>5686</v>
      </c>
      <c r="F87" t="s">
        <v>581</v>
      </c>
    </row>
    <row r="88" spans="1:6" x14ac:dyDescent="0.25">
      <c r="A88" t="s">
        <v>582</v>
      </c>
      <c r="B88" t="s">
        <v>583</v>
      </c>
      <c r="C88" s="144" t="s">
        <v>584</v>
      </c>
      <c r="D88" t="s">
        <v>585</v>
      </c>
      <c r="E88" s="169">
        <v>5685</v>
      </c>
      <c r="F88" t="s">
        <v>586</v>
      </c>
    </row>
    <row r="89" spans="1:6" x14ac:dyDescent="0.25">
      <c r="A89" t="s">
        <v>587</v>
      </c>
      <c r="B89" t="s">
        <v>588</v>
      </c>
      <c r="C89" s="144" t="s">
        <v>589</v>
      </c>
      <c r="D89" t="s">
        <v>590</v>
      </c>
      <c r="E89" s="169">
        <v>5684</v>
      </c>
      <c r="F89" t="s">
        <v>586</v>
      </c>
    </row>
    <row r="90" spans="1:6" x14ac:dyDescent="0.25">
      <c r="A90" t="s">
        <v>326</v>
      </c>
      <c r="B90" t="s">
        <v>427</v>
      </c>
      <c r="C90" s="144" t="s">
        <v>591</v>
      </c>
      <c r="D90" t="s">
        <v>592</v>
      </c>
      <c r="E90" s="169">
        <v>5683</v>
      </c>
      <c r="F90" t="s">
        <v>586</v>
      </c>
    </row>
    <row r="91" spans="1:6" x14ac:dyDescent="0.25">
      <c r="A91" t="s">
        <v>593</v>
      </c>
      <c r="B91" t="s">
        <v>594</v>
      </c>
      <c r="C91" s="144" t="s">
        <v>595</v>
      </c>
      <c r="D91" t="s">
        <v>596</v>
      </c>
      <c r="E91" s="169">
        <v>5678</v>
      </c>
      <c r="F91" t="s">
        <v>586</v>
      </c>
    </row>
    <row r="92" spans="1:6" x14ac:dyDescent="0.25">
      <c r="A92" t="s">
        <v>597</v>
      </c>
      <c r="B92" t="s">
        <v>598</v>
      </c>
      <c r="C92" s="144" t="s">
        <v>599</v>
      </c>
      <c r="D92" t="s">
        <v>600</v>
      </c>
      <c r="E92" s="169">
        <v>5681</v>
      </c>
      <c r="F92" t="s">
        <v>586</v>
      </c>
    </row>
    <row r="93" spans="1:6" x14ac:dyDescent="0.25">
      <c r="A93" t="s">
        <v>601</v>
      </c>
      <c r="B93" t="s">
        <v>533</v>
      </c>
      <c r="C93" s="144" t="s">
        <v>602</v>
      </c>
      <c r="D93" t="s">
        <v>603</v>
      </c>
      <c r="E93" s="169">
        <v>5675</v>
      </c>
      <c r="F93" t="s">
        <v>586</v>
      </c>
    </row>
    <row r="94" spans="1:6" x14ac:dyDescent="0.25">
      <c r="A94" t="s">
        <v>604</v>
      </c>
      <c r="B94" t="s">
        <v>462</v>
      </c>
      <c r="C94" s="144" t="s">
        <v>605</v>
      </c>
      <c r="D94" t="s">
        <v>606</v>
      </c>
      <c r="E94" s="169">
        <v>5674</v>
      </c>
      <c r="F94" t="s">
        <v>586</v>
      </c>
    </row>
    <row r="95" spans="1:6" x14ac:dyDescent="0.25">
      <c r="A95" s="170" t="s">
        <v>324</v>
      </c>
      <c r="C95" s="4" t="s">
        <v>607</v>
      </c>
      <c r="D95" s="4" t="s">
        <v>607</v>
      </c>
      <c r="E95" s="171">
        <v>5673</v>
      </c>
    </row>
    <row r="96" spans="1:6" x14ac:dyDescent="0.25">
      <c r="A96" t="s">
        <v>608</v>
      </c>
      <c r="B96" t="s">
        <v>609</v>
      </c>
      <c r="C96" t="s">
        <v>610</v>
      </c>
      <c r="D96" t="s">
        <v>611</v>
      </c>
      <c r="E96" s="172">
        <v>5679</v>
      </c>
      <c r="F96" t="s">
        <v>586</v>
      </c>
    </row>
    <row r="97" spans="1:7" x14ac:dyDescent="0.25">
      <c r="A97" t="s">
        <v>612</v>
      </c>
      <c r="B97" t="s">
        <v>513</v>
      </c>
      <c r="C97" t="s">
        <v>610</v>
      </c>
      <c r="D97" t="s">
        <v>613</v>
      </c>
      <c r="E97" s="172">
        <v>5680</v>
      </c>
      <c r="F97" t="s">
        <v>586</v>
      </c>
    </row>
    <row r="98" spans="1:7" x14ac:dyDescent="0.25">
      <c r="A98" t="s">
        <v>614</v>
      </c>
      <c r="B98" t="s">
        <v>615</v>
      </c>
      <c r="C98" t="s">
        <v>616</v>
      </c>
      <c r="D98" t="s">
        <v>617</v>
      </c>
      <c r="E98" s="172">
        <v>5672</v>
      </c>
      <c r="F98" t="s">
        <v>586</v>
      </c>
    </row>
    <row r="99" spans="1:7" x14ac:dyDescent="0.25">
      <c r="A99" s="159" t="s">
        <v>356</v>
      </c>
      <c r="B99" s="159" t="s">
        <v>222</v>
      </c>
      <c r="C99" s="173" t="s">
        <v>618</v>
      </c>
      <c r="D99" s="174" t="s">
        <v>619</v>
      </c>
      <c r="E99" s="174">
        <v>5119</v>
      </c>
      <c r="F99" s="90" t="s">
        <v>361</v>
      </c>
      <c r="G99" s="90" t="s">
        <v>620</v>
      </c>
    </row>
    <row r="100" spans="1:7" x14ac:dyDescent="0.25">
      <c r="A100" s="159" t="s">
        <v>621</v>
      </c>
      <c r="B100" s="159" t="s">
        <v>622</v>
      </c>
      <c r="C100" s="174" t="s">
        <v>623</v>
      </c>
      <c r="D100" s="174" t="s">
        <v>624</v>
      </c>
      <c r="E100" s="174">
        <v>5121</v>
      </c>
      <c r="F100" s="90" t="s">
        <v>361</v>
      </c>
      <c r="G100" s="90" t="s">
        <v>620</v>
      </c>
    </row>
    <row r="101" spans="1:7" x14ac:dyDescent="0.25">
      <c r="A101" s="159" t="s">
        <v>625</v>
      </c>
      <c r="B101" s="159" t="s">
        <v>626</v>
      </c>
      <c r="C101" s="175" t="s">
        <v>627</v>
      </c>
      <c r="D101" s="174" t="s">
        <v>628</v>
      </c>
      <c r="E101" s="174">
        <v>5387</v>
      </c>
      <c r="F101" s="90" t="s">
        <v>570</v>
      </c>
      <c r="G101" s="90" t="s">
        <v>620</v>
      </c>
    </row>
    <row r="102" spans="1:7" x14ac:dyDescent="0.25">
      <c r="A102" s="159" t="s">
        <v>629</v>
      </c>
      <c r="B102" s="159" t="s">
        <v>630</v>
      </c>
      <c r="C102" s="175" t="s">
        <v>631</v>
      </c>
      <c r="D102" s="174" t="s">
        <v>632</v>
      </c>
      <c r="E102" s="174">
        <v>5605</v>
      </c>
      <c r="F102" s="90" t="s">
        <v>570</v>
      </c>
      <c r="G102" s="90" t="s">
        <v>620</v>
      </c>
    </row>
    <row r="103" spans="1:7" x14ac:dyDescent="0.25">
      <c r="A103" s="159" t="s">
        <v>633</v>
      </c>
      <c r="B103" s="159" t="s">
        <v>634</v>
      </c>
      <c r="C103" s="175" t="s">
        <v>635</v>
      </c>
      <c r="D103" s="174" t="s">
        <v>636</v>
      </c>
      <c r="E103" s="174">
        <v>5601</v>
      </c>
      <c r="F103" s="90" t="s">
        <v>570</v>
      </c>
      <c r="G103" s="90" t="s">
        <v>620</v>
      </c>
    </row>
    <row r="104" spans="1:7" x14ac:dyDescent="0.25">
      <c r="A104" s="159" t="s">
        <v>21</v>
      </c>
      <c r="B104" s="159" t="s">
        <v>637</v>
      </c>
      <c r="C104" s="175" t="s">
        <v>638</v>
      </c>
      <c r="D104" s="174" t="s">
        <v>639</v>
      </c>
      <c r="E104" s="174">
        <v>5604</v>
      </c>
      <c r="F104" s="90" t="s">
        <v>570</v>
      </c>
      <c r="G104" s="90" t="s">
        <v>620</v>
      </c>
    </row>
    <row r="105" spans="1:7" x14ac:dyDescent="0.25">
      <c r="A105" s="159" t="s">
        <v>640</v>
      </c>
      <c r="B105" s="159" t="s">
        <v>641</v>
      </c>
      <c r="C105" s="175" t="s">
        <v>642</v>
      </c>
      <c r="D105" s="174" t="s">
        <v>643</v>
      </c>
      <c r="E105" s="174">
        <v>5603</v>
      </c>
      <c r="F105" s="90" t="s">
        <v>570</v>
      </c>
      <c r="G105" s="90" t="s">
        <v>620</v>
      </c>
    </row>
    <row r="106" spans="1:7" x14ac:dyDescent="0.25">
      <c r="A106" s="159" t="s">
        <v>644</v>
      </c>
      <c r="B106" s="159" t="s">
        <v>645</v>
      </c>
      <c r="C106" s="175" t="s">
        <v>646</v>
      </c>
      <c r="D106" s="174" t="s">
        <v>647</v>
      </c>
      <c r="E106" s="174">
        <v>5381</v>
      </c>
      <c r="F106" s="90" t="s">
        <v>570</v>
      </c>
      <c r="G106" s="90" t="s">
        <v>620</v>
      </c>
    </row>
    <row r="107" spans="1:7" x14ac:dyDescent="0.25">
      <c r="A107" s="159" t="s">
        <v>648</v>
      </c>
      <c r="B107" s="159" t="s">
        <v>387</v>
      </c>
      <c r="C107" s="175" t="s">
        <v>649</v>
      </c>
      <c r="D107" s="174" t="s">
        <v>650</v>
      </c>
      <c r="E107" s="174">
        <v>5602</v>
      </c>
      <c r="F107" s="90" t="s">
        <v>570</v>
      </c>
      <c r="G107" s="90" t="s">
        <v>620</v>
      </c>
    </row>
    <row r="108" spans="1:7" x14ac:dyDescent="0.25">
      <c r="A108" s="159" t="s">
        <v>651</v>
      </c>
      <c r="B108" s="159" t="s">
        <v>652</v>
      </c>
      <c r="C108" s="175" t="s">
        <v>653</v>
      </c>
      <c r="D108" s="174" t="s">
        <v>654</v>
      </c>
      <c r="E108" s="174">
        <v>5606</v>
      </c>
      <c r="F108" s="90" t="s">
        <v>570</v>
      </c>
      <c r="G108" s="90" t="s">
        <v>620</v>
      </c>
    </row>
    <row r="109" spans="1:7" x14ac:dyDescent="0.25">
      <c r="A109" s="159" t="s">
        <v>655</v>
      </c>
      <c r="B109" s="159" t="s">
        <v>223</v>
      </c>
      <c r="C109" s="175" t="s">
        <v>656</v>
      </c>
      <c r="D109" s="174" t="s">
        <v>657</v>
      </c>
      <c r="E109" s="174">
        <v>5608</v>
      </c>
      <c r="F109" s="90" t="s">
        <v>570</v>
      </c>
      <c r="G109" s="90" t="s">
        <v>620</v>
      </c>
    </row>
    <row r="110" spans="1:7" x14ac:dyDescent="0.25">
      <c r="A110" s="159" t="s">
        <v>658</v>
      </c>
      <c r="B110" s="159" t="s">
        <v>659</v>
      </c>
      <c r="C110" s="175" t="s">
        <v>660</v>
      </c>
      <c r="D110" s="174" t="s">
        <v>661</v>
      </c>
      <c r="E110" s="174">
        <v>5375</v>
      </c>
      <c r="F110" s="90" t="s">
        <v>570</v>
      </c>
      <c r="G110" s="90" t="s">
        <v>620</v>
      </c>
    </row>
    <row r="111" spans="1:7" x14ac:dyDescent="0.25">
      <c r="A111" s="159" t="s">
        <v>662</v>
      </c>
      <c r="B111" s="159" t="s">
        <v>663</v>
      </c>
      <c r="C111" s="175" t="s">
        <v>664</v>
      </c>
      <c r="D111" s="174" t="s">
        <v>665</v>
      </c>
      <c r="E111" s="174">
        <v>5385</v>
      </c>
      <c r="F111" s="90" t="s">
        <v>570</v>
      </c>
      <c r="G111" s="90" t="s">
        <v>620</v>
      </c>
    </row>
    <row r="112" spans="1:7" x14ac:dyDescent="0.25">
      <c r="A112" s="159" t="s">
        <v>582</v>
      </c>
      <c r="B112" s="159" t="s">
        <v>666</v>
      </c>
      <c r="C112" s="175" t="s">
        <v>667</v>
      </c>
      <c r="D112" s="174" t="s">
        <v>668</v>
      </c>
      <c r="E112" s="174">
        <v>5382</v>
      </c>
      <c r="F112" s="90" t="s">
        <v>570</v>
      </c>
      <c r="G112" s="90" t="s">
        <v>620</v>
      </c>
    </row>
    <row r="113" spans="1:7" x14ac:dyDescent="0.25">
      <c r="A113" s="159" t="s">
        <v>669</v>
      </c>
      <c r="B113" s="159" t="s">
        <v>444</v>
      </c>
      <c r="C113" s="175" t="s">
        <v>670</v>
      </c>
      <c r="D113" s="174" t="s">
        <v>671</v>
      </c>
      <c r="E113" s="174">
        <v>5384</v>
      </c>
      <c r="F113" s="90" t="s">
        <v>570</v>
      </c>
      <c r="G113" s="90" t="s">
        <v>620</v>
      </c>
    </row>
    <row r="114" spans="1:7" x14ac:dyDescent="0.25">
      <c r="A114" s="159" t="s">
        <v>672</v>
      </c>
      <c r="B114" s="159" t="s">
        <v>673</v>
      </c>
      <c r="C114" s="175" t="s">
        <v>674</v>
      </c>
      <c r="D114" s="174" t="s">
        <v>675</v>
      </c>
      <c r="E114" s="174">
        <v>5388</v>
      </c>
      <c r="F114" s="90" t="s">
        <v>570</v>
      </c>
      <c r="G114" s="90" t="s">
        <v>620</v>
      </c>
    </row>
    <row r="115" spans="1:7" x14ac:dyDescent="0.25">
      <c r="A115" s="159" t="s">
        <v>676</v>
      </c>
      <c r="B115" s="159" t="s">
        <v>677</v>
      </c>
      <c r="C115" s="175" t="s">
        <v>678</v>
      </c>
      <c r="D115" s="174" t="s">
        <v>679</v>
      </c>
      <c r="E115" s="174">
        <v>5390</v>
      </c>
      <c r="F115" s="90" t="s">
        <v>570</v>
      </c>
      <c r="G115" s="90" t="s">
        <v>620</v>
      </c>
    </row>
    <row r="116" spans="1:7" x14ac:dyDescent="0.25">
      <c r="A116" s="159" t="s">
        <v>680</v>
      </c>
      <c r="B116" s="159" t="s">
        <v>681</v>
      </c>
      <c r="C116" s="175" t="s">
        <v>682</v>
      </c>
      <c r="D116" s="174" t="s">
        <v>683</v>
      </c>
      <c r="E116" s="174">
        <v>5389</v>
      </c>
      <c r="F116" s="90" t="s">
        <v>570</v>
      </c>
      <c r="G116" s="90" t="s">
        <v>620</v>
      </c>
    </row>
    <row r="117" spans="1:7" x14ac:dyDescent="0.25">
      <c r="A117" s="159" t="s">
        <v>684</v>
      </c>
      <c r="B117" s="159" t="s">
        <v>685</v>
      </c>
      <c r="C117" s="175" t="s">
        <v>686</v>
      </c>
      <c r="D117" s="174" t="s">
        <v>687</v>
      </c>
      <c r="E117" s="174">
        <v>5391</v>
      </c>
      <c r="F117" s="90" t="s">
        <v>570</v>
      </c>
      <c r="G117" s="90" t="s">
        <v>620</v>
      </c>
    </row>
    <row r="118" spans="1:7" x14ac:dyDescent="0.25">
      <c r="A118" s="159" t="s">
        <v>688</v>
      </c>
      <c r="B118" s="159" t="s">
        <v>387</v>
      </c>
      <c r="C118" s="175" t="s">
        <v>689</v>
      </c>
      <c r="D118" s="174" t="s">
        <v>690</v>
      </c>
      <c r="E118" s="174">
        <v>5383</v>
      </c>
      <c r="F118" s="90" t="s">
        <v>570</v>
      </c>
      <c r="G118" s="90" t="s">
        <v>620</v>
      </c>
    </row>
    <row r="119" spans="1:7" x14ac:dyDescent="0.25">
      <c r="A119" s="159" t="s">
        <v>691</v>
      </c>
      <c r="B119" s="159" t="s">
        <v>692</v>
      </c>
      <c r="C119" s="175" t="s">
        <v>693</v>
      </c>
      <c r="D119" s="174" t="s">
        <v>693</v>
      </c>
      <c r="E119" s="174">
        <v>5392</v>
      </c>
      <c r="F119" s="90" t="s">
        <v>570</v>
      </c>
      <c r="G119" s="90" t="s">
        <v>693</v>
      </c>
    </row>
    <row r="120" spans="1:7" ht="13.8" thickBot="1" x14ac:dyDescent="0.3">
      <c r="A120" s="159" t="s">
        <v>694</v>
      </c>
      <c r="B120" s="159" t="s">
        <v>695</v>
      </c>
      <c r="C120" s="175" t="s">
        <v>696</v>
      </c>
      <c r="D120" s="174" t="s">
        <v>647</v>
      </c>
      <c r="E120" s="174">
        <v>5376</v>
      </c>
      <c r="F120" s="90" t="s">
        <v>570</v>
      </c>
      <c r="G120" s="90" t="s">
        <v>620</v>
      </c>
    </row>
    <row r="121" spans="1:7" x14ac:dyDescent="0.25">
      <c r="A121" s="342" t="s">
        <v>312</v>
      </c>
      <c r="B121" s="342"/>
      <c r="C121" s="342"/>
      <c r="D121" s="342"/>
      <c r="E121" s="342"/>
      <c r="F121" s="342"/>
      <c r="G121" s="342"/>
    </row>
    <row r="122" spans="1:7" x14ac:dyDescent="0.25">
      <c r="A122" s="67" t="s">
        <v>697</v>
      </c>
      <c r="B122" s="67" t="s">
        <v>519</v>
      </c>
      <c r="C122" s="176" t="s">
        <v>698</v>
      </c>
      <c r="D122" s="90" t="s">
        <v>699</v>
      </c>
      <c r="E122" s="90">
        <v>5170</v>
      </c>
      <c r="F122" s="90" t="s">
        <v>700</v>
      </c>
      <c r="G122" s="90" t="s">
        <v>620</v>
      </c>
    </row>
    <row r="123" spans="1:7" x14ac:dyDescent="0.25">
      <c r="A123" s="159" t="s">
        <v>701</v>
      </c>
      <c r="B123" s="159" t="s">
        <v>427</v>
      </c>
      <c r="C123" s="175" t="s">
        <v>702</v>
      </c>
      <c r="D123" s="174" t="s">
        <v>703</v>
      </c>
      <c r="E123" s="174">
        <v>5181</v>
      </c>
      <c r="F123" s="90" t="s">
        <v>700</v>
      </c>
      <c r="G123" s="90" t="s">
        <v>620</v>
      </c>
    </row>
    <row r="124" spans="1:7" x14ac:dyDescent="0.25">
      <c r="A124" s="159" t="s">
        <v>704</v>
      </c>
      <c r="B124" s="159" t="s">
        <v>705</v>
      </c>
      <c r="C124" s="175" t="s">
        <v>706</v>
      </c>
      <c r="D124" s="174" t="s">
        <v>707</v>
      </c>
      <c r="E124" s="174">
        <v>5171</v>
      </c>
      <c r="F124" s="90" t="s">
        <v>700</v>
      </c>
      <c r="G124" s="90" t="s">
        <v>620</v>
      </c>
    </row>
    <row r="125" spans="1:7" x14ac:dyDescent="0.25">
      <c r="A125" s="159" t="s">
        <v>708</v>
      </c>
      <c r="B125" s="159" t="s">
        <v>709</v>
      </c>
      <c r="C125" s="175" t="s">
        <v>710</v>
      </c>
      <c r="D125" s="174" t="s">
        <v>711</v>
      </c>
      <c r="E125" s="174">
        <v>5179</v>
      </c>
      <c r="F125" s="90" t="s">
        <v>700</v>
      </c>
      <c r="G125" s="90" t="s">
        <v>620</v>
      </c>
    </row>
    <row r="126" spans="1:7" x14ac:dyDescent="0.25">
      <c r="A126" s="159" t="s">
        <v>712</v>
      </c>
      <c r="B126" s="159" t="s">
        <v>713</v>
      </c>
      <c r="C126" s="175" t="s">
        <v>714</v>
      </c>
      <c r="D126" s="174" t="s">
        <v>715</v>
      </c>
      <c r="E126" s="174">
        <v>5175</v>
      </c>
      <c r="F126" s="90" t="s">
        <v>700</v>
      </c>
      <c r="G126" s="90" t="s">
        <v>620</v>
      </c>
    </row>
    <row r="127" spans="1:7" x14ac:dyDescent="0.25">
      <c r="A127" s="159" t="s">
        <v>716</v>
      </c>
      <c r="B127" s="159" t="s">
        <v>717</v>
      </c>
      <c r="C127" s="175" t="s">
        <v>718</v>
      </c>
      <c r="D127" s="174" t="s">
        <v>719</v>
      </c>
      <c r="E127" s="174">
        <v>5145</v>
      </c>
      <c r="F127" s="90" t="s">
        <v>700</v>
      </c>
      <c r="G127" s="90" t="s">
        <v>620</v>
      </c>
    </row>
    <row r="128" spans="1:7" x14ac:dyDescent="0.25">
      <c r="A128" s="159" t="s">
        <v>720</v>
      </c>
      <c r="B128" s="159" t="s">
        <v>721</v>
      </c>
      <c r="C128" s="175" t="s">
        <v>722</v>
      </c>
      <c r="D128" s="174" t="s">
        <v>723</v>
      </c>
      <c r="E128" s="174">
        <v>5178</v>
      </c>
      <c r="F128" s="90" t="s">
        <v>700</v>
      </c>
      <c r="G128" s="90" t="s">
        <v>620</v>
      </c>
    </row>
    <row r="129" spans="1:7" x14ac:dyDescent="0.25">
      <c r="A129" s="159" t="s">
        <v>724</v>
      </c>
      <c r="B129" s="159" t="s">
        <v>535</v>
      </c>
      <c r="C129" s="175" t="s">
        <v>725</v>
      </c>
      <c r="D129" s="174" t="s">
        <v>726</v>
      </c>
      <c r="E129" s="174">
        <v>5173</v>
      </c>
      <c r="F129" s="90" t="s">
        <v>700</v>
      </c>
      <c r="G129" s="90" t="s">
        <v>620</v>
      </c>
    </row>
    <row r="130" spans="1:7" x14ac:dyDescent="0.25">
      <c r="A130" s="159" t="s">
        <v>346</v>
      </c>
      <c r="B130" s="159" t="s">
        <v>230</v>
      </c>
      <c r="C130" s="175" t="s">
        <v>727</v>
      </c>
      <c r="D130" s="174" t="s">
        <v>728</v>
      </c>
      <c r="E130" s="174">
        <v>5144</v>
      </c>
      <c r="F130" s="90" t="s">
        <v>700</v>
      </c>
      <c r="G130" s="90" t="s">
        <v>620</v>
      </c>
    </row>
    <row r="131" spans="1:7" x14ac:dyDescent="0.25">
      <c r="A131" s="159" t="s">
        <v>729</v>
      </c>
      <c r="B131" s="159" t="s">
        <v>730</v>
      </c>
      <c r="C131" s="175" t="s">
        <v>731</v>
      </c>
      <c r="D131" s="174" t="s">
        <v>732</v>
      </c>
      <c r="E131" s="174">
        <v>5174</v>
      </c>
      <c r="F131" s="90" t="s">
        <v>700</v>
      </c>
      <c r="G131" s="90" t="s">
        <v>620</v>
      </c>
    </row>
    <row r="132" spans="1:7" x14ac:dyDescent="0.25">
      <c r="A132" s="159" t="s">
        <v>733</v>
      </c>
      <c r="B132" s="159" t="s">
        <v>734</v>
      </c>
      <c r="C132" s="175" t="s">
        <v>735</v>
      </c>
      <c r="D132" s="174" t="s">
        <v>736</v>
      </c>
      <c r="E132" s="174">
        <v>5177</v>
      </c>
      <c r="F132" s="90" t="s">
        <v>700</v>
      </c>
      <c r="G132" s="90" t="s">
        <v>620</v>
      </c>
    </row>
    <row r="133" spans="1:7" x14ac:dyDescent="0.25">
      <c r="A133" s="159" t="s">
        <v>737</v>
      </c>
      <c r="B133" s="159" t="s">
        <v>738</v>
      </c>
      <c r="C133" s="175" t="s">
        <v>739</v>
      </c>
      <c r="D133" s="174" t="s">
        <v>740</v>
      </c>
      <c r="E133" s="174">
        <v>5151</v>
      </c>
      <c r="F133" s="90" t="s">
        <v>700</v>
      </c>
      <c r="G133" s="90" t="s">
        <v>620</v>
      </c>
    </row>
    <row r="134" spans="1:7" x14ac:dyDescent="0.25">
      <c r="A134" s="159" t="s">
        <v>741</v>
      </c>
      <c r="B134" s="159" t="s">
        <v>742</v>
      </c>
      <c r="C134" s="175" t="s">
        <v>743</v>
      </c>
      <c r="D134" s="174" t="s">
        <v>744</v>
      </c>
      <c r="E134" s="174">
        <v>5150</v>
      </c>
      <c r="F134" s="90" t="s">
        <v>700</v>
      </c>
      <c r="G134" s="90" t="s">
        <v>620</v>
      </c>
    </row>
    <row r="135" spans="1:7" x14ac:dyDescent="0.25">
      <c r="A135" s="159" t="s">
        <v>745</v>
      </c>
      <c r="B135" s="159" t="s">
        <v>746</v>
      </c>
      <c r="C135" s="175" t="s">
        <v>747</v>
      </c>
      <c r="D135" s="174" t="s">
        <v>748</v>
      </c>
      <c r="E135" s="174">
        <v>5166</v>
      </c>
      <c r="F135" s="90" t="s">
        <v>700</v>
      </c>
      <c r="G135" s="90" t="s">
        <v>620</v>
      </c>
    </row>
    <row r="136" spans="1:7" x14ac:dyDescent="0.25">
      <c r="A136" s="159" t="s">
        <v>749</v>
      </c>
      <c r="B136" s="159" t="s">
        <v>750</v>
      </c>
      <c r="C136" s="175" t="s">
        <v>751</v>
      </c>
      <c r="D136" s="174" t="s">
        <v>752</v>
      </c>
      <c r="E136" s="174">
        <v>5165</v>
      </c>
      <c r="F136" s="90" t="s">
        <v>700</v>
      </c>
      <c r="G136" s="90" t="s">
        <v>620</v>
      </c>
    </row>
    <row r="137" spans="1:7" x14ac:dyDescent="0.25">
      <c r="A137" s="159" t="s">
        <v>540</v>
      </c>
      <c r="B137" s="159" t="s">
        <v>753</v>
      </c>
      <c r="C137" s="175" t="s">
        <v>754</v>
      </c>
      <c r="D137" s="174" t="s">
        <v>755</v>
      </c>
      <c r="E137" s="174">
        <v>5164</v>
      </c>
      <c r="F137" s="90" t="s">
        <v>700</v>
      </c>
      <c r="G137" s="90" t="s">
        <v>620</v>
      </c>
    </row>
    <row r="138" spans="1:7" x14ac:dyDescent="0.25">
      <c r="A138" s="159" t="s">
        <v>756</v>
      </c>
      <c r="B138" s="159" t="s">
        <v>757</v>
      </c>
      <c r="C138" s="175" t="s">
        <v>754</v>
      </c>
      <c r="D138" s="174" t="s">
        <v>758</v>
      </c>
      <c r="E138" s="174">
        <v>5158</v>
      </c>
      <c r="F138" s="90" t="s">
        <v>700</v>
      </c>
      <c r="G138" s="90" t="s">
        <v>620</v>
      </c>
    </row>
    <row r="139" spans="1:7" x14ac:dyDescent="0.25">
      <c r="A139" s="159" t="s">
        <v>759</v>
      </c>
      <c r="B139" s="159" t="s">
        <v>760</v>
      </c>
      <c r="C139" s="175" t="s">
        <v>761</v>
      </c>
      <c r="D139" s="174" t="s">
        <v>762</v>
      </c>
      <c r="E139" s="174">
        <v>5161</v>
      </c>
      <c r="F139" s="90" t="s">
        <v>700</v>
      </c>
      <c r="G139" s="90" t="s">
        <v>620</v>
      </c>
    </row>
    <row r="140" spans="1:7" x14ac:dyDescent="0.25">
      <c r="A140" s="159" t="s">
        <v>763</v>
      </c>
      <c r="B140" s="159" t="s">
        <v>479</v>
      </c>
      <c r="C140" s="175" t="s">
        <v>764</v>
      </c>
      <c r="D140" s="174" t="s">
        <v>765</v>
      </c>
      <c r="E140" s="174">
        <v>5159</v>
      </c>
      <c r="F140" s="90" t="s">
        <v>700</v>
      </c>
      <c r="G140" s="90" t="s">
        <v>620</v>
      </c>
    </row>
    <row r="141" spans="1:7" x14ac:dyDescent="0.25">
      <c r="A141" s="159" t="s">
        <v>766</v>
      </c>
      <c r="B141" s="159" t="s">
        <v>557</v>
      </c>
      <c r="C141" s="175" t="s">
        <v>767</v>
      </c>
      <c r="D141" s="174" t="s">
        <v>768</v>
      </c>
      <c r="E141" s="174">
        <v>5160</v>
      </c>
      <c r="F141" s="90" t="s">
        <v>700</v>
      </c>
      <c r="G141" s="90" t="s">
        <v>620</v>
      </c>
    </row>
    <row r="142" spans="1:7" x14ac:dyDescent="0.25">
      <c r="A142" s="159" t="s">
        <v>769</v>
      </c>
      <c r="B142" s="159" t="s">
        <v>770</v>
      </c>
      <c r="C142" s="175" t="s">
        <v>771</v>
      </c>
      <c r="D142" s="174" t="s">
        <v>772</v>
      </c>
      <c r="E142" s="174">
        <v>5163</v>
      </c>
      <c r="F142" s="90" t="s">
        <v>700</v>
      </c>
      <c r="G142" s="90" t="s">
        <v>620</v>
      </c>
    </row>
    <row r="143" spans="1:7" x14ac:dyDescent="0.25">
      <c r="A143" s="159" t="s">
        <v>773</v>
      </c>
      <c r="B143" s="159" t="s">
        <v>774</v>
      </c>
      <c r="C143" s="175" t="s">
        <v>775</v>
      </c>
      <c r="D143" s="174" t="s">
        <v>776</v>
      </c>
      <c r="E143" s="174">
        <v>5156</v>
      </c>
      <c r="F143" s="90" t="s">
        <v>700</v>
      </c>
      <c r="G143" s="90" t="s">
        <v>620</v>
      </c>
    </row>
    <row r="144" spans="1:7" x14ac:dyDescent="0.25">
      <c r="A144" s="159" t="s">
        <v>311</v>
      </c>
      <c r="B144" s="159" t="s">
        <v>709</v>
      </c>
      <c r="C144" s="177" t="s">
        <v>777</v>
      </c>
      <c r="D144" s="174" t="s">
        <v>778</v>
      </c>
      <c r="E144" s="174">
        <v>5148</v>
      </c>
      <c r="F144" s="90" t="s">
        <v>700</v>
      </c>
      <c r="G144" s="90" t="s">
        <v>620</v>
      </c>
    </row>
    <row r="145" spans="1:7" x14ac:dyDescent="0.25">
      <c r="A145" s="159" t="s">
        <v>779</v>
      </c>
      <c r="B145" s="159" t="s">
        <v>780</v>
      </c>
      <c r="C145" s="175" t="s">
        <v>781</v>
      </c>
      <c r="D145" s="174" t="s">
        <v>782</v>
      </c>
      <c r="E145" s="174">
        <v>5155</v>
      </c>
      <c r="F145" s="90" t="s">
        <v>700</v>
      </c>
      <c r="G145" s="90" t="s">
        <v>620</v>
      </c>
    </row>
    <row r="146" spans="1:7" x14ac:dyDescent="0.25">
      <c r="A146" s="159" t="s">
        <v>783</v>
      </c>
      <c r="B146" s="159" t="s">
        <v>784</v>
      </c>
      <c r="C146" s="175" t="s">
        <v>785</v>
      </c>
      <c r="D146" s="174" t="s">
        <v>786</v>
      </c>
      <c r="E146" s="174">
        <v>5152</v>
      </c>
      <c r="F146" s="90" t="s">
        <v>700</v>
      </c>
      <c r="G146" s="90" t="s">
        <v>620</v>
      </c>
    </row>
    <row r="147" spans="1:7" x14ac:dyDescent="0.25">
      <c r="A147" s="159" t="s">
        <v>787</v>
      </c>
      <c r="B147" s="159" t="s">
        <v>519</v>
      </c>
      <c r="C147" s="175" t="s">
        <v>788</v>
      </c>
      <c r="D147" s="174" t="s">
        <v>789</v>
      </c>
      <c r="E147" s="174">
        <v>5143</v>
      </c>
      <c r="F147" s="90" t="s">
        <v>700</v>
      </c>
      <c r="G147" s="90" t="s">
        <v>620</v>
      </c>
    </row>
    <row r="148" spans="1:7" x14ac:dyDescent="0.25">
      <c r="A148" s="159" t="s">
        <v>790</v>
      </c>
      <c r="B148" s="159" t="s">
        <v>791</v>
      </c>
      <c r="C148" s="175" t="s">
        <v>792</v>
      </c>
      <c r="D148" s="174" t="s">
        <v>778</v>
      </c>
      <c r="E148" s="174">
        <v>5142</v>
      </c>
      <c r="F148" s="90" t="s">
        <v>700</v>
      </c>
      <c r="G148" s="90" t="s">
        <v>620</v>
      </c>
    </row>
    <row r="149" spans="1:7" x14ac:dyDescent="0.25">
      <c r="A149" s="159" t="s">
        <v>793</v>
      </c>
      <c r="B149" s="159" t="s">
        <v>794</v>
      </c>
      <c r="C149" s="175" t="s">
        <v>795</v>
      </c>
      <c r="D149" s="174" t="s">
        <v>796</v>
      </c>
      <c r="E149" s="174">
        <v>5147</v>
      </c>
      <c r="F149" s="90" t="s">
        <v>700</v>
      </c>
      <c r="G149" s="90" t="s">
        <v>620</v>
      </c>
    </row>
    <row r="150" spans="1:7" x14ac:dyDescent="0.25">
      <c r="A150" s="159" t="s">
        <v>797</v>
      </c>
      <c r="B150" s="159" t="s">
        <v>798</v>
      </c>
      <c r="C150" s="175" t="s">
        <v>799</v>
      </c>
      <c r="D150" s="174" t="s">
        <v>800</v>
      </c>
      <c r="E150" s="174">
        <v>5162</v>
      </c>
      <c r="F150" s="90" t="s">
        <v>700</v>
      </c>
      <c r="G150" s="90" t="s">
        <v>620</v>
      </c>
    </row>
    <row r="151" spans="1:7" x14ac:dyDescent="0.25">
      <c r="A151" s="159" t="s">
        <v>801</v>
      </c>
      <c r="B151" s="159" t="s">
        <v>446</v>
      </c>
      <c r="C151" s="175" t="s">
        <v>802</v>
      </c>
      <c r="D151" s="174" t="s">
        <v>803</v>
      </c>
      <c r="E151" s="174">
        <v>5153</v>
      </c>
      <c r="F151" s="90" t="s">
        <v>700</v>
      </c>
      <c r="G151" s="90" t="s">
        <v>620</v>
      </c>
    </row>
    <row r="152" spans="1:7" x14ac:dyDescent="0.25">
      <c r="A152" s="159" t="s">
        <v>804</v>
      </c>
      <c r="B152" s="159" t="s">
        <v>541</v>
      </c>
      <c r="C152" s="175" t="s">
        <v>805</v>
      </c>
      <c r="D152" s="174" t="s">
        <v>806</v>
      </c>
      <c r="E152" s="174">
        <v>5154</v>
      </c>
      <c r="F152" s="90" t="s">
        <v>700</v>
      </c>
      <c r="G152" s="90" t="s">
        <v>620</v>
      </c>
    </row>
    <row r="153" spans="1:7" x14ac:dyDescent="0.25">
      <c r="A153" s="159" t="s">
        <v>807</v>
      </c>
      <c r="B153" s="159" t="s">
        <v>808</v>
      </c>
      <c r="C153" s="175" t="s">
        <v>809</v>
      </c>
      <c r="D153" s="174" t="s">
        <v>810</v>
      </c>
      <c r="E153" s="174">
        <v>5149</v>
      </c>
      <c r="F153" s="90" t="s">
        <v>700</v>
      </c>
      <c r="G153" s="90" t="s">
        <v>620</v>
      </c>
    </row>
    <row r="154" spans="1:7" x14ac:dyDescent="0.25">
      <c r="A154" s="159" t="s">
        <v>811</v>
      </c>
      <c r="B154" s="159" t="s">
        <v>812</v>
      </c>
      <c r="C154" s="175" t="s">
        <v>813</v>
      </c>
      <c r="D154" s="174" t="s">
        <v>814</v>
      </c>
      <c r="E154" s="174">
        <v>5140</v>
      </c>
      <c r="F154" s="90" t="s">
        <v>700</v>
      </c>
      <c r="G154" s="90" t="s">
        <v>620</v>
      </c>
    </row>
    <row r="155" spans="1:7" x14ac:dyDescent="0.25">
      <c r="A155" s="159" t="s">
        <v>815</v>
      </c>
      <c r="B155" s="159" t="s">
        <v>816</v>
      </c>
      <c r="C155" s="175" t="s">
        <v>817</v>
      </c>
      <c r="D155" s="174" t="s">
        <v>818</v>
      </c>
      <c r="E155" s="174">
        <v>5133</v>
      </c>
      <c r="F155" s="90" t="s">
        <v>700</v>
      </c>
      <c r="G155" s="90" t="s">
        <v>620</v>
      </c>
    </row>
    <row r="156" spans="1:7" x14ac:dyDescent="0.25">
      <c r="A156" s="159" t="s">
        <v>819</v>
      </c>
      <c r="B156" s="159" t="s">
        <v>820</v>
      </c>
      <c r="C156" s="175" t="s">
        <v>821</v>
      </c>
      <c r="D156" s="174" t="s">
        <v>822</v>
      </c>
      <c r="E156" s="174">
        <v>5132</v>
      </c>
      <c r="F156" s="90" t="s">
        <v>700</v>
      </c>
      <c r="G156" s="90" t="s">
        <v>620</v>
      </c>
    </row>
    <row r="157" spans="1:7" x14ac:dyDescent="0.25">
      <c r="A157" s="159" t="s">
        <v>823</v>
      </c>
      <c r="B157" s="159" t="s">
        <v>824</v>
      </c>
      <c r="C157" s="175" t="s">
        <v>825</v>
      </c>
      <c r="D157" s="174" t="s">
        <v>826</v>
      </c>
      <c r="E157" s="174">
        <v>5141</v>
      </c>
      <c r="F157" s="90" t="s">
        <v>700</v>
      </c>
      <c r="G157" s="90" t="s">
        <v>620</v>
      </c>
    </row>
    <row r="158" spans="1:7" x14ac:dyDescent="0.25">
      <c r="A158" s="159" t="s">
        <v>827</v>
      </c>
      <c r="B158" s="159" t="s">
        <v>479</v>
      </c>
      <c r="C158" s="175" t="s">
        <v>828</v>
      </c>
      <c r="D158" s="174" t="s">
        <v>829</v>
      </c>
      <c r="E158" s="174">
        <v>5131</v>
      </c>
      <c r="F158" s="90" t="s">
        <v>700</v>
      </c>
      <c r="G158" s="90" t="s">
        <v>620</v>
      </c>
    </row>
    <row r="159" spans="1:7" x14ac:dyDescent="0.25">
      <c r="A159" s="159" t="s">
        <v>830</v>
      </c>
      <c r="B159" s="159" t="s">
        <v>831</v>
      </c>
      <c r="C159" s="175" t="s">
        <v>832</v>
      </c>
      <c r="D159" s="174" t="s">
        <v>833</v>
      </c>
      <c r="E159" s="174">
        <v>5139</v>
      </c>
      <c r="F159" s="90" t="s">
        <v>700</v>
      </c>
      <c r="G159" s="90" t="s">
        <v>620</v>
      </c>
    </row>
    <row r="160" spans="1:7" x14ac:dyDescent="0.25">
      <c r="A160" s="159" t="s">
        <v>834</v>
      </c>
      <c r="B160" s="159" t="s">
        <v>232</v>
      </c>
      <c r="C160" s="175" t="s">
        <v>835</v>
      </c>
      <c r="D160" s="174" t="s">
        <v>836</v>
      </c>
      <c r="E160" s="174">
        <v>5136</v>
      </c>
      <c r="F160" s="90" t="s">
        <v>700</v>
      </c>
      <c r="G160" s="90" t="s">
        <v>620</v>
      </c>
    </row>
    <row r="161" spans="1:7" x14ac:dyDescent="0.25">
      <c r="A161" s="159" t="s">
        <v>837</v>
      </c>
      <c r="B161" s="159" t="s">
        <v>838</v>
      </c>
      <c r="C161" s="175" t="s">
        <v>839</v>
      </c>
      <c r="D161" s="174" t="s">
        <v>840</v>
      </c>
      <c r="E161" s="174">
        <v>5134</v>
      </c>
      <c r="F161" s="90" t="s">
        <v>700</v>
      </c>
      <c r="G161" s="90" t="s">
        <v>620</v>
      </c>
    </row>
    <row r="162" spans="1:7" x14ac:dyDescent="0.25">
      <c r="A162" s="159" t="s">
        <v>540</v>
      </c>
      <c r="B162" s="159" t="s">
        <v>841</v>
      </c>
      <c r="C162" s="175" t="s">
        <v>842</v>
      </c>
      <c r="D162" s="174" t="s">
        <v>843</v>
      </c>
      <c r="E162" s="174">
        <v>5137</v>
      </c>
      <c r="F162" s="90" t="s">
        <v>700</v>
      </c>
      <c r="G162" s="90" t="s">
        <v>620</v>
      </c>
    </row>
    <row r="163" spans="1:7" x14ac:dyDescent="0.25">
      <c r="A163" s="159" t="s">
        <v>844</v>
      </c>
      <c r="B163" s="159" t="s">
        <v>845</v>
      </c>
      <c r="C163" s="175" t="s">
        <v>846</v>
      </c>
      <c r="D163" s="174" t="s">
        <v>847</v>
      </c>
      <c r="E163" s="174">
        <v>5138</v>
      </c>
      <c r="F163" s="90" t="s">
        <v>700</v>
      </c>
      <c r="G163" s="90" t="s">
        <v>620</v>
      </c>
    </row>
    <row r="164" spans="1:7" x14ac:dyDescent="0.25">
      <c r="A164" s="159" t="s">
        <v>848</v>
      </c>
      <c r="B164" s="159" t="s">
        <v>849</v>
      </c>
      <c r="C164" s="175" t="s">
        <v>850</v>
      </c>
      <c r="D164" s="174" t="s">
        <v>851</v>
      </c>
      <c r="E164" s="174">
        <v>5167</v>
      </c>
      <c r="F164" s="90" t="s">
        <v>700</v>
      </c>
      <c r="G164" s="90" t="s">
        <v>620</v>
      </c>
    </row>
    <row r="165" spans="1:7" x14ac:dyDescent="0.25">
      <c r="A165" s="159" t="s">
        <v>852</v>
      </c>
      <c r="B165" s="159" t="s">
        <v>853</v>
      </c>
      <c r="C165" s="175" t="s">
        <v>854</v>
      </c>
      <c r="D165" s="174" t="s">
        <v>855</v>
      </c>
      <c r="E165" s="174">
        <v>5196</v>
      </c>
      <c r="F165" s="90" t="s">
        <v>700</v>
      </c>
      <c r="G165" s="90" t="s">
        <v>620</v>
      </c>
    </row>
    <row r="166" spans="1:7" x14ac:dyDescent="0.25">
      <c r="A166" s="159" t="s">
        <v>856</v>
      </c>
      <c r="B166" s="159" t="s">
        <v>857</v>
      </c>
      <c r="C166" s="175" t="s">
        <v>858</v>
      </c>
      <c r="D166" s="174" t="s">
        <v>859</v>
      </c>
      <c r="E166" s="174">
        <v>5193</v>
      </c>
      <c r="F166" s="90" t="s">
        <v>700</v>
      </c>
      <c r="G166" s="90" t="s">
        <v>620</v>
      </c>
    </row>
    <row r="167" spans="1:7" x14ac:dyDescent="0.25">
      <c r="A167" s="159" t="s">
        <v>860</v>
      </c>
      <c r="B167" s="159" t="s">
        <v>861</v>
      </c>
      <c r="C167" s="175" t="s">
        <v>862</v>
      </c>
      <c r="D167" s="174" t="s">
        <v>863</v>
      </c>
      <c r="E167" s="174">
        <v>5195</v>
      </c>
      <c r="F167" s="90" t="s">
        <v>700</v>
      </c>
      <c r="G167" s="90" t="s">
        <v>620</v>
      </c>
    </row>
    <row r="168" spans="1:7" x14ac:dyDescent="0.25">
      <c r="A168" s="159" t="s">
        <v>864</v>
      </c>
      <c r="B168" s="159" t="s">
        <v>382</v>
      </c>
      <c r="C168" s="175" t="s">
        <v>865</v>
      </c>
      <c r="D168" s="174" t="s">
        <v>866</v>
      </c>
      <c r="E168" s="174">
        <v>5198</v>
      </c>
      <c r="F168" s="90" t="s">
        <v>700</v>
      </c>
      <c r="G168" s="90" t="s">
        <v>620</v>
      </c>
    </row>
    <row r="169" spans="1:7" x14ac:dyDescent="0.25">
      <c r="A169" s="159" t="s">
        <v>867</v>
      </c>
      <c r="B169" s="159" t="s">
        <v>868</v>
      </c>
      <c r="C169" s="175" t="s">
        <v>869</v>
      </c>
      <c r="D169" s="174" t="s">
        <v>870</v>
      </c>
      <c r="E169" s="174">
        <v>5197</v>
      </c>
      <c r="F169" s="90" t="s">
        <v>700</v>
      </c>
      <c r="G169" s="90" t="s">
        <v>620</v>
      </c>
    </row>
    <row r="170" spans="1:7" x14ac:dyDescent="0.25">
      <c r="A170" s="159" t="s">
        <v>871</v>
      </c>
      <c r="B170" s="159" t="s">
        <v>872</v>
      </c>
      <c r="C170" s="175" t="s">
        <v>873</v>
      </c>
      <c r="D170" s="174" t="s">
        <v>874</v>
      </c>
      <c r="E170" s="174">
        <v>5187</v>
      </c>
      <c r="F170" s="90" t="s">
        <v>700</v>
      </c>
      <c r="G170" s="90" t="s">
        <v>620</v>
      </c>
    </row>
    <row r="171" spans="1:7" x14ac:dyDescent="0.25">
      <c r="A171" s="159" t="s">
        <v>875</v>
      </c>
      <c r="B171" s="159" t="s">
        <v>876</v>
      </c>
      <c r="C171" s="175" t="s">
        <v>877</v>
      </c>
      <c r="D171" s="174" t="s">
        <v>878</v>
      </c>
      <c r="E171" s="174">
        <v>5188</v>
      </c>
      <c r="F171" s="90" t="s">
        <v>700</v>
      </c>
      <c r="G171" s="90" t="s">
        <v>620</v>
      </c>
    </row>
    <row r="172" spans="1:7" ht="13.8" thickBot="1" x14ac:dyDescent="0.3">
      <c r="A172" s="159" t="s">
        <v>879</v>
      </c>
      <c r="B172" s="159"/>
      <c r="C172" s="174"/>
      <c r="D172" s="174"/>
      <c r="E172" s="174">
        <v>5194</v>
      </c>
      <c r="F172" s="90" t="s">
        <v>700</v>
      </c>
      <c r="G172" s="90" t="s">
        <v>620</v>
      </c>
    </row>
    <row r="173" spans="1:7" x14ac:dyDescent="0.25">
      <c r="A173" s="342" t="s">
        <v>362</v>
      </c>
      <c r="B173" s="342"/>
      <c r="C173" s="342"/>
      <c r="D173" s="342"/>
      <c r="E173" s="342"/>
      <c r="F173" s="342"/>
      <c r="G173" s="342"/>
    </row>
    <row r="174" spans="1:7" x14ac:dyDescent="0.25">
      <c r="A174" s="159" t="s">
        <v>880</v>
      </c>
      <c r="B174" s="159" t="s">
        <v>229</v>
      </c>
      <c r="C174" s="175">
        <v>30957</v>
      </c>
      <c r="D174" s="174" t="s">
        <v>881</v>
      </c>
      <c r="E174" s="174">
        <v>5369</v>
      </c>
      <c r="F174" s="90" t="s">
        <v>572</v>
      </c>
      <c r="G174" s="90" t="s">
        <v>882</v>
      </c>
    </row>
    <row r="175" spans="1:7" x14ac:dyDescent="0.25">
      <c r="A175" s="159" t="s">
        <v>883</v>
      </c>
      <c r="B175" s="159" t="s">
        <v>884</v>
      </c>
      <c r="C175" s="175">
        <v>54013</v>
      </c>
      <c r="D175" s="174" t="s">
        <v>885</v>
      </c>
      <c r="E175" s="174">
        <v>5370</v>
      </c>
      <c r="F175" s="90" t="s">
        <v>571</v>
      </c>
      <c r="G175" s="90" t="s">
        <v>882</v>
      </c>
    </row>
    <row r="176" spans="1:7" x14ac:dyDescent="0.25">
      <c r="A176" s="159" t="s">
        <v>886</v>
      </c>
      <c r="B176" s="159" t="s">
        <v>887</v>
      </c>
      <c r="C176" s="175">
        <v>57389</v>
      </c>
      <c r="D176" s="174" t="s">
        <v>888</v>
      </c>
      <c r="E176" s="174">
        <v>5371</v>
      </c>
      <c r="F176" s="90" t="s">
        <v>572</v>
      </c>
      <c r="G176" s="90" t="s">
        <v>882</v>
      </c>
    </row>
    <row r="177" spans="1:7" x14ac:dyDescent="0.25">
      <c r="A177" s="159" t="s">
        <v>889</v>
      </c>
      <c r="B177" s="159" t="s">
        <v>634</v>
      </c>
      <c r="C177" s="175">
        <v>37504</v>
      </c>
      <c r="D177" s="174" t="s">
        <v>890</v>
      </c>
      <c r="E177" s="174">
        <v>5367</v>
      </c>
      <c r="F177" s="90" t="s">
        <v>572</v>
      </c>
      <c r="G177" s="90" t="s">
        <v>882</v>
      </c>
    </row>
    <row r="178" spans="1:7" x14ac:dyDescent="0.25">
      <c r="A178" s="159" t="s">
        <v>891</v>
      </c>
      <c r="B178" s="159" t="s">
        <v>892</v>
      </c>
      <c r="C178" s="175">
        <v>36739</v>
      </c>
      <c r="D178" s="174" t="s">
        <v>893</v>
      </c>
      <c r="E178" s="174">
        <v>5365</v>
      </c>
      <c r="F178" s="90" t="s">
        <v>572</v>
      </c>
      <c r="G178" s="90" t="s">
        <v>882</v>
      </c>
    </row>
    <row r="179" spans="1:7" x14ac:dyDescent="0.25">
      <c r="A179" s="159" t="s">
        <v>894</v>
      </c>
      <c r="B179" s="159" t="s">
        <v>895</v>
      </c>
      <c r="C179" s="175">
        <v>31580</v>
      </c>
      <c r="D179" s="174" t="s">
        <v>896</v>
      </c>
      <c r="E179" s="174">
        <v>5366</v>
      </c>
      <c r="F179" s="90" t="s">
        <v>572</v>
      </c>
      <c r="G179" s="90" t="s">
        <v>882</v>
      </c>
    </row>
    <row r="180" spans="1:7" x14ac:dyDescent="0.25">
      <c r="A180" s="159" t="s">
        <v>897</v>
      </c>
      <c r="B180" s="159" t="s">
        <v>898</v>
      </c>
      <c r="C180" s="175">
        <v>58495</v>
      </c>
      <c r="D180" s="174" t="s">
        <v>899</v>
      </c>
      <c r="E180" s="174">
        <v>5364</v>
      </c>
      <c r="F180" s="90" t="s">
        <v>572</v>
      </c>
      <c r="G180" s="90" t="s">
        <v>882</v>
      </c>
    </row>
    <row r="181" spans="1:7" x14ac:dyDescent="0.25">
      <c r="A181" s="159" t="s">
        <v>573</v>
      </c>
      <c r="B181" s="159"/>
      <c r="C181" s="175"/>
      <c r="D181" s="174"/>
      <c r="E181" s="174">
        <v>5363</v>
      </c>
      <c r="F181" s="90" t="s">
        <v>572</v>
      </c>
      <c r="G181" s="90"/>
    </row>
    <row r="182" spans="1:7" x14ac:dyDescent="0.25">
      <c r="A182" s="159" t="s">
        <v>900</v>
      </c>
      <c r="B182" s="159" t="s">
        <v>876</v>
      </c>
      <c r="C182" s="175">
        <v>36993</v>
      </c>
      <c r="D182" s="174" t="s">
        <v>901</v>
      </c>
      <c r="E182" s="174">
        <v>5374</v>
      </c>
      <c r="F182" s="90" t="s">
        <v>571</v>
      </c>
      <c r="G182" s="90" t="s">
        <v>882</v>
      </c>
    </row>
    <row r="183" spans="1:7" x14ac:dyDescent="0.25">
      <c r="A183" s="159" t="s">
        <v>680</v>
      </c>
      <c r="B183" s="159" t="s">
        <v>902</v>
      </c>
      <c r="C183" s="175">
        <v>37675</v>
      </c>
      <c r="D183" s="174" t="s">
        <v>903</v>
      </c>
      <c r="E183" s="174">
        <v>5377</v>
      </c>
      <c r="F183" s="90" t="s">
        <v>571</v>
      </c>
      <c r="G183" s="90" t="s">
        <v>882</v>
      </c>
    </row>
    <row r="184" spans="1:7" x14ac:dyDescent="0.25">
      <c r="A184" s="159" t="s">
        <v>904</v>
      </c>
      <c r="B184" s="159" t="s">
        <v>905</v>
      </c>
      <c r="C184" s="175">
        <v>37837</v>
      </c>
      <c r="D184" s="174" t="s">
        <v>906</v>
      </c>
      <c r="E184" s="174">
        <v>5373</v>
      </c>
      <c r="F184" s="90" t="s">
        <v>571</v>
      </c>
      <c r="G184" s="90" t="s">
        <v>882</v>
      </c>
    </row>
    <row r="185" spans="1:7" x14ac:dyDescent="0.25">
      <c r="A185" s="159" t="s">
        <v>907</v>
      </c>
      <c r="B185" s="159" t="s">
        <v>502</v>
      </c>
      <c r="C185" s="175">
        <v>53701</v>
      </c>
      <c r="D185" s="174" t="s">
        <v>908</v>
      </c>
      <c r="E185" s="174">
        <v>5378</v>
      </c>
      <c r="F185" s="90" t="s">
        <v>571</v>
      </c>
      <c r="G185" s="90" t="s">
        <v>882</v>
      </c>
    </row>
    <row r="186" spans="1:7" x14ac:dyDescent="0.25">
      <c r="A186" s="159" t="s">
        <v>909</v>
      </c>
      <c r="B186" s="159" t="s">
        <v>910</v>
      </c>
      <c r="C186" s="175">
        <v>37086</v>
      </c>
      <c r="D186" s="174" t="s">
        <v>911</v>
      </c>
      <c r="E186" s="174">
        <v>5372</v>
      </c>
      <c r="F186" s="90" t="s">
        <v>571</v>
      </c>
      <c r="G186" s="90" t="s">
        <v>882</v>
      </c>
    </row>
    <row r="187" spans="1:7" x14ac:dyDescent="0.25">
      <c r="A187" s="159" t="s">
        <v>912</v>
      </c>
      <c r="B187" s="159" t="s">
        <v>816</v>
      </c>
      <c r="C187" s="175"/>
      <c r="D187" s="174"/>
      <c r="E187" s="174"/>
      <c r="F187" s="90" t="s">
        <v>571</v>
      </c>
      <c r="G187" s="90"/>
    </row>
    <row r="188" spans="1:7" x14ac:dyDescent="0.25">
      <c r="A188" s="159" t="s">
        <v>913</v>
      </c>
      <c r="B188" s="159" t="s">
        <v>914</v>
      </c>
      <c r="C188" s="175">
        <v>57791</v>
      </c>
      <c r="D188" s="174" t="s">
        <v>915</v>
      </c>
      <c r="E188" s="174">
        <v>5317</v>
      </c>
      <c r="F188" s="90" t="s">
        <v>571</v>
      </c>
      <c r="G188" s="90" t="s">
        <v>882</v>
      </c>
    </row>
    <row r="189" spans="1:7" x14ac:dyDescent="0.25">
      <c r="A189" s="159" t="s">
        <v>916</v>
      </c>
      <c r="B189" s="159" t="s">
        <v>917</v>
      </c>
      <c r="C189" s="175">
        <v>35469</v>
      </c>
      <c r="D189" s="174" t="s">
        <v>918</v>
      </c>
      <c r="E189" s="174">
        <v>5308</v>
      </c>
      <c r="F189" s="90" t="s">
        <v>571</v>
      </c>
      <c r="G189" s="90" t="s">
        <v>882</v>
      </c>
    </row>
    <row r="190" spans="1:7" x14ac:dyDescent="0.25">
      <c r="A190" s="159" t="s">
        <v>919</v>
      </c>
      <c r="B190" s="159" t="s">
        <v>232</v>
      </c>
      <c r="C190" s="175">
        <v>33893</v>
      </c>
      <c r="D190" s="174" t="s">
        <v>920</v>
      </c>
      <c r="E190" s="174">
        <v>5316</v>
      </c>
      <c r="F190" s="90" t="s">
        <v>571</v>
      </c>
      <c r="G190" s="90" t="s">
        <v>882</v>
      </c>
    </row>
    <row r="191" spans="1:7" x14ac:dyDescent="0.25">
      <c r="A191" s="159" t="s">
        <v>921</v>
      </c>
      <c r="B191" s="159" t="s">
        <v>229</v>
      </c>
      <c r="C191" s="175">
        <v>52593</v>
      </c>
      <c r="D191" s="174" t="s">
        <v>922</v>
      </c>
      <c r="E191" s="174">
        <v>5325</v>
      </c>
      <c r="F191" s="90" t="s">
        <v>571</v>
      </c>
      <c r="G191" s="90" t="s">
        <v>882</v>
      </c>
    </row>
    <row r="192" spans="1:7" x14ac:dyDescent="0.25">
      <c r="A192" s="159" t="s">
        <v>662</v>
      </c>
      <c r="B192" s="159" t="s">
        <v>923</v>
      </c>
      <c r="C192" s="175">
        <v>34210</v>
      </c>
      <c r="D192" s="174" t="s">
        <v>924</v>
      </c>
      <c r="E192" s="174">
        <v>5324</v>
      </c>
      <c r="F192" s="90" t="s">
        <v>571</v>
      </c>
      <c r="G192" s="90" t="s">
        <v>882</v>
      </c>
    </row>
    <row r="193" spans="1:8" x14ac:dyDescent="0.25">
      <c r="A193" s="159" t="s">
        <v>925</v>
      </c>
      <c r="B193" s="159" t="s">
        <v>926</v>
      </c>
      <c r="C193" s="175">
        <v>31560</v>
      </c>
      <c r="D193" s="174" t="s">
        <v>927</v>
      </c>
      <c r="E193" s="174">
        <v>5314</v>
      </c>
      <c r="F193" s="90" t="s">
        <v>571</v>
      </c>
      <c r="G193" s="90" t="s">
        <v>882</v>
      </c>
    </row>
    <row r="194" spans="1:8" x14ac:dyDescent="0.25">
      <c r="A194" s="159" t="s">
        <v>928</v>
      </c>
      <c r="B194" s="159" t="s">
        <v>738</v>
      </c>
      <c r="C194" s="175"/>
      <c r="D194" s="174" t="s">
        <v>929</v>
      </c>
      <c r="E194" s="174">
        <v>5309</v>
      </c>
      <c r="F194" s="90" t="s">
        <v>571</v>
      </c>
      <c r="G194" s="90" t="s">
        <v>882</v>
      </c>
    </row>
    <row r="195" spans="1:8" x14ac:dyDescent="0.25">
      <c r="A195" s="159" t="s">
        <v>576</v>
      </c>
      <c r="B195" s="159"/>
      <c r="C195" s="175"/>
      <c r="D195" s="174"/>
      <c r="E195" s="174">
        <v>5323</v>
      </c>
      <c r="F195" s="90" t="s">
        <v>571</v>
      </c>
      <c r="G195" s="90"/>
    </row>
    <row r="196" spans="1:8" x14ac:dyDescent="0.25">
      <c r="A196" s="159" t="s">
        <v>576</v>
      </c>
      <c r="B196" s="159"/>
      <c r="C196" s="175"/>
      <c r="D196" s="174"/>
      <c r="E196" s="174">
        <v>5302</v>
      </c>
      <c r="F196" s="90" t="s">
        <v>571</v>
      </c>
      <c r="G196" s="90"/>
    </row>
    <row r="197" spans="1:8" x14ac:dyDescent="0.25">
      <c r="A197" s="159" t="s">
        <v>930</v>
      </c>
      <c r="B197" s="159" t="s">
        <v>472</v>
      </c>
      <c r="C197" s="175">
        <v>34221</v>
      </c>
      <c r="D197" s="174" t="s">
        <v>931</v>
      </c>
      <c r="E197" s="174">
        <v>5312</v>
      </c>
      <c r="F197" s="90" t="s">
        <v>571</v>
      </c>
      <c r="G197" s="90" t="s">
        <v>932</v>
      </c>
      <c r="H197">
        <v>1</v>
      </c>
    </row>
    <row r="198" spans="1:8" x14ac:dyDescent="0.25">
      <c r="A198" s="159" t="s">
        <v>2</v>
      </c>
      <c r="B198" s="159" t="s">
        <v>933</v>
      </c>
      <c r="C198" s="175">
        <v>35610</v>
      </c>
      <c r="D198" s="174" t="s">
        <v>934</v>
      </c>
      <c r="E198" s="174">
        <v>5310</v>
      </c>
      <c r="F198" s="90" t="s">
        <v>571</v>
      </c>
      <c r="G198" s="90" t="s">
        <v>882</v>
      </c>
    </row>
    <row r="199" spans="1:8" x14ac:dyDescent="0.25">
      <c r="A199" s="159" t="s">
        <v>935</v>
      </c>
      <c r="B199" s="159" t="s">
        <v>229</v>
      </c>
      <c r="C199" s="175">
        <v>31901</v>
      </c>
      <c r="D199" s="174" t="s">
        <v>936</v>
      </c>
      <c r="E199" s="174">
        <v>5301</v>
      </c>
      <c r="F199" s="90" t="s">
        <v>571</v>
      </c>
      <c r="G199" s="90" t="s">
        <v>882</v>
      </c>
    </row>
    <row r="200" spans="1:8" x14ac:dyDescent="0.25">
      <c r="A200" s="159" t="s">
        <v>3</v>
      </c>
      <c r="B200" s="159" t="s">
        <v>937</v>
      </c>
      <c r="C200" s="175">
        <v>37179</v>
      </c>
      <c r="D200" s="174" t="s">
        <v>938</v>
      </c>
      <c r="E200" s="174">
        <v>5318</v>
      </c>
      <c r="F200" s="90" t="s">
        <v>571</v>
      </c>
      <c r="G200" s="90" t="s">
        <v>932</v>
      </c>
      <c r="H200">
        <v>2</v>
      </c>
    </row>
    <row r="201" spans="1:8" x14ac:dyDescent="0.25">
      <c r="A201" s="159" t="s">
        <v>939</v>
      </c>
      <c r="B201" s="159" t="s">
        <v>513</v>
      </c>
      <c r="C201" s="175">
        <v>39381</v>
      </c>
      <c r="D201" s="174" t="s">
        <v>940</v>
      </c>
      <c r="E201" s="174">
        <v>5306</v>
      </c>
      <c r="F201" s="90" t="s">
        <v>571</v>
      </c>
      <c r="G201" s="90" t="s">
        <v>932</v>
      </c>
      <c r="H201">
        <v>3</v>
      </c>
    </row>
    <row r="202" spans="1:8" x14ac:dyDescent="0.25">
      <c r="A202" s="159" t="s">
        <v>941</v>
      </c>
      <c r="B202" s="159" t="s">
        <v>942</v>
      </c>
      <c r="C202" s="175">
        <v>37865</v>
      </c>
      <c r="D202" s="174" t="s">
        <v>943</v>
      </c>
      <c r="E202" s="174">
        <v>5303</v>
      </c>
      <c r="F202" s="90" t="s">
        <v>571</v>
      </c>
      <c r="G202" s="90" t="s">
        <v>882</v>
      </c>
    </row>
    <row r="203" spans="1:8" x14ac:dyDescent="0.25">
      <c r="A203" s="159" t="s">
        <v>944</v>
      </c>
      <c r="B203" s="159" t="s">
        <v>945</v>
      </c>
      <c r="C203" s="175">
        <v>31921</v>
      </c>
      <c r="D203" s="174" t="s">
        <v>893</v>
      </c>
      <c r="E203" s="174">
        <v>5304</v>
      </c>
      <c r="F203" s="90" t="s">
        <v>571</v>
      </c>
      <c r="G203" s="90" t="s">
        <v>882</v>
      </c>
    </row>
    <row r="204" spans="1:8" x14ac:dyDescent="0.25">
      <c r="A204" s="159" t="s">
        <v>946</v>
      </c>
      <c r="B204" s="159" t="s">
        <v>947</v>
      </c>
      <c r="C204" s="175">
        <v>37519</v>
      </c>
      <c r="D204" s="174" t="s">
        <v>948</v>
      </c>
      <c r="E204" s="174">
        <v>5305</v>
      </c>
      <c r="F204" s="90" t="s">
        <v>571</v>
      </c>
      <c r="G204" s="90" t="s">
        <v>882</v>
      </c>
    </row>
    <row r="205" spans="1:8" x14ac:dyDescent="0.25">
      <c r="A205" s="159" t="s">
        <v>949</v>
      </c>
      <c r="B205" s="159" t="s">
        <v>950</v>
      </c>
      <c r="C205" s="175">
        <v>53783</v>
      </c>
      <c r="D205" s="174" t="s">
        <v>951</v>
      </c>
      <c r="E205" s="174">
        <v>5315</v>
      </c>
      <c r="F205" s="90" t="s">
        <v>571</v>
      </c>
      <c r="G205" s="90" t="s">
        <v>882</v>
      </c>
    </row>
    <row r="206" spans="1:8" x14ac:dyDescent="0.25">
      <c r="A206" s="159" t="s">
        <v>952</v>
      </c>
      <c r="B206" s="159" t="s">
        <v>953</v>
      </c>
      <c r="C206" s="175">
        <v>33570</v>
      </c>
      <c r="D206" s="174" t="s">
        <v>954</v>
      </c>
      <c r="E206" s="174">
        <v>5311</v>
      </c>
      <c r="F206" s="90" t="s">
        <v>571</v>
      </c>
      <c r="G206" s="90" t="s">
        <v>882</v>
      </c>
    </row>
    <row r="207" spans="1:8" x14ac:dyDescent="0.25">
      <c r="A207" s="159" t="s">
        <v>955</v>
      </c>
      <c r="B207" s="159" t="s">
        <v>502</v>
      </c>
      <c r="C207" s="175">
        <v>37682</v>
      </c>
      <c r="D207" s="174" t="s">
        <v>956</v>
      </c>
      <c r="E207" s="174">
        <v>5362</v>
      </c>
      <c r="F207" s="90" t="s">
        <v>571</v>
      </c>
      <c r="G207" s="90" t="s">
        <v>932</v>
      </c>
      <c r="H207">
        <v>4</v>
      </c>
    </row>
    <row r="208" spans="1:8" x14ac:dyDescent="0.25">
      <c r="A208" s="159" t="s">
        <v>658</v>
      </c>
      <c r="B208" s="159" t="s">
        <v>957</v>
      </c>
      <c r="C208" s="175">
        <v>53218</v>
      </c>
      <c r="D208" s="174" t="s">
        <v>958</v>
      </c>
      <c r="E208" s="174">
        <v>5222</v>
      </c>
      <c r="F208" s="90" t="s">
        <v>571</v>
      </c>
      <c r="G208" s="90" t="s">
        <v>882</v>
      </c>
    </row>
    <row r="209" spans="1:8" x14ac:dyDescent="0.25">
      <c r="A209" s="159" t="s">
        <v>959</v>
      </c>
      <c r="B209" s="159" t="s">
        <v>960</v>
      </c>
      <c r="C209" s="175">
        <v>37028</v>
      </c>
      <c r="D209" s="174" t="s">
        <v>961</v>
      </c>
      <c r="E209" s="174">
        <v>5228</v>
      </c>
      <c r="F209" s="90" t="s">
        <v>571</v>
      </c>
      <c r="G209" s="90" t="s">
        <v>882</v>
      </c>
    </row>
    <row r="210" spans="1:8" x14ac:dyDescent="0.25">
      <c r="A210" s="159" t="s">
        <v>962</v>
      </c>
      <c r="B210" s="159" t="s">
        <v>517</v>
      </c>
      <c r="C210" s="175">
        <v>37164</v>
      </c>
      <c r="D210" s="174" t="s">
        <v>963</v>
      </c>
      <c r="E210" s="174">
        <v>5224</v>
      </c>
      <c r="F210" s="90" t="s">
        <v>571</v>
      </c>
      <c r="G210" s="90" t="s">
        <v>932</v>
      </c>
      <c r="H210">
        <v>5</v>
      </c>
    </row>
    <row r="211" spans="1:8" x14ac:dyDescent="0.25">
      <c r="A211" s="159" t="s">
        <v>964</v>
      </c>
      <c r="B211" s="159" t="s">
        <v>221</v>
      </c>
      <c r="C211" s="175">
        <v>37265</v>
      </c>
      <c r="D211" s="174" t="s">
        <v>965</v>
      </c>
      <c r="E211" s="174">
        <v>5221</v>
      </c>
      <c r="F211" s="90" t="s">
        <v>571</v>
      </c>
      <c r="G211" s="90" t="s">
        <v>882</v>
      </c>
    </row>
    <row r="212" spans="1:8" x14ac:dyDescent="0.25">
      <c r="A212" s="159" t="s">
        <v>966</v>
      </c>
      <c r="B212" s="159" t="s">
        <v>967</v>
      </c>
      <c r="C212" s="175">
        <v>31848</v>
      </c>
      <c r="D212" s="174" t="s">
        <v>968</v>
      </c>
      <c r="E212" s="174">
        <v>5229</v>
      </c>
      <c r="F212" s="90" t="s">
        <v>571</v>
      </c>
      <c r="G212" s="90" t="s">
        <v>932</v>
      </c>
      <c r="H212">
        <v>6</v>
      </c>
    </row>
    <row r="213" spans="1:8" x14ac:dyDescent="0.25">
      <c r="A213" s="159" t="s">
        <v>733</v>
      </c>
      <c r="B213" s="159" t="s">
        <v>475</v>
      </c>
      <c r="C213" s="175">
        <v>37750</v>
      </c>
      <c r="D213" s="174" t="s">
        <v>969</v>
      </c>
      <c r="E213" s="174">
        <v>5222</v>
      </c>
      <c r="F213" s="90" t="s">
        <v>571</v>
      </c>
      <c r="G213" s="90" t="s">
        <v>932</v>
      </c>
      <c r="H213">
        <v>7</v>
      </c>
    </row>
    <row r="214" spans="1:8" x14ac:dyDescent="0.25">
      <c r="A214" s="159" t="s">
        <v>970</v>
      </c>
      <c r="B214" s="159" t="s">
        <v>971</v>
      </c>
      <c r="C214" s="175">
        <v>34572</v>
      </c>
      <c r="D214" s="174" t="s">
        <v>972</v>
      </c>
      <c r="E214" s="174">
        <v>5219</v>
      </c>
      <c r="F214" s="90" t="s">
        <v>571</v>
      </c>
      <c r="G214" s="90" t="s">
        <v>882</v>
      </c>
    </row>
    <row r="215" spans="1:8" x14ac:dyDescent="0.25">
      <c r="A215" s="159" t="s">
        <v>973</v>
      </c>
      <c r="B215" s="159" t="s">
        <v>974</v>
      </c>
      <c r="C215" s="175">
        <v>33080</v>
      </c>
      <c r="D215" s="174" t="s">
        <v>975</v>
      </c>
      <c r="E215" s="174">
        <v>5221</v>
      </c>
      <c r="F215" s="90" t="s">
        <v>571</v>
      </c>
      <c r="G215" s="90" t="s">
        <v>882</v>
      </c>
    </row>
    <row r="216" spans="1:8" x14ac:dyDescent="0.25">
      <c r="A216" s="159" t="s">
        <v>976</v>
      </c>
      <c r="B216" s="159" t="s">
        <v>977</v>
      </c>
      <c r="C216" s="175">
        <v>30368</v>
      </c>
      <c r="D216" s="174" t="s">
        <v>978</v>
      </c>
      <c r="E216" s="174">
        <v>5218</v>
      </c>
      <c r="F216" s="90" t="s">
        <v>571</v>
      </c>
      <c r="G216" s="90" t="s">
        <v>932</v>
      </c>
      <c r="H216">
        <v>8</v>
      </c>
    </row>
    <row r="217" spans="1:8" x14ac:dyDescent="0.25">
      <c r="A217" s="159" t="s">
        <v>574</v>
      </c>
      <c r="B217" s="159"/>
      <c r="C217" s="175"/>
      <c r="D217" s="174"/>
      <c r="E217" s="174">
        <v>5223</v>
      </c>
      <c r="F217" s="90" t="s">
        <v>571</v>
      </c>
      <c r="G217" s="90"/>
    </row>
    <row r="218" spans="1:8" x14ac:dyDescent="0.25">
      <c r="A218" s="159" t="s">
        <v>574</v>
      </c>
      <c r="B218" s="159"/>
      <c r="C218" s="175"/>
      <c r="D218" s="174"/>
      <c r="E218" s="174">
        <v>5349</v>
      </c>
      <c r="F218" s="90" t="s">
        <v>571</v>
      </c>
      <c r="G218" s="90"/>
    </row>
    <row r="219" spans="1:8" x14ac:dyDescent="0.25">
      <c r="A219" s="159" t="s">
        <v>979</v>
      </c>
      <c r="B219" s="159" t="s">
        <v>980</v>
      </c>
      <c r="C219" s="175">
        <v>30494</v>
      </c>
      <c r="D219" s="174" t="s">
        <v>981</v>
      </c>
      <c r="E219" s="174">
        <v>5342</v>
      </c>
      <c r="F219" s="90" t="s">
        <v>572</v>
      </c>
      <c r="G219" s="90" t="s">
        <v>882</v>
      </c>
    </row>
    <row r="220" spans="1:8" x14ac:dyDescent="0.25">
      <c r="A220" s="159" t="s">
        <v>304</v>
      </c>
      <c r="B220" s="159" t="s">
        <v>982</v>
      </c>
      <c r="C220" s="175">
        <v>33918</v>
      </c>
      <c r="D220" s="174" t="s">
        <v>983</v>
      </c>
      <c r="E220" s="174">
        <v>5336</v>
      </c>
      <c r="F220" s="90" t="s">
        <v>572</v>
      </c>
      <c r="G220" s="90" t="s">
        <v>882</v>
      </c>
    </row>
    <row r="221" spans="1:8" x14ac:dyDescent="0.25">
      <c r="A221" s="159" t="s">
        <v>984</v>
      </c>
      <c r="B221" s="159" t="s">
        <v>985</v>
      </c>
      <c r="C221" s="175">
        <v>34732</v>
      </c>
      <c r="D221" s="174" t="s">
        <v>986</v>
      </c>
      <c r="E221" s="174">
        <v>5331</v>
      </c>
      <c r="F221" s="90" t="s">
        <v>572</v>
      </c>
      <c r="G221" s="90" t="s">
        <v>882</v>
      </c>
    </row>
    <row r="222" spans="1:8" x14ac:dyDescent="0.25">
      <c r="A222" s="159" t="s">
        <v>987</v>
      </c>
      <c r="B222" s="159" t="s">
        <v>659</v>
      </c>
      <c r="C222" s="175">
        <v>33218</v>
      </c>
      <c r="D222" s="174" t="s">
        <v>988</v>
      </c>
      <c r="E222" s="174">
        <v>5338</v>
      </c>
      <c r="F222" s="90" t="s">
        <v>572</v>
      </c>
      <c r="G222" s="90" t="s">
        <v>882</v>
      </c>
    </row>
    <row r="223" spans="1:8" x14ac:dyDescent="0.25">
      <c r="A223" s="159" t="s">
        <v>989</v>
      </c>
      <c r="B223" s="159" t="s">
        <v>990</v>
      </c>
      <c r="C223" s="175">
        <v>31964</v>
      </c>
      <c r="D223" s="174" t="s">
        <v>991</v>
      </c>
      <c r="E223" s="174">
        <v>5337</v>
      </c>
      <c r="F223" s="90" t="s">
        <v>572</v>
      </c>
      <c r="G223" s="90" t="s">
        <v>932</v>
      </c>
      <c r="H223">
        <v>9</v>
      </c>
    </row>
    <row r="224" spans="1:8" x14ac:dyDescent="0.25">
      <c r="A224" s="159" t="s">
        <v>575</v>
      </c>
      <c r="B224" s="159"/>
      <c r="C224" s="175"/>
      <c r="D224" s="174"/>
      <c r="E224" s="174">
        <v>5348</v>
      </c>
      <c r="F224" s="90" t="s">
        <v>572</v>
      </c>
      <c r="G224" s="90" t="s">
        <v>882</v>
      </c>
    </row>
    <row r="225" spans="1:7" x14ac:dyDescent="0.25">
      <c r="A225" s="159" t="s">
        <v>992</v>
      </c>
      <c r="B225" s="159" t="s">
        <v>993</v>
      </c>
      <c r="C225" s="175">
        <v>53374</v>
      </c>
      <c r="D225" s="174" t="s">
        <v>994</v>
      </c>
      <c r="E225" s="174">
        <v>5344</v>
      </c>
      <c r="F225" s="90" t="s">
        <v>572</v>
      </c>
      <c r="G225" s="90" t="s">
        <v>882</v>
      </c>
    </row>
    <row r="226" spans="1:7" x14ac:dyDescent="0.25">
      <c r="A226" s="159" t="s">
        <v>995</v>
      </c>
      <c r="B226" s="159" t="s">
        <v>974</v>
      </c>
      <c r="C226" s="175">
        <v>57082</v>
      </c>
      <c r="D226" s="174" t="s">
        <v>996</v>
      </c>
      <c r="E226" s="174">
        <v>5345</v>
      </c>
      <c r="F226" s="90" t="s">
        <v>572</v>
      </c>
      <c r="G226" s="90" t="s">
        <v>882</v>
      </c>
    </row>
    <row r="227" spans="1:7" x14ac:dyDescent="0.25">
      <c r="A227" s="159" t="s">
        <v>997</v>
      </c>
      <c r="B227" s="159" t="s">
        <v>233</v>
      </c>
      <c r="C227" s="175">
        <v>35578</v>
      </c>
      <c r="D227" s="174" t="s">
        <v>998</v>
      </c>
      <c r="E227" s="174">
        <v>5339</v>
      </c>
      <c r="F227" s="90" t="s">
        <v>572</v>
      </c>
      <c r="G227" s="90" t="s">
        <v>882</v>
      </c>
    </row>
    <row r="228" spans="1:7" x14ac:dyDescent="0.25">
      <c r="A228" s="159" t="s">
        <v>999</v>
      </c>
      <c r="B228" s="159" t="s">
        <v>709</v>
      </c>
      <c r="C228" s="175">
        <v>30550</v>
      </c>
      <c r="D228" s="174" t="s">
        <v>1000</v>
      </c>
      <c r="E228" s="174">
        <v>5346</v>
      </c>
      <c r="F228" s="90" t="s">
        <v>572</v>
      </c>
      <c r="G228" s="90" t="s">
        <v>882</v>
      </c>
    </row>
    <row r="229" spans="1:7" x14ac:dyDescent="0.25">
      <c r="A229" s="159" t="s">
        <v>1001</v>
      </c>
      <c r="B229" s="159" t="s">
        <v>1002</v>
      </c>
      <c r="C229" s="175"/>
      <c r="D229" s="174" t="s">
        <v>1003</v>
      </c>
      <c r="E229" s="174">
        <v>5330</v>
      </c>
      <c r="F229" s="90" t="s">
        <v>572</v>
      </c>
      <c r="G229" s="90" t="s">
        <v>882</v>
      </c>
    </row>
    <row r="230" spans="1:7" x14ac:dyDescent="0.25">
      <c r="A230" s="159" t="s">
        <v>20</v>
      </c>
      <c r="B230" s="159" t="s">
        <v>1004</v>
      </c>
      <c r="C230" s="175"/>
      <c r="D230" s="174" t="s">
        <v>1005</v>
      </c>
      <c r="E230" s="174">
        <v>5343</v>
      </c>
      <c r="F230" s="90" t="s">
        <v>572</v>
      </c>
      <c r="G230" s="90" t="s">
        <v>882</v>
      </c>
    </row>
    <row r="231" spans="1:7" x14ac:dyDescent="0.25">
      <c r="A231" s="159" t="s">
        <v>575</v>
      </c>
      <c r="B231" s="159"/>
      <c r="C231" s="175"/>
      <c r="D231" s="174" t="s">
        <v>1006</v>
      </c>
      <c r="E231" s="174">
        <v>5332</v>
      </c>
      <c r="F231" s="90" t="s">
        <v>572</v>
      </c>
      <c r="G231" s="90"/>
    </row>
    <row r="232" spans="1:7" x14ac:dyDescent="0.25">
      <c r="A232" s="159" t="s">
        <v>1007</v>
      </c>
      <c r="B232" s="159" t="s">
        <v>971</v>
      </c>
      <c r="C232" s="175">
        <v>35375</v>
      </c>
      <c r="D232" s="174" t="s">
        <v>1008</v>
      </c>
      <c r="E232" s="174">
        <v>5356</v>
      </c>
      <c r="F232" s="90" t="s">
        <v>572</v>
      </c>
      <c r="G232" s="90" t="s">
        <v>882</v>
      </c>
    </row>
    <row r="233" spans="1:7" x14ac:dyDescent="0.25">
      <c r="A233" s="159" t="s">
        <v>1009</v>
      </c>
      <c r="B233" s="159" t="s">
        <v>985</v>
      </c>
      <c r="C233" s="175">
        <v>54880</v>
      </c>
      <c r="D233" s="174" t="s">
        <v>1010</v>
      </c>
      <c r="E233" s="174">
        <v>5355</v>
      </c>
      <c r="F233" s="90" t="s">
        <v>572</v>
      </c>
      <c r="G233" s="90" t="s">
        <v>882</v>
      </c>
    </row>
    <row r="234" spans="1:7" x14ac:dyDescent="0.25">
      <c r="A234" s="159"/>
      <c r="B234" s="159"/>
      <c r="C234" s="175"/>
      <c r="D234" s="174"/>
      <c r="E234" s="174"/>
      <c r="F234" s="90"/>
      <c r="G234" s="90"/>
    </row>
    <row r="235" spans="1:7" x14ac:dyDescent="0.25">
      <c r="A235" s="159" t="s">
        <v>1011</v>
      </c>
      <c r="B235" s="159" t="s">
        <v>1012</v>
      </c>
      <c r="C235" s="175">
        <v>58639</v>
      </c>
      <c r="D235" s="174" t="s">
        <v>1013</v>
      </c>
      <c r="E235" s="174">
        <v>5214</v>
      </c>
      <c r="F235" s="90" t="s">
        <v>577</v>
      </c>
      <c r="G235" s="90" t="s">
        <v>882</v>
      </c>
    </row>
    <row r="236" spans="1:7" x14ac:dyDescent="0.25">
      <c r="A236" s="159" t="s">
        <v>1014</v>
      </c>
      <c r="B236" s="159" t="s">
        <v>1015</v>
      </c>
      <c r="C236" s="175">
        <v>53921</v>
      </c>
      <c r="D236" s="174" t="s">
        <v>1016</v>
      </c>
      <c r="E236" s="174">
        <v>5208</v>
      </c>
      <c r="F236" s="90" t="s">
        <v>577</v>
      </c>
      <c r="G236" s="90" t="s">
        <v>882</v>
      </c>
    </row>
    <row r="237" spans="1:7" x14ac:dyDescent="0.25">
      <c r="A237" s="159" t="s">
        <v>1017</v>
      </c>
      <c r="B237" s="159" t="s">
        <v>1018</v>
      </c>
      <c r="C237" s="175">
        <v>56003</v>
      </c>
      <c r="D237" s="174" t="s">
        <v>1019</v>
      </c>
      <c r="E237" s="174">
        <v>5352</v>
      </c>
      <c r="F237" s="90" t="s">
        <v>577</v>
      </c>
      <c r="G237" s="90" t="s">
        <v>882</v>
      </c>
    </row>
    <row r="238" spans="1:7" x14ac:dyDescent="0.25">
      <c r="A238" s="159" t="s">
        <v>1020</v>
      </c>
      <c r="B238" s="159" t="s">
        <v>1021</v>
      </c>
      <c r="C238" s="175">
        <v>54685</v>
      </c>
      <c r="D238" s="174" t="s">
        <v>1022</v>
      </c>
      <c r="E238" s="174">
        <v>5211</v>
      </c>
      <c r="F238" s="90" t="s">
        <v>577</v>
      </c>
      <c r="G238" s="90" t="s">
        <v>882</v>
      </c>
    </row>
    <row r="239" spans="1:7" x14ac:dyDescent="0.25">
      <c r="A239" s="159" t="s">
        <v>1023</v>
      </c>
      <c r="B239" s="159" t="s">
        <v>444</v>
      </c>
      <c r="C239" s="175">
        <v>54481</v>
      </c>
      <c r="D239" s="174" t="s">
        <v>1024</v>
      </c>
      <c r="E239" s="174">
        <v>5204</v>
      </c>
      <c r="F239" s="90" t="s">
        <v>577</v>
      </c>
      <c r="G239" s="90" t="s">
        <v>882</v>
      </c>
    </row>
    <row r="240" spans="1:7" x14ac:dyDescent="0.25">
      <c r="A240" s="159" t="s">
        <v>1025</v>
      </c>
      <c r="B240" s="159" t="s">
        <v>1026</v>
      </c>
      <c r="C240" s="175">
        <v>39781</v>
      </c>
      <c r="D240" s="174" t="s">
        <v>1027</v>
      </c>
      <c r="E240" s="174">
        <v>5327</v>
      </c>
      <c r="F240" s="90" t="s">
        <v>577</v>
      </c>
      <c r="G240" s="90" t="s">
        <v>882</v>
      </c>
    </row>
    <row r="241" spans="1:7" x14ac:dyDescent="0.25">
      <c r="A241" s="159" t="s">
        <v>1028</v>
      </c>
      <c r="B241" s="159" t="s">
        <v>1029</v>
      </c>
      <c r="C241" s="175">
        <v>31854</v>
      </c>
      <c r="D241" s="174" t="s">
        <v>1030</v>
      </c>
      <c r="E241" s="174">
        <v>5209</v>
      </c>
      <c r="F241" s="90" t="s">
        <v>577</v>
      </c>
      <c r="G241" s="90" t="s">
        <v>882</v>
      </c>
    </row>
    <row r="242" spans="1:7" x14ac:dyDescent="0.25">
      <c r="A242" s="159" t="s">
        <v>1031</v>
      </c>
      <c r="B242" s="159" t="s">
        <v>1032</v>
      </c>
      <c r="C242" s="175">
        <v>39473</v>
      </c>
      <c r="D242" s="174" t="s">
        <v>1033</v>
      </c>
      <c r="E242" s="174">
        <v>5206</v>
      </c>
      <c r="F242" s="90" t="s">
        <v>577</v>
      </c>
      <c r="G242" s="90" t="s">
        <v>882</v>
      </c>
    </row>
    <row r="243" spans="1:7" x14ac:dyDescent="0.25">
      <c r="A243" s="159" t="s">
        <v>1034</v>
      </c>
      <c r="B243" s="159" t="s">
        <v>1035</v>
      </c>
      <c r="C243" s="175">
        <v>54723</v>
      </c>
      <c r="D243" s="174" t="s">
        <v>1036</v>
      </c>
      <c r="E243" s="174">
        <v>5334</v>
      </c>
      <c r="F243" s="90" t="s">
        <v>577</v>
      </c>
      <c r="G243" s="90" t="s">
        <v>882</v>
      </c>
    </row>
    <row r="244" spans="1:7" x14ac:dyDescent="0.25">
      <c r="A244" s="159" t="s">
        <v>1037</v>
      </c>
      <c r="B244" s="159" t="s">
        <v>1038</v>
      </c>
      <c r="C244" s="175">
        <v>58429</v>
      </c>
      <c r="D244" s="174" t="s">
        <v>1039</v>
      </c>
      <c r="E244" s="174">
        <v>5358</v>
      </c>
      <c r="F244" s="90" t="s">
        <v>577</v>
      </c>
      <c r="G244" s="90" t="s">
        <v>882</v>
      </c>
    </row>
    <row r="245" spans="1:7" x14ac:dyDescent="0.25">
      <c r="A245" s="159" t="s">
        <v>1040</v>
      </c>
      <c r="B245" s="159" t="s">
        <v>1041</v>
      </c>
      <c r="C245" s="175">
        <v>39517</v>
      </c>
      <c r="D245" s="174" t="s">
        <v>1042</v>
      </c>
      <c r="E245" s="174">
        <v>5216</v>
      </c>
      <c r="F245" s="90" t="s">
        <v>577</v>
      </c>
      <c r="G245" s="90" t="s">
        <v>882</v>
      </c>
    </row>
    <row r="246" spans="1:7" x14ac:dyDescent="0.25">
      <c r="A246" s="159" t="s">
        <v>1043</v>
      </c>
      <c r="B246" s="159" t="s">
        <v>1044</v>
      </c>
      <c r="C246" s="175">
        <v>57274</v>
      </c>
      <c r="D246" s="174" t="s">
        <v>1045</v>
      </c>
      <c r="E246" s="174">
        <v>5350</v>
      </c>
      <c r="F246" s="90" t="s">
        <v>577</v>
      </c>
      <c r="G246" s="90" t="s">
        <v>882</v>
      </c>
    </row>
    <row r="247" spans="1:7" x14ac:dyDescent="0.25">
      <c r="A247" s="159" t="s">
        <v>410</v>
      </c>
      <c r="B247" s="159" t="s">
        <v>1046</v>
      </c>
      <c r="C247" s="175">
        <v>37374</v>
      </c>
      <c r="D247" s="174" t="s">
        <v>1047</v>
      </c>
      <c r="E247" s="174">
        <v>5212</v>
      </c>
      <c r="F247" s="90" t="s">
        <v>577</v>
      </c>
      <c r="G247" s="90" t="s">
        <v>882</v>
      </c>
    </row>
    <row r="248" spans="1:7" x14ac:dyDescent="0.25">
      <c r="A248" s="159" t="s">
        <v>973</v>
      </c>
      <c r="B248" s="159" t="s">
        <v>1048</v>
      </c>
      <c r="C248" s="175">
        <v>55784</v>
      </c>
      <c r="D248" s="174" t="s">
        <v>1049</v>
      </c>
      <c r="E248" s="174">
        <v>5320</v>
      </c>
      <c r="F248" s="90" t="s">
        <v>577</v>
      </c>
      <c r="G248" s="90" t="s">
        <v>882</v>
      </c>
    </row>
    <row r="249" spans="1:7" x14ac:dyDescent="0.25">
      <c r="A249" s="159" t="s">
        <v>1050</v>
      </c>
      <c r="B249" s="159" t="s">
        <v>1051</v>
      </c>
      <c r="C249" s="175">
        <v>51557</v>
      </c>
      <c r="D249" s="174" t="s">
        <v>1052</v>
      </c>
      <c r="E249" s="174">
        <v>5201</v>
      </c>
      <c r="F249" s="90" t="s">
        <v>577</v>
      </c>
      <c r="G249" s="90" t="s">
        <v>882</v>
      </c>
    </row>
    <row r="250" spans="1:7" x14ac:dyDescent="0.25">
      <c r="A250" s="159" t="s">
        <v>1053</v>
      </c>
      <c r="B250" s="159" t="s">
        <v>1054</v>
      </c>
      <c r="C250" s="175">
        <v>39515</v>
      </c>
      <c r="D250" s="174" t="s">
        <v>1055</v>
      </c>
      <c r="E250" s="174">
        <v>5357</v>
      </c>
      <c r="F250" s="90" t="s">
        <v>577</v>
      </c>
      <c r="G250" s="90" t="s">
        <v>882</v>
      </c>
    </row>
    <row r="251" spans="1:7" x14ac:dyDescent="0.25">
      <c r="A251" s="159" t="s">
        <v>1056</v>
      </c>
      <c r="B251" s="159" t="s">
        <v>494</v>
      </c>
      <c r="C251" s="175">
        <v>31520</v>
      </c>
      <c r="D251" s="174" t="s">
        <v>1057</v>
      </c>
      <c r="E251" s="174">
        <v>5360</v>
      </c>
      <c r="F251" s="90" t="s">
        <v>577</v>
      </c>
      <c r="G251" s="90" t="s">
        <v>882</v>
      </c>
    </row>
    <row r="252" spans="1:7" x14ac:dyDescent="0.25">
      <c r="A252" s="159" t="s">
        <v>1058</v>
      </c>
      <c r="B252" s="159" t="s">
        <v>1059</v>
      </c>
      <c r="C252" s="175">
        <v>54179</v>
      </c>
      <c r="D252" s="174" t="s">
        <v>1060</v>
      </c>
      <c r="E252" s="174">
        <v>5359</v>
      </c>
      <c r="F252" s="90" t="s">
        <v>577</v>
      </c>
      <c r="G252" s="90" t="s">
        <v>882</v>
      </c>
    </row>
    <row r="253" spans="1:7" x14ac:dyDescent="0.25">
      <c r="A253" s="159" t="s">
        <v>22</v>
      </c>
      <c r="B253" s="159" t="s">
        <v>1061</v>
      </c>
      <c r="C253" s="175">
        <v>37984</v>
      </c>
      <c r="D253" s="174" t="s">
        <v>1062</v>
      </c>
      <c r="E253" s="174">
        <v>5328</v>
      </c>
      <c r="F253" s="90" t="s">
        <v>577</v>
      </c>
      <c r="G253" s="90" t="s">
        <v>882</v>
      </c>
    </row>
    <row r="254" spans="1:7" x14ac:dyDescent="0.25">
      <c r="A254" s="159" t="s">
        <v>1063</v>
      </c>
      <c r="B254" s="159" t="s">
        <v>974</v>
      </c>
      <c r="C254" s="175">
        <v>54859</v>
      </c>
      <c r="D254" s="174" t="s">
        <v>1064</v>
      </c>
      <c r="E254" s="174">
        <v>5203</v>
      </c>
      <c r="F254" s="90" t="s">
        <v>577</v>
      </c>
      <c r="G254" s="90" t="s">
        <v>882</v>
      </c>
    </row>
    <row r="255" spans="1:7" x14ac:dyDescent="0.25">
      <c r="A255" s="159" t="s">
        <v>1065</v>
      </c>
      <c r="B255" s="159" t="s">
        <v>1066</v>
      </c>
      <c r="C255" s="175">
        <v>53404</v>
      </c>
      <c r="D255" s="174" t="s">
        <v>1067</v>
      </c>
      <c r="E255" s="174">
        <v>5217</v>
      </c>
      <c r="F255" s="90" t="s">
        <v>577</v>
      </c>
      <c r="G255" s="90" t="s">
        <v>882</v>
      </c>
    </row>
    <row r="256" spans="1:7" x14ac:dyDescent="0.25">
      <c r="A256" s="159" t="s">
        <v>900</v>
      </c>
      <c r="B256" s="159" t="s">
        <v>1068</v>
      </c>
      <c r="C256" s="175">
        <v>53768</v>
      </c>
      <c r="D256" s="174" t="s">
        <v>1069</v>
      </c>
      <c r="E256" s="174">
        <v>5335</v>
      </c>
      <c r="F256" s="90" t="s">
        <v>577</v>
      </c>
      <c r="G256" s="90" t="s">
        <v>882</v>
      </c>
    </row>
    <row r="257" spans="1:7" x14ac:dyDescent="0.25">
      <c r="A257" s="159" t="s">
        <v>900</v>
      </c>
      <c r="B257" s="159" t="s">
        <v>1070</v>
      </c>
      <c r="C257" s="175">
        <v>36151</v>
      </c>
      <c r="D257" s="174" t="s">
        <v>1071</v>
      </c>
      <c r="E257" s="174">
        <v>5213</v>
      </c>
      <c r="F257" s="90" t="s">
        <v>577</v>
      </c>
      <c r="G257" s="90" t="s">
        <v>882</v>
      </c>
    </row>
    <row r="258" spans="1:7" x14ac:dyDescent="0.25">
      <c r="A258" s="159" t="s">
        <v>900</v>
      </c>
      <c r="B258" s="159" t="s">
        <v>1072</v>
      </c>
      <c r="C258" s="175">
        <v>36810</v>
      </c>
      <c r="D258" s="174" t="s">
        <v>1073</v>
      </c>
      <c r="E258" s="174">
        <v>5207</v>
      </c>
      <c r="F258" s="90" t="s">
        <v>577</v>
      </c>
      <c r="G258" s="90" t="s">
        <v>882</v>
      </c>
    </row>
    <row r="259" spans="1:7" x14ac:dyDescent="0.25">
      <c r="A259" s="159" t="s">
        <v>1074</v>
      </c>
      <c r="B259" s="159" t="s">
        <v>1075</v>
      </c>
      <c r="C259" s="175">
        <v>54064</v>
      </c>
      <c r="D259" s="174" t="s">
        <v>1076</v>
      </c>
      <c r="E259" s="174">
        <v>5200</v>
      </c>
      <c r="F259" s="90" t="s">
        <v>577</v>
      </c>
      <c r="G259" s="90" t="s">
        <v>882</v>
      </c>
    </row>
    <row r="260" spans="1:7" x14ac:dyDescent="0.25">
      <c r="A260" s="159" t="s">
        <v>1077</v>
      </c>
      <c r="B260" s="159" t="s">
        <v>1078</v>
      </c>
      <c r="C260" s="175">
        <v>53453</v>
      </c>
      <c r="D260" s="174" t="s">
        <v>1079</v>
      </c>
      <c r="E260" s="174">
        <v>5329</v>
      </c>
      <c r="F260" s="90" t="s">
        <v>577</v>
      </c>
      <c r="G260" s="90" t="s">
        <v>882</v>
      </c>
    </row>
    <row r="261" spans="1:7" x14ac:dyDescent="0.25">
      <c r="A261" s="159" t="s">
        <v>1080</v>
      </c>
      <c r="B261" s="159" t="s">
        <v>1081</v>
      </c>
      <c r="C261" s="175">
        <v>53866</v>
      </c>
      <c r="D261" s="174" t="s">
        <v>1082</v>
      </c>
      <c r="E261" s="174">
        <v>5322</v>
      </c>
      <c r="F261" s="90" t="s">
        <v>577</v>
      </c>
      <c r="G261" s="90" t="s">
        <v>882</v>
      </c>
    </row>
    <row r="262" spans="1:7" x14ac:dyDescent="0.25">
      <c r="A262" s="159" t="s">
        <v>1083</v>
      </c>
      <c r="B262" s="159" t="s">
        <v>1084</v>
      </c>
      <c r="C262" s="175">
        <v>37125</v>
      </c>
      <c r="D262" s="174" t="s">
        <v>1085</v>
      </c>
      <c r="E262" s="174">
        <v>5321</v>
      </c>
      <c r="F262" s="90" t="s">
        <v>577</v>
      </c>
      <c r="G262" s="90" t="s">
        <v>882</v>
      </c>
    </row>
    <row r="263" spans="1:7" x14ac:dyDescent="0.25">
      <c r="A263" s="159" t="s">
        <v>1086</v>
      </c>
      <c r="B263" s="159" t="s">
        <v>1087</v>
      </c>
      <c r="C263" s="175">
        <v>36381</v>
      </c>
      <c r="D263" s="174" t="s">
        <v>1088</v>
      </c>
      <c r="E263" s="174">
        <v>5351</v>
      </c>
      <c r="F263" s="90" t="s">
        <v>577</v>
      </c>
      <c r="G263" s="90" t="s">
        <v>882</v>
      </c>
    </row>
    <row r="264" spans="1:7" x14ac:dyDescent="0.25">
      <c r="A264" s="179" t="s">
        <v>305</v>
      </c>
      <c r="B264" t="s">
        <v>1089</v>
      </c>
      <c r="C264" s="1">
        <v>57748</v>
      </c>
      <c r="D264" s="180" t="s">
        <v>1090</v>
      </c>
      <c r="E264" s="180">
        <v>5810</v>
      </c>
      <c r="F264" s="181" t="s">
        <v>1091</v>
      </c>
    </row>
    <row r="265" spans="1:7" x14ac:dyDescent="0.25">
      <c r="A265" s="179" t="s">
        <v>1092</v>
      </c>
      <c r="B265" t="s">
        <v>510</v>
      </c>
      <c r="C265" s="1">
        <v>30539</v>
      </c>
      <c r="D265" s="180" t="s">
        <v>1093</v>
      </c>
      <c r="E265" s="180">
        <v>5818</v>
      </c>
      <c r="F265" s="181" t="s">
        <v>1091</v>
      </c>
    </row>
    <row r="266" spans="1:7" x14ac:dyDescent="0.25">
      <c r="A266" s="179" t="s">
        <v>1094</v>
      </c>
      <c r="B266" t="s">
        <v>1095</v>
      </c>
      <c r="C266" s="1">
        <v>54380</v>
      </c>
      <c r="D266" s="180" t="s">
        <v>1096</v>
      </c>
      <c r="E266" s="180">
        <v>5842</v>
      </c>
      <c r="F266" s="181" t="s">
        <v>1091</v>
      </c>
    </row>
    <row r="267" spans="1:7" x14ac:dyDescent="0.25">
      <c r="A267" s="179" t="s">
        <v>1097</v>
      </c>
      <c r="B267" t="s">
        <v>914</v>
      </c>
      <c r="C267" s="1">
        <v>53135</v>
      </c>
      <c r="D267" s="180" t="s">
        <v>1098</v>
      </c>
      <c r="E267" s="180">
        <v>5804</v>
      </c>
      <c r="F267" s="181" t="s">
        <v>1091</v>
      </c>
    </row>
    <row r="268" spans="1:7" x14ac:dyDescent="0.25">
      <c r="A268" s="179" t="s">
        <v>1099</v>
      </c>
      <c r="B268" t="s">
        <v>1100</v>
      </c>
      <c r="C268" s="1">
        <v>36074</v>
      </c>
      <c r="D268" s="180" t="s">
        <v>1101</v>
      </c>
      <c r="E268" s="180">
        <v>5852</v>
      </c>
      <c r="F268" s="181" t="s">
        <v>1091</v>
      </c>
    </row>
    <row r="269" spans="1:7" x14ac:dyDescent="0.25">
      <c r="A269" s="179" t="s">
        <v>1102</v>
      </c>
      <c r="B269" t="s">
        <v>221</v>
      </c>
      <c r="C269" s="1">
        <v>35669</v>
      </c>
      <c r="D269" s="180" t="s">
        <v>1103</v>
      </c>
      <c r="E269" s="180">
        <v>5846</v>
      </c>
      <c r="F269" s="181" t="s">
        <v>1091</v>
      </c>
    </row>
    <row r="270" spans="1:7" x14ac:dyDescent="0.25">
      <c r="A270" s="179" t="s">
        <v>1104</v>
      </c>
      <c r="B270" t="s">
        <v>1105</v>
      </c>
      <c r="C270" s="1">
        <v>58935</v>
      </c>
      <c r="D270" s="180" t="s">
        <v>1106</v>
      </c>
      <c r="E270" s="180">
        <v>5830</v>
      </c>
      <c r="F270" s="181" t="s">
        <v>1091</v>
      </c>
    </row>
    <row r="271" spans="1:7" x14ac:dyDescent="0.25">
      <c r="A271" s="179" t="s">
        <v>30</v>
      </c>
      <c r="B271" t="s">
        <v>459</v>
      </c>
      <c r="C271" s="1">
        <v>54165</v>
      </c>
      <c r="D271" s="180" t="s">
        <v>1107</v>
      </c>
      <c r="E271" s="180">
        <v>5850</v>
      </c>
      <c r="F271" s="181" t="s">
        <v>1091</v>
      </c>
    </row>
    <row r="272" spans="1:7" x14ac:dyDescent="0.25">
      <c r="A272" s="179" t="s">
        <v>2</v>
      </c>
      <c r="B272" t="s">
        <v>1108</v>
      </c>
      <c r="C272" s="1">
        <v>36535</v>
      </c>
      <c r="D272" s="180" t="s">
        <v>1109</v>
      </c>
      <c r="E272" s="180">
        <v>5813</v>
      </c>
      <c r="F272" s="181" t="s">
        <v>1091</v>
      </c>
    </row>
    <row r="273" spans="1:6" x14ac:dyDescent="0.25">
      <c r="A273" s="179" t="s">
        <v>300</v>
      </c>
      <c r="B273" t="s">
        <v>1110</v>
      </c>
      <c r="C273" s="1">
        <v>31461</v>
      </c>
      <c r="D273" s="180" t="s">
        <v>1111</v>
      </c>
      <c r="E273" s="180">
        <v>5841</v>
      </c>
      <c r="F273" s="181" t="s">
        <v>1091</v>
      </c>
    </row>
    <row r="274" spans="1:6" x14ac:dyDescent="0.25">
      <c r="A274" s="179" t="s">
        <v>300</v>
      </c>
      <c r="B274" t="s">
        <v>1112</v>
      </c>
      <c r="C274" s="1">
        <v>58060</v>
      </c>
      <c r="D274" s="180" t="s">
        <v>1113</v>
      </c>
      <c r="E274" s="180">
        <v>5831</v>
      </c>
      <c r="F274" s="181" t="s">
        <v>1091</v>
      </c>
    </row>
    <row r="275" spans="1:6" x14ac:dyDescent="0.25">
      <c r="A275" s="179" t="s">
        <v>1114</v>
      </c>
      <c r="B275" t="s">
        <v>1115</v>
      </c>
      <c r="C275" s="1">
        <v>52759</v>
      </c>
      <c r="D275" s="180" t="s">
        <v>1116</v>
      </c>
      <c r="E275" s="180">
        <v>5806</v>
      </c>
      <c r="F275" s="181" t="s">
        <v>1091</v>
      </c>
    </row>
    <row r="276" spans="1:6" x14ac:dyDescent="0.25">
      <c r="A276" s="179" t="s">
        <v>1117</v>
      </c>
      <c r="B276" t="s">
        <v>1118</v>
      </c>
      <c r="C276" s="1">
        <v>52877</v>
      </c>
      <c r="D276" s="180" t="s">
        <v>1119</v>
      </c>
      <c r="E276" s="180">
        <v>5843</v>
      </c>
      <c r="F276" s="181" t="s">
        <v>1091</v>
      </c>
    </row>
    <row r="277" spans="1:6" x14ac:dyDescent="0.25">
      <c r="A277" s="179" t="s">
        <v>1120</v>
      </c>
      <c r="B277" t="s">
        <v>1121</v>
      </c>
      <c r="C277" s="1">
        <v>54642</v>
      </c>
      <c r="D277" s="180" t="s">
        <v>1122</v>
      </c>
      <c r="E277" s="180">
        <v>5801</v>
      </c>
      <c r="F277" s="181" t="s">
        <v>1091</v>
      </c>
    </row>
    <row r="278" spans="1:6" x14ac:dyDescent="0.25">
      <c r="A278" s="179" t="s">
        <v>1123</v>
      </c>
      <c r="B278" t="s">
        <v>756</v>
      </c>
      <c r="C278" s="1">
        <v>54167</v>
      </c>
      <c r="D278" s="180" t="s">
        <v>1124</v>
      </c>
      <c r="E278" s="180">
        <v>5817</v>
      </c>
      <c r="F278" s="181" t="s">
        <v>1091</v>
      </c>
    </row>
    <row r="279" spans="1:6" x14ac:dyDescent="0.25">
      <c r="A279" s="179" t="s">
        <v>360</v>
      </c>
      <c r="B279" t="s">
        <v>1125</v>
      </c>
      <c r="C279" s="1">
        <v>57555</v>
      </c>
      <c r="D279" s="180" t="s">
        <v>1126</v>
      </c>
      <c r="E279" s="180">
        <v>5854</v>
      </c>
      <c r="F279" s="181" t="s">
        <v>1091</v>
      </c>
    </row>
    <row r="280" spans="1:6" x14ac:dyDescent="0.25">
      <c r="A280" s="179" t="s">
        <v>1127</v>
      </c>
      <c r="B280" t="s">
        <v>1128</v>
      </c>
      <c r="C280" s="1">
        <v>53927</v>
      </c>
      <c r="D280" s="180" t="s">
        <v>1129</v>
      </c>
      <c r="E280" s="180">
        <v>5826</v>
      </c>
      <c r="F280" s="181" t="s">
        <v>1091</v>
      </c>
    </row>
    <row r="281" spans="1:6" x14ac:dyDescent="0.25">
      <c r="A281" s="179" t="s">
        <v>1130</v>
      </c>
      <c r="B281" t="s">
        <v>1131</v>
      </c>
      <c r="C281" s="1">
        <v>53279</v>
      </c>
      <c r="D281" s="180" t="s">
        <v>1132</v>
      </c>
      <c r="E281" s="180">
        <v>5816</v>
      </c>
      <c r="F281" s="181" t="s">
        <v>1091</v>
      </c>
    </row>
    <row r="282" spans="1:6" x14ac:dyDescent="0.25">
      <c r="A282" s="179" t="s">
        <v>1133</v>
      </c>
      <c r="B282" t="s">
        <v>1134</v>
      </c>
      <c r="C282" s="1">
        <v>58073</v>
      </c>
      <c r="D282" s="180" t="s">
        <v>1135</v>
      </c>
      <c r="E282" s="180">
        <v>5834</v>
      </c>
      <c r="F282" s="181" t="s">
        <v>1091</v>
      </c>
    </row>
    <row r="283" spans="1:6" x14ac:dyDescent="0.25">
      <c r="A283" s="179" t="s">
        <v>1136</v>
      </c>
      <c r="B283" t="s">
        <v>845</v>
      </c>
      <c r="C283" s="1">
        <v>53447</v>
      </c>
      <c r="D283" s="180" t="s">
        <v>1137</v>
      </c>
      <c r="E283" s="180">
        <v>5838</v>
      </c>
      <c r="F283" s="181" t="s">
        <v>1091</v>
      </c>
    </row>
    <row r="284" spans="1:6" x14ac:dyDescent="0.25">
      <c r="A284" s="179" t="s">
        <v>883</v>
      </c>
      <c r="B284" t="s">
        <v>229</v>
      </c>
      <c r="C284" s="1">
        <v>54427</v>
      </c>
      <c r="D284" s="180" t="s">
        <v>1138</v>
      </c>
      <c r="E284" s="180">
        <v>5824</v>
      </c>
      <c r="F284" s="181" t="s">
        <v>1091</v>
      </c>
    </row>
    <row r="285" spans="1:6" x14ac:dyDescent="0.25">
      <c r="A285" s="179" t="s">
        <v>1139</v>
      </c>
      <c r="B285" t="s">
        <v>1140</v>
      </c>
      <c r="C285" s="1">
        <v>51603</v>
      </c>
      <c r="D285" s="180" t="s">
        <v>1141</v>
      </c>
      <c r="E285" s="180">
        <v>5827</v>
      </c>
      <c r="F285" s="181" t="s">
        <v>1091</v>
      </c>
    </row>
    <row r="286" spans="1:6" x14ac:dyDescent="0.25">
      <c r="A286" s="179" t="s">
        <v>729</v>
      </c>
      <c r="B286" t="s">
        <v>1142</v>
      </c>
      <c r="C286" s="1">
        <v>54007</v>
      </c>
      <c r="D286" s="180" t="s">
        <v>1143</v>
      </c>
      <c r="E286" s="180">
        <v>5812</v>
      </c>
      <c r="F286" s="181" t="s">
        <v>1091</v>
      </c>
    </row>
    <row r="287" spans="1:6" x14ac:dyDescent="0.25">
      <c r="A287" s="179" t="s">
        <v>1144</v>
      </c>
      <c r="B287" t="s">
        <v>475</v>
      </c>
      <c r="C287" s="1">
        <v>54584</v>
      </c>
      <c r="D287" s="180" t="s">
        <v>1145</v>
      </c>
      <c r="E287" s="180">
        <v>5849</v>
      </c>
      <c r="F287" s="181" t="s">
        <v>1091</v>
      </c>
    </row>
    <row r="288" spans="1:6" x14ac:dyDescent="0.25">
      <c r="A288" s="179" t="s">
        <v>1146</v>
      </c>
      <c r="B288" t="s">
        <v>1147</v>
      </c>
      <c r="C288" s="1">
        <v>39487</v>
      </c>
      <c r="D288" s="180" t="s">
        <v>1148</v>
      </c>
      <c r="E288" s="180">
        <v>5808</v>
      </c>
      <c r="F288" s="181" t="s">
        <v>1091</v>
      </c>
    </row>
    <row r="289" spans="1:6" x14ac:dyDescent="0.25">
      <c r="A289" s="179" t="s">
        <v>1149</v>
      </c>
      <c r="B289" t="s">
        <v>1150</v>
      </c>
      <c r="C289" s="1">
        <v>53952</v>
      </c>
      <c r="D289" s="180" t="s">
        <v>1151</v>
      </c>
      <c r="E289" s="180">
        <v>5832</v>
      </c>
      <c r="F289" s="181" t="s">
        <v>1091</v>
      </c>
    </row>
    <row r="290" spans="1:6" x14ac:dyDescent="0.25">
      <c r="A290" s="179" t="s">
        <v>634</v>
      </c>
      <c r="B290" t="s">
        <v>1152</v>
      </c>
      <c r="C290" s="1">
        <v>57966</v>
      </c>
      <c r="D290" s="180" t="s">
        <v>1153</v>
      </c>
      <c r="E290" s="180">
        <v>5821</v>
      </c>
      <c r="F290" s="181" t="s">
        <v>1091</v>
      </c>
    </row>
    <row r="291" spans="1:6" x14ac:dyDescent="0.25">
      <c r="A291" s="179" t="s">
        <v>1154</v>
      </c>
      <c r="B291" t="s">
        <v>437</v>
      </c>
      <c r="C291" s="1">
        <v>53309</v>
      </c>
      <c r="D291" s="180" t="s">
        <v>1155</v>
      </c>
      <c r="E291" s="180">
        <v>5825</v>
      </c>
      <c r="F291" s="181" t="s">
        <v>1091</v>
      </c>
    </row>
    <row r="292" spans="1:6" x14ac:dyDescent="0.25">
      <c r="A292" s="179" t="s">
        <v>1156</v>
      </c>
      <c r="B292" t="s">
        <v>231</v>
      </c>
      <c r="C292" s="1">
        <v>53392</v>
      </c>
      <c r="D292" s="180" t="s">
        <v>1157</v>
      </c>
      <c r="E292" s="180">
        <v>5835</v>
      </c>
      <c r="F292" s="181" t="s">
        <v>1091</v>
      </c>
    </row>
    <row r="293" spans="1:6" x14ac:dyDescent="0.25">
      <c r="A293" s="179" t="s">
        <v>1158</v>
      </c>
      <c r="B293" t="s">
        <v>1159</v>
      </c>
      <c r="C293" s="1">
        <v>54402</v>
      </c>
      <c r="D293" s="180" t="s">
        <v>1160</v>
      </c>
      <c r="E293" s="180">
        <v>5807</v>
      </c>
      <c r="F293" s="181" t="s">
        <v>1091</v>
      </c>
    </row>
    <row r="294" spans="1:6" x14ac:dyDescent="0.25">
      <c r="A294" s="179" t="s">
        <v>1161</v>
      </c>
      <c r="B294" t="s">
        <v>1162</v>
      </c>
      <c r="C294" s="1">
        <v>36512</v>
      </c>
      <c r="D294" s="180" t="s">
        <v>1163</v>
      </c>
      <c r="E294" s="180">
        <v>5809</v>
      </c>
      <c r="F294" s="181" t="s">
        <v>1091</v>
      </c>
    </row>
    <row r="295" spans="1:6" x14ac:dyDescent="0.25">
      <c r="A295" s="179" t="s">
        <v>1164</v>
      </c>
      <c r="B295" t="s">
        <v>403</v>
      </c>
      <c r="C295" s="1">
        <v>54164</v>
      </c>
      <c r="D295" s="180" t="s">
        <v>1165</v>
      </c>
      <c r="E295" s="180">
        <v>5800</v>
      </c>
      <c r="F295" s="181" t="s">
        <v>1091</v>
      </c>
    </row>
    <row r="296" spans="1:6" x14ac:dyDescent="0.25">
      <c r="A296" s="179" t="s">
        <v>1166</v>
      </c>
      <c r="B296" t="s">
        <v>1167</v>
      </c>
      <c r="C296" s="1">
        <v>54349</v>
      </c>
      <c r="D296" s="180" t="s">
        <v>1168</v>
      </c>
      <c r="E296" s="180">
        <v>5848</v>
      </c>
      <c r="F296" s="181" t="s">
        <v>1091</v>
      </c>
    </row>
    <row r="297" spans="1:6" x14ac:dyDescent="0.25">
      <c r="A297" s="179" t="s">
        <v>1169</v>
      </c>
      <c r="B297" t="s">
        <v>221</v>
      </c>
      <c r="C297" s="1">
        <v>51675</v>
      </c>
      <c r="D297" s="180" t="s">
        <v>1170</v>
      </c>
      <c r="E297" s="180">
        <v>5845</v>
      </c>
      <c r="F297" s="181" t="s">
        <v>1091</v>
      </c>
    </row>
    <row r="298" spans="1:6" x14ac:dyDescent="0.25">
      <c r="A298" s="179" t="s">
        <v>1171</v>
      </c>
      <c r="B298" t="s">
        <v>1172</v>
      </c>
      <c r="C298" s="1">
        <v>37079</v>
      </c>
      <c r="D298" s="180" t="s">
        <v>1173</v>
      </c>
      <c r="E298" s="180">
        <v>5851</v>
      </c>
      <c r="F298" s="181" t="s">
        <v>1091</v>
      </c>
    </row>
    <row r="299" spans="1:6" x14ac:dyDescent="0.25">
      <c r="A299" s="179" t="s">
        <v>1174</v>
      </c>
      <c r="B299" t="s">
        <v>1175</v>
      </c>
      <c r="C299" s="1">
        <v>57755</v>
      </c>
      <c r="D299" s="180" t="s">
        <v>1176</v>
      </c>
      <c r="E299" s="180">
        <v>5837</v>
      </c>
      <c r="F299" s="181" t="s">
        <v>1091</v>
      </c>
    </row>
    <row r="300" spans="1:6" x14ac:dyDescent="0.25">
      <c r="A300" s="179" t="s">
        <v>1177</v>
      </c>
      <c r="B300" t="s">
        <v>1178</v>
      </c>
      <c r="C300" s="1">
        <v>57440</v>
      </c>
      <c r="D300" s="180" t="s">
        <v>1179</v>
      </c>
      <c r="E300" s="180">
        <v>5815</v>
      </c>
      <c r="F300" s="181" t="s">
        <v>1091</v>
      </c>
    </row>
    <row r="301" spans="1:6" x14ac:dyDescent="0.25">
      <c r="A301" s="179" t="s">
        <v>1180</v>
      </c>
      <c r="B301" t="s">
        <v>845</v>
      </c>
      <c r="C301" s="1">
        <v>53926</v>
      </c>
      <c r="D301" s="180" t="s">
        <v>1181</v>
      </c>
      <c r="E301" s="180">
        <v>5803</v>
      </c>
      <c r="F301" s="181" t="s">
        <v>1091</v>
      </c>
    </row>
    <row r="302" spans="1:6" x14ac:dyDescent="0.25">
      <c r="A302" s="179" t="s">
        <v>1182</v>
      </c>
      <c r="B302" t="s">
        <v>535</v>
      </c>
      <c r="C302" s="1">
        <v>54140</v>
      </c>
      <c r="D302" s="180" t="s">
        <v>1183</v>
      </c>
      <c r="E302" s="180">
        <v>5829</v>
      </c>
      <c r="F302" s="181" t="s">
        <v>1091</v>
      </c>
    </row>
    <row r="303" spans="1:6" x14ac:dyDescent="0.25">
      <c r="A303" s="179" t="s">
        <v>1184</v>
      </c>
      <c r="B303" t="s">
        <v>1038</v>
      </c>
      <c r="C303" s="1">
        <v>34574</v>
      </c>
      <c r="D303" s="180" t="s">
        <v>1185</v>
      </c>
      <c r="E303" s="180">
        <v>5802</v>
      </c>
      <c r="F303" s="181" t="s">
        <v>1091</v>
      </c>
    </row>
    <row r="304" spans="1:6" x14ac:dyDescent="0.25">
      <c r="A304" s="179" t="s">
        <v>1186</v>
      </c>
      <c r="B304" t="s">
        <v>1187</v>
      </c>
      <c r="C304" s="1">
        <v>53722</v>
      </c>
      <c r="D304" s="180" t="s">
        <v>1188</v>
      </c>
      <c r="E304" s="180">
        <v>5820</v>
      </c>
      <c r="F304" s="181" t="s">
        <v>1091</v>
      </c>
    </row>
    <row r="305" spans="1:6" x14ac:dyDescent="0.25">
      <c r="A305" s="179" t="s">
        <v>1189</v>
      </c>
      <c r="B305" t="s">
        <v>535</v>
      </c>
      <c r="C305" s="1">
        <v>36372</v>
      </c>
      <c r="D305" s="180" t="s">
        <v>1190</v>
      </c>
      <c r="E305" s="180">
        <v>5819</v>
      </c>
      <c r="F305" s="181" t="s">
        <v>1091</v>
      </c>
    </row>
    <row r="306" spans="1:6" x14ac:dyDescent="0.25">
      <c r="A306" s="179" t="s">
        <v>1191</v>
      </c>
      <c r="B306" t="s">
        <v>1192</v>
      </c>
      <c r="C306" s="1">
        <v>57116</v>
      </c>
      <c r="D306" s="180" t="s">
        <v>1193</v>
      </c>
      <c r="E306" s="180">
        <v>5840</v>
      </c>
      <c r="F306" s="181" t="s">
        <v>1091</v>
      </c>
    </row>
    <row r="307" spans="1:6" x14ac:dyDescent="0.25">
      <c r="A307" s="179" t="s">
        <v>1194</v>
      </c>
      <c r="B307" t="s">
        <v>1195</v>
      </c>
      <c r="C307" s="1">
        <v>34282</v>
      </c>
      <c r="D307" s="180" t="s">
        <v>1196</v>
      </c>
      <c r="E307" s="180">
        <v>5814</v>
      </c>
      <c r="F307" s="181" t="s">
        <v>1091</v>
      </c>
    </row>
    <row r="308" spans="1:6" x14ac:dyDescent="0.25">
      <c r="A308" s="179" t="s">
        <v>1197</v>
      </c>
      <c r="B308" t="s">
        <v>1198</v>
      </c>
      <c r="C308" s="1">
        <v>54784</v>
      </c>
      <c r="D308" s="180" t="s">
        <v>1199</v>
      </c>
      <c r="E308" s="180">
        <v>5839</v>
      </c>
      <c r="F308" s="181" t="s">
        <v>1091</v>
      </c>
    </row>
    <row r="309" spans="1:6" x14ac:dyDescent="0.25">
      <c r="A309" s="179" t="s">
        <v>251</v>
      </c>
      <c r="B309" t="s">
        <v>1200</v>
      </c>
      <c r="C309" s="1"/>
      <c r="D309" s="180" t="s">
        <v>1201</v>
      </c>
      <c r="E309" s="180">
        <v>5836</v>
      </c>
      <c r="F309" s="181" t="s">
        <v>1091</v>
      </c>
    </row>
    <row r="310" spans="1:6" x14ac:dyDescent="0.25">
      <c r="A310" s="179" t="s">
        <v>1202</v>
      </c>
      <c r="B310" t="s">
        <v>1203</v>
      </c>
      <c r="C310" s="1">
        <v>53012</v>
      </c>
      <c r="D310" s="180" t="s">
        <v>1204</v>
      </c>
      <c r="E310" s="180">
        <v>5847</v>
      </c>
      <c r="F310" s="181" t="s">
        <v>1091</v>
      </c>
    </row>
    <row r="311" spans="1:6" x14ac:dyDescent="0.25">
      <c r="A311" s="179" t="s">
        <v>1205</v>
      </c>
      <c r="B311" t="s">
        <v>1206</v>
      </c>
      <c r="C311" s="1">
        <v>39956</v>
      </c>
      <c r="D311" s="180" t="s">
        <v>1201</v>
      </c>
      <c r="E311" s="180">
        <v>5853</v>
      </c>
      <c r="F311" s="181" t="s">
        <v>1091</v>
      </c>
    </row>
    <row r="312" spans="1:6" x14ac:dyDescent="0.25">
      <c r="A312" s="179" t="s">
        <v>1207</v>
      </c>
      <c r="B312" t="s">
        <v>1208</v>
      </c>
      <c r="C312" s="1">
        <v>57481</v>
      </c>
      <c r="D312" s="180" t="s">
        <v>1209</v>
      </c>
      <c r="E312" s="180">
        <v>5828</v>
      </c>
      <c r="F312" s="181" t="s">
        <v>1091</v>
      </c>
    </row>
    <row r="313" spans="1:6" ht="13.8" thickBot="1" x14ac:dyDescent="0.3">
      <c r="A313" s="182" t="s">
        <v>1210</v>
      </c>
      <c r="B313" s="183" t="s">
        <v>1125</v>
      </c>
      <c r="C313" s="184">
        <v>53202</v>
      </c>
      <c r="D313" s="185" t="s">
        <v>1211</v>
      </c>
      <c r="E313" s="185">
        <v>5823</v>
      </c>
      <c r="F313" s="186" t="s">
        <v>1091</v>
      </c>
    </row>
    <row r="314" spans="1:6" x14ac:dyDescent="0.25">
      <c r="A314" t="s">
        <v>314</v>
      </c>
      <c r="B314" t="s">
        <v>475</v>
      </c>
      <c r="C314" s="1">
        <v>54084</v>
      </c>
      <c r="D314" s="1" t="s">
        <v>1212</v>
      </c>
      <c r="E314" s="1">
        <v>5487</v>
      </c>
      <c r="F314" s="172" t="s">
        <v>1091</v>
      </c>
    </row>
    <row r="315" spans="1:6" x14ac:dyDescent="0.25">
      <c r="A315" t="s">
        <v>317</v>
      </c>
      <c r="B315" t="s">
        <v>1213</v>
      </c>
      <c r="C315" s="1">
        <v>34784</v>
      </c>
      <c r="D315" s="1" t="s">
        <v>1214</v>
      </c>
      <c r="E315" s="1">
        <v>5483</v>
      </c>
      <c r="F315" s="172" t="s">
        <v>1091</v>
      </c>
    </row>
    <row r="316" spans="1:6" x14ac:dyDescent="0.25">
      <c r="A316" t="s">
        <v>1215</v>
      </c>
      <c r="B316" t="s">
        <v>1216</v>
      </c>
      <c r="C316" s="1">
        <v>35803</v>
      </c>
      <c r="D316" s="1" t="s">
        <v>1217</v>
      </c>
      <c r="E316" s="1">
        <v>5594</v>
      </c>
      <c r="F316" s="172" t="s">
        <v>1091</v>
      </c>
    </row>
    <row r="317" spans="1:6" x14ac:dyDescent="0.25">
      <c r="A317" t="s">
        <v>300</v>
      </c>
      <c r="B317" t="s">
        <v>937</v>
      </c>
      <c r="C317" s="1">
        <v>54845</v>
      </c>
      <c r="D317" s="1" t="s">
        <v>1218</v>
      </c>
      <c r="E317" s="1">
        <v>5480</v>
      </c>
      <c r="F317" s="172" t="s">
        <v>1091</v>
      </c>
    </row>
    <row r="318" spans="1:6" x14ac:dyDescent="0.25">
      <c r="A318" t="s">
        <v>316</v>
      </c>
      <c r="B318" t="s">
        <v>1219</v>
      </c>
      <c r="C318" s="1">
        <v>36405</v>
      </c>
      <c r="D318" s="1" t="s">
        <v>1220</v>
      </c>
      <c r="E318" s="1">
        <v>5484</v>
      </c>
      <c r="F318" s="172" t="s">
        <v>1091</v>
      </c>
    </row>
    <row r="319" spans="1:6" x14ac:dyDescent="0.25">
      <c r="A319" t="s">
        <v>1221</v>
      </c>
      <c r="B319" t="s">
        <v>459</v>
      </c>
      <c r="C319" s="1">
        <v>36380</v>
      </c>
      <c r="D319" s="1" t="s">
        <v>1222</v>
      </c>
      <c r="E319" s="1">
        <v>5486</v>
      </c>
      <c r="F319" s="172" t="s">
        <v>1091</v>
      </c>
    </row>
    <row r="320" spans="1:6" x14ac:dyDescent="0.25">
      <c r="A320" t="s">
        <v>540</v>
      </c>
      <c r="B320" t="s">
        <v>1223</v>
      </c>
      <c r="C320" s="1">
        <v>51640</v>
      </c>
      <c r="D320" s="1" t="s">
        <v>1224</v>
      </c>
      <c r="E320" s="1">
        <v>5485</v>
      </c>
      <c r="F320" s="172" t="s">
        <v>1091</v>
      </c>
    </row>
    <row r="321" spans="1:6" x14ac:dyDescent="0.25">
      <c r="A321" t="s">
        <v>1225</v>
      </c>
      <c r="B321" t="s">
        <v>1226</v>
      </c>
      <c r="C321" s="1">
        <v>52756</v>
      </c>
      <c r="D321" s="1" t="s">
        <v>1227</v>
      </c>
      <c r="E321" s="1">
        <v>5586</v>
      </c>
      <c r="F321" s="172" t="s">
        <v>1091</v>
      </c>
    </row>
    <row r="322" spans="1:6" x14ac:dyDescent="0.25">
      <c r="A322" t="s">
        <v>315</v>
      </c>
      <c r="B322" t="s">
        <v>841</v>
      </c>
      <c r="C322" s="1">
        <v>34234</v>
      </c>
      <c r="D322" s="1" t="s">
        <v>1228</v>
      </c>
      <c r="E322" s="1">
        <v>5477</v>
      </c>
      <c r="F322" s="172" t="s">
        <v>1091</v>
      </c>
    </row>
    <row r="323" spans="1:6" x14ac:dyDescent="0.25">
      <c r="A323" t="s">
        <v>1229</v>
      </c>
      <c r="B323" t="s">
        <v>1230</v>
      </c>
      <c r="C323" s="1">
        <v>58234</v>
      </c>
      <c r="D323" s="1" t="s">
        <v>1231</v>
      </c>
      <c r="E323" s="1">
        <v>5478</v>
      </c>
      <c r="F323" s="172" t="s">
        <v>1091</v>
      </c>
    </row>
    <row r="324" spans="1:6" x14ac:dyDescent="0.25">
      <c r="A324" t="s">
        <v>1232</v>
      </c>
      <c r="B324" t="s">
        <v>598</v>
      </c>
      <c r="C324" s="1">
        <v>33068</v>
      </c>
      <c r="D324" s="1" t="s">
        <v>1233</v>
      </c>
      <c r="E324" s="1">
        <v>5593</v>
      </c>
      <c r="F324" s="172" t="s">
        <v>1091</v>
      </c>
    </row>
    <row r="325" spans="1:6" x14ac:dyDescent="0.25">
      <c r="A325" t="s">
        <v>1234</v>
      </c>
      <c r="B325" t="s">
        <v>1235</v>
      </c>
      <c r="C325" s="1">
        <v>51749</v>
      </c>
      <c r="D325" s="1" t="s">
        <v>1236</v>
      </c>
      <c r="E325" s="1">
        <v>5481</v>
      </c>
      <c r="F325" s="172" t="s">
        <v>1091</v>
      </c>
    </row>
    <row r="326" spans="1:6" ht="13.8" thickBot="1" x14ac:dyDescent="0.3">
      <c r="A326" s="183" t="s">
        <v>24</v>
      </c>
      <c r="B326" s="183" t="s">
        <v>1237</v>
      </c>
      <c r="C326" s="184">
        <v>53675</v>
      </c>
      <c r="D326" s="184" t="s">
        <v>1238</v>
      </c>
      <c r="E326" s="184">
        <v>5479</v>
      </c>
      <c r="F326" s="187" t="s">
        <v>1091</v>
      </c>
    </row>
    <row r="327" spans="1:6" x14ac:dyDescent="0.25">
      <c r="A327" s="188" t="s">
        <v>318</v>
      </c>
      <c r="B327" s="188" t="s">
        <v>387</v>
      </c>
      <c r="C327" s="1">
        <v>53200</v>
      </c>
      <c r="D327" s="1" t="s">
        <v>1239</v>
      </c>
      <c r="E327" s="1">
        <v>5493</v>
      </c>
      <c r="F327" s="181" t="s">
        <v>1091</v>
      </c>
    </row>
    <row r="328" spans="1:6" x14ac:dyDescent="0.25">
      <c r="A328" s="188" t="s">
        <v>319</v>
      </c>
      <c r="B328" s="188" t="s">
        <v>1240</v>
      </c>
      <c r="C328" s="1">
        <v>54881</v>
      </c>
      <c r="D328" s="1" t="s">
        <v>1241</v>
      </c>
      <c r="E328" s="1">
        <v>5671</v>
      </c>
      <c r="F328" s="172" t="s">
        <v>1091</v>
      </c>
    </row>
    <row r="329" spans="1:6" x14ac:dyDescent="0.25">
      <c r="A329" s="188" t="s">
        <v>1242</v>
      </c>
      <c r="B329" s="188" t="s">
        <v>1243</v>
      </c>
      <c r="C329" s="1">
        <v>54970</v>
      </c>
      <c r="D329" s="1" t="s">
        <v>1244</v>
      </c>
      <c r="E329" s="1">
        <v>5494</v>
      </c>
      <c r="F329" s="172" t="s">
        <v>1091</v>
      </c>
    </row>
    <row r="330" spans="1:6" ht="13.8" thickBot="1" x14ac:dyDescent="0.3">
      <c r="A330" s="189" t="s">
        <v>320</v>
      </c>
      <c r="B330" s="189" t="s">
        <v>387</v>
      </c>
      <c r="C330" s="184">
        <v>58644</v>
      </c>
      <c r="D330" s="184" t="s">
        <v>1245</v>
      </c>
      <c r="E330" s="184">
        <v>5670</v>
      </c>
      <c r="F330" s="187" t="s">
        <v>1091</v>
      </c>
    </row>
    <row r="331" spans="1:6" x14ac:dyDescent="0.25">
      <c r="A331" s="188" t="s">
        <v>1246</v>
      </c>
      <c r="B331" s="188" t="s">
        <v>1247</v>
      </c>
      <c r="C331" s="1">
        <v>54275</v>
      </c>
      <c r="D331" s="1" t="s">
        <v>1248</v>
      </c>
      <c r="E331" s="1">
        <v>5611</v>
      </c>
      <c r="F331" s="172" t="s">
        <v>1091</v>
      </c>
    </row>
    <row r="332" spans="1:6" x14ac:dyDescent="0.25">
      <c r="A332" s="188" t="s">
        <v>347</v>
      </c>
      <c r="B332" s="188" t="s">
        <v>481</v>
      </c>
      <c r="C332" s="1">
        <v>34763</v>
      </c>
      <c r="D332" s="1" t="s">
        <v>1249</v>
      </c>
      <c r="E332" s="1">
        <v>5632</v>
      </c>
      <c r="F332" s="172" t="s">
        <v>1091</v>
      </c>
    </row>
    <row r="333" spans="1:6" x14ac:dyDescent="0.25">
      <c r="A333" s="188" t="s">
        <v>1250</v>
      </c>
      <c r="B333" s="188" t="s">
        <v>225</v>
      </c>
      <c r="C333" s="1">
        <v>51509</v>
      </c>
      <c r="D333" s="1" t="s">
        <v>1251</v>
      </c>
      <c r="E333" s="1">
        <v>5609</v>
      </c>
      <c r="F333" s="172" t="s">
        <v>1091</v>
      </c>
    </row>
    <row r="334" spans="1:6" x14ac:dyDescent="0.25">
      <c r="A334" s="188" t="s">
        <v>1252</v>
      </c>
      <c r="B334" s="188" t="s">
        <v>598</v>
      </c>
      <c r="C334" s="1">
        <v>54224</v>
      </c>
      <c r="D334" s="1" t="s">
        <v>1253</v>
      </c>
      <c r="E334" s="1">
        <v>5636</v>
      </c>
      <c r="F334" s="172" t="s">
        <v>1091</v>
      </c>
    </row>
    <row r="335" spans="1:6" x14ac:dyDescent="0.25">
      <c r="A335" s="188" t="s">
        <v>322</v>
      </c>
      <c r="B335" s="188" t="s">
        <v>868</v>
      </c>
      <c r="C335" s="1">
        <v>37847</v>
      </c>
      <c r="D335" s="1" t="s">
        <v>1254</v>
      </c>
      <c r="E335" s="1">
        <v>5620</v>
      </c>
      <c r="F335" s="172" t="s">
        <v>1091</v>
      </c>
    </row>
    <row r="336" spans="1:6" x14ac:dyDescent="0.25">
      <c r="A336" s="188" t="s">
        <v>1255</v>
      </c>
      <c r="B336" s="188" t="s">
        <v>1256</v>
      </c>
      <c r="C336" s="1">
        <v>58240</v>
      </c>
      <c r="D336" s="1" t="s">
        <v>1257</v>
      </c>
      <c r="E336" s="1">
        <v>5624</v>
      </c>
      <c r="F336" s="172" t="s">
        <v>1091</v>
      </c>
    </row>
    <row r="337" spans="1:6" x14ac:dyDescent="0.25">
      <c r="A337" s="188" t="s">
        <v>680</v>
      </c>
      <c r="B337" s="188" t="s">
        <v>535</v>
      </c>
      <c r="C337" s="1">
        <v>54274</v>
      </c>
      <c r="D337" s="1" t="s">
        <v>1258</v>
      </c>
      <c r="E337" s="1">
        <v>6628</v>
      </c>
      <c r="F337" s="172" t="s">
        <v>1091</v>
      </c>
    </row>
    <row r="338" spans="1:6" x14ac:dyDescent="0.25">
      <c r="A338" s="188" t="s">
        <v>1259</v>
      </c>
      <c r="B338" s="188" t="s">
        <v>1260</v>
      </c>
      <c r="C338" s="1">
        <v>35070</v>
      </c>
      <c r="D338" s="1" t="s">
        <v>1261</v>
      </c>
      <c r="E338" s="1">
        <v>6620</v>
      </c>
      <c r="F338" s="172" t="s">
        <v>1091</v>
      </c>
    </row>
    <row r="339" spans="1:6" x14ac:dyDescent="0.25">
      <c r="A339" s="188" t="s">
        <v>883</v>
      </c>
      <c r="B339" s="188" t="s">
        <v>1038</v>
      </c>
      <c r="C339" s="1">
        <v>53352</v>
      </c>
      <c r="D339" s="1" t="s">
        <v>1262</v>
      </c>
      <c r="E339" s="1">
        <v>5618</v>
      </c>
      <c r="F339" s="172" t="s">
        <v>1091</v>
      </c>
    </row>
    <row r="340" spans="1:6" x14ac:dyDescent="0.25">
      <c r="A340" s="188" t="s">
        <v>883</v>
      </c>
      <c r="B340" s="188" t="s">
        <v>1263</v>
      </c>
      <c r="C340" s="1">
        <v>31693</v>
      </c>
      <c r="D340" s="1" t="s">
        <v>1264</v>
      </c>
      <c r="E340" s="1">
        <v>5617</v>
      </c>
      <c r="F340" s="172" t="s">
        <v>1091</v>
      </c>
    </row>
    <row r="341" spans="1:6" x14ac:dyDescent="0.25">
      <c r="A341" s="188" t="s">
        <v>1265</v>
      </c>
      <c r="B341" s="188" t="s">
        <v>306</v>
      </c>
      <c r="C341" s="1">
        <v>58296</v>
      </c>
      <c r="D341" s="1" t="s">
        <v>1266</v>
      </c>
      <c r="E341" s="1">
        <v>5612</v>
      </c>
      <c r="F341" s="172" t="s">
        <v>1091</v>
      </c>
    </row>
    <row r="342" spans="1:6" x14ac:dyDescent="0.25">
      <c r="A342" s="188" t="s">
        <v>1267</v>
      </c>
      <c r="B342" s="188" t="s">
        <v>1268</v>
      </c>
      <c r="C342" s="1">
        <v>39747</v>
      </c>
      <c r="D342" s="1" t="s">
        <v>1269</v>
      </c>
      <c r="E342" s="1">
        <v>5623</v>
      </c>
      <c r="F342" s="172" t="s">
        <v>1091</v>
      </c>
    </row>
    <row r="343" spans="1:6" x14ac:dyDescent="0.25">
      <c r="A343" s="188" t="s">
        <v>1270</v>
      </c>
      <c r="B343" s="188" t="s">
        <v>914</v>
      </c>
      <c r="C343" s="1">
        <v>36331</v>
      </c>
      <c r="D343" s="1" t="s">
        <v>1271</v>
      </c>
      <c r="E343" s="1">
        <v>5639</v>
      </c>
      <c r="F343" s="172" t="s">
        <v>1091</v>
      </c>
    </row>
    <row r="344" spans="1:6" x14ac:dyDescent="0.25">
      <c r="A344" s="188" t="s">
        <v>1272</v>
      </c>
      <c r="B344" s="188" t="s">
        <v>1273</v>
      </c>
      <c r="C344" s="1">
        <v>54492</v>
      </c>
      <c r="D344" s="1" t="s">
        <v>1274</v>
      </c>
      <c r="E344" s="1">
        <v>5622</v>
      </c>
      <c r="F344" s="172" t="s">
        <v>1091</v>
      </c>
    </row>
    <row r="345" spans="1:6" x14ac:dyDescent="0.25">
      <c r="A345" s="188" t="s">
        <v>1275</v>
      </c>
      <c r="B345" s="188" t="s">
        <v>1100</v>
      </c>
      <c r="C345" s="1">
        <v>51682</v>
      </c>
      <c r="D345" s="1" t="s">
        <v>1276</v>
      </c>
      <c r="E345" s="1">
        <v>6627</v>
      </c>
      <c r="F345" s="172" t="s">
        <v>1091</v>
      </c>
    </row>
    <row r="346" spans="1:6" x14ac:dyDescent="0.25">
      <c r="A346" s="188" t="s">
        <v>346</v>
      </c>
      <c r="B346" s="188" t="s">
        <v>535</v>
      </c>
      <c r="C346" s="1">
        <v>34548</v>
      </c>
      <c r="D346" s="1" t="s">
        <v>1277</v>
      </c>
      <c r="E346" s="1">
        <v>5646</v>
      </c>
      <c r="F346" s="172" t="s">
        <v>1091</v>
      </c>
    </row>
    <row r="347" spans="1:6" x14ac:dyDescent="0.25">
      <c r="A347" s="188" t="s">
        <v>1278</v>
      </c>
      <c r="B347" s="188" t="s">
        <v>1279</v>
      </c>
      <c r="C347" s="1">
        <v>30998</v>
      </c>
      <c r="D347" s="1" t="s">
        <v>1280</v>
      </c>
      <c r="E347" s="1">
        <v>5610</v>
      </c>
      <c r="F347" s="172" t="s">
        <v>1091</v>
      </c>
    </row>
    <row r="348" spans="1:6" x14ac:dyDescent="0.25">
      <c r="A348" s="188" t="s">
        <v>1281</v>
      </c>
      <c r="B348" s="188" t="s">
        <v>742</v>
      </c>
      <c r="C348" s="1">
        <v>52415</v>
      </c>
      <c r="D348" s="1" t="s">
        <v>1282</v>
      </c>
      <c r="E348" s="1">
        <v>5628</v>
      </c>
      <c r="F348" s="172" t="s">
        <v>1091</v>
      </c>
    </row>
    <row r="349" spans="1:6" x14ac:dyDescent="0.25">
      <c r="A349" s="188" t="s">
        <v>1283</v>
      </c>
      <c r="B349" s="188" t="s">
        <v>513</v>
      </c>
      <c r="C349" s="1">
        <v>39526</v>
      </c>
      <c r="D349" s="1" t="s">
        <v>1284</v>
      </c>
      <c r="E349" s="1">
        <v>5621</v>
      </c>
      <c r="F349" s="172" t="s">
        <v>1091</v>
      </c>
    </row>
    <row r="350" spans="1:6" x14ac:dyDescent="0.25">
      <c r="A350" s="188" t="s">
        <v>1285</v>
      </c>
      <c r="B350" s="188" t="s">
        <v>1286</v>
      </c>
      <c r="C350" s="1">
        <v>39913</v>
      </c>
      <c r="D350" s="1" t="s">
        <v>1287</v>
      </c>
      <c r="E350" s="1">
        <v>5638</v>
      </c>
      <c r="F350" s="172" t="s">
        <v>1091</v>
      </c>
    </row>
    <row r="351" spans="1:6" x14ac:dyDescent="0.25">
      <c r="A351" s="188" t="s">
        <v>1288</v>
      </c>
      <c r="B351" s="188" t="s">
        <v>1100</v>
      </c>
      <c r="C351" s="1">
        <v>51804</v>
      </c>
      <c r="D351" s="1" t="s">
        <v>1289</v>
      </c>
      <c r="E351" s="1">
        <v>6621</v>
      </c>
      <c r="F351" s="172" t="s">
        <v>1091</v>
      </c>
    </row>
    <row r="352" spans="1:6" x14ac:dyDescent="0.25">
      <c r="A352" s="188" t="s">
        <v>1290</v>
      </c>
      <c r="B352" s="188" t="s">
        <v>1291</v>
      </c>
      <c r="C352" s="1">
        <v>30452</v>
      </c>
      <c r="D352" s="1" t="s">
        <v>1292</v>
      </c>
      <c r="E352" s="1">
        <v>5627</v>
      </c>
      <c r="F352" s="172" t="s">
        <v>1091</v>
      </c>
    </row>
    <row r="353" spans="1:6" x14ac:dyDescent="0.25">
      <c r="A353" s="188" t="s">
        <v>1293</v>
      </c>
      <c r="B353" s="188" t="s">
        <v>1294</v>
      </c>
      <c r="C353" s="1">
        <v>58177</v>
      </c>
      <c r="D353" s="1" t="s">
        <v>1295</v>
      </c>
      <c r="E353" s="1">
        <v>5625</v>
      </c>
      <c r="F353" s="172" t="s">
        <v>1091</v>
      </c>
    </row>
    <row r="354" spans="1:6" x14ac:dyDescent="0.25">
      <c r="A354" s="188" t="s">
        <v>1296</v>
      </c>
      <c r="B354" s="188" t="s">
        <v>1297</v>
      </c>
      <c r="C354" s="1">
        <v>57787</v>
      </c>
      <c r="D354" s="1" t="s">
        <v>1298</v>
      </c>
      <c r="E354" s="1">
        <v>5616</v>
      </c>
      <c r="F354" s="172" t="s">
        <v>1091</v>
      </c>
    </row>
    <row r="355" spans="1:6" ht="13.8" thickBot="1" x14ac:dyDescent="0.3">
      <c r="A355" s="189" t="s">
        <v>1299</v>
      </c>
      <c r="B355" s="189" t="s">
        <v>1300</v>
      </c>
      <c r="C355" s="184">
        <v>57573</v>
      </c>
      <c r="D355" s="184" t="s">
        <v>1301</v>
      </c>
      <c r="E355" s="184">
        <v>5615</v>
      </c>
      <c r="F355" s="187" t="s">
        <v>1091</v>
      </c>
    </row>
    <row r="356" spans="1:6" x14ac:dyDescent="0.25">
      <c r="A356" s="188" t="s">
        <v>1302</v>
      </c>
      <c r="C356" s="1">
        <v>63432</v>
      </c>
      <c r="D356" s="1" t="s">
        <v>1303</v>
      </c>
      <c r="E356" s="1">
        <v>5833</v>
      </c>
      <c r="F356" s="172" t="s">
        <v>1091</v>
      </c>
    </row>
    <row r="357" spans="1:6" ht="13.8" thickBot="1" x14ac:dyDescent="0.3">
      <c r="A357" s="189" t="s">
        <v>1302</v>
      </c>
      <c r="B357" s="183"/>
      <c r="C357" s="184">
        <v>68158</v>
      </c>
      <c r="D357" s="184" t="s">
        <v>1304</v>
      </c>
      <c r="E357" s="184">
        <v>5585</v>
      </c>
      <c r="F357" s="187" t="s">
        <v>1091</v>
      </c>
    </row>
    <row r="358" spans="1:6" x14ac:dyDescent="0.25">
      <c r="A358" s="188" t="s">
        <v>1305</v>
      </c>
      <c r="B358" s="188" t="s">
        <v>547</v>
      </c>
      <c r="C358" s="1">
        <v>53613</v>
      </c>
      <c r="D358" s="1" t="s">
        <v>1306</v>
      </c>
      <c r="E358" s="1">
        <v>5453</v>
      </c>
      <c r="F358" s="172" t="s">
        <v>1091</v>
      </c>
    </row>
    <row r="359" spans="1:6" x14ac:dyDescent="0.25">
      <c r="A359" s="188" t="s">
        <v>1307</v>
      </c>
      <c r="B359" s="188" t="s">
        <v>1308</v>
      </c>
      <c r="C359" s="1">
        <v>35208</v>
      </c>
      <c r="D359" s="1" t="s">
        <v>1309</v>
      </c>
      <c r="E359" s="1">
        <v>5459</v>
      </c>
      <c r="F359" s="172" t="s">
        <v>1091</v>
      </c>
    </row>
    <row r="360" spans="1:6" x14ac:dyDescent="0.25">
      <c r="A360" s="188" t="s">
        <v>1310</v>
      </c>
      <c r="B360" s="188" t="s">
        <v>437</v>
      </c>
      <c r="C360" s="1">
        <v>58998</v>
      </c>
      <c r="D360" s="1" t="s">
        <v>1311</v>
      </c>
      <c r="E360" s="1">
        <v>5458</v>
      </c>
      <c r="F360" s="172" t="s">
        <v>1091</v>
      </c>
    </row>
    <row r="361" spans="1:6" x14ac:dyDescent="0.25">
      <c r="A361" s="188" t="s">
        <v>1312</v>
      </c>
      <c r="B361" s="188" t="s">
        <v>598</v>
      </c>
      <c r="C361" s="1">
        <v>31582</v>
      </c>
      <c r="D361" s="1" t="s">
        <v>1313</v>
      </c>
      <c r="E361" s="1">
        <v>5457</v>
      </c>
      <c r="F361" s="172" t="s">
        <v>1091</v>
      </c>
    </row>
    <row r="362" spans="1:6" x14ac:dyDescent="0.25">
      <c r="A362" s="188" t="s">
        <v>322</v>
      </c>
      <c r="B362" s="188" t="s">
        <v>902</v>
      </c>
      <c r="C362" s="1">
        <v>30442</v>
      </c>
      <c r="D362" s="1" t="s">
        <v>1314</v>
      </c>
      <c r="E362" s="1">
        <v>5454</v>
      </c>
      <c r="F362" s="172" t="s">
        <v>1091</v>
      </c>
    </row>
    <row r="363" spans="1:6" x14ac:dyDescent="0.25">
      <c r="A363" s="188" t="s">
        <v>1315</v>
      </c>
      <c r="B363" s="188" t="s">
        <v>1316</v>
      </c>
      <c r="C363" s="1">
        <v>33036</v>
      </c>
      <c r="D363" s="1" t="s">
        <v>1317</v>
      </c>
      <c r="E363" s="1">
        <v>5451</v>
      </c>
      <c r="F363" s="172" t="s">
        <v>1091</v>
      </c>
    </row>
    <row r="364" spans="1:6" x14ac:dyDescent="0.25">
      <c r="A364" s="188" t="s">
        <v>1318</v>
      </c>
      <c r="B364" s="188" t="s">
        <v>738</v>
      </c>
      <c r="C364" s="1">
        <v>37430</v>
      </c>
      <c r="D364" s="1" t="s">
        <v>1319</v>
      </c>
      <c r="E364" s="1">
        <v>5461</v>
      </c>
      <c r="F364" s="172" t="s">
        <v>1091</v>
      </c>
    </row>
    <row r="365" spans="1:6" x14ac:dyDescent="0.25">
      <c r="A365" s="188" t="s">
        <v>1320</v>
      </c>
      <c r="B365" s="188" t="s">
        <v>1321</v>
      </c>
      <c r="C365" s="1">
        <v>53394</v>
      </c>
      <c r="D365" s="1" t="s">
        <v>1322</v>
      </c>
      <c r="E365" s="1">
        <v>5452</v>
      </c>
      <c r="F365" s="172" t="s">
        <v>1091</v>
      </c>
    </row>
    <row r="366" spans="1:6" x14ac:dyDescent="0.25">
      <c r="A366" s="188" t="s">
        <v>1323</v>
      </c>
      <c r="B366" s="188" t="s">
        <v>950</v>
      </c>
      <c r="C366" s="1">
        <v>52860</v>
      </c>
      <c r="D366" s="1" t="s">
        <v>1324</v>
      </c>
      <c r="E366" s="1">
        <v>5468</v>
      </c>
      <c r="F366" s="172" t="s">
        <v>1091</v>
      </c>
    </row>
    <row r="367" spans="1:6" ht="13.8" thickBot="1" x14ac:dyDescent="0.3">
      <c r="A367" s="189" t="s">
        <v>1325</v>
      </c>
      <c r="B367" s="189" t="s">
        <v>947</v>
      </c>
      <c r="C367" s="184">
        <v>34292</v>
      </c>
      <c r="D367" s="184" t="s">
        <v>1326</v>
      </c>
      <c r="E367" s="184">
        <v>5460</v>
      </c>
      <c r="F367" s="187" t="s">
        <v>1091</v>
      </c>
    </row>
    <row r="368" spans="1:6" x14ac:dyDescent="0.25">
      <c r="A368" s="188" t="s">
        <v>344</v>
      </c>
      <c r="B368" s="188" t="s">
        <v>1327</v>
      </c>
      <c r="C368" s="1">
        <v>54552</v>
      </c>
      <c r="D368" s="1" t="s">
        <v>1328</v>
      </c>
      <c r="E368" s="1">
        <v>5652</v>
      </c>
      <c r="F368" s="172" t="s">
        <v>1091</v>
      </c>
    </row>
    <row r="369" spans="1:8" x14ac:dyDescent="0.25">
      <c r="A369" s="188" t="s">
        <v>1329</v>
      </c>
      <c r="B369" s="188" t="s">
        <v>502</v>
      </c>
      <c r="C369" s="1">
        <v>56504</v>
      </c>
      <c r="D369" s="1" t="s">
        <v>1330</v>
      </c>
      <c r="E369" s="1">
        <v>5649</v>
      </c>
      <c r="F369" s="172" t="s">
        <v>1091</v>
      </c>
    </row>
    <row r="370" spans="1:8" x14ac:dyDescent="0.25">
      <c r="A370" s="188" t="s">
        <v>352</v>
      </c>
      <c r="B370" s="188" t="s">
        <v>630</v>
      </c>
      <c r="C370" s="1">
        <v>35321</v>
      </c>
      <c r="D370" s="1" t="s">
        <v>1331</v>
      </c>
      <c r="E370" s="1">
        <v>5648</v>
      </c>
      <c r="F370" s="172" t="s">
        <v>1091</v>
      </c>
    </row>
    <row r="371" spans="1:8" x14ac:dyDescent="0.25">
      <c r="A371" s="188" t="s">
        <v>1332</v>
      </c>
      <c r="B371" s="188" t="s">
        <v>1333</v>
      </c>
      <c r="C371" s="1">
        <v>37690</v>
      </c>
      <c r="D371" s="1" t="s">
        <v>1334</v>
      </c>
      <c r="E371" s="1">
        <v>5642</v>
      </c>
      <c r="F371" s="172" t="s">
        <v>1091</v>
      </c>
    </row>
    <row r="372" spans="1:8" x14ac:dyDescent="0.25">
      <c r="A372" s="192" t="s">
        <v>1337</v>
      </c>
      <c r="B372" s="192" t="s">
        <v>475</v>
      </c>
      <c r="C372" s="193" t="s">
        <v>1338</v>
      </c>
      <c r="D372" s="192" t="s">
        <v>1339</v>
      </c>
      <c r="E372" s="192">
        <v>5060</v>
      </c>
      <c r="F372" s="192" t="s">
        <v>1340</v>
      </c>
    </row>
    <row r="373" spans="1:8" x14ac:dyDescent="0.25">
      <c r="A373" s="192" t="s">
        <v>303</v>
      </c>
      <c r="B373" s="192" t="s">
        <v>407</v>
      </c>
      <c r="C373" s="193" t="s">
        <v>1341</v>
      </c>
      <c r="D373" s="192" t="s">
        <v>1335</v>
      </c>
      <c r="E373" s="192">
        <v>5130</v>
      </c>
      <c r="F373" s="192" t="s">
        <v>1342</v>
      </c>
      <c r="G373" s="197" t="s">
        <v>1358</v>
      </c>
      <c r="H373">
        <v>10</v>
      </c>
    </row>
    <row r="374" spans="1:8" x14ac:dyDescent="0.25">
      <c r="A374" s="192" t="s">
        <v>1343</v>
      </c>
      <c r="B374" s="192" t="s">
        <v>1344</v>
      </c>
      <c r="C374" s="193" t="s">
        <v>1345</v>
      </c>
      <c r="D374" s="192" t="s">
        <v>1346</v>
      </c>
      <c r="E374" s="192">
        <v>5514</v>
      </c>
      <c r="F374" s="192" t="s">
        <v>1347</v>
      </c>
      <c r="G374" s="197" t="s">
        <v>1358</v>
      </c>
      <c r="H374">
        <v>11</v>
      </c>
    </row>
    <row r="375" spans="1:8" x14ac:dyDescent="0.25">
      <c r="A375" s="192" t="s">
        <v>1348</v>
      </c>
      <c r="B375" s="192" t="s">
        <v>1349</v>
      </c>
      <c r="C375" s="193" t="s">
        <v>1350</v>
      </c>
      <c r="D375" s="192" t="s">
        <v>1335</v>
      </c>
      <c r="E375" s="192">
        <v>5955</v>
      </c>
      <c r="F375" s="192" t="s">
        <v>1342</v>
      </c>
      <c r="G375" s="197" t="s">
        <v>1358</v>
      </c>
      <c r="H375">
        <v>12</v>
      </c>
    </row>
    <row r="376" spans="1:8" x14ac:dyDescent="0.25">
      <c r="A376" s="192" t="s">
        <v>7</v>
      </c>
      <c r="B376" s="192" t="s">
        <v>1351</v>
      </c>
      <c r="C376" s="193" t="s">
        <v>1352</v>
      </c>
      <c r="D376" s="192" t="s">
        <v>1335</v>
      </c>
      <c r="E376" s="192">
        <v>5957</v>
      </c>
      <c r="F376" s="192" t="s">
        <v>1342</v>
      </c>
      <c r="G376" s="197" t="s">
        <v>1358</v>
      </c>
      <c r="H376">
        <v>13</v>
      </c>
    </row>
    <row r="377" spans="1:8" x14ac:dyDescent="0.25">
      <c r="A377" s="192" t="s">
        <v>239</v>
      </c>
      <c r="B377" s="192" t="s">
        <v>459</v>
      </c>
      <c r="C377" s="193" t="s">
        <v>1353</v>
      </c>
      <c r="D377" s="192" t="s">
        <v>1335</v>
      </c>
      <c r="E377" s="192">
        <v>5958</v>
      </c>
      <c r="F377" s="192" t="s">
        <v>1342</v>
      </c>
      <c r="G377" s="197" t="s">
        <v>1358</v>
      </c>
      <c r="H377">
        <v>14</v>
      </c>
    </row>
    <row r="378" spans="1:8" x14ac:dyDescent="0.25">
      <c r="A378" s="192" t="s">
        <v>8</v>
      </c>
      <c r="B378" s="192" t="s">
        <v>547</v>
      </c>
      <c r="C378" s="193" t="s">
        <v>1350</v>
      </c>
      <c r="D378" s="192" t="s">
        <v>1335</v>
      </c>
      <c r="E378" s="192">
        <v>5959</v>
      </c>
      <c r="F378" s="192" t="s">
        <v>1342</v>
      </c>
      <c r="G378" s="197" t="s">
        <v>1358</v>
      </c>
      <c r="H378">
        <v>15</v>
      </c>
    </row>
    <row r="379" spans="1:8" x14ac:dyDescent="0.25">
      <c r="A379" s="192" t="s">
        <v>1354</v>
      </c>
      <c r="B379" s="192" t="s">
        <v>1355</v>
      </c>
      <c r="C379" s="193" t="s">
        <v>1356</v>
      </c>
      <c r="D379" s="192" t="s">
        <v>1335</v>
      </c>
      <c r="E379" s="192">
        <v>5963</v>
      </c>
      <c r="F379" s="192" t="s">
        <v>1342</v>
      </c>
    </row>
    <row r="380" spans="1:8" x14ac:dyDescent="0.25">
      <c r="A380" s="192" t="s">
        <v>6</v>
      </c>
      <c r="B380" s="192" t="s">
        <v>510</v>
      </c>
      <c r="C380" s="193" t="s">
        <v>1357</v>
      </c>
      <c r="D380" s="192" t="s">
        <v>1335</v>
      </c>
      <c r="E380" s="192">
        <v>5964</v>
      </c>
      <c r="F380" s="192" t="s">
        <v>1342</v>
      </c>
      <c r="G380" s="197" t="s">
        <v>1358</v>
      </c>
      <c r="H380">
        <v>16</v>
      </c>
    </row>
    <row r="381" spans="1:8" x14ac:dyDescent="0.25">
      <c r="G381" s="197"/>
    </row>
    <row r="382" spans="1:8" x14ac:dyDescent="0.25">
      <c r="G382" s="197"/>
    </row>
    <row r="383" spans="1:8" x14ac:dyDescent="0.25">
      <c r="G383" s="197"/>
    </row>
    <row r="384" spans="1:8" x14ac:dyDescent="0.25">
      <c r="G384" s="197"/>
    </row>
  </sheetData>
  <mergeCells count="2">
    <mergeCell ref="A121:G121"/>
    <mergeCell ref="A173:G173"/>
  </mergeCells>
  <phoneticPr fontId="0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31" sqref="B31"/>
    </sheetView>
  </sheetViews>
  <sheetFormatPr defaultRowHeight="13.2" x14ac:dyDescent="0.25"/>
  <cols>
    <col min="1" max="1" width="25.5546875" bestFit="1" customWidth="1"/>
    <col min="2" max="2" width="14.109375" customWidth="1"/>
    <col min="3" max="3" width="1.88671875" customWidth="1"/>
    <col min="7" max="7" width="2.5546875" customWidth="1"/>
    <col min="8" max="8" width="34.5546875" bestFit="1" customWidth="1"/>
  </cols>
  <sheetData>
    <row r="1" spans="1:8" x14ac:dyDescent="0.25">
      <c r="A1" s="72" t="s">
        <v>350</v>
      </c>
    </row>
    <row r="2" spans="1:8" x14ac:dyDescent="0.25">
      <c r="D2" s="73"/>
      <c r="E2" s="73"/>
      <c r="F2" s="73" t="s">
        <v>285</v>
      </c>
    </row>
    <row r="3" spans="1:8" x14ac:dyDescent="0.25">
      <c r="D3" s="145" t="s">
        <v>329</v>
      </c>
      <c r="E3" s="145" t="s">
        <v>308</v>
      </c>
      <c r="F3" s="145" t="s">
        <v>330</v>
      </c>
      <c r="H3" s="145" t="s">
        <v>331</v>
      </c>
    </row>
    <row r="4" spans="1:8" x14ac:dyDescent="0.25">
      <c r="A4" t="s">
        <v>240</v>
      </c>
      <c r="B4" t="s">
        <v>9</v>
      </c>
      <c r="D4">
        <v>18</v>
      </c>
      <c r="F4" s="148">
        <f>SUM(D4:E4)</f>
        <v>18</v>
      </c>
    </row>
    <row r="5" spans="1:8" x14ac:dyDescent="0.25">
      <c r="A5" t="s">
        <v>287</v>
      </c>
      <c r="B5" t="s">
        <v>23</v>
      </c>
      <c r="D5">
        <v>37</v>
      </c>
      <c r="F5" s="148">
        <f t="shared" ref="F5:F28" si="0">SUM(D5:E5)</f>
        <v>37</v>
      </c>
    </row>
    <row r="6" spans="1:8" x14ac:dyDescent="0.25">
      <c r="A6" t="s">
        <v>332</v>
      </c>
      <c r="F6" s="148"/>
    </row>
    <row r="7" spans="1:8" x14ac:dyDescent="0.25">
      <c r="A7" t="s">
        <v>333</v>
      </c>
      <c r="B7" t="s">
        <v>29</v>
      </c>
      <c r="D7">
        <v>3</v>
      </c>
      <c r="F7" s="148">
        <f t="shared" si="0"/>
        <v>3</v>
      </c>
    </row>
    <row r="8" spans="1:8" x14ac:dyDescent="0.25">
      <c r="A8" t="s">
        <v>334</v>
      </c>
      <c r="B8" t="s">
        <v>335</v>
      </c>
      <c r="D8">
        <v>9</v>
      </c>
      <c r="F8" s="148">
        <f t="shared" si="0"/>
        <v>9</v>
      </c>
    </row>
    <row r="9" spans="1:8" x14ac:dyDescent="0.25">
      <c r="A9" t="s">
        <v>336</v>
      </c>
      <c r="B9" t="s">
        <v>337</v>
      </c>
      <c r="D9">
        <v>13</v>
      </c>
      <c r="F9" s="148">
        <f t="shared" si="0"/>
        <v>13</v>
      </c>
    </row>
    <row r="10" spans="1:8" x14ac:dyDescent="0.25">
      <c r="A10" t="s">
        <v>309</v>
      </c>
      <c r="B10" t="s">
        <v>321</v>
      </c>
      <c r="D10">
        <v>6</v>
      </c>
      <c r="F10" s="148">
        <f t="shared" si="0"/>
        <v>6</v>
      </c>
    </row>
    <row r="11" spans="1:8" x14ac:dyDescent="0.25">
      <c r="A11" t="s">
        <v>351</v>
      </c>
      <c r="B11" t="s">
        <v>313</v>
      </c>
      <c r="D11">
        <v>20</v>
      </c>
      <c r="E11">
        <v>4</v>
      </c>
      <c r="F11" s="148">
        <f t="shared" si="0"/>
        <v>24</v>
      </c>
    </row>
    <row r="12" spans="1:8" x14ac:dyDescent="0.25">
      <c r="A12" t="s">
        <v>310</v>
      </c>
      <c r="B12" t="s">
        <v>338</v>
      </c>
      <c r="D12">
        <v>10</v>
      </c>
      <c r="F12" s="148">
        <f t="shared" si="0"/>
        <v>10</v>
      </c>
    </row>
    <row r="13" spans="1:8" x14ac:dyDescent="0.25">
      <c r="A13" t="s">
        <v>339</v>
      </c>
      <c r="B13" t="s">
        <v>317</v>
      </c>
      <c r="D13">
        <v>11</v>
      </c>
      <c r="E13">
        <v>3</v>
      </c>
      <c r="F13" s="148">
        <f t="shared" si="0"/>
        <v>14</v>
      </c>
    </row>
    <row r="14" spans="1:8" x14ac:dyDescent="0.25">
      <c r="A14" t="s">
        <v>340</v>
      </c>
      <c r="B14" t="s">
        <v>322</v>
      </c>
      <c r="D14">
        <v>8</v>
      </c>
      <c r="E14">
        <v>3</v>
      </c>
      <c r="F14" s="148">
        <f t="shared" si="0"/>
        <v>11</v>
      </c>
    </row>
    <row r="15" spans="1:8" x14ac:dyDescent="0.25">
      <c r="A15" t="s">
        <v>325</v>
      </c>
      <c r="B15" t="s">
        <v>341</v>
      </c>
      <c r="D15">
        <v>10</v>
      </c>
      <c r="E15">
        <v>2</v>
      </c>
      <c r="F15" s="148">
        <f t="shared" si="0"/>
        <v>12</v>
      </c>
    </row>
    <row r="16" spans="1:8" x14ac:dyDescent="0.25">
      <c r="A16" t="s">
        <v>342</v>
      </c>
      <c r="B16" t="s">
        <v>318</v>
      </c>
      <c r="D16">
        <v>3</v>
      </c>
      <c r="E16">
        <v>3</v>
      </c>
      <c r="F16" s="148">
        <f t="shared" si="0"/>
        <v>6</v>
      </c>
    </row>
    <row r="17" spans="1:8" x14ac:dyDescent="0.25">
      <c r="A17" t="s">
        <v>343</v>
      </c>
      <c r="B17" t="s">
        <v>360</v>
      </c>
      <c r="D17">
        <v>49</v>
      </c>
      <c r="E17">
        <v>1</v>
      </c>
      <c r="F17" s="148">
        <f t="shared" si="0"/>
        <v>50</v>
      </c>
    </row>
    <row r="18" spans="1:8" x14ac:dyDescent="0.25">
      <c r="A18" t="s">
        <v>323</v>
      </c>
      <c r="B18" t="s">
        <v>344</v>
      </c>
      <c r="D18">
        <v>1</v>
      </c>
      <c r="E18">
        <v>2</v>
      </c>
      <c r="F18" s="148">
        <f t="shared" si="0"/>
        <v>3</v>
      </c>
    </row>
    <row r="19" spans="1:8" x14ac:dyDescent="0.25">
      <c r="A19" t="s">
        <v>345</v>
      </c>
      <c r="B19" t="s">
        <v>352</v>
      </c>
      <c r="D19">
        <v>3</v>
      </c>
      <c r="F19" s="148">
        <f t="shared" si="0"/>
        <v>3</v>
      </c>
    </row>
    <row r="20" spans="1:8" x14ac:dyDescent="0.25">
      <c r="A20" t="s">
        <v>348</v>
      </c>
      <c r="B20" t="s">
        <v>349</v>
      </c>
      <c r="D20">
        <v>9</v>
      </c>
      <c r="F20" s="148">
        <f t="shared" si="0"/>
        <v>9</v>
      </c>
    </row>
    <row r="21" spans="1:8" x14ac:dyDescent="0.25">
      <c r="A21" t="s">
        <v>0</v>
      </c>
      <c r="B21" t="s">
        <v>4</v>
      </c>
      <c r="D21">
        <v>1</v>
      </c>
      <c r="F21" s="148">
        <f t="shared" si="0"/>
        <v>1</v>
      </c>
    </row>
    <row r="22" spans="1:8" x14ac:dyDescent="0.25">
      <c r="A22" t="s">
        <v>353</v>
      </c>
      <c r="D22">
        <v>2</v>
      </c>
      <c r="F22" s="148">
        <f t="shared" si="0"/>
        <v>2</v>
      </c>
      <c r="H22" t="s">
        <v>359</v>
      </c>
    </row>
    <row r="23" spans="1:8" x14ac:dyDescent="0.25">
      <c r="A23" t="s">
        <v>327</v>
      </c>
      <c r="B23" t="s">
        <v>347</v>
      </c>
      <c r="D23">
        <f>22-7</f>
        <v>15</v>
      </c>
      <c r="E23">
        <v>7</v>
      </c>
      <c r="F23" s="148">
        <f t="shared" si="0"/>
        <v>22</v>
      </c>
    </row>
    <row r="24" spans="1:8" x14ac:dyDescent="0.25">
      <c r="A24" t="s">
        <v>328</v>
      </c>
      <c r="B24" t="s">
        <v>346</v>
      </c>
      <c r="D24">
        <v>5</v>
      </c>
      <c r="E24">
        <v>3</v>
      </c>
      <c r="F24" s="148">
        <f t="shared" si="0"/>
        <v>8</v>
      </c>
      <c r="H24" t="s">
        <v>358</v>
      </c>
    </row>
    <row r="25" spans="1:8" x14ac:dyDescent="0.25">
      <c r="A25" t="s">
        <v>367</v>
      </c>
      <c r="B25" t="s">
        <v>356</v>
      </c>
      <c r="D25">
        <v>20</v>
      </c>
      <c r="E25">
        <v>0</v>
      </c>
      <c r="F25" s="148">
        <f t="shared" si="0"/>
        <v>20</v>
      </c>
    </row>
    <row r="26" spans="1:8" x14ac:dyDescent="0.25">
      <c r="A26" t="s">
        <v>368</v>
      </c>
      <c r="B26" t="s">
        <v>356</v>
      </c>
      <c r="D26">
        <v>142</v>
      </c>
      <c r="F26" s="148">
        <f t="shared" si="0"/>
        <v>142</v>
      </c>
    </row>
    <row r="27" spans="1:8" x14ac:dyDescent="0.25">
      <c r="A27" t="s">
        <v>288</v>
      </c>
      <c r="D27">
        <v>6</v>
      </c>
      <c r="F27" s="148">
        <f t="shared" si="0"/>
        <v>6</v>
      </c>
    </row>
    <row r="28" spans="1:8" x14ac:dyDescent="0.25">
      <c r="A28" t="s">
        <v>308</v>
      </c>
      <c r="B28" t="s">
        <v>354</v>
      </c>
      <c r="D28" s="144">
        <v>0</v>
      </c>
      <c r="E28" s="144">
        <v>23</v>
      </c>
      <c r="F28" s="149">
        <f t="shared" si="0"/>
        <v>23</v>
      </c>
      <c r="H28" t="s">
        <v>357</v>
      </c>
    </row>
    <row r="29" spans="1:8" x14ac:dyDescent="0.25">
      <c r="A29" s="72" t="s">
        <v>219</v>
      </c>
      <c r="B29" s="72"/>
      <c r="C29" s="72"/>
      <c r="D29" s="72">
        <f>SUM(D4:D28)</f>
        <v>401</v>
      </c>
      <c r="E29" s="72">
        <f>SUM(E4:E28)</f>
        <v>51</v>
      </c>
      <c r="F29" s="72">
        <f>SUM(F4:F28)</f>
        <v>452</v>
      </c>
    </row>
    <row r="31" spans="1:8" x14ac:dyDescent="0.25">
      <c r="A31" t="s">
        <v>355</v>
      </c>
      <c r="F31">
        <f>441+11</f>
        <v>452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4"/>
  <sheetViews>
    <sheetView workbookViewId="0">
      <selection activeCell="J25" sqref="J25"/>
    </sheetView>
  </sheetViews>
  <sheetFormatPr defaultColWidth="9.109375" defaultRowHeight="10.199999999999999" x14ac:dyDescent="0.2"/>
  <cols>
    <col min="1" max="1" width="9.6640625" style="190" bestFit="1" customWidth="1"/>
    <col min="2" max="2" width="7.6640625" style="200" bestFit="1" customWidth="1"/>
    <col min="3" max="3" width="5.88671875" style="190" bestFit="1" customWidth="1"/>
    <col min="4" max="16384" width="9.109375" style="190"/>
  </cols>
  <sheetData>
    <row r="2" spans="1:3" x14ac:dyDescent="0.2">
      <c r="A2" s="191" t="s">
        <v>115</v>
      </c>
      <c r="B2" s="199" t="s">
        <v>1336</v>
      </c>
      <c r="C2" s="191" t="s">
        <v>43</v>
      </c>
    </row>
    <row r="3" spans="1:3" x14ac:dyDescent="0.2">
      <c r="A3" s="201" t="s">
        <v>962</v>
      </c>
      <c r="B3" s="202">
        <v>5224</v>
      </c>
      <c r="C3" s="190" t="s">
        <v>1361</v>
      </c>
    </row>
    <row r="4" spans="1:3" x14ac:dyDescent="0.2">
      <c r="A4" s="201" t="s">
        <v>966</v>
      </c>
      <c r="B4" s="202">
        <v>5229</v>
      </c>
      <c r="C4" s="190" t="s">
        <v>1361</v>
      </c>
    </row>
    <row r="5" spans="1:3" x14ac:dyDescent="0.2">
      <c r="A5" s="201" t="s">
        <v>733</v>
      </c>
      <c r="B5" s="202">
        <v>5222</v>
      </c>
      <c r="C5" s="190" t="s">
        <v>1361</v>
      </c>
    </row>
    <row r="6" spans="1:3" x14ac:dyDescent="0.2">
      <c r="A6" s="201" t="s">
        <v>976</v>
      </c>
      <c r="B6" s="202">
        <v>5218</v>
      </c>
      <c r="C6" s="190" t="s">
        <v>1361</v>
      </c>
    </row>
    <row r="7" spans="1:3" x14ac:dyDescent="0.2">
      <c r="A7" s="201" t="s">
        <v>930</v>
      </c>
      <c r="B7" s="202">
        <v>5312</v>
      </c>
      <c r="C7" s="190" t="s">
        <v>1362</v>
      </c>
    </row>
    <row r="8" spans="1:3" x14ac:dyDescent="0.2">
      <c r="A8" s="201" t="s">
        <v>3</v>
      </c>
      <c r="B8" s="202">
        <v>5318</v>
      </c>
      <c r="C8" s="190" t="s">
        <v>1362</v>
      </c>
    </row>
    <row r="9" spans="1:3" x14ac:dyDescent="0.2">
      <c r="A9" s="201" t="s">
        <v>939</v>
      </c>
      <c r="B9" s="202">
        <v>5306</v>
      </c>
      <c r="C9" s="190" t="s">
        <v>1362</v>
      </c>
    </row>
    <row r="10" spans="1:3" x14ac:dyDescent="0.2">
      <c r="A10" s="201" t="s">
        <v>955</v>
      </c>
      <c r="B10" s="202">
        <v>5362</v>
      </c>
      <c r="C10" s="190" t="s">
        <v>1361</v>
      </c>
    </row>
    <row r="11" spans="1:3" x14ac:dyDescent="0.2">
      <c r="A11" s="190" t="s">
        <v>989</v>
      </c>
      <c r="B11" s="200">
        <v>5337</v>
      </c>
      <c r="C11" s="190" t="s">
        <v>1360</v>
      </c>
    </row>
    <row r="12" spans="1:3" x14ac:dyDescent="0.2">
      <c r="A12" s="198" t="s">
        <v>1343</v>
      </c>
      <c r="B12" s="200">
        <v>5514</v>
      </c>
      <c r="C12" s="198" t="s">
        <v>1359</v>
      </c>
    </row>
    <row r="13" spans="1:3" x14ac:dyDescent="0.2">
      <c r="A13" s="198" t="s">
        <v>303</v>
      </c>
      <c r="B13" s="200">
        <v>5130</v>
      </c>
      <c r="C13" s="198" t="s">
        <v>0</v>
      </c>
    </row>
    <row r="14" spans="1:3" x14ac:dyDescent="0.2">
      <c r="A14" s="198" t="s">
        <v>6</v>
      </c>
      <c r="B14" s="200">
        <v>5964</v>
      </c>
      <c r="C14" s="198" t="s">
        <v>0</v>
      </c>
    </row>
    <row r="15" spans="1:3" x14ac:dyDescent="0.2">
      <c r="A15" s="198" t="s">
        <v>5</v>
      </c>
      <c r="B15" s="200">
        <v>5955</v>
      </c>
      <c r="C15" s="198" t="s">
        <v>0</v>
      </c>
    </row>
    <row r="16" spans="1:3" x14ac:dyDescent="0.2">
      <c r="A16" s="198" t="s">
        <v>8</v>
      </c>
      <c r="B16" s="200">
        <v>5959</v>
      </c>
      <c r="C16" s="198" t="s">
        <v>0</v>
      </c>
    </row>
    <row r="17" spans="1:3" x14ac:dyDescent="0.2">
      <c r="A17" s="198" t="s">
        <v>239</v>
      </c>
      <c r="B17" s="200">
        <v>5958</v>
      </c>
      <c r="C17" s="198" t="s">
        <v>0</v>
      </c>
    </row>
    <row r="18" spans="1:3" x14ac:dyDescent="0.2">
      <c r="A18" s="198" t="s">
        <v>7</v>
      </c>
      <c r="B18" s="200">
        <v>5957</v>
      </c>
      <c r="C18" s="198" t="s">
        <v>0</v>
      </c>
    </row>
    <row r="19" spans="1:3" x14ac:dyDescent="0.2">
      <c r="C19" s="198"/>
    </row>
    <row r="20" spans="1:3" x14ac:dyDescent="0.2">
      <c r="C20" s="198"/>
    </row>
    <row r="21" spans="1:3" x14ac:dyDescent="0.2">
      <c r="C21" s="198"/>
    </row>
    <row r="22" spans="1:3" x14ac:dyDescent="0.2">
      <c r="C22" s="198"/>
    </row>
    <row r="23" spans="1:3" x14ac:dyDescent="0.2">
      <c r="A23" s="198"/>
      <c r="C23" s="198"/>
    </row>
    <row r="24" spans="1:3" x14ac:dyDescent="0.2">
      <c r="A24" s="198"/>
      <c r="C24" s="198"/>
    </row>
    <row r="25" spans="1:3" x14ac:dyDescent="0.2">
      <c r="A25" s="198"/>
      <c r="C25" s="198"/>
    </row>
    <row r="26" spans="1:3" x14ac:dyDescent="0.2">
      <c r="A26" s="198"/>
      <c r="C26" s="198"/>
    </row>
    <row r="27" spans="1:3" x14ac:dyDescent="0.2">
      <c r="A27" s="198"/>
      <c r="C27" s="198"/>
    </row>
    <row r="28" spans="1:3" x14ac:dyDescent="0.2">
      <c r="A28" s="198"/>
      <c r="C28" s="198"/>
    </row>
    <row r="29" spans="1:3" x14ac:dyDescent="0.2">
      <c r="A29" s="198"/>
      <c r="C29" s="198"/>
    </row>
    <row r="30" spans="1:3" x14ac:dyDescent="0.2">
      <c r="A30" s="198"/>
      <c r="C30" s="198"/>
    </row>
    <row r="31" spans="1:3" x14ac:dyDescent="0.2">
      <c r="A31" s="198"/>
      <c r="C31" s="198"/>
    </row>
    <row r="32" spans="1:3" x14ac:dyDescent="0.2">
      <c r="A32" s="198"/>
      <c r="C32" s="198"/>
    </row>
    <row r="33" spans="1:3" x14ac:dyDescent="0.2">
      <c r="A33" s="198"/>
      <c r="C33" s="198"/>
    </row>
    <row r="34" spans="1:3" x14ac:dyDescent="0.2">
      <c r="A34" s="198"/>
      <c r="C34" s="198"/>
    </row>
    <row r="35" spans="1:3" x14ac:dyDescent="0.2">
      <c r="A35" s="198"/>
      <c r="C35" s="198"/>
    </row>
    <row r="36" spans="1:3" x14ac:dyDescent="0.2">
      <c r="A36" s="198"/>
      <c r="C36" s="198"/>
    </row>
    <row r="37" spans="1:3" x14ac:dyDescent="0.2">
      <c r="A37" s="198"/>
      <c r="C37" s="198"/>
    </row>
    <row r="38" spans="1:3" x14ac:dyDescent="0.2">
      <c r="A38" s="198"/>
      <c r="C38" s="198"/>
    </row>
    <row r="39" spans="1:3" x14ac:dyDescent="0.2">
      <c r="A39" s="198"/>
      <c r="C39" s="198"/>
    </row>
    <row r="40" spans="1:3" x14ac:dyDescent="0.2">
      <c r="A40" s="198"/>
      <c r="C40" s="198"/>
    </row>
    <row r="41" spans="1:3" x14ac:dyDescent="0.2">
      <c r="A41" s="198"/>
      <c r="C41" s="198"/>
    </row>
    <row r="42" spans="1:3" x14ac:dyDescent="0.2">
      <c r="A42" s="198"/>
      <c r="C42" s="198"/>
    </row>
    <row r="43" spans="1:3" x14ac:dyDescent="0.2">
      <c r="A43" s="198"/>
      <c r="C43" s="198"/>
    </row>
    <row r="44" spans="1:3" x14ac:dyDescent="0.2">
      <c r="A44" s="198"/>
      <c r="C44" s="198"/>
    </row>
    <row r="45" spans="1:3" x14ac:dyDescent="0.2">
      <c r="A45" s="198"/>
      <c r="C45" s="198"/>
    </row>
    <row r="46" spans="1:3" x14ac:dyDescent="0.2">
      <c r="A46" s="198"/>
      <c r="C46" s="198"/>
    </row>
    <row r="47" spans="1:3" x14ac:dyDescent="0.2">
      <c r="A47" s="198"/>
      <c r="C47" s="198"/>
    </row>
    <row r="48" spans="1:3" x14ac:dyDescent="0.2">
      <c r="A48" s="198"/>
      <c r="C48" s="198"/>
    </row>
    <row r="49" spans="1:3" x14ac:dyDescent="0.2">
      <c r="A49" s="198"/>
      <c r="C49" s="198"/>
    </row>
    <row r="50" spans="1:3" x14ac:dyDescent="0.2">
      <c r="A50" s="198"/>
      <c r="C50" s="198"/>
    </row>
    <row r="51" spans="1:3" x14ac:dyDescent="0.2">
      <c r="A51" s="198"/>
      <c r="C51" s="198"/>
    </row>
    <row r="52" spans="1:3" x14ac:dyDescent="0.2">
      <c r="A52" s="198"/>
      <c r="C52" s="198"/>
    </row>
    <row r="53" spans="1:3" x14ac:dyDescent="0.2">
      <c r="A53" s="198"/>
      <c r="C53" s="198"/>
    </row>
    <row r="54" spans="1:3" x14ac:dyDescent="0.2">
      <c r="A54" s="198"/>
      <c r="C54" s="198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115</v>
      </c>
      <c r="C11" s="48" t="s">
        <v>116</v>
      </c>
      <c r="D11" s="49" t="s">
        <v>118</v>
      </c>
      <c r="E11" s="49" t="s">
        <v>117</v>
      </c>
      <c r="F11" s="33"/>
    </row>
    <row r="12" spans="1:11" ht="13.8" x14ac:dyDescent="0.25">
      <c r="A12" s="33"/>
      <c r="B12" s="50" t="s">
        <v>119</v>
      </c>
      <c r="C12" s="51"/>
      <c r="D12" s="52" t="s">
        <v>121</v>
      </c>
      <c r="E12" s="88" t="s">
        <v>120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122</v>
      </c>
      <c r="C13" s="51" t="s">
        <v>123</v>
      </c>
      <c r="D13" s="53" t="s">
        <v>125</v>
      </c>
      <c r="E13" s="88" t="s">
        <v>124</v>
      </c>
      <c r="F13" s="33"/>
      <c r="G13" s="79" t="s">
        <v>45</v>
      </c>
      <c r="H13" s="79" t="s">
        <v>45</v>
      </c>
      <c r="I13" s="79" t="s">
        <v>45</v>
      </c>
      <c r="J13" s="79" t="s">
        <v>45</v>
      </c>
      <c r="K13" s="79" t="s">
        <v>45</v>
      </c>
    </row>
    <row r="14" spans="1:11" ht="13.8" x14ac:dyDescent="0.25">
      <c r="A14" s="33"/>
      <c r="B14" s="54" t="s">
        <v>126</v>
      </c>
      <c r="C14" s="51" t="s">
        <v>111</v>
      </c>
      <c r="D14" s="52" t="s">
        <v>128</v>
      </c>
      <c r="E14" s="88" t="s">
        <v>127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129</v>
      </c>
      <c r="C15" s="51" t="s">
        <v>111</v>
      </c>
      <c r="D15" s="55" t="s">
        <v>131</v>
      </c>
      <c r="E15" s="88" t="s">
        <v>130</v>
      </c>
      <c r="F15" s="33"/>
      <c r="G15" s="76" t="s">
        <v>287</v>
      </c>
      <c r="H15" s="86"/>
      <c r="I15" s="86"/>
      <c r="J15" s="86"/>
      <c r="K15" s="86"/>
    </row>
    <row r="16" spans="1:11" ht="39.6" x14ac:dyDescent="0.25">
      <c r="A16" s="33"/>
      <c r="B16" s="56" t="s">
        <v>132</v>
      </c>
      <c r="C16" s="57" t="s">
        <v>123</v>
      </c>
      <c r="D16" s="52" t="s">
        <v>134</v>
      </c>
      <c r="E16" s="88" t="s">
        <v>133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289</v>
      </c>
      <c r="C17" s="51" t="s">
        <v>290</v>
      </c>
      <c r="D17" s="89"/>
      <c r="E17" s="90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7">
        <v>158</v>
      </c>
    </row>
    <row r="18" spans="1:12" ht="39.6" x14ac:dyDescent="0.25">
      <c r="A18" s="33"/>
      <c r="B18" s="58" t="s">
        <v>135</v>
      </c>
      <c r="C18" s="51" t="s">
        <v>123</v>
      </c>
      <c r="D18" s="89" t="s">
        <v>137</v>
      </c>
      <c r="E18" s="90" t="s">
        <v>136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138</v>
      </c>
      <c r="C19" s="51" t="s">
        <v>139</v>
      </c>
      <c r="D19" s="89" t="s">
        <v>141</v>
      </c>
      <c r="E19" s="90" t="s">
        <v>140</v>
      </c>
      <c r="F19" s="33"/>
      <c r="G19" s="79"/>
      <c r="H19" s="79" t="s">
        <v>36</v>
      </c>
      <c r="I19" s="79"/>
      <c r="J19" s="79"/>
      <c r="K19" s="79"/>
    </row>
    <row r="20" spans="1:12" ht="13.8" x14ac:dyDescent="0.25">
      <c r="A20" s="33"/>
      <c r="B20" s="54" t="s">
        <v>291</v>
      </c>
      <c r="C20" s="51" t="s">
        <v>292</v>
      </c>
      <c r="D20" s="89"/>
      <c r="E20" s="90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142</v>
      </c>
      <c r="C21" s="51" t="s">
        <v>111</v>
      </c>
      <c r="D21" s="91" t="s">
        <v>144</v>
      </c>
      <c r="E21" s="90" t="s">
        <v>143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145</v>
      </c>
      <c r="C22" s="51" t="s">
        <v>111</v>
      </c>
      <c r="D22" s="89" t="s">
        <v>147</v>
      </c>
      <c r="E22" s="90" t="s">
        <v>146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293</v>
      </c>
      <c r="C23" s="51" t="s">
        <v>57</v>
      </c>
      <c r="D23" s="89"/>
      <c r="E23" s="90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7">
        <v>147</v>
      </c>
    </row>
    <row r="24" spans="1:12" ht="13.8" x14ac:dyDescent="0.25">
      <c r="A24" s="33"/>
      <c r="B24" s="54" t="s">
        <v>294</v>
      </c>
      <c r="C24" s="51" t="s">
        <v>111</v>
      </c>
      <c r="D24" s="89"/>
      <c r="E24" s="90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148</v>
      </c>
      <c r="C25" s="51" t="s">
        <v>60</v>
      </c>
      <c r="D25" s="89" t="s">
        <v>150</v>
      </c>
      <c r="E25" s="90" t="s">
        <v>149</v>
      </c>
      <c r="F25" s="33"/>
      <c r="G25" s="79"/>
      <c r="H25" s="79"/>
      <c r="I25" s="79"/>
      <c r="J25" s="79"/>
      <c r="K25" s="87"/>
      <c r="L25" t="s">
        <v>298</v>
      </c>
    </row>
    <row r="26" spans="1:12" ht="13.8" x14ac:dyDescent="0.25">
      <c r="A26" s="33"/>
      <c r="B26" s="54" t="s">
        <v>151</v>
      </c>
      <c r="C26" s="51" t="s">
        <v>60</v>
      </c>
      <c r="D26" s="89" t="s">
        <v>153</v>
      </c>
      <c r="E26" s="90" t="s">
        <v>152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154</v>
      </c>
      <c r="C27" s="51" t="s">
        <v>83</v>
      </c>
      <c r="D27" s="89" t="s">
        <v>156</v>
      </c>
      <c r="E27" s="90" t="s">
        <v>155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157</v>
      </c>
      <c r="C28" s="51" t="s">
        <v>83</v>
      </c>
      <c r="D28" s="89" t="s">
        <v>159</v>
      </c>
      <c r="E28" s="90" t="s">
        <v>158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160</v>
      </c>
      <c r="C29" s="51" t="s">
        <v>161</v>
      </c>
      <c r="D29" s="89" t="s">
        <v>163</v>
      </c>
      <c r="E29" s="90" t="s">
        <v>162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7">
        <v>136</v>
      </c>
    </row>
    <row r="30" spans="1:12" ht="13.8" x14ac:dyDescent="0.25">
      <c r="A30" s="33"/>
      <c r="B30" s="59" t="s">
        <v>164</v>
      </c>
      <c r="C30" s="51" t="s">
        <v>165</v>
      </c>
      <c r="D30" s="89" t="s">
        <v>167</v>
      </c>
      <c r="E30" s="90" t="s">
        <v>166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168</v>
      </c>
      <c r="C31" s="51" t="s">
        <v>165</v>
      </c>
      <c r="D31" s="89" t="s">
        <v>170</v>
      </c>
      <c r="E31" s="90" t="s">
        <v>169</v>
      </c>
      <c r="F31" s="33"/>
      <c r="G31" s="79"/>
      <c r="H31" s="79"/>
      <c r="I31" s="79"/>
      <c r="J31" s="79"/>
      <c r="K31" s="87"/>
    </row>
    <row r="32" spans="1:12" x14ac:dyDescent="0.25">
      <c r="A32" s="33"/>
      <c r="B32" s="59" t="s">
        <v>171</v>
      </c>
      <c r="C32" s="51" t="s">
        <v>60</v>
      </c>
      <c r="D32" s="92" t="s">
        <v>173</v>
      </c>
      <c r="E32" s="90" t="s">
        <v>172</v>
      </c>
      <c r="F32" s="33"/>
    </row>
    <row r="33" spans="1:6" x14ac:dyDescent="0.25">
      <c r="A33" s="33"/>
      <c r="B33" s="60" t="s">
        <v>174</v>
      </c>
      <c r="C33" s="51" t="s">
        <v>60</v>
      </c>
      <c r="D33" s="65" t="s">
        <v>176</v>
      </c>
      <c r="E33" s="90" t="s">
        <v>175</v>
      </c>
      <c r="F33" s="33"/>
    </row>
    <row r="34" spans="1:6" x14ac:dyDescent="0.25">
      <c r="A34" s="33"/>
      <c r="B34" s="54" t="s">
        <v>177</v>
      </c>
      <c r="C34" s="51" t="s">
        <v>123</v>
      </c>
      <c r="D34" s="89" t="s">
        <v>179</v>
      </c>
      <c r="E34" s="90" t="s">
        <v>178</v>
      </c>
      <c r="F34" s="33"/>
    </row>
    <row r="35" spans="1:6" x14ac:dyDescent="0.25">
      <c r="A35" s="33"/>
      <c r="B35" s="61" t="s">
        <v>180</v>
      </c>
      <c r="C35" s="51" t="s">
        <v>111</v>
      </c>
      <c r="D35" s="91" t="s">
        <v>182</v>
      </c>
      <c r="E35" s="90" t="s">
        <v>181</v>
      </c>
      <c r="F35" s="33"/>
    </row>
    <row r="36" spans="1:6" x14ac:dyDescent="0.25">
      <c r="A36" s="33"/>
      <c r="B36" s="61" t="s">
        <v>183</v>
      </c>
      <c r="C36" s="51" t="s">
        <v>83</v>
      </c>
      <c r="D36" s="93" t="s">
        <v>185</v>
      </c>
      <c r="E36" s="90" t="s">
        <v>184</v>
      </c>
      <c r="F36" s="33"/>
    </row>
    <row r="37" spans="1:6" x14ac:dyDescent="0.25">
      <c r="A37" s="94"/>
      <c r="B37" s="54" t="s">
        <v>295</v>
      </c>
      <c r="C37" s="51" t="s">
        <v>296</v>
      </c>
      <c r="D37" s="89"/>
      <c r="E37" s="90"/>
      <c r="F37" s="33"/>
    </row>
    <row r="38" spans="1:6" x14ac:dyDescent="0.25">
      <c r="A38" s="94"/>
      <c r="B38" s="59" t="s">
        <v>186</v>
      </c>
      <c r="C38" s="51" t="s">
        <v>123</v>
      </c>
      <c r="D38" s="89" t="s">
        <v>188</v>
      </c>
      <c r="E38" s="90" t="s">
        <v>187</v>
      </c>
      <c r="F38" s="33"/>
    </row>
    <row r="39" spans="1:6" x14ac:dyDescent="0.25">
      <c r="A39" s="94"/>
      <c r="B39" s="59" t="s">
        <v>189</v>
      </c>
      <c r="C39" s="51" t="s">
        <v>111</v>
      </c>
      <c r="D39" s="89" t="s">
        <v>191</v>
      </c>
      <c r="E39" s="90" t="s">
        <v>190</v>
      </c>
      <c r="F39" s="33"/>
    </row>
    <row r="40" spans="1:6" x14ac:dyDescent="0.25">
      <c r="A40" s="94"/>
      <c r="B40" s="59" t="s">
        <v>192</v>
      </c>
      <c r="C40" s="51" t="s">
        <v>83</v>
      </c>
      <c r="D40" s="89" t="s">
        <v>194</v>
      </c>
      <c r="E40" s="90" t="s">
        <v>193</v>
      </c>
      <c r="F40" s="33"/>
    </row>
    <row r="41" spans="1:6" x14ac:dyDescent="0.25">
      <c r="A41" s="94"/>
      <c r="B41" s="54" t="s">
        <v>195</v>
      </c>
      <c r="C41" s="51" t="s">
        <v>111</v>
      </c>
      <c r="D41" s="89" t="s">
        <v>197</v>
      </c>
      <c r="E41" s="90" t="s">
        <v>196</v>
      </c>
      <c r="F41" s="33"/>
    </row>
    <row r="42" spans="1:6" x14ac:dyDescent="0.25">
      <c r="A42" s="94"/>
      <c r="B42" s="62"/>
      <c r="C42" s="95"/>
      <c r="D42" s="63"/>
      <c r="E42" s="96"/>
      <c r="F42" s="33"/>
    </row>
    <row r="43" spans="1:6" x14ac:dyDescent="0.25">
      <c r="A43" s="94"/>
      <c r="B43" s="94"/>
      <c r="C43" s="97"/>
      <c r="D43" s="98"/>
      <c r="E43" s="99"/>
      <c r="F43" s="33"/>
    </row>
    <row r="44" spans="1:6" x14ac:dyDescent="0.25">
      <c r="A44" s="94"/>
      <c r="B44" s="94"/>
      <c r="C44" s="97"/>
      <c r="D44" s="98"/>
      <c r="E44" s="99"/>
      <c r="F44" s="33"/>
    </row>
    <row r="45" spans="1:6" x14ac:dyDescent="0.25">
      <c r="A45" s="100"/>
      <c r="B45" s="33"/>
      <c r="C45" s="62"/>
      <c r="D45" s="63"/>
      <c r="E45" s="101"/>
      <c r="F45" s="33"/>
    </row>
    <row r="46" spans="1:6" x14ac:dyDescent="0.25">
      <c r="A46" s="100"/>
      <c r="B46" s="64" t="s">
        <v>198</v>
      </c>
      <c r="C46" s="51" t="s">
        <v>123</v>
      </c>
      <c r="D46" s="65" t="s">
        <v>200</v>
      </c>
      <c r="E46" s="90" t="s">
        <v>199</v>
      </c>
      <c r="F46" s="33"/>
    </row>
    <row r="47" spans="1:6" x14ac:dyDescent="0.25">
      <c r="A47" s="100"/>
      <c r="B47" s="66" t="s">
        <v>201</v>
      </c>
      <c r="C47" s="67" t="s">
        <v>202</v>
      </c>
      <c r="D47" s="68" t="s">
        <v>204</v>
      </c>
      <c r="E47" s="90" t="s">
        <v>203</v>
      </c>
      <c r="F47" s="33"/>
    </row>
    <row r="48" spans="1:6" x14ac:dyDescent="0.25">
      <c r="A48" s="100"/>
      <c r="B48" s="66" t="s">
        <v>205</v>
      </c>
      <c r="C48" s="67" t="s">
        <v>206</v>
      </c>
      <c r="D48" s="68" t="s">
        <v>208</v>
      </c>
      <c r="E48" s="90" t="s">
        <v>207</v>
      </c>
      <c r="F48" s="33"/>
    </row>
    <row r="49" spans="1:6" x14ac:dyDescent="0.25">
      <c r="A49" s="100"/>
      <c r="B49" s="66" t="s">
        <v>209</v>
      </c>
      <c r="C49" s="67" t="s">
        <v>111</v>
      </c>
      <c r="D49" s="68" t="s">
        <v>211</v>
      </c>
      <c r="E49" s="90" t="s">
        <v>210</v>
      </c>
      <c r="F49" s="33"/>
    </row>
    <row r="50" spans="1:6" x14ac:dyDescent="0.25">
      <c r="A50" s="100"/>
      <c r="B50" s="69" t="s">
        <v>297</v>
      </c>
      <c r="C50" s="67" t="s">
        <v>60</v>
      </c>
      <c r="D50" s="90"/>
      <c r="E50" s="90" t="s">
        <v>212</v>
      </c>
      <c r="F50" s="33"/>
    </row>
    <row r="51" spans="1:6" x14ac:dyDescent="0.25">
      <c r="A51" s="100"/>
      <c r="B51" s="69" t="s">
        <v>297</v>
      </c>
      <c r="C51" s="67" t="s">
        <v>60</v>
      </c>
      <c r="D51" s="90"/>
      <c r="E51" s="90" t="s">
        <v>213</v>
      </c>
      <c r="F51" s="33"/>
    </row>
    <row r="52" spans="1:6" x14ac:dyDescent="0.25">
      <c r="A52" s="33"/>
      <c r="B52" s="33"/>
      <c r="C52" s="70"/>
      <c r="D52" s="101"/>
      <c r="E52" s="101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240</v>
      </c>
      <c r="C1" s="1"/>
    </row>
    <row r="2" spans="1:3" x14ac:dyDescent="0.25">
      <c r="A2" s="66" t="s">
        <v>115</v>
      </c>
      <c r="B2" s="66" t="s">
        <v>116</v>
      </c>
      <c r="C2" s="71" t="s">
        <v>216</v>
      </c>
    </row>
    <row r="3" spans="1:3" x14ac:dyDescent="0.25">
      <c r="A3" t="s">
        <v>241</v>
      </c>
      <c r="B3" t="s">
        <v>83</v>
      </c>
      <c r="C3" s="1" t="s">
        <v>242</v>
      </c>
    </row>
    <row r="4" spans="1:3" x14ac:dyDescent="0.25">
      <c r="A4" t="s">
        <v>243</v>
      </c>
      <c r="B4" t="s">
        <v>83</v>
      </c>
      <c r="C4" s="1" t="s">
        <v>244</v>
      </c>
    </row>
    <row r="5" spans="1:3" x14ac:dyDescent="0.25">
      <c r="A5" t="s">
        <v>245</v>
      </c>
      <c r="B5" t="s">
        <v>83</v>
      </c>
      <c r="C5" s="1" t="s">
        <v>246</v>
      </c>
    </row>
    <row r="6" spans="1:3" x14ac:dyDescent="0.25">
      <c r="A6" t="s">
        <v>247</v>
      </c>
      <c r="B6" t="s">
        <v>60</v>
      </c>
      <c r="C6" s="1" t="s">
        <v>248</v>
      </c>
    </row>
    <row r="7" spans="1:3" x14ac:dyDescent="0.25">
      <c r="A7" t="s">
        <v>249</v>
      </c>
      <c r="B7" t="s">
        <v>60</v>
      </c>
      <c r="C7" s="1" t="s">
        <v>250</v>
      </c>
    </row>
    <row r="8" spans="1:3" x14ac:dyDescent="0.25">
      <c r="A8" t="s">
        <v>251</v>
      </c>
      <c r="C8" s="1" t="s">
        <v>252</v>
      </c>
    </row>
    <row r="9" spans="1:3" x14ac:dyDescent="0.25">
      <c r="A9" t="s">
        <v>253</v>
      </c>
      <c r="B9" t="s">
        <v>83</v>
      </c>
      <c r="C9" s="1" t="s">
        <v>254</v>
      </c>
    </row>
    <row r="10" spans="1:3" x14ac:dyDescent="0.25">
      <c r="A10" t="s">
        <v>255</v>
      </c>
      <c r="B10" t="s">
        <v>60</v>
      </c>
      <c r="C10" s="1" t="s">
        <v>256</v>
      </c>
    </row>
    <row r="11" spans="1:3" x14ac:dyDescent="0.25">
      <c r="A11" t="s">
        <v>257</v>
      </c>
      <c r="B11" t="s">
        <v>83</v>
      </c>
      <c r="C11" s="1" t="s">
        <v>258</v>
      </c>
    </row>
    <row r="12" spans="1:3" x14ac:dyDescent="0.25">
      <c r="A12" t="s">
        <v>259</v>
      </c>
      <c r="B12" t="s">
        <v>83</v>
      </c>
      <c r="C12" s="1" t="s">
        <v>260</v>
      </c>
    </row>
    <row r="13" spans="1:3" x14ac:dyDescent="0.25">
      <c r="A13" t="s">
        <v>251</v>
      </c>
      <c r="B13" t="s">
        <v>165</v>
      </c>
      <c r="C13" s="1" t="s">
        <v>261</v>
      </c>
    </row>
    <row r="14" spans="1:3" x14ac:dyDescent="0.25">
      <c r="A14" t="s">
        <v>262</v>
      </c>
      <c r="B14" t="s">
        <v>1</v>
      </c>
      <c r="C14" s="1" t="s">
        <v>263</v>
      </c>
    </row>
    <row r="15" spans="1:3" x14ac:dyDescent="0.25">
      <c r="A15" t="s">
        <v>264</v>
      </c>
      <c r="B15" t="s">
        <v>1</v>
      </c>
      <c r="C15" s="1" t="s">
        <v>265</v>
      </c>
    </row>
    <row r="16" spans="1:3" x14ac:dyDescent="0.25">
      <c r="A16" t="s">
        <v>266</v>
      </c>
      <c r="B16" t="s">
        <v>1</v>
      </c>
      <c r="C16" s="1" t="s">
        <v>267</v>
      </c>
    </row>
    <row r="17" spans="1:3" x14ac:dyDescent="0.25">
      <c r="A17" t="s">
        <v>268</v>
      </c>
      <c r="B17" t="s">
        <v>62</v>
      </c>
      <c r="C17" s="1" t="s">
        <v>269</v>
      </c>
    </row>
    <row r="18" spans="1:3" x14ac:dyDescent="0.25">
      <c r="A18" t="s">
        <v>270</v>
      </c>
      <c r="B18" t="s">
        <v>271</v>
      </c>
      <c r="C18" s="1" t="s">
        <v>272</v>
      </c>
    </row>
    <row r="19" spans="1:3" x14ac:dyDescent="0.25">
      <c r="A19" t="s">
        <v>273</v>
      </c>
      <c r="B19" t="s">
        <v>60</v>
      </c>
      <c r="C19" s="1" t="s">
        <v>274</v>
      </c>
    </row>
    <row r="20" spans="1:3" x14ac:dyDescent="0.25">
      <c r="A20" t="s">
        <v>275</v>
      </c>
      <c r="B20" t="s">
        <v>60</v>
      </c>
      <c r="C20" s="1" t="s">
        <v>276</v>
      </c>
    </row>
    <row r="21" spans="1:3" x14ac:dyDescent="0.25">
      <c r="A21" t="s">
        <v>277</v>
      </c>
      <c r="B21" t="s">
        <v>83</v>
      </c>
      <c r="C21" s="1" t="s">
        <v>278</v>
      </c>
    </row>
    <row r="22" spans="1:3" x14ac:dyDescent="0.25">
      <c r="A22" t="s">
        <v>279</v>
      </c>
      <c r="B22" t="s">
        <v>83</v>
      </c>
      <c r="C22" s="1" t="s">
        <v>280</v>
      </c>
    </row>
    <row r="23" spans="1:3" x14ac:dyDescent="0.25">
      <c r="A23" t="s">
        <v>281</v>
      </c>
      <c r="B23" t="s">
        <v>165</v>
      </c>
      <c r="C23" s="1" t="s">
        <v>282</v>
      </c>
    </row>
    <row r="24" spans="1:3" x14ac:dyDescent="0.25">
      <c r="A24" t="s">
        <v>283</v>
      </c>
      <c r="B24" t="s">
        <v>165</v>
      </c>
      <c r="C24" s="1" t="s">
        <v>284</v>
      </c>
    </row>
    <row r="25" spans="1:3" x14ac:dyDescent="0.25">
      <c r="C25" s="1"/>
    </row>
    <row r="26" spans="1:3" x14ac:dyDescent="0.25">
      <c r="B26" s="72" t="s">
        <v>285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215</v>
      </c>
      <c r="C1" s="1"/>
    </row>
    <row r="2" spans="1:3" x14ac:dyDescent="0.25">
      <c r="A2" s="66" t="s">
        <v>115</v>
      </c>
      <c r="B2" s="66" t="s">
        <v>116</v>
      </c>
      <c r="C2" s="71" t="s">
        <v>216</v>
      </c>
    </row>
    <row r="3" spans="1:3" x14ac:dyDescent="0.25">
      <c r="A3" t="s">
        <v>217</v>
      </c>
      <c r="B3" t="s">
        <v>83</v>
      </c>
      <c r="C3" s="1"/>
    </row>
    <row r="4" spans="1:3" x14ac:dyDescent="0.25">
      <c r="A4" t="s">
        <v>218</v>
      </c>
      <c r="B4" t="s">
        <v>60</v>
      </c>
      <c r="C4" s="1"/>
    </row>
    <row r="5" spans="1:3" x14ac:dyDescent="0.25">
      <c r="C5" s="1"/>
    </row>
    <row r="6" spans="1:3" x14ac:dyDescent="0.25">
      <c r="B6" s="72" t="s">
        <v>219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I24" sqref="I24:I25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44</v>
      </c>
    </row>
    <row r="3" spans="1:2" x14ac:dyDescent="0.25">
      <c r="A3" t="s">
        <v>28</v>
      </c>
      <c r="B3" t="s">
        <v>221</v>
      </c>
    </row>
    <row r="4" spans="1:2" x14ac:dyDescent="0.25">
      <c r="A4" t="s">
        <v>29</v>
      </c>
      <c r="B4" t="s">
        <v>222</v>
      </c>
    </row>
    <row r="5" spans="1:2" x14ac:dyDescent="0.25">
      <c r="A5" t="s">
        <v>30</v>
      </c>
      <c r="B5" t="s">
        <v>223</v>
      </c>
    </row>
    <row r="6" spans="1:2" x14ac:dyDescent="0.25">
      <c r="A6" t="s">
        <v>31</v>
      </c>
      <c r="B6" t="s">
        <v>224</v>
      </c>
    </row>
    <row r="7" spans="1:2" x14ac:dyDescent="0.25">
      <c r="A7" t="s">
        <v>32</v>
      </c>
      <c r="B7" t="s">
        <v>225</v>
      </c>
    </row>
    <row r="8" spans="1:2" x14ac:dyDescent="0.25">
      <c r="A8" t="s">
        <v>33</v>
      </c>
      <c r="B8" t="s">
        <v>226</v>
      </c>
    </row>
    <row r="9" spans="1:2" x14ac:dyDescent="0.25">
      <c r="A9" t="s">
        <v>34</v>
      </c>
      <c r="B9" t="s">
        <v>227</v>
      </c>
    </row>
    <row r="10" spans="1:2" x14ac:dyDescent="0.25">
      <c r="A10" t="s">
        <v>13</v>
      </c>
      <c r="B10" t="s">
        <v>228</v>
      </c>
    </row>
    <row r="11" spans="1:2" x14ac:dyDescent="0.25">
      <c r="A11" t="s">
        <v>35</v>
      </c>
      <c r="B11" t="s">
        <v>229</v>
      </c>
    </row>
    <row r="12" spans="1:2" x14ac:dyDescent="0.25">
      <c r="A12" t="s">
        <v>36</v>
      </c>
      <c r="B12" t="s">
        <v>230</v>
      </c>
    </row>
    <row r="13" spans="1:2" x14ac:dyDescent="0.25">
      <c r="A13" t="s">
        <v>37</v>
      </c>
      <c r="B13" t="s">
        <v>229</v>
      </c>
    </row>
    <row r="14" spans="1:2" x14ac:dyDescent="0.25">
      <c r="A14" t="s">
        <v>38</v>
      </c>
      <c r="B14" t="s">
        <v>231</v>
      </c>
    </row>
    <row r="15" spans="1:2" x14ac:dyDescent="0.25">
      <c r="A15" t="s">
        <v>24</v>
      </c>
      <c r="B15" t="s">
        <v>232</v>
      </c>
    </row>
    <row r="16" spans="1:2" x14ac:dyDescent="0.25">
      <c r="A16" t="s">
        <v>39</v>
      </c>
      <c r="B16" t="s">
        <v>233</v>
      </c>
    </row>
    <row r="17" spans="1:2" x14ac:dyDescent="0.25">
      <c r="A17" t="s">
        <v>40</v>
      </c>
      <c r="B17" t="s">
        <v>234</v>
      </c>
    </row>
    <row r="18" spans="1:2" x14ac:dyDescent="0.25">
      <c r="A18" t="s">
        <v>41</v>
      </c>
      <c r="B18" t="s">
        <v>229</v>
      </c>
    </row>
    <row r="21" spans="1:2" x14ac:dyDescent="0.25">
      <c r="A21" t="s">
        <v>219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46</v>
      </c>
      <c r="D1" s="7"/>
      <c r="E1" s="7"/>
      <c r="F1" s="8" t="s">
        <v>47</v>
      </c>
      <c r="G1" s="8" t="s">
        <v>48</v>
      </c>
      <c r="H1" s="8" t="s">
        <v>49</v>
      </c>
      <c r="I1" s="8" t="s">
        <v>50</v>
      </c>
      <c r="J1" s="9" t="s">
        <v>51</v>
      </c>
      <c r="K1" s="10"/>
    </row>
    <row r="2" spans="1:11" s="2" customFormat="1" ht="60" customHeight="1" thickBot="1" x14ac:dyDescent="0.3">
      <c r="A2" s="11" t="s">
        <v>52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53</v>
      </c>
      <c r="B3" s="20"/>
      <c r="C3" s="21"/>
      <c r="D3" s="22"/>
      <c r="E3" s="22"/>
      <c r="F3" s="23"/>
      <c r="G3" s="24"/>
      <c r="H3" s="24" t="s">
        <v>54</v>
      </c>
      <c r="I3" s="24">
        <v>17</v>
      </c>
      <c r="J3" s="25" t="s">
        <v>55</v>
      </c>
    </row>
    <row r="4" spans="1:11" s="2" customFormat="1" x14ac:dyDescent="0.25">
      <c r="A4" s="26" t="s">
        <v>56</v>
      </c>
      <c r="B4" s="27" t="s">
        <v>57</v>
      </c>
      <c r="C4" s="21"/>
      <c r="D4" s="22"/>
      <c r="E4" s="22"/>
      <c r="F4" s="23">
        <v>31</v>
      </c>
      <c r="G4" s="24"/>
      <c r="H4" s="24" t="s">
        <v>58</v>
      </c>
      <c r="I4" s="24"/>
      <c r="J4" s="25"/>
    </row>
    <row r="5" spans="1:11" s="2" customFormat="1" x14ac:dyDescent="0.25">
      <c r="A5" s="26" t="s">
        <v>59</v>
      </c>
      <c r="B5" s="28" t="s">
        <v>60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61</v>
      </c>
      <c r="B6" s="28" t="s">
        <v>62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63</v>
      </c>
      <c r="B7" s="28" t="s">
        <v>64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65</v>
      </c>
      <c r="B8" s="28" t="s">
        <v>64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66</v>
      </c>
      <c r="B9" s="30" t="s">
        <v>64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67</v>
      </c>
      <c r="B10" s="28" t="s">
        <v>64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68</v>
      </c>
      <c r="B11" s="28" t="s">
        <v>69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70</v>
      </c>
      <c r="B12" s="28" t="s">
        <v>69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71</v>
      </c>
      <c r="B13" s="28" t="s">
        <v>69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72</v>
      </c>
      <c r="B14" s="30" t="s">
        <v>69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73</v>
      </c>
      <c r="B15" s="30" t="s">
        <v>69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74</v>
      </c>
      <c r="B16" s="28" t="s">
        <v>69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75</v>
      </c>
      <c r="B17" s="28" t="s">
        <v>69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76</v>
      </c>
      <c r="B18" s="30" t="s">
        <v>77</v>
      </c>
      <c r="C18" s="31"/>
      <c r="D18" s="32"/>
      <c r="E18" s="32"/>
      <c r="F18" s="23">
        <v>31</v>
      </c>
      <c r="G18" s="24" t="s">
        <v>78</v>
      </c>
      <c r="H18" s="24"/>
      <c r="I18" s="24"/>
      <c r="J18" s="25"/>
    </row>
    <row r="19" spans="1:10" s="2" customFormat="1" x14ac:dyDescent="0.25">
      <c r="A19" s="26" t="s">
        <v>79</v>
      </c>
      <c r="B19" s="28" t="s">
        <v>77</v>
      </c>
      <c r="C19" s="21"/>
      <c r="D19" s="22"/>
      <c r="E19" s="22"/>
      <c r="F19" s="23">
        <v>31</v>
      </c>
      <c r="G19" s="24" t="s">
        <v>78</v>
      </c>
      <c r="H19" s="24"/>
      <c r="I19" s="24"/>
      <c r="J19" s="25"/>
    </row>
    <row r="20" spans="1:10" s="4" customFormat="1" x14ac:dyDescent="0.25">
      <c r="A20" s="29" t="s">
        <v>80</v>
      </c>
      <c r="B20" s="30" t="s">
        <v>77</v>
      </c>
      <c r="C20" s="31"/>
      <c r="D20" s="32"/>
      <c r="E20" s="32"/>
      <c r="F20" s="23">
        <v>31</v>
      </c>
      <c r="G20" s="24" t="s">
        <v>78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81</v>
      </c>
      <c r="B22" s="35"/>
      <c r="C22" s="21"/>
      <c r="D22" s="22"/>
      <c r="E22" s="22"/>
      <c r="F22" s="23"/>
      <c r="G22" s="24"/>
      <c r="H22" s="24" t="s">
        <v>54</v>
      </c>
      <c r="I22" s="24">
        <v>4</v>
      </c>
      <c r="J22" s="25" t="s">
        <v>55</v>
      </c>
    </row>
    <row r="23" spans="1:10" s="2" customFormat="1" x14ac:dyDescent="0.25">
      <c r="A23" s="26" t="s">
        <v>82</v>
      </c>
      <c r="B23" s="27" t="s">
        <v>83</v>
      </c>
      <c r="C23" s="21"/>
      <c r="D23" s="22"/>
      <c r="E23" s="22"/>
      <c r="F23" s="23">
        <v>31</v>
      </c>
      <c r="G23" s="24"/>
      <c r="H23" s="24" t="s">
        <v>58</v>
      </c>
      <c r="I23" s="24"/>
      <c r="J23" s="25"/>
    </row>
    <row r="24" spans="1:10" s="2" customFormat="1" x14ac:dyDescent="0.25">
      <c r="A24" s="26" t="s">
        <v>84</v>
      </c>
      <c r="B24" s="28" t="s">
        <v>85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86</v>
      </c>
      <c r="B25" s="28" t="s">
        <v>64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87</v>
      </c>
      <c r="B26" s="28" t="s">
        <v>88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89</v>
      </c>
      <c r="B28" s="35"/>
      <c r="C28" s="21"/>
      <c r="D28" s="22"/>
      <c r="E28" s="22"/>
      <c r="F28" s="23"/>
      <c r="G28" s="24"/>
      <c r="H28" s="24" t="s">
        <v>54</v>
      </c>
      <c r="I28" s="24">
        <v>11</v>
      </c>
      <c r="J28" s="25" t="s">
        <v>90</v>
      </c>
    </row>
    <row r="29" spans="1:10" s="2" customFormat="1" x14ac:dyDescent="0.25">
      <c r="A29" s="26" t="s">
        <v>91</v>
      </c>
      <c r="B29" s="27" t="s">
        <v>83</v>
      </c>
      <c r="C29" s="21"/>
      <c r="D29" s="22"/>
      <c r="E29" s="22"/>
      <c r="F29" s="23">
        <v>31</v>
      </c>
      <c r="G29" s="24"/>
      <c r="H29" s="24" t="s">
        <v>58</v>
      </c>
      <c r="I29" s="24"/>
      <c r="J29" s="25" t="s">
        <v>92</v>
      </c>
    </row>
    <row r="30" spans="1:10" s="2" customFormat="1" x14ac:dyDescent="0.25">
      <c r="A30" s="26" t="s">
        <v>93</v>
      </c>
      <c r="B30" s="28" t="s">
        <v>64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94</v>
      </c>
      <c r="B31" s="28" t="s">
        <v>69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95</v>
      </c>
      <c r="B32" s="28" t="s">
        <v>69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96</v>
      </c>
      <c r="B33" s="28" t="s">
        <v>69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97</v>
      </c>
      <c r="B34" s="28" t="s">
        <v>69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98</v>
      </c>
      <c r="B35" s="28" t="s">
        <v>88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99</v>
      </c>
      <c r="B36" s="28" t="s">
        <v>88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100</v>
      </c>
      <c r="B37" s="28" t="s">
        <v>62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101</v>
      </c>
      <c r="B38" s="28" t="s">
        <v>88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102</v>
      </c>
      <c r="B39" s="28" t="s">
        <v>88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103</v>
      </c>
      <c r="B41" s="35"/>
      <c r="C41" s="21"/>
      <c r="D41" s="22"/>
      <c r="E41" s="22"/>
      <c r="F41" s="23"/>
      <c r="G41" s="24"/>
      <c r="H41" s="24" t="s">
        <v>54</v>
      </c>
      <c r="I41" s="24">
        <v>7</v>
      </c>
      <c r="J41" s="25" t="s">
        <v>55</v>
      </c>
    </row>
    <row r="42" spans="1:10" s="2" customFormat="1" x14ac:dyDescent="0.25">
      <c r="A42" s="26" t="s">
        <v>104</v>
      </c>
      <c r="B42" s="27" t="s">
        <v>83</v>
      </c>
      <c r="C42" s="21"/>
      <c r="D42" s="22"/>
      <c r="E42" s="22"/>
      <c r="F42" s="23">
        <v>31</v>
      </c>
      <c r="G42" s="24"/>
      <c r="H42" s="24" t="s">
        <v>58</v>
      </c>
      <c r="I42" s="24"/>
      <c r="J42" s="25"/>
    </row>
    <row r="43" spans="1:10" s="2" customFormat="1" x14ac:dyDescent="0.25">
      <c r="A43" s="26" t="s">
        <v>105</v>
      </c>
      <c r="B43" s="28" t="s">
        <v>64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106</v>
      </c>
      <c r="B44" s="28" t="s">
        <v>64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107</v>
      </c>
      <c r="B45" s="28" t="s">
        <v>64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108</v>
      </c>
      <c r="B46" s="28" t="s">
        <v>64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109</v>
      </c>
      <c r="B47" s="28" t="s">
        <v>69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110</v>
      </c>
      <c r="B48" s="28" t="s">
        <v>111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112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Floor Plan Changes</vt:lpstr>
      <vt:lpstr>IT Tab</vt:lpstr>
      <vt:lpstr>5th floor analysis</vt:lpstr>
      <vt:lpstr>Turrets</vt:lpstr>
      <vt:lpstr>Gen Invets</vt:lpstr>
      <vt:lpstr>Gen Development</vt:lpstr>
      <vt:lpstr>W Orig</vt:lpstr>
      <vt:lpstr>Technical Serv</vt:lpstr>
      <vt:lpstr>Risk-Settlements</vt:lpstr>
      <vt:lpstr>HR</vt:lpstr>
      <vt:lpstr>'IT Tab'!Print_Titles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2002-01-30T14:16:48Z</cp:lastPrinted>
  <dcterms:created xsi:type="dcterms:W3CDTF">2001-05-09T01:38:00Z</dcterms:created>
  <dcterms:modified xsi:type="dcterms:W3CDTF">2023-09-10T11:28:41Z</dcterms:modified>
</cp:coreProperties>
</file>