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0" windowWidth="14220" windowHeight="9108"/>
  </bookViews>
  <sheets>
    <sheet name="SLN 2848" sheetId="1" r:id="rId1"/>
  </sheets>
  <calcPr calcId="92512"/>
</workbook>
</file>

<file path=xl/calcChain.xml><?xml version="1.0" encoding="utf-8"?>
<calcChain xmlns="http://schemas.openxmlformats.org/spreadsheetml/2006/main">
  <c r="H2" i="1" l="1"/>
  <c r="J2" i="1"/>
  <c r="C3" i="1"/>
  <c r="E3" i="1"/>
  <c r="H3" i="1"/>
  <c r="J3" i="1"/>
  <c r="K3" i="1"/>
  <c r="A4" i="1"/>
  <c r="C4" i="1"/>
  <c r="E4" i="1"/>
  <c r="F4" i="1"/>
  <c r="H4" i="1"/>
  <c r="I4" i="1"/>
  <c r="J4" i="1"/>
  <c r="K4" i="1"/>
  <c r="L4" i="1"/>
  <c r="A5" i="1"/>
  <c r="C5" i="1"/>
  <c r="E5" i="1"/>
  <c r="F5" i="1"/>
  <c r="H5" i="1"/>
  <c r="I5" i="1"/>
  <c r="J5" i="1"/>
  <c r="K5" i="1"/>
  <c r="L5" i="1"/>
  <c r="A6" i="1"/>
  <c r="C6" i="1"/>
  <c r="E6" i="1"/>
  <c r="F6" i="1"/>
  <c r="H6" i="1"/>
  <c r="I6" i="1"/>
  <c r="J6" i="1"/>
  <c r="K6" i="1"/>
  <c r="L6" i="1"/>
  <c r="A7" i="1"/>
  <c r="C7" i="1"/>
  <c r="E7" i="1"/>
  <c r="F7" i="1"/>
  <c r="H7" i="1"/>
  <c r="I7" i="1"/>
  <c r="J7" i="1"/>
  <c r="K7" i="1"/>
  <c r="L7" i="1"/>
  <c r="A8" i="1"/>
  <c r="C8" i="1"/>
  <c r="E8" i="1"/>
  <c r="F8" i="1"/>
  <c r="H8" i="1"/>
  <c r="I8" i="1"/>
  <c r="J8" i="1"/>
  <c r="K8" i="1"/>
  <c r="L8" i="1"/>
  <c r="A9" i="1"/>
  <c r="C9" i="1"/>
  <c r="E9" i="1"/>
  <c r="F9" i="1"/>
  <c r="H9" i="1"/>
  <c r="I9" i="1"/>
  <c r="J9" i="1"/>
  <c r="K9" i="1"/>
  <c r="L9" i="1"/>
  <c r="A10" i="1"/>
  <c r="C10" i="1"/>
  <c r="E10" i="1"/>
  <c r="F10" i="1"/>
  <c r="H10" i="1"/>
  <c r="I10" i="1"/>
  <c r="J10" i="1"/>
  <c r="K10" i="1"/>
  <c r="L10" i="1"/>
  <c r="A11" i="1"/>
  <c r="C11" i="1"/>
  <c r="E11" i="1"/>
  <c r="F11" i="1"/>
  <c r="H11" i="1"/>
  <c r="I11" i="1"/>
  <c r="J11" i="1"/>
  <c r="K11" i="1"/>
  <c r="L11" i="1"/>
  <c r="A12" i="1"/>
  <c r="C12" i="1"/>
  <c r="E12" i="1"/>
  <c r="F12" i="1"/>
  <c r="H12" i="1"/>
  <c r="I12" i="1"/>
  <c r="J12" i="1"/>
  <c r="K12" i="1"/>
  <c r="L12" i="1"/>
  <c r="A13" i="1"/>
  <c r="E13" i="1"/>
  <c r="F13" i="1"/>
  <c r="H13" i="1"/>
  <c r="I13" i="1"/>
  <c r="J13" i="1"/>
  <c r="K13" i="1"/>
  <c r="L13" i="1"/>
  <c r="A14" i="1"/>
  <c r="E14" i="1"/>
  <c r="F14" i="1"/>
  <c r="H14" i="1"/>
  <c r="I14" i="1"/>
  <c r="J14" i="1"/>
  <c r="K14" i="1"/>
  <c r="L14" i="1"/>
  <c r="A15" i="1"/>
  <c r="H15" i="1"/>
  <c r="I15" i="1"/>
  <c r="J15" i="1"/>
  <c r="K15" i="1"/>
  <c r="L15" i="1"/>
  <c r="A16" i="1"/>
  <c r="H16" i="1"/>
  <c r="I16" i="1"/>
  <c r="J16" i="1"/>
  <c r="K16" i="1"/>
  <c r="L16" i="1"/>
  <c r="A17" i="1"/>
  <c r="H17" i="1"/>
  <c r="I17" i="1"/>
  <c r="J17" i="1"/>
  <c r="K17" i="1"/>
  <c r="L17" i="1"/>
  <c r="A18" i="1"/>
  <c r="H18" i="1"/>
  <c r="I18" i="1"/>
  <c r="J18" i="1"/>
  <c r="K18" i="1"/>
  <c r="L18" i="1"/>
  <c r="A19" i="1"/>
  <c r="H19" i="1"/>
  <c r="I19" i="1"/>
  <c r="J19" i="1"/>
  <c r="K19" i="1"/>
  <c r="L19" i="1"/>
  <c r="A20" i="1"/>
  <c r="H20" i="1"/>
  <c r="I20" i="1"/>
  <c r="J20" i="1"/>
  <c r="K20" i="1"/>
  <c r="L20" i="1"/>
  <c r="A21" i="1"/>
  <c r="H21" i="1"/>
  <c r="I21" i="1"/>
  <c r="J21" i="1"/>
  <c r="K21" i="1"/>
  <c r="L21" i="1"/>
  <c r="A22" i="1"/>
  <c r="H22" i="1"/>
  <c r="I22" i="1"/>
  <c r="J22" i="1"/>
  <c r="K22" i="1"/>
  <c r="L22" i="1"/>
  <c r="A23" i="1"/>
  <c r="H23" i="1"/>
  <c r="I23" i="1"/>
  <c r="J23" i="1"/>
  <c r="K23" i="1"/>
  <c r="L23" i="1"/>
  <c r="A24" i="1"/>
  <c r="H24" i="1"/>
  <c r="I24" i="1"/>
  <c r="J24" i="1"/>
  <c r="K24" i="1"/>
  <c r="L24" i="1"/>
  <c r="A25" i="1"/>
  <c r="H25" i="1"/>
  <c r="I25" i="1"/>
  <c r="J25" i="1"/>
  <c r="K25" i="1"/>
  <c r="L25" i="1"/>
  <c r="A26" i="1"/>
  <c r="H26" i="1"/>
  <c r="I26" i="1"/>
  <c r="J26" i="1"/>
  <c r="K26" i="1"/>
  <c r="L26" i="1"/>
  <c r="A27" i="1"/>
  <c r="H27" i="1"/>
  <c r="I27" i="1"/>
  <c r="J27" i="1"/>
  <c r="A28" i="1"/>
  <c r="H28" i="1"/>
  <c r="I28" i="1"/>
  <c r="J28" i="1"/>
  <c r="A29" i="1"/>
  <c r="H29" i="1"/>
  <c r="I29" i="1"/>
  <c r="J29" i="1"/>
  <c r="A30" i="1"/>
  <c r="H30" i="1"/>
  <c r="I30" i="1"/>
  <c r="J30" i="1"/>
  <c r="A31" i="1"/>
  <c r="H31" i="1"/>
  <c r="I31" i="1"/>
  <c r="J31" i="1"/>
  <c r="A32" i="1"/>
  <c r="H32" i="1"/>
  <c r="I32" i="1"/>
  <c r="J32" i="1"/>
  <c r="E33" i="1"/>
  <c r="K33" i="1"/>
</calcChain>
</file>

<file path=xl/sharedStrings.xml><?xml version="1.0" encoding="utf-8"?>
<sst xmlns="http://schemas.openxmlformats.org/spreadsheetml/2006/main" count="10" uniqueCount="10">
  <si>
    <t>SLN 2848</t>
  </si>
  <si>
    <r>
      <t>Unauthorized Gas -</t>
    </r>
    <r>
      <rPr>
        <b/>
        <sz val="10"/>
        <color indexed="10"/>
        <rFont val="Arial"/>
        <family val="2"/>
      </rPr>
      <t xml:space="preserve"> Allocated when cum. penalty exceeds 5000</t>
    </r>
  </si>
  <si>
    <t>FOM Nom</t>
  </si>
  <si>
    <t>Nom Change</t>
  </si>
  <si>
    <t>Flow</t>
  </si>
  <si>
    <t>Imbalance</t>
  </si>
  <si>
    <t>Cum. Imb.</t>
  </si>
  <si>
    <t>Sched. * 1.20</t>
  </si>
  <si>
    <t>Penalty</t>
  </si>
  <si>
    <t>Cum.Penalty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</si>
</sst>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u/>
      <sz val="10"/>
      <color indexed="10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2" borderId="0" xfId="0" applyFont="1" applyFill="1"/>
    <xf numFmtId="0" fontId="0" fillId="2" borderId="0" xfId="0" applyFill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1" fontId="0" fillId="0" borderId="0" xfId="0" applyNumberFormat="1"/>
    <xf numFmtId="1" fontId="4" fillId="0" borderId="0" xfId="0" applyNumberFormat="1" applyFont="1"/>
    <xf numFmtId="0" fontId="4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/>
  </sheetViews>
  <sheetFormatPr defaultRowHeight="13.2" x14ac:dyDescent="0.25"/>
  <cols>
    <col min="1" max="1" width="11.5546875" customWidth="1"/>
    <col min="2" max="2" width="10.5546875" customWidth="1"/>
    <col min="3" max="3" width="11.44140625" customWidth="1"/>
    <col min="4" max="4" width="10.88671875" customWidth="1"/>
    <col min="8" max="8" width="10.44140625" customWidth="1"/>
    <col min="9" max="9" width="12.33203125" customWidth="1"/>
    <col min="12" max="12" width="9.109375" style="12" customWidth="1"/>
  </cols>
  <sheetData>
    <row r="1" spans="1:13" ht="15.6" x14ac:dyDescent="0.3">
      <c r="A1" s="1" t="s">
        <v>0</v>
      </c>
      <c r="H1" s="2" t="s">
        <v>1</v>
      </c>
      <c r="I1" s="3"/>
      <c r="J1" s="3"/>
      <c r="K1" s="3"/>
      <c r="L1" s="4"/>
      <c r="M1" s="3"/>
    </row>
    <row r="2" spans="1:13" x14ac:dyDescent="0.25">
      <c r="B2" s="5" t="s">
        <v>2</v>
      </c>
      <c r="C2" s="6" t="s">
        <v>3</v>
      </c>
      <c r="D2" s="7" t="s">
        <v>4</v>
      </c>
      <c r="E2" s="5" t="s">
        <v>5</v>
      </c>
      <c r="F2" s="5" t="s">
        <v>6</v>
      </c>
      <c r="H2" s="5" t="str">
        <f t="shared" ref="H2:H32" si="0">C2</f>
        <v>Nom Change</v>
      </c>
      <c r="I2" s="5" t="s">
        <v>7</v>
      </c>
      <c r="J2" s="5" t="str">
        <f t="shared" ref="J2:J32" si="1">D2</f>
        <v>Flow</v>
      </c>
      <c r="K2" s="5" t="s">
        <v>8</v>
      </c>
      <c r="L2" s="8" t="s">
        <v>9</v>
      </c>
    </row>
    <row r="3" spans="1:13" x14ac:dyDescent="0.25">
      <c r="A3">
        <v>1</v>
      </c>
      <c r="B3">
        <v>2400</v>
      </c>
      <c r="C3" s="9">
        <f t="shared" ref="C3:C12" si="2">B3</f>
        <v>2400</v>
      </c>
      <c r="D3" s="9">
        <v>3661</v>
      </c>
      <c r="E3">
        <f t="shared" ref="E3:E14" si="3">C3-D3</f>
        <v>-1261</v>
      </c>
      <c r="H3">
        <f t="shared" si="0"/>
        <v>2400</v>
      </c>
      <c r="I3" s="10">
        <v>2880</v>
      </c>
      <c r="J3">
        <f t="shared" si="1"/>
        <v>3661</v>
      </c>
      <c r="K3" s="10">
        <f t="shared" ref="K3:K26" si="4">IF(J3-I3&lt;0,0,J3-I3)</f>
        <v>781</v>
      </c>
      <c r="L3" s="11"/>
    </row>
    <row r="4" spans="1:13" x14ac:dyDescent="0.25">
      <c r="A4">
        <f t="shared" ref="A4:A32" si="5">A3+1</f>
        <v>2</v>
      </c>
      <c r="B4">
        <v>2400</v>
      </c>
      <c r="C4" s="9">
        <f t="shared" si="2"/>
        <v>2400</v>
      </c>
      <c r="D4" s="9">
        <v>3747</v>
      </c>
      <c r="E4">
        <f t="shared" si="3"/>
        <v>-1347</v>
      </c>
      <c r="F4">
        <f>E3+E4</f>
        <v>-2608</v>
      </c>
      <c r="H4">
        <f t="shared" si="0"/>
        <v>2400</v>
      </c>
      <c r="I4" s="10">
        <f t="shared" ref="I4:I32" si="6">H4*1.2</f>
        <v>2880</v>
      </c>
      <c r="J4">
        <f t="shared" si="1"/>
        <v>3747</v>
      </c>
      <c r="K4" s="10">
        <f t="shared" si="4"/>
        <v>867</v>
      </c>
      <c r="L4" s="11">
        <f>K4+K3</f>
        <v>1648</v>
      </c>
    </row>
    <row r="5" spans="1:13" x14ac:dyDescent="0.25">
      <c r="A5">
        <f t="shared" si="5"/>
        <v>3</v>
      </c>
      <c r="B5">
        <v>2400</v>
      </c>
      <c r="C5" s="9">
        <f t="shared" si="2"/>
        <v>2400</v>
      </c>
      <c r="D5" s="9">
        <v>3671</v>
      </c>
      <c r="E5">
        <f t="shared" si="3"/>
        <v>-1271</v>
      </c>
      <c r="F5">
        <f t="shared" ref="F5:F14" si="7">F4+E5</f>
        <v>-3879</v>
      </c>
      <c r="H5">
        <f t="shared" si="0"/>
        <v>2400</v>
      </c>
      <c r="I5" s="10">
        <f t="shared" si="6"/>
        <v>2880</v>
      </c>
      <c r="J5">
        <f t="shared" si="1"/>
        <v>3671</v>
      </c>
      <c r="K5" s="10">
        <f t="shared" si="4"/>
        <v>791</v>
      </c>
      <c r="L5" s="11">
        <f t="shared" ref="L5:L26" si="8">L4+K5</f>
        <v>2439</v>
      </c>
    </row>
    <row r="6" spans="1:13" x14ac:dyDescent="0.25">
      <c r="A6">
        <f t="shared" si="5"/>
        <v>4</v>
      </c>
      <c r="B6">
        <v>2400</v>
      </c>
      <c r="C6" s="9">
        <f t="shared" si="2"/>
        <v>2400</v>
      </c>
      <c r="D6" s="9">
        <v>3544</v>
      </c>
      <c r="E6">
        <f t="shared" si="3"/>
        <v>-1144</v>
      </c>
      <c r="F6">
        <f t="shared" si="7"/>
        <v>-5023</v>
      </c>
      <c r="H6">
        <f t="shared" si="0"/>
        <v>2400</v>
      </c>
      <c r="I6" s="10">
        <f t="shared" si="6"/>
        <v>2880</v>
      </c>
      <c r="J6">
        <f t="shared" si="1"/>
        <v>3544</v>
      </c>
      <c r="K6" s="10">
        <f t="shared" si="4"/>
        <v>664</v>
      </c>
      <c r="L6" s="11">
        <f t="shared" si="8"/>
        <v>3103</v>
      </c>
    </row>
    <row r="7" spans="1:13" x14ac:dyDescent="0.25">
      <c r="A7">
        <f t="shared" si="5"/>
        <v>5</v>
      </c>
      <c r="B7">
        <v>2400</v>
      </c>
      <c r="C7" s="9">
        <f t="shared" si="2"/>
        <v>2400</v>
      </c>
      <c r="D7" s="9">
        <v>3396</v>
      </c>
      <c r="E7">
        <f t="shared" si="3"/>
        <v>-996</v>
      </c>
      <c r="F7">
        <f t="shared" si="7"/>
        <v>-6019</v>
      </c>
      <c r="H7">
        <f t="shared" si="0"/>
        <v>2400</v>
      </c>
      <c r="I7" s="10">
        <f t="shared" si="6"/>
        <v>2880</v>
      </c>
      <c r="J7">
        <f t="shared" si="1"/>
        <v>3396</v>
      </c>
      <c r="K7" s="10">
        <f t="shared" si="4"/>
        <v>516</v>
      </c>
      <c r="L7" s="11">
        <f t="shared" si="8"/>
        <v>3619</v>
      </c>
    </row>
    <row r="8" spans="1:13" x14ac:dyDescent="0.25">
      <c r="A8">
        <f t="shared" si="5"/>
        <v>6</v>
      </c>
      <c r="B8">
        <v>2400</v>
      </c>
      <c r="C8" s="9">
        <f t="shared" si="2"/>
        <v>2400</v>
      </c>
      <c r="D8" s="9">
        <v>3325</v>
      </c>
      <c r="E8">
        <f t="shared" si="3"/>
        <v>-925</v>
      </c>
      <c r="F8">
        <f t="shared" si="7"/>
        <v>-6944</v>
      </c>
      <c r="H8">
        <f t="shared" si="0"/>
        <v>2400</v>
      </c>
      <c r="I8" s="10">
        <f t="shared" si="6"/>
        <v>2880</v>
      </c>
      <c r="J8">
        <f t="shared" si="1"/>
        <v>3325</v>
      </c>
      <c r="K8" s="10">
        <f t="shared" si="4"/>
        <v>445</v>
      </c>
      <c r="L8" s="11">
        <f t="shared" si="8"/>
        <v>4064</v>
      </c>
    </row>
    <row r="9" spans="1:13" x14ac:dyDescent="0.25">
      <c r="A9">
        <f t="shared" si="5"/>
        <v>7</v>
      </c>
      <c r="B9">
        <v>2400</v>
      </c>
      <c r="C9" s="9">
        <f t="shared" si="2"/>
        <v>2400</v>
      </c>
      <c r="D9" s="9">
        <v>3306</v>
      </c>
      <c r="E9">
        <f t="shared" si="3"/>
        <v>-906</v>
      </c>
      <c r="F9">
        <f t="shared" si="7"/>
        <v>-7850</v>
      </c>
      <c r="H9">
        <f t="shared" si="0"/>
        <v>2400</v>
      </c>
      <c r="I9" s="10">
        <f t="shared" si="6"/>
        <v>2880</v>
      </c>
      <c r="J9">
        <f t="shared" si="1"/>
        <v>3306</v>
      </c>
      <c r="K9" s="10">
        <f t="shared" si="4"/>
        <v>426</v>
      </c>
      <c r="L9" s="11">
        <f t="shared" si="8"/>
        <v>4490</v>
      </c>
    </row>
    <row r="10" spans="1:13" x14ac:dyDescent="0.25">
      <c r="A10">
        <f t="shared" si="5"/>
        <v>8</v>
      </c>
      <c r="B10">
        <v>2400</v>
      </c>
      <c r="C10" s="9">
        <f t="shared" si="2"/>
        <v>2400</v>
      </c>
      <c r="D10" s="9">
        <v>4028</v>
      </c>
      <c r="E10">
        <f t="shared" si="3"/>
        <v>-1628</v>
      </c>
      <c r="F10">
        <f t="shared" si="7"/>
        <v>-9478</v>
      </c>
      <c r="H10">
        <f t="shared" si="0"/>
        <v>2400</v>
      </c>
      <c r="I10" s="10">
        <f t="shared" si="6"/>
        <v>2880</v>
      </c>
      <c r="J10">
        <f t="shared" si="1"/>
        <v>4028</v>
      </c>
      <c r="K10" s="10">
        <f t="shared" si="4"/>
        <v>1148</v>
      </c>
      <c r="L10" s="11">
        <f t="shared" si="8"/>
        <v>5638</v>
      </c>
    </row>
    <row r="11" spans="1:13" x14ac:dyDescent="0.25">
      <c r="A11">
        <f t="shared" si="5"/>
        <v>9</v>
      </c>
      <c r="B11">
        <v>3500</v>
      </c>
      <c r="C11" s="9">
        <f t="shared" si="2"/>
        <v>3500</v>
      </c>
      <c r="D11" s="9">
        <v>4869</v>
      </c>
      <c r="E11">
        <f t="shared" si="3"/>
        <v>-1369</v>
      </c>
      <c r="F11">
        <f t="shared" si="7"/>
        <v>-10847</v>
      </c>
      <c r="H11">
        <f t="shared" si="0"/>
        <v>3500</v>
      </c>
      <c r="I11" s="10">
        <f t="shared" si="6"/>
        <v>4200</v>
      </c>
      <c r="J11">
        <f t="shared" si="1"/>
        <v>4869</v>
      </c>
      <c r="K11" s="10">
        <f t="shared" si="4"/>
        <v>669</v>
      </c>
      <c r="L11" s="11">
        <f t="shared" si="8"/>
        <v>6307</v>
      </c>
    </row>
    <row r="12" spans="1:13" x14ac:dyDescent="0.25">
      <c r="A12">
        <f t="shared" si="5"/>
        <v>10</v>
      </c>
      <c r="B12">
        <v>3500</v>
      </c>
      <c r="C12" s="9">
        <f t="shared" si="2"/>
        <v>3500</v>
      </c>
      <c r="D12" s="9">
        <v>4587</v>
      </c>
      <c r="E12">
        <f t="shared" si="3"/>
        <v>-1087</v>
      </c>
      <c r="F12">
        <f t="shared" si="7"/>
        <v>-11934</v>
      </c>
      <c r="H12">
        <f t="shared" si="0"/>
        <v>3500</v>
      </c>
      <c r="I12" s="10">
        <f t="shared" si="6"/>
        <v>4200</v>
      </c>
      <c r="J12">
        <f t="shared" si="1"/>
        <v>4587</v>
      </c>
      <c r="K12" s="10">
        <f t="shared" si="4"/>
        <v>387</v>
      </c>
      <c r="L12" s="11">
        <f t="shared" si="8"/>
        <v>6694</v>
      </c>
    </row>
    <row r="13" spans="1:13" x14ac:dyDescent="0.25">
      <c r="A13">
        <f t="shared" si="5"/>
        <v>11</v>
      </c>
      <c r="B13">
        <v>5500</v>
      </c>
      <c r="C13" s="9">
        <v>5000</v>
      </c>
      <c r="D13" s="9">
        <v>4383</v>
      </c>
      <c r="E13">
        <f t="shared" si="3"/>
        <v>617</v>
      </c>
      <c r="F13">
        <f t="shared" si="7"/>
        <v>-11317</v>
      </c>
      <c r="H13">
        <f t="shared" si="0"/>
        <v>5000</v>
      </c>
      <c r="I13" s="10">
        <f t="shared" si="6"/>
        <v>6000</v>
      </c>
      <c r="J13">
        <f t="shared" si="1"/>
        <v>4383</v>
      </c>
      <c r="K13" s="10">
        <f t="shared" si="4"/>
        <v>0</v>
      </c>
      <c r="L13" s="11">
        <f t="shared" si="8"/>
        <v>6694</v>
      </c>
    </row>
    <row r="14" spans="1:13" x14ac:dyDescent="0.25">
      <c r="A14">
        <f t="shared" si="5"/>
        <v>12</v>
      </c>
      <c r="B14">
        <v>5500</v>
      </c>
      <c r="C14" s="9">
        <v>5000</v>
      </c>
      <c r="D14" s="9">
        <v>4457</v>
      </c>
      <c r="E14">
        <f t="shared" si="3"/>
        <v>543</v>
      </c>
      <c r="F14">
        <f t="shared" si="7"/>
        <v>-10774</v>
      </c>
      <c r="H14">
        <f t="shared" si="0"/>
        <v>5000</v>
      </c>
      <c r="I14" s="10">
        <f t="shared" si="6"/>
        <v>6000</v>
      </c>
      <c r="J14">
        <f t="shared" si="1"/>
        <v>4457</v>
      </c>
      <c r="K14" s="10">
        <f t="shared" si="4"/>
        <v>0</v>
      </c>
      <c r="L14" s="11">
        <f t="shared" si="8"/>
        <v>6694</v>
      </c>
    </row>
    <row r="15" spans="1:13" x14ac:dyDescent="0.25">
      <c r="A15">
        <f t="shared" si="5"/>
        <v>13</v>
      </c>
      <c r="B15">
        <v>5500</v>
      </c>
      <c r="C15" s="9">
        <v>5000</v>
      </c>
      <c r="D15" s="9"/>
      <c r="H15">
        <f t="shared" si="0"/>
        <v>5000</v>
      </c>
      <c r="I15" s="10">
        <f t="shared" si="6"/>
        <v>6000</v>
      </c>
      <c r="J15">
        <f t="shared" si="1"/>
        <v>0</v>
      </c>
      <c r="K15" s="10">
        <f t="shared" si="4"/>
        <v>0</v>
      </c>
      <c r="L15" s="11">
        <f t="shared" si="8"/>
        <v>6694</v>
      </c>
    </row>
    <row r="16" spans="1:13" x14ac:dyDescent="0.25">
      <c r="A16">
        <f t="shared" si="5"/>
        <v>14</v>
      </c>
      <c r="B16">
        <v>5500</v>
      </c>
      <c r="C16" s="9">
        <v>5000</v>
      </c>
      <c r="D16" s="9"/>
      <c r="H16">
        <f t="shared" si="0"/>
        <v>5000</v>
      </c>
      <c r="I16" s="10">
        <f t="shared" si="6"/>
        <v>6000</v>
      </c>
      <c r="J16">
        <f t="shared" si="1"/>
        <v>0</v>
      </c>
      <c r="K16" s="10">
        <f t="shared" si="4"/>
        <v>0</v>
      </c>
      <c r="L16" s="11">
        <f t="shared" si="8"/>
        <v>6694</v>
      </c>
    </row>
    <row r="17" spans="1:12" x14ac:dyDescent="0.25">
      <c r="A17">
        <f t="shared" si="5"/>
        <v>15</v>
      </c>
      <c r="B17">
        <v>5500</v>
      </c>
      <c r="C17" s="9">
        <v>5000</v>
      </c>
      <c r="D17" s="9"/>
      <c r="H17">
        <f t="shared" si="0"/>
        <v>5000</v>
      </c>
      <c r="I17" s="10">
        <f t="shared" si="6"/>
        <v>6000</v>
      </c>
      <c r="J17">
        <f t="shared" si="1"/>
        <v>0</v>
      </c>
      <c r="K17" s="10">
        <f t="shared" si="4"/>
        <v>0</v>
      </c>
      <c r="L17" s="11">
        <f t="shared" si="8"/>
        <v>6694</v>
      </c>
    </row>
    <row r="18" spans="1:12" x14ac:dyDescent="0.25">
      <c r="A18">
        <f t="shared" si="5"/>
        <v>16</v>
      </c>
      <c r="B18">
        <v>5500</v>
      </c>
      <c r="C18" s="9">
        <v>5000</v>
      </c>
      <c r="D18" s="9"/>
      <c r="H18">
        <f t="shared" si="0"/>
        <v>5000</v>
      </c>
      <c r="I18" s="10">
        <f t="shared" si="6"/>
        <v>6000</v>
      </c>
      <c r="J18">
        <f t="shared" si="1"/>
        <v>0</v>
      </c>
      <c r="K18" s="10">
        <f t="shared" si="4"/>
        <v>0</v>
      </c>
      <c r="L18" s="11">
        <f t="shared" si="8"/>
        <v>6694</v>
      </c>
    </row>
    <row r="19" spans="1:12" x14ac:dyDescent="0.25">
      <c r="A19">
        <f t="shared" si="5"/>
        <v>17</v>
      </c>
      <c r="B19">
        <v>5500</v>
      </c>
      <c r="C19" s="9">
        <v>5000</v>
      </c>
      <c r="D19" s="9"/>
      <c r="H19">
        <f t="shared" si="0"/>
        <v>5000</v>
      </c>
      <c r="I19" s="10">
        <f t="shared" si="6"/>
        <v>6000</v>
      </c>
      <c r="J19">
        <f t="shared" si="1"/>
        <v>0</v>
      </c>
      <c r="K19" s="10">
        <f t="shared" si="4"/>
        <v>0</v>
      </c>
      <c r="L19" s="11">
        <f t="shared" si="8"/>
        <v>6694</v>
      </c>
    </row>
    <row r="20" spans="1:12" x14ac:dyDescent="0.25">
      <c r="A20">
        <f t="shared" si="5"/>
        <v>18</v>
      </c>
      <c r="B20">
        <v>5500</v>
      </c>
      <c r="C20" s="9">
        <v>5000</v>
      </c>
      <c r="D20" s="9"/>
      <c r="H20">
        <f t="shared" si="0"/>
        <v>5000</v>
      </c>
      <c r="I20" s="10">
        <f t="shared" si="6"/>
        <v>6000</v>
      </c>
      <c r="J20">
        <f t="shared" si="1"/>
        <v>0</v>
      </c>
      <c r="K20" s="10">
        <f t="shared" si="4"/>
        <v>0</v>
      </c>
      <c r="L20" s="11">
        <f t="shared" si="8"/>
        <v>6694</v>
      </c>
    </row>
    <row r="21" spans="1:12" x14ac:dyDescent="0.25">
      <c r="A21">
        <f t="shared" si="5"/>
        <v>19</v>
      </c>
      <c r="B21">
        <v>5500</v>
      </c>
      <c r="C21" s="9">
        <v>5000</v>
      </c>
      <c r="D21" s="9"/>
      <c r="H21">
        <f t="shared" si="0"/>
        <v>5000</v>
      </c>
      <c r="I21" s="10">
        <f t="shared" si="6"/>
        <v>6000</v>
      </c>
      <c r="J21">
        <f t="shared" si="1"/>
        <v>0</v>
      </c>
      <c r="K21" s="10">
        <f t="shared" si="4"/>
        <v>0</v>
      </c>
      <c r="L21" s="11">
        <f t="shared" si="8"/>
        <v>6694</v>
      </c>
    </row>
    <row r="22" spans="1:12" x14ac:dyDescent="0.25">
      <c r="A22">
        <f t="shared" si="5"/>
        <v>20</v>
      </c>
      <c r="B22">
        <v>5500</v>
      </c>
      <c r="C22" s="9">
        <v>5000</v>
      </c>
      <c r="D22" s="9"/>
      <c r="H22">
        <f t="shared" si="0"/>
        <v>5000</v>
      </c>
      <c r="I22" s="10">
        <f t="shared" si="6"/>
        <v>6000</v>
      </c>
      <c r="J22">
        <f t="shared" si="1"/>
        <v>0</v>
      </c>
      <c r="K22" s="10">
        <f t="shared" si="4"/>
        <v>0</v>
      </c>
      <c r="L22" s="11">
        <f t="shared" si="8"/>
        <v>6694</v>
      </c>
    </row>
    <row r="23" spans="1:12" x14ac:dyDescent="0.25">
      <c r="A23">
        <f t="shared" si="5"/>
        <v>21</v>
      </c>
      <c r="B23">
        <v>5500</v>
      </c>
      <c r="C23" s="9">
        <v>5000</v>
      </c>
      <c r="D23" s="9"/>
      <c r="H23">
        <f t="shared" si="0"/>
        <v>5000</v>
      </c>
      <c r="I23" s="10">
        <f t="shared" si="6"/>
        <v>6000</v>
      </c>
      <c r="J23">
        <f t="shared" si="1"/>
        <v>0</v>
      </c>
      <c r="K23" s="10">
        <f t="shared" si="4"/>
        <v>0</v>
      </c>
      <c r="L23" s="11">
        <f t="shared" si="8"/>
        <v>6694</v>
      </c>
    </row>
    <row r="24" spans="1:12" x14ac:dyDescent="0.25">
      <c r="A24">
        <f t="shared" si="5"/>
        <v>22</v>
      </c>
      <c r="B24">
        <v>5500</v>
      </c>
      <c r="C24" s="9">
        <v>5000</v>
      </c>
      <c r="D24" s="9"/>
      <c r="H24">
        <f t="shared" si="0"/>
        <v>5000</v>
      </c>
      <c r="I24" s="10">
        <f t="shared" si="6"/>
        <v>6000</v>
      </c>
      <c r="J24">
        <f t="shared" si="1"/>
        <v>0</v>
      </c>
      <c r="K24" s="10">
        <f t="shared" si="4"/>
        <v>0</v>
      </c>
      <c r="L24" s="11">
        <f t="shared" si="8"/>
        <v>6694</v>
      </c>
    </row>
    <row r="25" spans="1:12" x14ac:dyDescent="0.25">
      <c r="A25">
        <f t="shared" si="5"/>
        <v>23</v>
      </c>
      <c r="B25">
        <v>5500</v>
      </c>
      <c r="C25" s="9">
        <v>5000</v>
      </c>
      <c r="D25" s="9"/>
      <c r="H25">
        <f t="shared" si="0"/>
        <v>5000</v>
      </c>
      <c r="I25" s="10">
        <f t="shared" si="6"/>
        <v>6000</v>
      </c>
      <c r="J25">
        <f t="shared" si="1"/>
        <v>0</v>
      </c>
      <c r="K25" s="10">
        <f t="shared" si="4"/>
        <v>0</v>
      </c>
      <c r="L25" s="11">
        <f t="shared" si="8"/>
        <v>6694</v>
      </c>
    </row>
    <row r="26" spans="1:12" x14ac:dyDescent="0.25">
      <c r="A26">
        <f t="shared" si="5"/>
        <v>24</v>
      </c>
      <c r="B26">
        <v>5500</v>
      </c>
      <c r="C26" s="9">
        <v>5000</v>
      </c>
      <c r="D26" s="9"/>
      <c r="H26">
        <f t="shared" si="0"/>
        <v>5000</v>
      </c>
      <c r="I26" s="10">
        <f t="shared" si="6"/>
        <v>6000</v>
      </c>
      <c r="J26">
        <f t="shared" si="1"/>
        <v>0</v>
      </c>
      <c r="K26" s="10">
        <f t="shared" si="4"/>
        <v>0</v>
      </c>
      <c r="L26" s="11">
        <f t="shared" si="8"/>
        <v>6694</v>
      </c>
    </row>
    <row r="27" spans="1:12" x14ac:dyDescent="0.25">
      <c r="A27">
        <f t="shared" si="5"/>
        <v>25</v>
      </c>
      <c r="B27">
        <v>5500</v>
      </c>
      <c r="C27" s="9">
        <v>5000</v>
      </c>
      <c r="D27" s="9"/>
      <c r="H27">
        <f t="shared" si="0"/>
        <v>5000</v>
      </c>
      <c r="I27" s="10">
        <f t="shared" si="6"/>
        <v>6000</v>
      </c>
      <c r="J27">
        <f t="shared" si="1"/>
        <v>0</v>
      </c>
    </row>
    <row r="28" spans="1:12" x14ac:dyDescent="0.25">
      <c r="A28">
        <f t="shared" si="5"/>
        <v>26</v>
      </c>
      <c r="B28">
        <v>5500</v>
      </c>
      <c r="C28" s="9">
        <v>5000</v>
      </c>
      <c r="D28" s="9"/>
      <c r="H28">
        <f t="shared" si="0"/>
        <v>5000</v>
      </c>
      <c r="I28" s="10">
        <f t="shared" si="6"/>
        <v>6000</v>
      </c>
      <c r="J28">
        <f t="shared" si="1"/>
        <v>0</v>
      </c>
    </row>
    <row r="29" spans="1:12" x14ac:dyDescent="0.25">
      <c r="A29">
        <f t="shared" si="5"/>
        <v>27</v>
      </c>
      <c r="B29">
        <v>5500</v>
      </c>
      <c r="C29" s="9">
        <v>5000</v>
      </c>
      <c r="D29" s="9"/>
      <c r="H29">
        <f t="shared" si="0"/>
        <v>5000</v>
      </c>
      <c r="I29" s="10">
        <f t="shared" si="6"/>
        <v>6000</v>
      </c>
      <c r="J29">
        <f t="shared" si="1"/>
        <v>0</v>
      </c>
    </row>
    <row r="30" spans="1:12" x14ac:dyDescent="0.25">
      <c r="A30">
        <f t="shared" si="5"/>
        <v>28</v>
      </c>
      <c r="B30">
        <v>5500</v>
      </c>
      <c r="C30" s="9">
        <v>5000</v>
      </c>
      <c r="D30" s="9"/>
      <c r="H30">
        <f t="shared" si="0"/>
        <v>5000</v>
      </c>
      <c r="I30" s="10">
        <f t="shared" si="6"/>
        <v>6000</v>
      </c>
      <c r="J30">
        <f t="shared" si="1"/>
        <v>0</v>
      </c>
    </row>
    <row r="31" spans="1:12" x14ac:dyDescent="0.25">
      <c r="A31">
        <f t="shared" si="5"/>
        <v>29</v>
      </c>
      <c r="B31">
        <v>5500</v>
      </c>
      <c r="C31" s="9">
        <v>5000</v>
      </c>
      <c r="D31" s="9"/>
      <c r="H31">
        <f t="shared" si="0"/>
        <v>5000</v>
      </c>
      <c r="I31" s="10">
        <f t="shared" si="6"/>
        <v>6000</v>
      </c>
      <c r="J31">
        <f t="shared" si="1"/>
        <v>0</v>
      </c>
    </row>
    <row r="32" spans="1:12" x14ac:dyDescent="0.25">
      <c r="A32">
        <f t="shared" si="5"/>
        <v>30</v>
      </c>
      <c r="B32">
        <v>5500</v>
      </c>
      <c r="C32" s="9">
        <v>5000</v>
      </c>
      <c r="D32" s="9"/>
      <c r="E32" s="13"/>
      <c r="H32">
        <f t="shared" si="0"/>
        <v>5000</v>
      </c>
      <c r="I32" s="10">
        <f t="shared" si="6"/>
        <v>6000</v>
      </c>
      <c r="J32">
        <f t="shared" si="1"/>
        <v>0</v>
      </c>
      <c r="K32" s="13"/>
    </row>
    <row r="33" spans="5:11" x14ac:dyDescent="0.25">
      <c r="E33">
        <f>SUM(E3:E32)</f>
        <v>-10774</v>
      </c>
      <c r="K33" s="10">
        <f>SUM(K3:K32)</f>
        <v>6694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SLN 2848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kloocke</dc:creator>
  <cp:lastModifiedBy>Havlíček Jan</cp:lastModifiedBy>
  <dcterms:created xsi:type="dcterms:W3CDTF">2001-05-14T18:49:13Z</dcterms:created>
  <dcterms:modified xsi:type="dcterms:W3CDTF">2023-09-10T11:29:52Z</dcterms:modified>
</cp:coreProperties>
</file>