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9420" windowHeight="6252"/>
  </bookViews>
  <sheets>
    <sheet name="Summary" sheetId="1" r:id="rId1"/>
    <sheet name="Volumes" sheetId="2" r:id="rId2"/>
    <sheet name="Curves" sheetId="5" r:id="rId3"/>
    <sheet name="Exposure" sheetId="6" r:id="rId4"/>
  </sheets>
  <calcPr calcId="92512" calcMode="manual" iterate="1"/>
</workbook>
</file>

<file path=xl/calcChain.xml><?xml version="1.0" encoding="utf-8"?>
<calcChain xmlns="http://schemas.openxmlformats.org/spreadsheetml/2006/main">
  <c r="F5" i="5" l="1"/>
  <c r="G5" i="5"/>
  <c r="I5" i="5"/>
  <c r="K5" i="5"/>
  <c r="L5" i="5"/>
  <c r="P5" i="5"/>
  <c r="Q5" i="5"/>
  <c r="U5" i="5"/>
  <c r="V5" i="5"/>
  <c r="Z5" i="5"/>
  <c r="AA5" i="5"/>
  <c r="AE5" i="5"/>
  <c r="AF5" i="5"/>
  <c r="AJ5" i="5"/>
  <c r="AK5" i="5"/>
  <c r="A6" i="5"/>
  <c r="F6" i="5"/>
  <c r="G6" i="5"/>
  <c r="I6" i="5"/>
  <c r="K6" i="5"/>
  <c r="L6" i="5"/>
  <c r="P6" i="5"/>
  <c r="Q6" i="5"/>
  <c r="U6" i="5"/>
  <c r="V6" i="5"/>
  <c r="Z6" i="5"/>
  <c r="AA6" i="5"/>
  <c r="AE6" i="5"/>
  <c r="AF6" i="5"/>
  <c r="AJ6" i="5"/>
  <c r="AK6" i="5"/>
  <c r="AV6" i="5"/>
  <c r="A7" i="5"/>
  <c r="F7" i="5"/>
  <c r="G7" i="5"/>
  <c r="I7" i="5"/>
  <c r="K7" i="5"/>
  <c r="L7" i="5"/>
  <c r="P7" i="5"/>
  <c r="Q7" i="5"/>
  <c r="U7" i="5"/>
  <c r="V7" i="5"/>
  <c r="Z7" i="5"/>
  <c r="AA7" i="5"/>
  <c r="AE7" i="5"/>
  <c r="AF7" i="5"/>
  <c r="AJ7" i="5"/>
  <c r="AK7" i="5"/>
  <c r="AV7" i="5"/>
  <c r="A8" i="5"/>
  <c r="F8" i="5"/>
  <c r="G8" i="5"/>
  <c r="I8" i="5"/>
  <c r="K8" i="5"/>
  <c r="L8" i="5"/>
  <c r="P8" i="5"/>
  <c r="Q8" i="5"/>
  <c r="U8" i="5"/>
  <c r="V8" i="5"/>
  <c r="Z8" i="5"/>
  <c r="AA8" i="5"/>
  <c r="AE8" i="5"/>
  <c r="AF8" i="5"/>
  <c r="AJ8" i="5"/>
  <c r="AK8" i="5"/>
  <c r="AV8" i="5"/>
  <c r="A9" i="5"/>
  <c r="F9" i="5"/>
  <c r="G9" i="5"/>
  <c r="I9" i="5"/>
  <c r="K9" i="5"/>
  <c r="L9" i="5"/>
  <c r="P9" i="5"/>
  <c r="Q9" i="5"/>
  <c r="U9" i="5"/>
  <c r="V9" i="5"/>
  <c r="Z9" i="5"/>
  <c r="AA9" i="5"/>
  <c r="AE9" i="5"/>
  <c r="AF9" i="5"/>
  <c r="AJ9" i="5"/>
  <c r="AK9" i="5"/>
  <c r="AV9" i="5"/>
  <c r="A10" i="5"/>
  <c r="F10" i="5"/>
  <c r="G10" i="5"/>
  <c r="I10" i="5"/>
  <c r="K10" i="5"/>
  <c r="L10" i="5"/>
  <c r="P10" i="5"/>
  <c r="Q10" i="5"/>
  <c r="U10" i="5"/>
  <c r="V10" i="5"/>
  <c r="Z10" i="5"/>
  <c r="AA10" i="5"/>
  <c r="AE10" i="5"/>
  <c r="AF10" i="5"/>
  <c r="AJ10" i="5"/>
  <c r="AK10" i="5"/>
  <c r="AV10" i="5"/>
  <c r="A11" i="5"/>
  <c r="F11" i="5"/>
  <c r="G11" i="5"/>
  <c r="I11" i="5"/>
  <c r="K11" i="5"/>
  <c r="L11" i="5"/>
  <c r="P11" i="5"/>
  <c r="Q11" i="5"/>
  <c r="U11" i="5"/>
  <c r="V11" i="5"/>
  <c r="Z11" i="5"/>
  <c r="AA11" i="5"/>
  <c r="AE11" i="5"/>
  <c r="AF11" i="5"/>
  <c r="AJ11" i="5"/>
  <c r="AK11" i="5"/>
  <c r="AV11" i="5"/>
  <c r="A12" i="5"/>
  <c r="F12" i="5"/>
  <c r="G12" i="5"/>
  <c r="I12" i="5"/>
  <c r="K12" i="5"/>
  <c r="L12" i="5"/>
  <c r="P12" i="5"/>
  <c r="Q12" i="5"/>
  <c r="U12" i="5"/>
  <c r="V12" i="5"/>
  <c r="Z12" i="5"/>
  <c r="AA12" i="5"/>
  <c r="AE12" i="5"/>
  <c r="AF12" i="5"/>
  <c r="AJ12" i="5"/>
  <c r="AK12" i="5"/>
  <c r="AV12" i="5"/>
  <c r="A13" i="5"/>
  <c r="F13" i="5"/>
  <c r="G13" i="5"/>
  <c r="I13" i="5"/>
  <c r="K13" i="5"/>
  <c r="L13" i="5"/>
  <c r="P13" i="5"/>
  <c r="Q13" i="5"/>
  <c r="U13" i="5"/>
  <c r="V13" i="5"/>
  <c r="Z13" i="5"/>
  <c r="AA13" i="5"/>
  <c r="AE13" i="5"/>
  <c r="AF13" i="5"/>
  <c r="AJ13" i="5"/>
  <c r="AK13" i="5"/>
  <c r="AV13" i="5"/>
  <c r="A14" i="5"/>
  <c r="F14" i="5"/>
  <c r="G14" i="5"/>
  <c r="I14" i="5"/>
  <c r="K14" i="5"/>
  <c r="L14" i="5"/>
  <c r="P14" i="5"/>
  <c r="Q14" i="5"/>
  <c r="U14" i="5"/>
  <c r="V14" i="5"/>
  <c r="Z14" i="5"/>
  <c r="AA14" i="5"/>
  <c r="AE14" i="5"/>
  <c r="AF14" i="5"/>
  <c r="AJ14" i="5"/>
  <c r="AK14" i="5"/>
  <c r="AV14" i="5"/>
  <c r="A15" i="5"/>
  <c r="F15" i="5"/>
  <c r="G15" i="5"/>
  <c r="I15" i="5"/>
  <c r="K15" i="5"/>
  <c r="L15" i="5"/>
  <c r="P15" i="5"/>
  <c r="Q15" i="5"/>
  <c r="U15" i="5"/>
  <c r="V15" i="5"/>
  <c r="Z15" i="5"/>
  <c r="AA15" i="5"/>
  <c r="AE15" i="5"/>
  <c r="AF15" i="5"/>
  <c r="AJ15" i="5"/>
  <c r="AK15" i="5"/>
  <c r="AV15" i="5"/>
  <c r="A16" i="5"/>
  <c r="F16" i="5"/>
  <c r="G16" i="5"/>
  <c r="I16" i="5"/>
  <c r="K16" i="5"/>
  <c r="L16" i="5"/>
  <c r="P16" i="5"/>
  <c r="Q16" i="5"/>
  <c r="U16" i="5"/>
  <c r="V16" i="5"/>
  <c r="Z16" i="5"/>
  <c r="AA16" i="5"/>
  <c r="AE16" i="5"/>
  <c r="AF16" i="5"/>
  <c r="AJ16" i="5"/>
  <c r="AK16" i="5"/>
  <c r="AV16" i="5"/>
  <c r="A17" i="5"/>
  <c r="F17" i="5"/>
  <c r="G17" i="5"/>
  <c r="I17" i="5"/>
  <c r="K17" i="5"/>
  <c r="L17" i="5"/>
  <c r="P17" i="5"/>
  <c r="Q17" i="5"/>
  <c r="U17" i="5"/>
  <c r="V17" i="5"/>
  <c r="Z17" i="5"/>
  <c r="AA17" i="5"/>
  <c r="AE17" i="5"/>
  <c r="AF17" i="5"/>
  <c r="AJ17" i="5"/>
  <c r="AK17" i="5"/>
  <c r="AV17" i="5"/>
  <c r="A18" i="5"/>
  <c r="F18" i="5"/>
  <c r="G18" i="5"/>
  <c r="I18" i="5"/>
  <c r="K18" i="5"/>
  <c r="L18" i="5"/>
  <c r="P18" i="5"/>
  <c r="Q18" i="5"/>
  <c r="U18" i="5"/>
  <c r="V18" i="5"/>
  <c r="Z18" i="5"/>
  <c r="AA18" i="5"/>
  <c r="AE18" i="5"/>
  <c r="AF18" i="5"/>
  <c r="AJ18" i="5"/>
  <c r="AK18" i="5"/>
  <c r="AV18" i="5"/>
  <c r="A19" i="5"/>
  <c r="F19" i="5"/>
  <c r="G19" i="5"/>
  <c r="I19" i="5"/>
  <c r="K19" i="5"/>
  <c r="L19" i="5"/>
  <c r="P19" i="5"/>
  <c r="Q19" i="5"/>
  <c r="U19" i="5"/>
  <c r="V19" i="5"/>
  <c r="Z19" i="5"/>
  <c r="AA19" i="5"/>
  <c r="AE19" i="5"/>
  <c r="AF19" i="5"/>
  <c r="AJ19" i="5"/>
  <c r="AK19" i="5"/>
  <c r="AV19" i="5"/>
  <c r="A20" i="5"/>
  <c r="F20" i="5"/>
  <c r="G20" i="5"/>
  <c r="I20" i="5"/>
  <c r="K20" i="5"/>
  <c r="L20" i="5"/>
  <c r="P20" i="5"/>
  <c r="Q20" i="5"/>
  <c r="U20" i="5"/>
  <c r="V20" i="5"/>
  <c r="Z20" i="5"/>
  <c r="AA20" i="5"/>
  <c r="AE20" i="5"/>
  <c r="AF20" i="5"/>
  <c r="AJ20" i="5"/>
  <c r="AK20" i="5"/>
  <c r="AV20" i="5"/>
  <c r="A21" i="5"/>
  <c r="F21" i="5"/>
  <c r="G21" i="5"/>
  <c r="I21" i="5"/>
  <c r="K21" i="5"/>
  <c r="L21" i="5"/>
  <c r="P21" i="5"/>
  <c r="Q21" i="5"/>
  <c r="U21" i="5"/>
  <c r="V21" i="5"/>
  <c r="Z21" i="5"/>
  <c r="AA21" i="5"/>
  <c r="AE21" i="5"/>
  <c r="AF21" i="5"/>
  <c r="AJ21" i="5"/>
  <c r="AK21" i="5"/>
  <c r="AV21" i="5"/>
  <c r="A22" i="5"/>
  <c r="F22" i="5"/>
  <c r="G22" i="5"/>
  <c r="I22" i="5"/>
  <c r="K22" i="5"/>
  <c r="L22" i="5"/>
  <c r="P22" i="5"/>
  <c r="Q22" i="5"/>
  <c r="U22" i="5"/>
  <c r="V22" i="5"/>
  <c r="Z22" i="5"/>
  <c r="AA22" i="5"/>
  <c r="AE22" i="5"/>
  <c r="AF22" i="5"/>
  <c r="AJ22" i="5"/>
  <c r="AK22" i="5"/>
  <c r="AV22" i="5"/>
  <c r="A23" i="5"/>
  <c r="F23" i="5"/>
  <c r="G23" i="5"/>
  <c r="I23" i="5"/>
  <c r="K23" i="5"/>
  <c r="L23" i="5"/>
  <c r="P23" i="5"/>
  <c r="Q23" i="5"/>
  <c r="U23" i="5"/>
  <c r="V23" i="5"/>
  <c r="Z23" i="5"/>
  <c r="AA23" i="5"/>
  <c r="AE23" i="5"/>
  <c r="AF23" i="5"/>
  <c r="AJ23" i="5"/>
  <c r="AK23" i="5"/>
  <c r="AV23" i="5"/>
  <c r="A24" i="5"/>
  <c r="F24" i="5"/>
  <c r="G24" i="5"/>
  <c r="I24" i="5"/>
  <c r="K24" i="5"/>
  <c r="L24" i="5"/>
  <c r="P24" i="5"/>
  <c r="Q24" i="5"/>
  <c r="U24" i="5"/>
  <c r="V24" i="5"/>
  <c r="Z24" i="5"/>
  <c r="AA24" i="5"/>
  <c r="AE24" i="5"/>
  <c r="AF24" i="5"/>
  <c r="AJ24" i="5"/>
  <c r="AK24" i="5"/>
  <c r="AV24" i="5"/>
  <c r="A25" i="5"/>
  <c r="F25" i="5"/>
  <c r="G25" i="5"/>
  <c r="I25" i="5"/>
  <c r="K25" i="5"/>
  <c r="L25" i="5"/>
  <c r="P25" i="5"/>
  <c r="Q25" i="5"/>
  <c r="U25" i="5"/>
  <c r="V25" i="5"/>
  <c r="Z25" i="5"/>
  <c r="AA25" i="5"/>
  <c r="AE25" i="5"/>
  <c r="AF25" i="5"/>
  <c r="AJ25" i="5"/>
  <c r="AK25" i="5"/>
  <c r="AV25" i="5"/>
  <c r="A26" i="5"/>
  <c r="F26" i="5"/>
  <c r="G26" i="5"/>
  <c r="I26" i="5"/>
  <c r="K26" i="5"/>
  <c r="L26" i="5"/>
  <c r="P26" i="5"/>
  <c r="Q26" i="5"/>
  <c r="U26" i="5"/>
  <c r="V26" i="5"/>
  <c r="Z26" i="5"/>
  <c r="AA26" i="5"/>
  <c r="AE26" i="5"/>
  <c r="AF26" i="5"/>
  <c r="AJ26" i="5"/>
  <c r="AK26" i="5"/>
  <c r="AV26" i="5"/>
  <c r="A27" i="5"/>
  <c r="F27" i="5"/>
  <c r="G27" i="5"/>
  <c r="I27" i="5"/>
  <c r="K27" i="5"/>
  <c r="L27" i="5"/>
  <c r="P27" i="5"/>
  <c r="Q27" i="5"/>
  <c r="U27" i="5"/>
  <c r="V27" i="5"/>
  <c r="Z27" i="5"/>
  <c r="AA27" i="5"/>
  <c r="AE27" i="5"/>
  <c r="AF27" i="5"/>
  <c r="AJ27" i="5"/>
  <c r="AK27" i="5"/>
  <c r="AV27" i="5"/>
  <c r="A28" i="5"/>
  <c r="F28" i="5"/>
  <c r="G28" i="5"/>
  <c r="I28" i="5"/>
  <c r="K28" i="5"/>
  <c r="L28" i="5"/>
  <c r="P28" i="5"/>
  <c r="Q28" i="5"/>
  <c r="U28" i="5"/>
  <c r="V28" i="5"/>
  <c r="Z28" i="5"/>
  <c r="AA28" i="5"/>
  <c r="AE28" i="5"/>
  <c r="AF28" i="5"/>
  <c r="AJ28" i="5"/>
  <c r="AK28" i="5"/>
  <c r="AV28" i="5"/>
  <c r="A29" i="5"/>
  <c r="F29" i="5"/>
  <c r="G29" i="5"/>
  <c r="I29" i="5"/>
  <c r="K29" i="5"/>
  <c r="L29" i="5"/>
  <c r="P29" i="5"/>
  <c r="Q29" i="5"/>
  <c r="U29" i="5"/>
  <c r="V29" i="5"/>
  <c r="Z29" i="5"/>
  <c r="AA29" i="5"/>
  <c r="AE29" i="5"/>
  <c r="AF29" i="5"/>
  <c r="AJ29" i="5"/>
  <c r="AK29" i="5"/>
  <c r="AV29" i="5"/>
  <c r="A30" i="5"/>
  <c r="F30" i="5"/>
  <c r="G30" i="5"/>
  <c r="I30" i="5"/>
  <c r="K30" i="5"/>
  <c r="L30" i="5"/>
  <c r="P30" i="5"/>
  <c r="Q30" i="5"/>
  <c r="U30" i="5"/>
  <c r="V30" i="5"/>
  <c r="Z30" i="5"/>
  <c r="AA30" i="5"/>
  <c r="AE30" i="5"/>
  <c r="AF30" i="5"/>
  <c r="AJ30" i="5"/>
  <c r="AK30" i="5"/>
  <c r="AV30" i="5"/>
  <c r="A31" i="5"/>
  <c r="F31" i="5"/>
  <c r="G31" i="5"/>
  <c r="I31" i="5"/>
  <c r="K31" i="5"/>
  <c r="L31" i="5"/>
  <c r="P31" i="5"/>
  <c r="Q31" i="5"/>
  <c r="U31" i="5"/>
  <c r="V31" i="5"/>
  <c r="Z31" i="5"/>
  <c r="AA31" i="5"/>
  <c r="AE31" i="5"/>
  <c r="AF31" i="5"/>
  <c r="AJ31" i="5"/>
  <c r="AK31" i="5"/>
  <c r="AV31" i="5"/>
  <c r="A32" i="5"/>
  <c r="F32" i="5"/>
  <c r="G32" i="5"/>
  <c r="I32" i="5"/>
  <c r="K32" i="5"/>
  <c r="L32" i="5"/>
  <c r="P32" i="5"/>
  <c r="Q32" i="5"/>
  <c r="U32" i="5"/>
  <c r="V32" i="5"/>
  <c r="Z32" i="5"/>
  <c r="AA32" i="5"/>
  <c r="AE32" i="5"/>
  <c r="AF32" i="5"/>
  <c r="AJ32" i="5"/>
  <c r="AK32" i="5"/>
  <c r="AV32" i="5"/>
  <c r="A33" i="5"/>
  <c r="F33" i="5"/>
  <c r="G33" i="5"/>
  <c r="I33" i="5"/>
  <c r="K33" i="5"/>
  <c r="L33" i="5"/>
  <c r="P33" i="5"/>
  <c r="Q33" i="5"/>
  <c r="U33" i="5"/>
  <c r="V33" i="5"/>
  <c r="Z33" i="5"/>
  <c r="AA33" i="5"/>
  <c r="AE33" i="5"/>
  <c r="AF33" i="5"/>
  <c r="AJ33" i="5"/>
  <c r="AK33" i="5"/>
  <c r="AV33" i="5"/>
  <c r="A34" i="5"/>
  <c r="F34" i="5"/>
  <c r="G34" i="5"/>
  <c r="I34" i="5"/>
  <c r="K34" i="5"/>
  <c r="L34" i="5"/>
  <c r="P34" i="5"/>
  <c r="Q34" i="5"/>
  <c r="U34" i="5"/>
  <c r="V34" i="5"/>
  <c r="Z34" i="5"/>
  <c r="AA34" i="5"/>
  <c r="AE34" i="5"/>
  <c r="AF34" i="5"/>
  <c r="AJ34" i="5"/>
  <c r="AK34" i="5"/>
  <c r="AV34" i="5"/>
  <c r="A35" i="5"/>
  <c r="F35" i="5"/>
  <c r="G35" i="5"/>
  <c r="I35" i="5"/>
  <c r="K35" i="5"/>
  <c r="L35" i="5"/>
  <c r="P35" i="5"/>
  <c r="Q35" i="5"/>
  <c r="U35" i="5"/>
  <c r="V35" i="5"/>
  <c r="Z35" i="5"/>
  <c r="AA35" i="5"/>
  <c r="AE35" i="5"/>
  <c r="AF35" i="5"/>
  <c r="AJ35" i="5"/>
  <c r="AK35" i="5"/>
  <c r="AV35" i="5"/>
  <c r="A36" i="5"/>
  <c r="F36" i="5"/>
  <c r="G36" i="5"/>
  <c r="I36" i="5"/>
  <c r="K36" i="5"/>
  <c r="L36" i="5"/>
  <c r="P36" i="5"/>
  <c r="Q36" i="5"/>
  <c r="U36" i="5"/>
  <c r="V36" i="5"/>
  <c r="Z36" i="5"/>
  <c r="AA36" i="5"/>
  <c r="AE36" i="5"/>
  <c r="AF36" i="5"/>
  <c r="AJ36" i="5"/>
  <c r="AK36" i="5"/>
  <c r="AV36" i="5"/>
  <c r="A37" i="5"/>
  <c r="F37" i="5"/>
  <c r="G37" i="5"/>
  <c r="I37" i="5"/>
  <c r="K37" i="5"/>
  <c r="L37" i="5"/>
  <c r="P37" i="5"/>
  <c r="Q37" i="5"/>
  <c r="U37" i="5"/>
  <c r="V37" i="5"/>
  <c r="Z37" i="5"/>
  <c r="AA37" i="5"/>
  <c r="AE37" i="5"/>
  <c r="AF37" i="5"/>
  <c r="AJ37" i="5"/>
  <c r="AK37" i="5"/>
  <c r="AV37" i="5"/>
  <c r="A38" i="5"/>
  <c r="F38" i="5"/>
  <c r="G38" i="5"/>
  <c r="I38" i="5"/>
  <c r="K38" i="5"/>
  <c r="L38" i="5"/>
  <c r="P38" i="5"/>
  <c r="Q38" i="5"/>
  <c r="U38" i="5"/>
  <c r="V38" i="5"/>
  <c r="Z38" i="5"/>
  <c r="AA38" i="5"/>
  <c r="AE38" i="5"/>
  <c r="AF38" i="5"/>
  <c r="AJ38" i="5"/>
  <c r="AK38" i="5"/>
  <c r="AV38" i="5"/>
  <c r="A39" i="5"/>
  <c r="F39" i="5"/>
  <c r="G39" i="5"/>
  <c r="I39" i="5"/>
  <c r="K39" i="5"/>
  <c r="L39" i="5"/>
  <c r="P39" i="5"/>
  <c r="Q39" i="5"/>
  <c r="U39" i="5"/>
  <c r="V39" i="5"/>
  <c r="Z39" i="5"/>
  <c r="AA39" i="5"/>
  <c r="AE39" i="5"/>
  <c r="AF39" i="5"/>
  <c r="AJ39" i="5"/>
  <c r="AK39" i="5"/>
  <c r="AV39" i="5"/>
  <c r="A40" i="5"/>
  <c r="F40" i="5"/>
  <c r="G40" i="5"/>
  <c r="I40" i="5"/>
  <c r="K40" i="5"/>
  <c r="L40" i="5"/>
  <c r="P40" i="5"/>
  <c r="Q40" i="5"/>
  <c r="U40" i="5"/>
  <c r="V40" i="5"/>
  <c r="Z40" i="5"/>
  <c r="AA40" i="5"/>
  <c r="AE40" i="5"/>
  <c r="AF40" i="5"/>
  <c r="AJ40" i="5"/>
  <c r="AK40" i="5"/>
  <c r="AV40" i="5"/>
  <c r="A41" i="5"/>
  <c r="F41" i="5"/>
  <c r="G41" i="5"/>
  <c r="I41" i="5"/>
  <c r="K41" i="5"/>
  <c r="L41" i="5"/>
  <c r="P41" i="5"/>
  <c r="Q41" i="5"/>
  <c r="U41" i="5"/>
  <c r="V41" i="5"/>
  <c r="Z41" i="5"/>
  <c r="AA41" i="5"/>
  <c r="AE41" i="5"/>
  <c r="AF41" i="5"/>
  <c r="AJ41" i="5"/>
  <c r="AK41" i="5"/>
  <c r="AV41" i="5"/>
  <c r="A42" i="5"/>
  <c r="F42" i="5"/>
  <c r="G42" i="5"/>
  <c r="I42" i="5"/>
  <c r="K42" i="5"/>
  <c r="L42" i="5"/>
  <c r="P42" i="5"/>
  <c r="Q42" i="5"/>
  <c r="U42" i="5"/>
  <c r="V42" i="5"/>
  <c r="Z42" i="5"/>
  <c r="AA42" i="5"/>
  <c r="AE42" i="5"/>
  <c r="AF42" i="5"/>
  <c r="AJ42" i="5"/>
  <c r="AK42" i="5"/>
  <c r="AV42" i="5"/>
  <c r="A43" i="5"/>
  <c r="F43" i="5"/>
  <c r="G43" i="5"/>
  <c r="I43" i="5"/>
  <c r="K43" i="5"/>
  <c r="L43" i="5"/>
  <c r="P43" i="5"/>
  <c r="Q43" i="5"/>
  <c r="U43" i="5"/>
  <c r="V43" i="5"/>
  <c r="Z43" i="5"/>
  <c r="AA43" i="5"/>
  <c r="AE43" i="5"/>
  <c r="AF43" i="5"/>
  <c r="AJ43" i="5"/>
  <c r="AK43" i="5"/>
  <c r="AV43" i="5"/>
  <c r="A44" i="5"/>
  <c r="F44" i="5"/>
  <c r="G44" i="5"/>
  <c r="I44" i="5"/>
  <c r="K44" i="5"/>
  <c r="L44" i="5"/>
  <c r="P44" i="5"/>
  <c r="Q44" i="5"/>
  <c r="U44" i="5"/>
  <c r="V44" i="5"/>
  <c r="Z44" i="5"/>
  <c r="AA44" i="5"/>
  <c r="AE44" i="5"/>
  <c r="AF44" i="5"/>
  <c r="AJ44" i="5"/>
  <c r="AK44" i="5"/>
  <c r="AV44" i="5"/>
  <c r="A45" i="5"/>
  <c r="F45" i="5"/>
  <c r="G45" i="5"/>
  <c r="I45" i="5"/>
  <c r="K45" i="5"/>
  <c r="L45" i="5"/>
  <c r="P45" i="5"/>
  <c r="Q45" i="5"/>
  <c r="U45" i="5"/>
  <c r="V45" i="5"/>
  <c r="Z45" i="5"/>
  <c r="AA45" i="5"/>
  <c r="AE45" i="5"/>
  <c r="AF45" i="5"/>
  <c r="AJ45" i="5"/>
  <c r="AK45" i="5"/>
  <c r="AV45" i="5"/>
  <c r="A46" i="5"/>
  <c r="F46" i="5"/>
  <c r="G46" i="5"/>
  <c r="I46" i="5"/>
  <c r="K46" i="5"/>
  <c r="L46" i="5"/>
  <c r="P46" i="5"/>
  <c r="Q46" i="5"/>
  <c r="U46" i="5"/>
  <c r="V46" i="5"/>
  <c r="Z46" i="5"/>
  <c r="AA46" i="5"/>
  <c r="AE46" i="5"/>
  <c r="AF46" i="5"/>
  <c r="AJ46" i="5"/>
  <c r="AK46" i="5"/>
  <c r="AV46" i="5"/>
  <c r="A47" i="5"/>
  <c r="F47" i="5"/>
  <c r="G47" i="5"/>
  <c r="I47" i="5"/>
  <c r="K47" i="5"/>
  <c r="L47" i="5"/>
  <c r="P47" i="5"/>
  <c r="Q47" i="5"/>
  <c r="U47" i="5"/>
  <c r="V47" i="5"/>
  <c r="Z47" i="5"/>
  <c r="AA47" i="5"/>
  <c r="AE47" i="5"/>
  <c r="AF47" i="5"/>
  <c r="AJ47" i="5"/>
  <c r="AK47" i="5"/>
  <c r="AV47" i="5"/>
  <c r="A48" i="5"/>
  <c r="F48" i="5"/>
  <c r="G48" i="5"/>
  <c r="I48" i="5"/>
  <c r="K48" i="5"/>
  <c r="L48" i="5"/>
  <c r="P48" i="5"/>
  <c r="Q48" i="5"/>
  <c r="U48" i="5"/>
  <c r="V48" i="5"/>
  <c r="Z48" i="5"/>
  <c r="AA48" i="5"/>
  <c r="AE48" i="5"/>
  <c r="AF48" i="5"/>
  <c r="AJ48" i="5"/>
  <c r="AK48" i="5"/>
  <c r="AV48" i="5"/>
  <c r="A49" i="5"/>
  <c r="F49" i="5"/>
  <c r="G49" i="5"/>
  <c r="I49" i="5"/>
  <c r="K49" i="5"/>
  <c r="L49" i="5"/>
  <c r="P49" i="5"/>
  <c r="Q49" i="5"/>
  <c r="U49" i="5"/>
  <c r="V49" i="5"/>
  <c r="Z49" i="5"/>
  <c r="AA49" i="5"/>
  <c r="AE49" i="5"/>
  <c r="AF49" i="5"/>
  <c r="AJ49" i="5"/>
  <c r="AK49" i="5"/>
  <c r="AV49" i="5"/>
  <c r="A50" i="5"/>
  <c r="F50" i="5"/>
  <c r="G50" i="5"/>
  <c r="I50" i="5"/>
  <c r="K50" i="5"/>
  <c r="L50" i="5"/>
  <c r="P50" i="5"/>
  <c r="Q50" i="5"/>
  <c r="U50" i="5"/>
  <c r="V50" i="5"/>
  <c r="Z50" i="5"/>
  <c r="AA50" i="5"/>
  <c r="AE50" i="5"/>
  <c r="AF50" i="5"/>
  <c r="AJ50" i="5"/>
  <c r="AK50" i="5"/>
  <c r="AV50" i="5"/>
  <c r="A51" i="5"/>
  <c r="F51" i="5"/>
  <c r="G51" i="5"/>
  <c r="I51" i="5"/>
  <c r="K51" i="5"/>
  <c r="L51" i="5"/>
  <c r="P51" i="5"/>
  <c r="Q51" i="5"/>
  <c r="U51" i="5"/>
  <c r="V51" i="5"/>
  <c r="Z51" i="5"/>
  <c r="AA51" i="5"/>
  <c r="AE51" i="5"/>
  <c r="AF51" i="5"/>
  <c r="AJ51" i="5"/>
  <c r="AK51" i="5"/>
  <c r="AV51" i="5"/>
  <c r="A52" i="5"/>
  <c r="F52" i="5"/>
  <c r="G52" i="5"/>
  <c r="I52" i="5"/>
  <c r="K52" i="5"/>
  <c r="L52" i="5"/>
  <c r="P52" i="5"/>
  <c r="Q52" i="5"/>
  <c r="U52" i="5"/>
  <c r="V52" i="5"/>
  <c r="Z52" i="5"/>
  <c r="AA52" i="5"/>
  <c r="AE52" i="5"/>
  <c r="AF52" i="5"/>
  <c r="AJ52" i="5"/>
  <c r="AK52" i="5"/>
  <c r="AV52" i="5"/>
  <c r="A53" i="5"/>
  <c r="F53" i="5"/>
  <c r="G53" i="5"/>
  <c r="I53" i="5"/>
  <c r="K53" i="5"/>
  <c r="L53" i="5"/>
  <c r="P53" i="5"/>
  <c r="Q53" i="5"/>
  <c r="U53" i="5"/>
  <c r="V53" i="5"/>
  <c r="Z53" i="5"/>
  <c r="AA53" i="5"/>
  <c r="AE53" i="5"/>
  <c r="AF53" i="5"/>
  <c r="AJ53" i="5"/>
  <c r="AK53" i="5"/>
  <c r="AV53" i="5"/>
  <c r="A54" i="5"/>
  <c r="F54" i="5"/>
  <c r="G54" i="5"/>
  <c r="I54" i="5"/>
  <c r="K54" i="5"/>
  <c r="L54" i="5"/>
  <c r="P54" i="5"/>
  <c r="Q54" i="5"/>
  <c r="U54" i="5"/>
  <c r="V54" i="5"/>
  <c r="Z54" i="5"/>
  <c r="AA54" i="5"/>
  <c r="AE54" i="5"/>
  <c r="AF54" i="5"/>
  <c r="AJ54" i="5"/>
  <c r="AK54" i="5"/>
  <c r="AV54" i="5"/>
  <c r="A55" i="5"/>
  <c r="F55" i="5"/>
  <c r="G55" i="5"/>
  <c r="I55" i="5"/>
  <c r="K55" i="5"/>
  <c r="L55" i="5"/>
  <c r="P55" i="5"/>
  <c r="Q55" i="5"/>
  <c r="U55" i="5"/>
  <c r="V55" i="5"/>
  <c r="Z55" i="5"/>
  <c r="AA55" i="5"/>
  <c r="AE55" i="5"/>
  <c r="AF55" i="5"/>
  <c r="AJ55" i="5"/>
  <c r="AK55" i="5"/>
  <c r="AV55" i="5"/>
  <c r="A56" i="5"/>
  <c r="F56" i="5"/>
  <c r="G56" i="5"/>
  <c r="I56" i="5"/>
  <c r="K56" i="5"/>
  <c r="L56" i="5"/>
  <c r="P56" i="5"/>
  <c r="Q56" i="5"/>
  <c r="U56" i="5"/>
  <c r="V56" i="5"/>
  <c r="Z56" i="5"/>
  <c r="AA56" i="5"/>
  <c r="AE56" i="5"/>
  <c r="AF56" i="5"/>
  <c r="AJ56" i="5"/>
  <c r="AK56" i="5"/>
  <c r="AV56" i="5"/>
  <c r="A57" i="5"/>
  <c r="F57" i="5"/>
  <c r="G57" i="5"/>
  <c r="I57" i="5"/>
  <c r="K57" i="5"/>
  <c r="L57" i="5"/>
  <c r="P57" i="5"/>
  <c r="Q57" i="5"/>
  <c r="U57" i="5"/>
  <c r="V57" i="5"/>
  <c r="Z57" i="5"/>
  <c r="AA57" i="5"/>
  <c r="AE57" i="5"/>
  <c r="AF57" i="5"/>
  <c r="AJ57" i="5"/>
  <c r="AK57" i="5"/>
  <c r="AV57" i="5"/>
  <c r="A58" i="5"/>
  <c r="F58" i="5"/>
  <c r="G58" i="5"/>
  <c r="I58" i="5"/>
  <c r="K58" i="5"/>
  <c r="L58" i="5"/>
  <c r="P58" i="5"/>
  <c r="Q58" i="5"/>
  <c r="U58" i="5"/>
  <c r="V58" i="5"/>
  <c r="Z58" i="5"/>
  <c r="AA58" i="5"/>
  <c r="AE58" i="5"/>
  <c r="AF58" i="5"/>
  <c r="AJ58" i="5"/>
  <c r="AK58" i="5"/>
  <c r="AV58" i="5"/>
  <c r="A59" i="5"/>
  <c r="F59" i="5"/>
  <c r="G59" i="5"/>
  <c r="I59" i="5"/>
  <c r="K59" i="5"/>
  <c r="L59" i="5"/>
  <c r="P59" i="5"/>
  <c r="Q59" i="5"/>
  <c r="U59" i="5"/>
  <c r="V59" i="5"/>
  <c r="Z59" i="5"/>
  <c r="AA59" i="5"/>
  <c r="AE59" i="5"/>
  <c r="AF59" i="5"/>
  <c r="AJ59" i="5"/>
  <c r="AK59" i="5"/>
  <c r="AV59" i="5"/>
  <c r="A60" i="5"/>
  <c r="F60" i="5"/>
  <c r="G60" i="5"/>
  <c r="I60" i="5"/>
  <c r="K60" i="5"/>
  <c r="L60" i="5"/>
  <c r="P60" i="5"/>
  <c r="Q60" i="5"/>
  <c r="U60" i="5"/>
  <c r="V60" i="5"/>
  <c r="Z60" i="5"/>
  <c r="AA60" i="5"/>
  <c r="AE60" i="5"/>
  <c r="AF60" i="5"/>
  <c r="AJ60" i="5"/>
  <c r="AK60" i="5"/>
  <c r="AV60" i="5"/>
  <c r="A61" i="5"/>
  <c r="F61" i="5"/>
  <c r="G61" i="5"/>
  <c r="I61" i="5"/>
  <c r="K61" i="5"/>
  <c r="L61" i="5"/>
  <c r="P61" i="5"/>
  <c r="Q61" i="5"/>
  <c r="U61" i="5"/>
  <c r="V61" i="5"/>
  <c r="Z61" i="5"/>
  <c r="AA61" i="5"/>
  <c r="AE61" i="5"/>
  <c r="AF61" i="5"/>
  <c r="AJ61" i="5"/>
  <c r="AK61" i="5"/>
  <c r="AV61" i="5"/>
  <c r="A62" i="5"/>
  <c r="F62" i="5"/>
  <c r="G62" i="5"/>
  <c r="I62" i="5"/>
  <c r="K62" i="5"/>
  <c r="L62" i="5"/>
  <c r="P62" i="5"/>
  <c r="Q62" i="5"/>
  <c r="U62" i="5"/>
  <c r="V62" i="5"/>
  <c r="Z62" i="5"/>
  <c r="AA62" i="5"/>
  <c r="AE62" i="5"/>
  <c r="AF62" i="5"/>
  <c r="AJ62" i="5"/>
  <c r="AK62" i="5"/>
  <c r="AV62" i="5"/>
  <c r="A63" i="5"/>
  <c r="F63" i="5"/>
  <c r="G63" i="5"/>
  <c r="I63" i="5"/>
  <c r="K63" i="5"/>
  <c r="L63" i="5"/>
  <c r="P63" i="5"/>
  <c r="Q63" i="5"/>
  <c r="U63" i="5"/>
  <c r="V63" i="5"/>
  <c r="Z63" i="5"/>
  <c r="AA63" i="5"/>
  <c r="AE63" i="5"/>
  <c r="AF63" i="5"/>
  <c r="AJ63" i="5"/>
  <c r="AK63" i="5"/>
  <c r="AV63" i="5"/>
  <c r="A64" i="5"/>
  <c r="F64" i="5"/>
  <c r="G64" i="5"/>
  <c r="I64" i="5"/>
  <c r="K64" i="5"/>
  <c r="L64" i="5"/>
  <c r="P64" i="5"/>
  <c r="Q64" i="5"/>
  <c r="U64" i="5"/>
  <c r="V64" i="5"/>
  <c r="Z64" i="5"/>
  <c r="AA64" i="5"/>
  <c r="AE64" i="5"/>
  <c r="AF64" i="5"/>
  <c r="AJ64" i="5"/>
  <c r="AK64" i="5"/>
  <c r="AV64" i="5"/>
  <c r="A65" i="5"/>
  <c r="F65" i="5"/>
  <c r="G65" i="5"/>
  <c r="I65" i="5"/>
  <c r="K65" i="5"/>
  <c r="L65" i="5"/>
  <c r="P65" i="5"/>
  <c r="Q65" i="5"/>
  <c r="U65" i="5"/>
  <c r="V65" i="5"/>
  <c r="Z65" i="5"/>
  <c r="AA65" i="5"/>
  <c r="AE65" i="5"/>
  <c r="AF65" i="5"/>
  <c r="AJ65" i="5"/>
  <c r="AK65" i="5"/>
  <c r="AV65" i="5"/>
  <c r="F66" i="5"/>
  <c r="G66" i="5"/>
  <c r="I66" i="5"/>
  <c r="K66" i="5"/>
  <c r="L66" i="5"/>
  <c r="P66" i="5"/>
  <c r="Q66" i="5"/>
  <c r="U66" i="5"/>
  <c r="V66" i="5"/>
  <c r="Z66" i="5"/>
  <c r="AA66" i="5"/>
  <c r="AE66" i="5"/>
  <c r="AF66" i="5"/>
  <c r="AJ66" i="5"/>
  <c r="AK66" i="5"/>
  <c r="AV66" i="5"/>
  <c r="F67" i="5"/>
  <c r="G67" i="5"/>
  <c r="I67" i="5"/>
  <c r="K67" i="5"/>
  <c r="L67" i="5"/>
  <c r="P67" i="5"/>
  <c r="Q67" i="5"/>
  <c r="U67" i="5"/>
  <c r="V67" i="5"/>
  <c r="Z67" i="5"/>
  <c r="AA67" i="5"/>
  <c r="AE67" i="5"/>
  <c r="AF67" i="5"/>
  <c r="AJ67" i="5"/>
  <c r="AK67" i="5"/>
  <c r="AV67" i="5"/>
  <c r="F68" i="5"/>
  <c r="G68" i="5"/>
  <c r="I68" i="5"/>
  <c r="K68" i="5"/>
  <c r="L68" i="5"/>
  <c r="P68" i="5"/>
  <c r="Q68" i="5"/>
  <c r="U68" i="5"/>
  <c r="V68" i="5"/>
  <c r="Z68" i="5"/>
  <c r="AA68" i="5"/>
  <c r="AE68" i="5"/>
  <c r="AF68" i="5"/>
  <c r="AJ68" i="5"/>
  <c r="AK68" i="5"/>
  <c r="AV68" i="5"/>
  <c r="F69" i="5"/>
  <c r="G69" i="5"/>
  <c r="I69" i="5"/>
  <c r="K69" i="5"/>
  <c r="L69" i="5"/>
  <c r="P69" i="5"/>
  <c r="Q69" i="5"/>
  <c r="U69" i="5"/>
  <c r="V69" i="5"/>
  <c r="Z69" i="5"/>
  <c r="AA69" i="5"/>
  <c r="AE69" i="5"/>
  <c r="AF69" i="5"/>
  <c r="AJ69" i="5"/>
  <c r="AK69" i="5"/>
  <c r="AV69" i="5"/>
  <c r="F70" i="5"/>
  <c r="G70" i="5"/>
  <c r="I70" i="5"/>
  <c r="K70" i="5"/>
  <c r="L70" i="5"/>
  <c r="P70" i="5"/>
  <c r="Q70" i="5"/>
  <c r="U70" i="5"/>
  <c r="V70" i="5"/>
  <c r="Z70" i="5"/>
  <c r="AA70" i="5"/>
  <c r="AE70" i="5"/>
  <c r="AF70" i="5"/>
  <c r="AJ70" i="5"/>
  <c r="AK70" i="5"/>
  <c r="AV70" i="5"/>
  <c r="F71" i="5"/>
  <c r="G71" i="5"/>
  <c r="I71" i="5"/>
  <c r="K71" i="5"/>
  <c r="L71" i="5"/>
  <c r="P71" i="5"/>
  <c r="Q71" i="5"/>
  <c r="U71" i="5"/>
  <c r="V71" i="5"/>
  <c r="Z71" i="5"/>
  <c r="AA71" i="5"/>
  <c r="AE71" i="5"/>
  <c r="AF71" i="5"/>
  <c r="AJ71" i="5"/>
  <c r="AK71" i="5"/>
  <c r="AV71" i="5"/>
  <c r="F72" i="5"/>
  <c r="G72" i="5"/>
  <c r="I72" i="5"/>
  <c r="K72" i="5"/>
  <c r="L72" i="5"/>
  <c r="P72" i="5"/>
  <c r="Q72" i="5"/>
  <c r="U72" i="5"/>
  <c r="V72" i="5"/>
  <c r="Z72" i="5"/>
  <c r="AA72" i="5"/>
  <c r="AE72" i="5"/>
  <c r="AF72" i="5"/>
  <c r="AJ72" i="5"/>
  <c r="AK72" i="5"/>
  <c r="AV72" i="5"/>
  <c r="F73" i="5"/>
  <c r="G73" i="5"/>
  <c r="I73" i="5"/>
  <c r="K73" i="5"/>
  <c r="L73" i="5"/>
  <c r="P73" i="5"/>
  <c r="Q73" i="5"/>
  <c r="U73" i="5"/>
  <c r="V73" i="5"/>
  <c r="Z73" i="5"/>
  <c r="AA73" i="5"/>
  <c r="AE73" i="5"/>
  <c r="AF73" i="5"/>
  <c r="AJ73" i="5"/>
  <c r="AK73" i="5"/>
  <c r="AV73" i="5"/>
  <c r="F74" i="5"/>
  <c r="G74" i="5"/>
  <c r="I74" i="5"/>
  <c r="K74" i="5"/>
  <c r="L74" i="5"/>
  <c r="P74" i="5"/>
  <c r="Q74" i="5"/>
  <c r="U74" i="5"/>
  <c r="V74" i="5"/>
  <c r="Z74" i="5"/>
  <c r="AA74" i="5"/>
  <c r="AE74" i="5"/>
  <c r="AF74" i="5"/>
  <c r="AJ74" i="5"/>
  <c r="AK74" i="5"/>
  <c r="AV74" i="5"/>
  <c r="F75" i="5"/>
  <c r="G75" i="5"/>
  <c r="I75" i="5"/>
  <c r="K75" i="5"/>
  <c r="L75" i="5"/>
  <c r="P75" i="5"/>
  <c r="Q75" i="5"/>
  <c r="U75" i="5"/>
  <c r="V75" i="5"/>
  <c r="Z75" i="5"/>
  <c r="AA75" i="5"/>
  <c r="AE75" i="5"/>
  <c r="AF75" i="5"/>
  <c r="AJ75" i="5"/>
  <c r="AK75" i="5"/>
  <c r="AV75" i="5"/>
  <c r="F76" i="5"/>
  <c r="G76" i="5"/>
  <c r="I76" i="5"/>
  <c r="K76" i="5"/>
  <c r="L76" i="5"/>
  <c r="P76" i="5"/>
  <c r="Q76" i="5"/>
  <c r="U76" i="5"/>
  <c r="V76" i="5"/>
  <c r="Z76" i="5"/>
  <c r="AA76" i="5"/>
  <c r="AE76" i="5"/>
  <c r="AF76" i="5"/>
  <c r="AJ76" i="5"/>
  <c r="AK76" i="5"/>
  <c r="AV76" i="5"/>
  <c r="F77" i="5"/>
  <c r="G77" i="5"/>
  <c r="I77" i="5"/>
  <c r="K77" i="5"/>
  <c r="L77" i="5"/>
  <c r="P77" i="5"/>
  <c r="Q77" i="5"/>
  <c r="U77" i="5"/>
  <c r="V77" i="5"/>
  <c r="Z77" i="5"/>
  <c r="AA77" i="5"/>
  <c r="AE77" i="5"/>
  <c r="AF77" i="5"/>
  <c r="AJ77" i="5"/>
  <c r="AK77" i="5"/>
  <c r="AV77" i="5"/>
  <c r="F78" i="5"/>
  <c r="G78" i="5"/>
  <c r="I78" i="5"/>
  <c r="K78" i="5"/>
  <c r="L78" i="5"/>
  <c r="P78" i="5"/>
  <c r="Q78" i="5"/>
  <c r="U78" i="5"/>
  <c r="V78" i="5"/>
  <c r="Z78" i="5"/>
  <c r="AA78" i="5"/>
  <c r="AE78" i="5"/>
  <c r="AF78" i="5"/>
  <c r="AJ78" i="5"/>
  <c r="AK78" i="5"/>
  <c r="AV78" i="5"/>
  <c r="F79" i="5"/>
  <c r="G79" i="5"/>
  <c r="I79" i="5"/>
  <c r="K79" i="5"/>
  <c r="L79" i="5"/>
  <c r="P79" i="5"/>
  <c r="Q79" i="5"/>
  <c r="U79" i="5"/>
  <c r="V79" i="5"/>
  <c r="Z79" i="5"/>
  <c r="AA79" i="5"/>
  <c r="AE79" i="5"/>
  <c r="AF79" i="5"/>
  <c r="AJ79" i="5"/>
  <c r="AK79" i="5"/>
  <c r="AV79" i="5"/>
  <c r="F80" i="5"/>
  <c r="G80" i="5"/>
  <c r="I80" i="5"/>
  <c r="K80" i="5"/>
  <c r="L80" i="5"/>
  <c r="P80" i="5"/>
  <c r="Q80" i="5"/>
  <c r="U80" i="5"/>
  <c r="V80" i="5"/>
  <c r="Z80" i="5"/>
  <c r="AA80" i="5"/>
  <c r="AE80" i="5"/>
  <c r="AF80" i="5"/>
  <c r="AJ80" i="5"/>
  <c r="AK80" i="5"/>
  <c r="AV80" i="5"/>
  <c r="F81" i="5"/>
  <c r="G81" i="5"/>
  <c r="I81" i="5"/>
  <c r="K81" i="5"/>
  <c r="L81" i="5"/>
  <c r="P81" i="5"/>
  <c r="Q81" i="5"/>
  <c r="U81" i="5"/>
  <c r="V81" i="5"/>
  <c r="Z81" i="5"/>
  <c r="AA81" i="5"/>
  <c r="AE81" i="5"/>
  <c r="AF81" i="5"/>
  <c r="AJ81" i="5"/>
  <c r="AK81" i="5"/>
  <c r="AV81" i="5"/>
  <c r="F82" i="5"/>
  <c r="G82" i="5"/>
  <c r="I82" i="5"/>
  <c r="K82" i="5"/>
  <c r="L82" i="5"/>
  <c r="P82" i="5"/>
  <c r="Q82" i="5"/>
  <c r="U82" i="5"/>
  <c r="V82" i="5"/>
  <c r="Z82" i="5"/>
  <c r="AA82" i="5"/>
  <c r="AE82" i="5"/>
  <c r="AF82" i="5"/>
  <c r="AJ82" i="5"/>
  <c r="AK82" i="5"/>
  <c r="AV82" i="5"/>
  <c r="F83" i="5"/>
  <c r="G83" i="5"/>
  <c r="I83" i="5"/>
  <c r="K83" i="5"/>
  <c r="L83" i="5"/>
  <c r="P83" i="5"/>
  <c r="Q83" i="5"/>
  <c r="U83" i="5"/>
  <c r="V83" i="5"/>
  <c r="Z83" i="5"/>
  <c r="AA83" i="5"/>
  <c r="AE83" i="5"/>
  <c r="AF83" i="5"/>
  <c r="AJ83" i="5"/>
  <c r="AK83" i="5"/>
  <c r="AV83" i="5"/>
  <c r="F84" i="5"/>
  <c r="G84" i="5"/>
  <c r="I84" i="5"/>
  <c r="K84" i="5"/>
  <c r="L84" i="5"/>
  <c r="P84" i="5"/>
  <c r="Q84" i="5"/>
  <c r="U84" i="5"/>
  <c r="V84" i="5"/>
  <c r="Z84" i="5"/>
  <c r="AA84" i="5"/>
  <c r="AE84" i="5"/>
  <c r="AF84" i="5"/>
  <c r="AJ84" i="5"/>
  <c r="AK84" i="5"/>
  <c r="AV84" i="5"/>
  <c r="F85" i="5"/>
  <c r="G85" i="5"/>
  <c r="I85" i="5"/>
  <c r="K85" i="5"/>
  <c r="L85" i="5"/>
  <c r="P85" i="5"/>
  <c r="Q85" i="5"/>
  <c r="U85" i="5"/>
  <c r="V85" i="5"/>
  <c r="Z85" i="5"/>
  <c r="AA85" i="5"/>
  <c r="AE85" i="5"/>
  <c r="AF85" i="5"/>
  <c r="AJ85" i="5"/>
  <c r="AK85" i="5"/>
  <c r="AV85" i="5"/>
  <c r="F86" i="5"/>
  <c r="G86" i="5"/>
  <c r="I86" i="5"/>
  <c r="K86" i="5"/>
  <c r="L86" i="5"/>
  <c r="P86" i="5"/>
  <c r="Q86" i="5"/>
  <c r="U86" i="5"/>
  <c r="V86" i="5"/>
  <c r="Z86" i="5"/>
  <c r="AA86" i="5"/>
  <c r="AE86" i="5"/>
  <c r="AF86" i="5"/>
  <c r="AJ86" i="5"/>
  <c r="AK86" i="5"/>
  <c r="AV86" i="5"/>
  <c r="F87" i="5"/>
  <c r="G87" i="5"/>
  <c r="I87" i="5"/>
  <c r="K87" i="5"/>
  <c r="L87" i="5"/>
  <c r="P87" i="5"/>
  <c r="Q87" i="5"/>
  <c r="U87" i="5"/>
  <c r="V87" i="5"/>
  <c r="Z87" i="5"/>
  <c r="AA87" i="5"/>
  <c r="AE87" i="5"/>
  <c r="AF87" i="5"/>
  <c r="AJ87" i="5"/>
  <c r="AK87" i="5"/>
  <c r="AV87" i="5"/>
  <c r="F88" i="5"/>
  <c r="G88" i="5"/>
  <c r="I88" i="5"/>
  <c r="K88" i="5"/>
  <c r="L88" i="5"/>
  <c r="P88" i="5"/>
  <c r="Q88" i="5"/>
  <c r="U88" i="5"/>
  <c r="V88" i="5"/>
  <c r="Z88" i="5"/>
  <c r="AA88" i="5"/>
  <c r="AE88" i="5"/>
  <c r="AF88" i="5"/>
  <c r="AJ88" i="5"/>
  <c r="AK88" i="5"/>
  <c r="AV88" i="5"/>
  <c r="F89" i="5"/>
  <c r="G89" i="5"/>
  <c r="I89" i="5"/>
  <c r="K89" i="5"/>
  <c r="L89" i="5"/>
  <c r="P89" i="5"/>
  <c r="Q89" i="5"/>
  <c r="U89" i="5"/>
  <c r="V89" i="5"/>
  <c r="Z89" i="5"/>
  <c r="AA89" i="5"/>
  <c r="AE89" i="5"/>
  <c r="AF89" i="5"/>
  <c r="AJ89" i="5"/>
  <c r="AK89" i="5"/>
  <c r="AV89" i="5"/>
  <c r="F90" i="5"/>
  <c r="G90" i="5"/>
  <c r="I90" i="5"/>
  <c r="K90" i="5"/>
  <c r="L90" i="5"/>
  <c r="P90" i="5"/>
  <c r="Q90" i="5"/>
  <c r="U90" i="5"/>
  <c r="V90" i="5"/>
  <c r="Z90" i="5"/>
  <c r="AA90" i="5"/>
  <c r="AE90" i="5"/>
  <c r="AF90" i="5"/>
  <c r="AJ90" i="5"/>
  <c r="AK90" i="5"/>
  <c r="AV90" i="5"/>
  <c r="F91" i="5"/>
  <c r="G91" i="5"/>
  <c r="I91" i="5"/>
  <c r="K91" i="5"/>
  <c r="L91" i="5"/>
  <c r="P91" i="5"/>
  <c r="Q91" i="5"/>
  <c r="U91" i="5"/>
  <c r="V91" i="5"/>
  <c r="Z91" i="5"/>
  <c r="AA91" i="5"/>
  <c r="AE91" i="5"/>
  <c r="AF91" i="5"/>
  <c r="AJ91" i="5"/>
  <c r="AK91" i="5"/>
  <c r="AV91" i="5"/>
  <c r="F92" i="5"/>
  <c r="G92" i="5"/>
  <c r="I92" i="5"/>
  <c r="K92" i="5"/>
  <c r="L92" i="5"/>
  <c r="P92" i="5"/>
  <c r="Q92" i="5"/>
  <c r="U92" i="5"/>
  <c r="V92" i="5"/>
  <c r="Z92" i="5"/>
  <c r="AA92" i="5"/>
  <c r="AE92" i="5"/>
  <c r="AF92" i="5"/>
  <c r="AJ92" i="5"/>
  <c r="AK92" i="5"/>
  <c r="AV92" i="5"/>
  <c r="F93" i="5"/>
  <c r="G93" i="5"/>
  <c r="I93" i="5"/>
  <c r="K93" i="5"/>
  <c r="L93" i="5"/>
  <c r="P93" i="5"/>
  <c r="Q93" i="5"/>
  <c r="U93" i="5"/>
  <c r="V93" i="5"/>
  <c r="Z93" i="5"/>
  <c r="AA93" i="5"/>
  <c r="AE93" i="5"/>
  <c r="AF93" i="5"/>
  <c r="AJ93" i="5"/>
  <c r="AK93" i="5"/>
  <c r="AV93" i="5"/>
  <c r="F94" i="5"/>
  <c r="G94" i="5"/>
  <c r="I94" i="5"/>
  <c r="K94" i="5"/>
  <c r="L94" i="5"/>
  <c r="P94" i="5"/>
  <c r="Q94" i="5"/>
  <c r="U94" i="5"/>
  <c r="V94" i="5"/>
  <c r="Z94" i="5"/>
  <c r="AA94" i="5"/>
  <c r="AE94" i="5"/>
  <c r="AF94" i="5"/>
  <c r="AJ94" i="5"/>
  <c r="AK94" i="5"/>
  <c r="AV94" i="5"/>
  <c r="F95" i="5"/>
  <c r="G95" i="5"/>
  <c r="I95" i="5"/>
  <c r="K95" i="5"/>
  <c r="L95" i="5"/>
  <c r="P95" i="5"/>
  <c r="Q95" i="5"/>
  <c r="U95" i="5"/>
  <c r="V95" i="5"/>
  <c r="Z95" i="5"/>
  <c r="AA95" i="5"/>
  <c r="AE95" i="5"/>
  <c r="AF95" i="5"/>
  <c r="AJ95" i="5"/>
  <c r="AK95" i="5"/>
  <c r="AV95" i="5"/>
  <c r="F96" i="5"/>
  <c r="G96" i="5"/>
  <c r="I96" i="5"/>
  <c r="K96" i="5"/>
  <c r="L96" i="5"/>
  <c r="P96" i="5"/>
  <c r="Q96" i="5"/>
  <c r="U96" i="5"/>
  <c r="V96" i="5"/>
  <c r="Z96" i="5"/>
  <c r="AA96" i="5"/>
  <c r="AE96" i="5"/>
  <c r="AF96" i="5"/>
  <c r="AJ96" i="5"/>
  <c r="AK96" i="5"/>
  <c r="AV96" i="5"/>
  <c r="F97" i="5"/>
  <c r="G97" i="5"/>
  <c r="I97" i="5"/>
  <c r="K97" i="5"/>
  <c r="L97" i="5"/>
  <c r="P97" i="5"/>
  <c r="Q97" i="5"/>
  <c r="U97" i="5"/>
  <c r="V97" i="5"/>
  <c r="Z97" i="5"/>
  <c r="AA97" i="5"/>
  <c r="AE97" i="5"/>
  <c r="AF97" i="5"/>
  <c r="AJ97" i="5"/>
  <c r="AK97" i="5"/>
  <c r="AV97" i="5"/>
  <c r="F98" i="5"/>
  <c r="G98" i="5"/>
  <c r="I98" i="5"/>
  <c r="K98" i="5"/>
  <c r="L98" i="5"/>
  <c r="P98" i="5"/>
  <c r="Q98" i="5"/>
  <c r="U98" i="5"/>
  <c r="V98" i="5"/>
  <c r="Z98" i="5"/>
  <c r="AA98" i="5"/>
  <c r="AE98" i="5"/>
  <c r="AF98" i="5"/>
  <c r="AJ98" i="5"/>
  <c r="AK98" i="5"/>
  <c r="AV98" i="5"/>
  <c r="F99" i="5"/>
  <c r="G99" i="5"/>
  <c r="I99" i="5"/>
  <c r="K99" i="5"/>
  <c r="L99" i="5"/>
  <c r="P99" i="5"/>
  <c r="Q99" i="5"/>
  <c r="U99" i="5"/>
  <c r="V99" i="5"/>
  <c r="Z99" i="5"/>
  <c r="AA99" i="5"/>
  <c r="AE99" i="5"/>
  <c r="AF99" i="5"/>
  <c r="AJ99" i="5"/>
  <c r="AK99" i="5"/>
  <c r="AV99" i="5"/>
  <c r="F100" i="5"/>
  <c r="G100" i="5"/>
  <c r="I100" i="5"/>
  <c r="K100" i="5"/>
  <c r="L100" i="5"/>
  <c r="P100" i="5"/>
  <c r="Q100" i="5"/>
  <c r="U100" i="5"/>
  <c r="V100" i="5"/>
  <c r="Z100" i="5"/>
  <c r="AA100" i="5"/>
  <c r="AE100" i="5"/>
  <c r="AF100" i="5"/>
  <c r="AJ100" i="5"/>
  <c r="AK100" i="5"/>
  <c r="AV100" i="5"/>
  <c r="F101" i="5"/>
  <c r="G101" i="5"/>
  <c r="I101" i="5"/>
  <c r="K101" i="5"/>
  <c r="L101" i="5"/>
  <c r="P101" i="5"/>
  <c r="Q101" i="5"/>
  <c r="U101" i="5"/>
  <c r="V101" i="5"/>
  <c r="Z101" i="5"/>
  <c r="AA101" i="5"/>
  <c r="AE101" i="5"/>
  <c r="AF101" i="5"/>
  <c r="AJ101" i="5"/>
  <c r="AK101" i="5"/>
  <c r="AV101" i="5"/>
  <c r="F102" i="5"/>
  <c r="G102" i="5"/>
  <c r="I102" i="5"/>
  <c r="K102" i="5"/>
  <c r="L102" i="5"/>
  <c r="P102" i="5"/>
  <c r="Q102" i="5"/>
  <c r="U102" i="5"/>
  <c r="V102" i="5"/>
  <c r="Z102" i="5"/>
  <c r="AA102" i="5"/>
  <c r="AE102" i="5"/>
  <c r="AF102" i="5"/>
  <c r="AJ102" i="5"/>
  <c r="AK102" i="5"/>
  <c r="AV102" i="5"/>
  <c r="F103" i="5"/>
  <c r="G103" i="5"/>
  <c r="I103" i="5"/>
  <c r="K103" i="5"/>
  <c r="L103" i="5"/>
  <c r="P103" i="5"/>
  <c r="Q103" i="5"/>
  <c r="U103" i="5"/>
  <c r="V103" i="5"/>
  <c r="Z103" i="5"/>
  <c r="AA103" i="5"/>
  <c r="AE103" i="5"/>
  <c r="AF103" i="5"/>
  <c r="AJ103" i="5"/>
  <c r="AK103" i="5"/>
  <c r="AV103" i="5"/>
  <c r="F104" i="5"/>
  <c r="G104" i="5"/>
  <c r="I104" i="5"/>
  <c r="K104" i="5"/>
  <c r="L104" i="5"/>
  <c r="P104" i="5"/>
  <c r="Q104" i="5"/>
  <c r="U104" i="5"/>
  <c r="V104" i="5"/>
  <c r="Z104" i="5"/>
  <c r="AA104" i="5"/>
  <c r="AE104" i="5"/>
  <c r="AF104" i="5"/>
  <c r="AJ104" i="5"/>
  <c r="AK104" i="5"/>
  <c r="AV104" i="5"/>
  <c r="F105" i="5"/>
  <c r="G105" i="5"/>
  <c r="I105" i="5"/>
  <c r="K105" i="5"/>
  <c r="L105" i="5"/>
  <c r="P105" i="5"/>
  <c r="Q105" i="5"/>
  <c r="U105" i="5"/>
  <c r="V105" i="5"/>
  <c r="Z105" i="5"/>
  <c r="AA105" i="5"/>
  <c r="AE105" i="5"/>
  <c r="AF105" i="5"/>
  <c r="AJ105" i="5"/>
  <c r="AK105" i="5"/>
  <c r="AV105" i="5"/>
  <c r="F106" i="5"/>
  <c r="G106" i="5"/>
  <c r="I106" i="5"/>
  <c r="K106" i="5"/>
  <c r="L106" i="5"/>
  <c r="P106" i="5"/>
  <c r="Q106" i="5"/>
  <c r="U106" i="5"/>
  <c r="V106" i="5"/>
  <c r="Z106" i="5"/>
  <c r="AA106" i="5"/>
  <c r="AE106" i="5"/>
  <c r="AF106" i="5"/>
  <c r="AJ106" i="5"/>
  <c r="AK106" i="5"/>
  <c r="AV106" i="5"/>
  <c r="F107" i="5"/>
  <c r="G107" i="5"/>
  <c r="I107" i="5"/>
  <c r="K107" i="5"/>
  <c r="L107" i="5"/>
  <c r="P107" i="5"/>
  <c r="Q107" i="5"/>
  <c r="U107" i="5"/>
  <c r="V107" i="5"/>
  <c r="Z107" i="5"/>
  <c r="AA107" i="5"/>
  <c r="AE107" i="5"/>
  <c r="AF107" i="5"/>
  <c r="AJ107" i="5"/>
  <c r="AK107" i="5"/>
  <c r="AV107" i="5"/>
  <c r="F108" i="5"/>
  <c r="G108" i="5"/>
  <c r="I108" i="5"/>
  <c r="K108" i="5"/>
  <c r="L108" i="5"/>
  <c r="P108" i="5"/>
  <c r="Q108" i="5"/>
  <c r="U108" i="5"/>
  <c r="V108" i="5"/>
  <c r="Z108" i="5"/>
  <c r="AA108" i="5"/>
  <c r="AE108" i="5"/>
  <c r="AF108" i="5"/>
  <c r="AJ108" i="5"/>
  <c r="AK108" i="5"/>
  <c r="AV108" i="5"/>
  <c r="F109" i="5"/>
  <c r="G109" i="5"/>
  <c r="I109" i="5"/>
  <c r="K109" i="5"/>
  <c r="L109" i="5"/>
  <c r="P109" i="5"/>
  <c r="Q109" i="5"/>
  <c r="U109" i="5"/>
  <c r="V109" i="5"/>
  <c r="Z109" i="5"/>
  <c r="AA109" i="5"/>
  <c r="AE109" i="5"/>
  <c r="AF109" i="5"/>
  <c r="AJ109" i="5"/>
  <c r="AK109" i="5"/>
  <c r="AV109" i="5"/>
  <c r="F110" i="5"/>
  <c r="G110" i="5"/>
  <c r="I110" i="5"/>
  <c r="K110" i="5"/>
  <c r="L110" i="5"/>
  <c r="P110" i="5"/>
  <c r="Q110" i="5"/>
  <c r="U110" i="5"/>
  <c r="V110" i="5"/>
  <c r="Z110" i="5"/>
  <c r="AA110" i="5"/>
  <c r="AE110" i="5"/>
  <c r="AF110" i="5"/>
  <c r="AJ110" i="5"/>
  <c r="AK110" i="5"/>
  <c r="AV110" i="5"/>
  <c r="F111" i="5"/>
  <c r="G111" i="5"/>
  <c r="I111" i="5"/>
  <c r="K111" i="5"/>
  <c r="L111" i="5"/>
  <c r="P111" i="5"/>
  <c r="Q111" i="5"/>
  <c r="U111" i="5"/>
  <c r="V111" i="5"/>
  <c r="Z111" i="5"/>
  <c r="AA111" i="5"/>
  <c r="AE111" i="5"/>
  <c r="AF111" i="5"/>
  <c r="AJ111" i="5"/>
  <c r="AK111" i="5"/>
  <c r="AV111" i="5"/>
  <c r="F112" i="5"/>
  <c r="G112" i="5"/>
  <c r="I112" i="5"/>
  <c r="K112" i="5"/>
  <c r="L112" i="5"/>
  <c r="P112" i="5"/>
  <c r="Q112" i="5"/>
  <c r="U112" i="5"/>
  <c r="V112" i="5"/>
  <c r="Z112" i="5"/>
  <c r="AA112" i="5"/>
  <c r="AE112" i="5"/>
  <c r="AF112" i="5"/>
  <c r="AJ112" i="5"/>
  <c r="AK112" i="5"/>
  <c r="AV112" i="5"/>
  <c r="F113" i="5"/>
  <c r="G113" i="5"/>
  <c r="I113" i="5"/>
  <c r="K113" i="5"/>
  <c r="L113" i="5"/>
  <c r="P113" i="5"/>
  <c r="Q113" i="5"/>
  <c r="U113" i="5"/>
  <c r="V113" i="5"/>
  <c r="Z113" i="5"/>
  <c r="AA113" i="5"/>
  <c r="AE113" i="5"/>
  <c r="AF113" i="5"/>
  <c r="AJ113" i="5"/>
  <c r="AK113" i="5"/>
  <c r="AV113" i="5"/>
  <c r="F114" i="5"/>
  <c r="G114" i="5"/>
  <c r="I114" i="5"/>
  <c r="K114" i="5"/>
  <c r="L114" i="5"/>
  <c r="P114" i="5"/>
  <c r="Q114" i="5"/>
  <c r="U114" i="5"/>
  <c r="V114" i="5"/>
  <c r="Z114" i="5"/>
  <c r="AA114" i="5"/>
  <c r="AE114" i="5"/>
  <c r="AF114" i="5"/>
  <c r="AJ114" i="5"/>
  <c r="AK114" i="5"/>
  <c r="AV114" i="5"/>
  <c r="F115" i="5"/>
  <c r="G115" i="5"/>
  <c r="I115" i="5"/>
  <c r="K115" i="5"/>
  <c r="L115" i="5"/>
  <c r="P115" i="5"/>
  <c r="Q115" i="5"/>
  <c r="U115" i="5"/>
  <c r="V115" i="5"/>
  <c r="Z115" i="5"/>
  <c r="AA115" i="5"/>
  <c r="AE115" i="5"/>
  <c r="AF115" i="5"/>
  <c r="AJ115" i="5"/>
  <c r="AK115" i="5"/>
  <c r="AV115" i="5"/>
  <c r="F116" i="5"/>
  <c r="G116" i="5"/>
  <c r="I116" i="5"/>
  <c r="K116" i="5"/>
  <c r="L116" i="5"/>
  <c r="P116" i="5"/>
  <c r="Q116" i="5"/>
  <c r="U116" i="5"/>
  <c r="V116" i="5"/>
  <c r="Z116" i="5"/>
  <c r="AA116" i="5"/>
  <c r="AE116" i="5"/>
  <c r="AF116" i="5"/>
  <c r="AJ116" i="5"/>
  <c r="AK116" i="5"/>
  <c r="AV116" i="5"/>
  <c r="F117" i="5"/>
  <c r="G117" i="5"/>
  <c r="I117" i="5"/>
  <c r="K117" i="5"/>
  <c r="L117" i="5"/>
  <c r="P117" i="5"/>
  <c r="Q117" i="5"/>
  <c r="U117" i="5"/>
  <c r="V117" i="5"/>
  <c r="Z117" i="5"/>
  <c r="AA117" i="5"/>
  <c r="AE117" i="5"/>
  <c r="AF117" i="5"/>
  <c r="AJ117" i="5"/>
  <c r="AK117" i="5"/>
  <c r="AV117" i="5"/>
  <c r="F118" i="5"/>
  <c r="G118" i="5"/>
  <c r="I118" i="5"/>
  <c r="K118" i="5"/>
  <c r="L118" i="5"/>
  <c r="P118" i="5"/>
  <c r="Q118" i="5"/>
  <c r="U118" i="5"/>
  <c r="V118" i="5"/>
  <c r="Z118" i="5"/>
  <c r="AA118" i="5"/>
  <c r="AE118" i="5"/>
  <c r="AF118" i="5"/>
  <c r="AJ118" i="5"/>
  <c r="AK118" i="5"/>
  <c r="AV118" i="5"/>
  <c r="F119" i="5"/>
  <c r="G119" i="5"/>
  <c r="I119" i="5"/>
  <c r="K119" i="5"/>
  <c r="L119" i="5"/>
  <c r="P119" i="5"/>
  <c r="Q119" i="5"/>
  <c r="U119" i="5"/>
  <c r="V119" i="5"/>
  <c r="Z119" i="5"/>
  <c r="AA119" i="5"/>
  <c r="AE119" i="5"/>
  <c r="AF119" i="5"/>
  <c r="AJ119" i="5"/>
  <c r="AK119" i="5"/>
  <c r="AV119" i="5"/>
  <c r="F120" i="5"/>
  <c r="G120" i="5"/>
  <c r="I120" i="5"/>
  <c r="K120" i="5"/>
  <c r="L120" i="5"/>
  <c r="P120" i="5"/>
  <c r="Q120" i="5"/>
  <c r="U120" i="5"/>
  <c r="V120" i="5"/>
  <c r="Z120" i="5"/>
  <c r="AA120" i="5"/>
  <c r="AE120" i="5"/>
  <c r="AF120" i="5"/>
  <c r="AJ120" i="5"/>
  <c r="AK120" i="5"/>
  <c r="AV120" i="5"/>
  <c r="F121" i="5"/>
  <c r="G121" i="5"/>
  <c r="I121" i="5"/>
  <c r="K121" i="5"/>
  <c r="L121" i="5"/>
  <c r="P121" i="5"/>
  <c r="Q121" i="5"/>
  <c r="U121" i="5"/>
  <c r="V121" i="5"/>
  <c r="Z121" i="5"/>
  <c r="AA121" i="5"/>
  <c r="AE121" i="5"/>
  <c r="AF121" i="5"/>
  <c r="AJ121" i="5"/>
  <c r="AK121" i="5"/>
  <c r="AV121" i="5"/>
  <c r="F122" i="5"/>
  <c r="G122" i="5"/>
  <c r="I122" i="5"/>
  <c r="K122" i="5"/>
  <c r="L122" i="5"/>
  <c r="P122" i="5"/>
  <c r="Q122" i="5"/>
  <c r="U122" i="5"/>
  <c r="V122" i="5"/>
  <c r="Z122" i="5"/>
  <c r="AA122" i="5"/>
  <c r="AE122" i="5"/>
  <c r="AF122" i="5"/>
  <c r="AJ122" i="5"/>
  <c r="AK122" i="5"/>
  <c r="AV122" i="5"/>
  <c r="F123" i="5"/>
  <c r="G123" i="5"/>
  <c r="I123" i="5"/>
  <c r="K123" i="5"/>
  <c r="L123" i="5"/>
  <c r="P123" i="5"/>
  <c r="Q123" i="5"/>
  <c r="U123" i="5"/>
  <c r="V123" i="5"/>
  <c r="Z123" i="5"/>
  <c r="AA123" i="5"/>
  <c r="AE123" i="5"/>
  <c r="AF123" i="5"/>
  <c r="AJ123" i="5"/>
  <c r="AK123" i="5"/>
  <c r="AV123" i="5"/>
  <c r="F124" i="5"/>
  <c r="G124" i="5"/>
  <c r="I124" i="5"/>
  <c r="K124" i="5"/>
  <c r="L124" i="5"/>
  <c r="P124" i="5"/>
  <c r="Q124" i="5"/>
  <c r="U124" i="5"/>
  <c r="V124" i="5"/>
  <c r="Z124" i="5"/>
  <c r="AA124" i="5"/>
  <c r="AE124" i="5"/>
  <c r="AF124" i="5"/>
  <c r="AJ124" i="5"/>
  <c r="AK124" i="5"/>
  <c r="AV124" i="5"/>
  <c r="F125" i="5"/>
  <c r="G125" i="5"/>
  <c r="I125" i="5"/>
  <c r="K125" i="5"/>
  <c r="L125" i="5"/>
  <c r="P125" i="5"/>
  <c r="Q125" i="5"/>
  <c r="U125" i="5"/>
  <c r="V125" i="5"/>
  <c r="Z125" i="5"/>
  <c r="AA125" i="5"/>
  <c r="AE125" i="5"/>
  <c r="AF125" i="5"/>
  <c r="AJ125" i="5"/>
  <c r="AK125" i="5"/>
  <c r="AV125" i="5"/>
  <c r="F126" i="5"/>
  <c r="G126" i="5"/>
  <c r="I126" i="5"/>
  <c r="K126" i="5"/>
  <c r="L126" i="5"/>
  <c r="P126" i="5"/>
  <c r="Q126" i="5"/>
  <c r="U126" i="5"/>
  <c r="V126" i="5"/>
  <c r="Z126" i="5"/>
  <c r="AA126" i="5"/>
  <c r="AE126" i="5"/>
  <c r="AF126" i="5"/>
  <c r="AJ126" i="5"/>
  <c r="AK126" i="5"/>
  <c r="AV126" i="5"/>
  <c r="F127" i="5"/>
  <c r="G127" i="5"/>
  <c r="I127" i="5"/>
  <c r="K127" i="5"/>
  <c r="L127" i="5"/>
  <c r="P127" i="5"/>
  <c r="Q127" i="5"/>
  <c r="U127" i="5"/>
  <c r="V127" i="5"/>
  <c r="Z127" i="5"/>
  <c r="AA127" i="5"/>
  <c r="AE127" i="5"/>
  <c r="AF127" i="5"/>
  <c r="AJ127" i="5"/>
  <c r="AK127" i="5"/>
  <c r="AV127" i="5"/>
  <c r="F128" i="5"/>
  <c r="G128" i="5"/>
  <c r="I128" i="5"/>
  <c r="K128" i="5"/>
  <c r="L128" i="5"/>
  <c r="P128" i="5"/>
  <c r="Q128" i="5"/>
  <c r="U128" i="5"/>
  <c r="V128" i="5"/>
  <c r="Z128" i="5"/>
  <c r="AA128" i="5"/>
  <c r="AE128" i="5"/>
  <c r="AF128" i="5"/>
  <c r="AJ128" i="5"/>
  <c r="AK128" i="5"/>
  <c r="AV128" i="5"/>
  <c r="F129" i="5"/>
  <c r="G129" i="5"/>
  <c r="I129" i="5"/>
  <c r="K129" i="5"/>
  <c r="L129" i="5"/>
  <c r="P129" i="5"/>
  <c r="Q129" i="5"/>
  <c r="U129" i="5"/>
  <c r="V129" i="5"/>
  <c r="Z129" i="5"/>
  <c r="AA129" i="5"/>
  <c r="AE129" i="5"/>
  <c r="AF129" i="5"/>
  <c r="AJ129" i="5"/>
  <c r="AK129" i="5"/>
  <c r="AV129" i="5"/>
  <c r="F130" i="5"/>
  <c r="G130" i="5"/>
  <c r="I130" i="5"/>
  <c r="K130" i="5"/>
  <c r="L130" i="5"/>
  <c r="P130" i="5"/>
  <c r="Q130" i="5"/>
  <c r="U130" i="5"/>
  <c r="V130" i="5"/>
  <c r="Z130" i="5"/>
  <c r="AA130" i="5"/>
  <c r="AE130" i="5"/>
  <c r="AF130" i="5"/>
  <c r="AJ130" i="5"/>
  <c r="AK130" i="5"/>
  <c r="AV130" i="5"/>
  <c r="F131" i="5"/>
  <c r="G131" i="5"/>
  <c r="I131" i="5"/>
  <c r="K131" i="5"/>
  <c r="L131" i="5"/>
  <c r="P131" i="5"/>
  <c r="Q131" i="5"/>
  <c r="U131" i="5"/>
  <c r="V131" i="5"/>
  <c r="Z131" i="5"/>
  <c r="AA131" i="5"/>
  <c r="AE131" i="5"/>
  <c r="AF131" i="5"/>
  <c r="AJ131" i="5"/>
  <c r="AK131" i="5"/>
  <c r="AV131" i="5"/>
  <c r="F132" i="5"/>
  <c r="G132" i="5"/>
  <c r="I132" i="5"/>
  <c r="K132" i="5"/>
  <c r="L132" i="5"/>
  <c r="P132" i="5"/>
  <c r="Q132" i="5"/>
  <c r="U132" i="5"/>
  <c r="V132" i="5"/>
  <c r="Z132" i="5"/>
  <c r="AA132" i="5"/>
  <c r="AE132" i="5"/>
  <c r="AF132" i="5"/>
  <c r="AJ132" i="5"/>
  <c r="AK132" i="5"/>
  <c r="AV132" i="5"/>
  <c r="F133" i="5"/>
  <c r="G133" i="5"/>
  <c r="I133" i="5"/>
  <c r="K133" i="5"/>
  <c r="L133" i="5"/>
  <c r="P133" i="5"/>
  <c r="Q133" i="5"/>
  <c r="U133" i="5"/>
  <c r="V133" i="5"/>
  <c r="Z133" i="5"/>
  <c r="AA133" i="5"/>
  <c r="AE133" i="5"/>
  <c r="AF133" i="5"/>
  <c r="AJ133" i="5"/>
  <c r="AK133" i="5"/>
  <c r="AV133" i="5"/>
  <c r="F134" i="5"/>
  <c r="G134" i="5"/>
  <c r="I134" i="5"/>
  <c r="K134" i="5"/>
  <c r="L134" i="5"/>
  <c r="P134" i="5"/>
  <c r="Q134" i="5"/>
  <c r="U134" i="5"/>
  <c r="V134" i="5"/>
  <c r="Z134" i="5"/>
  <c r="AA134" i="5"/>
  <c r="AE134" i="5"/>
  <c r="AF134" i="5"/>
  <c r="AJ134" i="5"/>
  <c r="AK134" i="5"/>
  <c r="AV134" i="5"/>
  <c r="F135" i="5"/>
  <c r="G135" i="5"/>
  <c r="I135" i="5"/>
  <c r="K135" i="5"/>
  <c r="L135" i="5"/>
  <c r="P135" i="5"/>
  <c r="Q135" i="5"/>
  <c r="U135" i="5"/>
  <c r="V135" i="5"/>
  <c r="Z135" i="5"/>
  <c r="AA135" i="5"/>
  <c r="AE135" i="5"/>
  <c r="AF135" i="5"/>
  <c r="AJ135" i="5"/>
  <c r="AK135" i="5"/>
  <c r="AV135" i="5"/>
  <c r="F136" i="5"/>
  <c r="G136" i="5"/>
  <c r="I136" i="5"/>
  <c r="K136" i="5"/>
  <c r="L136" i="5"/>
  <c r="P136" i="5"/>
  <c r="Q136" i="5"/>
  <c r="U136" i="5"/>
  <c r="V136" i="5"/>
  <c r="Z136" i="5"/>
  <c r="AA136" i="5"/>
  <c r="AE136" i="5"/>
  <c r="AF136" i="5"/>
  <c r="AJ136" i="5"/>
  <c r="AK136" i="5"/>
  <c r="AV136" i="5"/>
  <c r="F137" i="5"/>
  <c r="G137" i="5"/>
  <c r="I137" i="5"/>
  <c r="K137" i="5"/>
  <c r="L137" i="5"/>
  <c r="P137" i="5"/>
  <c r="Q137" i="5"/>
  <c r="U137" i="5"/>
  <c r="V137" i="5"/>
  <c r="Z137" i="5"/>
  <c r="AA137" i="5"/>
  <c r="AE137" i="5"/>
  <c r="AF137" i="5"/>
  <c r="AJ137" i="5"/>
  <c r="AK137" i="5"/>
  <c r="AV137" i="5"/>
  <c r="F138" i="5"/>
  <c r="G138" i="5"/>
  <c r="I138" i="5"/>
  <c r="K138" i="5"/>
  <c r="L138" i="5"/>
  <c r="P138" i="5"/>
  <c r="Q138" i="5"/>
  <c r="U138" i="5"/>
  <c r="V138" i="5"/>
  <c r="Z138" i="5"/>
  <c r="AA138" i="5"/>
  <c r="AE138" i="5"/>
  <c r="AF138" i="5"/>
  <c r="AJ138" i="5"/>
  <c r="AK138" i="5"/>
  <c r="AV138" i="5"/>
  <c r="F139" i="5"/>
  <c r="G139" i="5"/>
  <c r="I139" i="5"/>
  <c r="K139" i="5"/>
  <c r="L139" i="5"/>
  <c r="P139" i="5"/>
  <c r="Q139" i="5"/>
  <c r="U139" i="5"/>
  <c r="V139" i="5"/>
  <c r="Z139" i="5"/>
  <c r="AA139" i="5"/>
  <c r="AE139" i="5"/>
  <c r="AF139" i="5"/>
  <c r="AJ139" i="5"/>
  <c r="AK139" i="5"/>
  <c r="AV139" i="5"/>
  <c r="F140" i="5"/>
  <c r="G140" i="5"/>
  <c r="I140" i="5"/>
  <c r="K140" i="5"/>
  <c r="L140" i="5"/>
  <c r="P140" i="5"/>
  <c r="Q140" i="5"/>
  <c r="U140" i="5"/>
  <c r="V140" i="5"/>
  <c r="Z140" i="5"/>
  <c r="AA140" i="5"/>
  <c r="AE140" i="5"/>
  <c r="AF140" i="5"/>
  <c r="AJ140" i="5"/>
  <c r="AK140" i="5"/>
  <c r="AV140" i="5"/>
  <c r="F141" i="5"/>
  <c r="G141" i="5"/>
  <c r="I141" i="5"/>
  <c r="K141" i="5"/>
  <c r="L141" i="5"/>
  <c r="P141" i="5"/>
  <c r="Q141" i="5"/>
  <c r="U141" i="5"/>
  <c r="V141" i="5"/>
  <c r="Z141" i="5"/>
  <c r="AA141" i="5"/>
  <c r="AE141" i="5"/>
  <c r="AF141" i="5"/>
  <c r="AJ141" i="5"/>
  <c r="AK141" i="5"/>
  <c r="AV141" i="5"/>
  <c r="F142" i="5"/>
  <c r="G142" i="5"/>
  <c r="I142" i="5"/>
  <c r="K142" i="5"/>
  <c r="L142" i="5"/>
  <c r="P142" i="5"/>
  <c r="Q142" i="5"/>
  <c r="U142" i="5"/>
  <c r="V142" i="5"/>
  <c r="Z142" i="5"/>
  <c r="AA142" i="5"/>
  <c r="AE142" i="5"/>
  <c r="AF142" i="5"/>
  <c r="AJ142" i="5"/>
  <c r="AK142" i="5"/>
  <c r="AV142" i="5"/>
  <c r="F143" i="5"/>
  <c r="G143" i="5"/>
  <c r="I143" i="5"/>
  <c r="K143" i="5"/>
  <c r="L143" i="5"/>
  <c r="P143" i="5"/>
  <c r="Q143" i="5"/>
  <c r="U143" i="5"/>
  <c r="V143" i="5"/>
  <c r="Z143" i="5"/>
  <c r="AA143" i="5"/>
  <c r="AE143" i="5"/>
  <c r="AF143" i="5"/>
  <c r="AJ143" i="5"/>
  <c r="AK143" i="5"/>
  <c r="AV143" i="5"/>
  <c r="F144" i="5"/>
  <c r="G144" i="5"/>
  <c r="I144" i="5"/>
  <c r="K144" i="5"/>
  <c r="L144" i="5"/>
  <c r="P144" i="5"/>
  <c r="Q144" i="5"/>
  <c r="U144" i="5"/>
  <c r="V144" i="5"/>
  <c r="Z144" i="5"/>
  <c r="AA144" i="5"/>
  <c r="AE144" i="5"/>
  <c r="AF144" i="5"/>
  <c r="AJ144" i="5"/>
  <c r="AK144" i="5"/>
  <c r="AV144" i="5"/>
  <c r="F145" i="5"/>
  <c r="G145" i="5"/>
  <c r="I145" i="5"/>
  <c r="K145" i="5"/>
  <c r="L145" i="5"/>
  <c r="P145" i="5"/>
  <c r="Q145" i="5"/>
  <c r="U145" i="5"/>
  <c r="V145" i="5"/>
  <c r="Z145" i="5"/>
  <c r="AA145" i="5"/>
  <c r="AE145" i="5"/>
  <c r="AF145" i="5"/>
  <c r="AJ145" i="5"/>
  <c r="AK145" i="5"/>
  <c r="AV145" i="5"/>
  <c r="F146" i="5"/>
  <c r="G146" i="5"/>
  <c r="I146" i="5"/>
  <c r="K146" i="5"/>
  <c r="L146" i="5"/>
  <c r="P146" i="5"/>
  <c r="Q146" i="5"/>
  <c r="U146" i="5"/>
  <c r="V146" i="5"/>
  <c r="Z146" i="5"/>
  <c r="AA146" i="5"/>
  <c r="AE146" i="5"/>
  <c r="AF146" i="5"/>
  <c r="AJ146" i="5"/>
  <c r="AK146" i="5"/>
  <c r="AV146" i="5"/>
  <c r="F147" i="5"/>
  <c r="G147" i="5"/>
  <c r="I147" i="5"/>
  <c r="K147" i="5"/>
  <c r="L147" i="5"/>
  <c r="P147" i="5"/>
  <c r="Q147" i="5"/>
  <c r="U147" i="5"/>
  <c r="V147" i="5"/>
  <c r="Z147" i="5"/>
  <c r="AA147" i="5"/>
  <c r="AE147" i="5"/>
  <c r="AF147" i="5"/>
  <c r="AJ147" i="5"/>
  <c r="AK147" i="5"/>
  <c r="AV147" i="5"/>
  <c r="F148" i="5"/>
  <c r="G148" i="5"/>
  <c r="I148" i="5"/>
  <c r="K148" i="5"/>
  <c r="L148" i="5"/>
  <c r="P148" i="5"/>
  <c r="Q148" i="5"/>
  <c r="U148" i="5"/>
  <c r="V148" i="5"/>
  <c r="Z148" i="5"/>
  <c r="AA148" i="5"/>
  <c r="AE148" i="5"/>
  <c r="AF148" i="5"/>
  <c r="AJ148" i="5"/>
  <c r="AK148" i="5"/>
  <c r="AV148" i="5"/>
  <c r="F149" i="5"/>
  <c r="G149" i="5"/>
  <c r="I149" i="5"/>
  <c r="K149" i="5"/>
  <c r="L149" i="5"/>
  <c r="P149" i="5"/>
  <c r="Q149" i="5"/>
  <c r="U149" i="5"/>
  <c r="V149" i="5"/>
  <c r="Z149" i="5"/>
  <c r="AA149" i="5"/>
  <c r="AE149" i="5"/>
  <c r="AF149" i="5"/>
  <c r="AJ149" i="5"/>
  <c r="AK149" i="5"/>
  <c r="AV149" i="5"/>
  <c r="F150" i="5"/>
  <c r="G150" i="5"/>
  <c r="I150" i="5"/>
  <c r="K150" i="5"/>
  <c r="L150" i="5"/>
  <c r="P150" i="5"/>
  <c r="Q150" i="5"/>
  <c r="U150" i="5"/>
  <c r="V150" i="5"/>
  <c r="Z150" i="5"/>
  <c r="AA150" i="5"/>
  <c r="AE150" i="5"/>
  <c r="AF150" i="5"/>
  <c r="AJ150" i="5"/>
  <c r="AK150" i="5"/>
  <c r="AV150" i="5"/>
  <c r="F151" i="5"/>
  <c r="G151" i="5"/>
  <c r="I151" i="5"/>
  <c r="K151" i="5"/>
  <c r="L151" i="5"/>
  <c r="P151" i="5"/>
  <c r="Q151" i="5"/>
  <c r="U151" i="5"/>
  <c r="V151" i="5"/>
  <c r="Z151" i="5"/>
  <c r="AA151" i="5"/>
  <c r="AE151" i="5"/>
  <c r="AF151" i="5"/>
  <c r="AJ151" i="5"/>
  <c r="AK151" i="5"/>
  <c r="AV151" i="5"/>
  <c r="F152" i="5"/>
  <c r="G152" i="5"/>
  <c r="I152" i="5"/>
  <c r="K152" i="5"/>
  <c r="L152" i="5"/>
  <c r="P152" i="5"/>
  <c r="Q152" i="5"/>
  <c r="U152" i="5"/>
  <c r="V152" i="5"/>
  <c r="Z152" i="5"/>
  <c r="AA152" i="5"/>
  <c r="AE152" i="5"/>
  <c r="AF152" i="5"/>
  <c r="AJ152" i="5"/>
  <c r="AK152" i="5"/>
  <c r="AV152" i="5"/>
  <c r="F153" i="5"/>
  <c r="G153" i="5"/>
  <c r="I153" i="5"/>
  <c r="K153" i="5"/>
  <c r="L153" i="5"/>
  <c r="P153" i="5"/>
  <c r="Q153" i="5"/>
  <c r="U153" i="5"/>
  <c r="V153" i="5"/>
  <c r="Z153" i="5"/>
  <c r="AA153" i="5"/>
  <c r="AE153" i="5"/>
  <c r="AF153" i="5"/>
  <c r="AJ153" i="5"/>
  <c r="AK153" i="5"/>
  <c r="AV153" i="5"/>
  <c r="F154" i="5"/>
  <c r="G154" i="5"/>
  <c r="I154" i="5"/>
  <c r="K154" i="5"/>
  <c r="L154" i="5"/>
  <c r="P154" i="5"/>
  <c r="Q154" i="5"/>
  <c r="U154" i="5"/>
  <c r="V154" i="5"/>
  <c r="Z154" i="5"/>
  <c r="AA154" i="5"/>
  <c r="AE154" i="5"/>
  <c r="AF154" i="5"/>
  <c r="AJ154" i="5"/>
  <c r="AK154" i="5"/>
  <c r="AV154" i="5"/>
  <c r="F155" i="5"/>
  <c r="G155" i="5"/>
  <c r="I155" i="5"/>
  <c r="K155" i="5"/>
  <c r="L155" i="5"/>
  <c r="P155" i="5"/>
  <c r="Q155" i="5"/>
  <c r="U155" i="5"/>
  <c r="V155" i="5"/>
  <c r="Z155" i="5"/>
  <c r="AA155" i="5"/>
  <c r="AE155" i="5"/>
  <c r="AF155" i="5"/>
  <c r="AJ155" i="5"/>
  <c r="AK155" i="5"/>
  <c r="AV155" i="5"/>
  <c r="F156" i="5"/>
  <c r="G156" i="5"/>
  <c r="I156" i="5"/>
  <c r="K156" i="5"/>
  <c r="L156" i="5"/>
  <c r="P156" i="5"/>
  <c r="Q156" i="5"/>
  <c r="U156" i="5"/>
  <c r="V156" i="5"/>
  <c r="Z156" i="5"/>
  <c r="AA156" i="5"/>
  <c r="AE156" i="5"/>
  <c r="AF156" i="5"/>
  <c r="AJ156" i="5"/>
  <c r="AK156" i="5"/>
  <c r="AV156" i="5"/>
  <c r="F157" i="5"/>
  <c r="G157" i="5"/>
  <c r="I157" i="5"/>
  <c r="K157" i="5"/>
  <c r="L157" i="5"/>
  <c r="P157" i="5"/>
  <c r="Q157" i="5"/>
  <c r="U157" i="5"/>
  <c r="V157" i="5"/>
  <c r="Z157" i="5"/>
  <c r="AA157" i="5"/>
  <c r="AE157" i="5"/>
  <c r="AF157" i="5"/>
  <c r="AJ157" i="5"/>
  <c r="AK157" i="5"/>
  <c r="AV157" i="5"/>
  <c r="F158" i="5"/>
  <c r="G158" i="5"/>
  <c r="I158" i="5"/>
  <c r="K158" i="5"/>
  <c r="L158" i="5"/>
  <c r="P158" i="5"/>
  <c r="Q158" i="5"/>
  <c r="U158" i="5"/>
  <c r="V158" i="5"/>
  <c r="Z158" i="5"/>
  <c r="AA158" i="5"/>
  <c r="AE158" i="5"/>
  <c r="AF158" i="5"/>
  <c r="AJ158" i="5"/>
  <c r="AK158" i="5"/>
  <c r="AV158" i="5"/>
  <c r="F159" i="5"/>
  <c r="G159" i="5"/>
  <c r="I159" i="5"/>
  <c r="K159" i="5"/>
  <c r="L159" i="5"/>
  <c r="P159" i="5"/>
  <c r="Q159" i="5"/>
  <c r="U159" i="5"/>
  <c r="V159" i="5"/>
  <c r="Z159" i="5"/>
  <c r="AA159" i="5"/>
  <c r="AE159" i="5"/>
  <c r="AF159" i="5"/>
  <c r="AJ159" i="5"/>
  <c r="AK159" i="5"/>
  <c r="AV159" i="5"/>
  <c r="F160" i="5"/>
  <c r="G160" i="5"/>
  <c r="I160" i="5"/>
  <c r="K160" i="5"/>
  <c r="L160" i="5"/>
  <c r="P160" i="5"/>
  <c r="Q160" i="5"/>
  <c r="U160" i="5"/>
  <c r="V160" i="5"/>
  <c r="Z160" i="5"/>
  <c r="AA160" i="5"/>
  <c r="AE160" i="5"/>
  <c r="AF160" i="5"/>
  <c r="AJ160" i="5"/>
  <c r="AK160" i="5"/>
  <c r="AV160" i="5"/>
  <c r="F161" i="5"/>
  <c r="G161" i="5"/>
  <c r="I161" i="5"/>
  <c r="K161" i="5"/>
  <c r="L161" i="5"/>
  <c r="P161" i="5"/>
  <c r="Q161" i="5"/>
  <c r="U161" i="5"/>
  <c r="V161" i="5"/>
  <c r="Z161" i="5"/>
  <c r="AA161" i="5"/>
  <c r="AE161" i="5"/>
  <c r="AF161" i="5"/>
  <c r="AJ161" i="5"/>
  <c r="AK161" i="5"/>
  <c r="AV161" i="5"/>
  <c r="F162" i="5"/>
  <c r="G162" i="5"/>
  <c r="I162" i="5"/>
  <c r="K162" i="5"/>
  <c r="L162" i="5"/>
  <c r="P162" i="5"/>
  <c r="Q162" i="5"/>
  <c r="U162" i="5"/>
  <c r="V162" i="5"/>
  <c r="Z162" i="5"/>
  <c r="AA162" i="5"/>
  <c r="AE162" i="5"/>
  <c r="AF162" i="5"/>
  <c r="AJ162" i="5"/>
  <c r="AK162" i="5"/>
  <c r="AV162" i="5"/>
  <c r="F163" i="5"/>
  <c r="G163" i="5"/>
  <c r="I163" i="5"/>
  <c r="K163" i="5"/>
  <c r="L163" i="5"/>
  <c r="P163" i="5"/>
  <c r="Q163" i="5"/>
  <c r="U163" i="5"/>
  <c r="V163" i="5"/>
  <c r="Z163" i="5"/>
  <c r="AA163" i="5"/>
  <c r="AE163" i="5"/>
  <c r="AF163" i="5"/>
  <c r="AJ163" i="5"/>
  <c r="AK163" i="5"/>
  <c r="AV163" i="5"/>
  <c r="F164" i="5"/>
  <c r="G164" i="5"/>
  <c r="I164" i="5"/>
  <c r="K164" i="5"/>
  <c r="L164" i="5"/>
  <c r="P164" i="5"/>
  <c r="Q164" i="5"/>
  <c r="U164" i="5"/>
  <c r="V164" i="5"/>
  <c r="Z164" i="5"/>
  <c r="AA164" i="5"/>
  <c r="AE164" i="5"/>
  <c r="AF164" i="5"/>
  <c r="AJ164" i="5"/>
  <c r="AK164" i="5"/>
  <c r="AV164" i="5"/>
  <c r="F165" i="5"/>
  <c r="G165" i="5"/>
  <c r="I165" i="5"/>
  <c r="K165" i="5"/>
  <c r="L165" i="5"/>
  <c r="P165" i="5"/>
  <c r="Q165" i="5"/>
  <c r="U165" i="5"/>
  <c r="V165" i="5"/>
  <c r="Z165" i="5"/>
  <c r="AA165" i="5"/>
  <c r="AE165" i="5"/>
  <c r="AF165" i="5"/>
  <c r="AJ165" i="5"/>
  <c r="AK165" i="5"/>
  <c r="AV165" i="5"/>
  <c r="F166" i="5"/>
  <c r="G166" i="5"/>
  <c r="I166" i="5"/>
  <c r="K166" i="5"/>
  <c r="L166" i="5"/>
  <c r="P166" i="5"/>
  <c r="Q166" i="5"/>
  <c r="U166" i="5"/>
  <c r="V166" i="5"/>
  <c r="Z166" i="5"/>
  <c r="AA166" i="5"/>
  <c r="AE166" i="5"/>
  <c r="AF166" i="5"/>
  <c r="AJ166" i="5"/>
  <c r="AK166" i="5"/>
  <c r="AV166" i="5"/>
  <c r="F167" i="5"/>
  <c r="G167" i="5"/>
  <c r="I167" i="5"/>
  <c r="K167" i="5"/>
  <c r="L167" i="5"/>
  <c r="P167" i="5"/>
  <c r="Q167" i="5"/>
  <c r="U167" i="5"/>
  <c r="V167" i="5"/>
  <c r="Z167" i="5"/>
  <c r="AA167" i="5"/>
  <c r="AE167" i="5"/>
  <c r="AF167" i="5"/>
  <c r="AJ167" i="5"/>
  <c r="AK167" i="5"/>
  <c r="AV167" i="5"/>
  <c r="F168" i="5"/>
  <c r="G168" i="5"/>
  <c r="I168" i="5"/>
  <c r="K168" i="5"/>
  <c r="L168" i="5"/>
  <c r="P168" i="5"/>
  <c r="Q168" i="5"/>
  <c r="U168" i="5"/>
  <c r="V168" i="5"/>
  <c r="Z168" i="5"/>
  <c r="AA168" i="5"/>
  <c r="AE168" i="5"/>
  <c r="AF168" i="5"/>
  <c r="AJ168" i="5"/>
  <c r="AK168" i="5"/>
  <c r="AV168" i="5"/>
  <c r="F169" i="5"/>
  <c r="G169" i="5"/>
  <c r="I169" i="5"/>
  <c r="K169" i="5"/>
  <c r="L169" i="5"/>
  <c r="P169" i="5"/>
  <c r="Q169" i="5"/>
  <c r="U169" i="5"/>
  <c r="V169" i="5"/>
  <c r="Z169" i="5"/>
  <c r="AA169" i="5"/>
  <c r="AE169" i="5"/>
  <c r="AF169" i="5"/>
  <c r="AJ169" i="5"/>
  <c r="AK169" i="5"/>
  <c r="AV169" i="5"/>
  <c r="F170" i="5"/>
  <c r="G170" i="5"/>
  <c r="I170" i="5"/>
  <c r="K170" i="5"/>
  <c r="L170" i="5"/>
  <c r="P170" i="5"/>
  <c r="Q170" i="5"/>
  <c r="U170" i="5"/>
  <c r="V170" i="5"/>
  <c r="Z170" i="5"/>
  <c r="AA170" i="5"/>
  <c r="AE170" i="5"/>
  <c r="AF170" i="5"/>
  <c r="AJ170" i="5"/>
  <c r="AK170" i="5"/>
  <c r="AV170" i="5"/>
  <c r="F171" i="5"/>
  <c r="G171" i="5"/>
  <c r="I171" i="5"/>
  <c r="K171" i="5"/>
  <c r="L171" i="5"/>
  <c r="P171" i="5"/>
  <c r="Q171" i="5"/>
  <c r="U171" i="5"/>
  <c r="V171" i="5"/>
  <c r="Z171" i="5"/>
  <c r="AA171" i="5"/>
  <c r="AE171" i="5"/>
  <c r="AF171" i="5"/>
  <c r="AJ171" i="5"/>
  <c r="AK171" i="5"/>
  <c r="AV171" i="5"/>
  <c r="F172" i="5"/>
  <c r="G172" i="5"/>
  <c r="I172" i="5"/>
  <c r="K172" i="5"/>
  <c r="L172" i="5"/>
  <c r="P172" i="5"/>
  <c r="Q172" i="5"/>
  <c r="U172" i="5"/>
  <c r="V172" i="5"/>
  <c r="Z172" i="5"/>
  <c r="AA172" i="5"/>
  <c r="AE172" i="5"/>
  <c r="AF172" i="5"/>
  <c r="AJ172" i="5"/>
  <c r="AK172" i="5"/>
  <c r="AV172" i="5"/>
  <c r="F173" i="5"/>
  <c r="G173" i="5"/>
  <c r="I173" i="5"/>
  <c r="K173" i="5"/>
  <c r="L173" i="5"/>
  <c r="P173" i="5"/>
  <c r="Q173" i="5"/>
  <c r="U173" i="5"/>
  <c r="V173" i="5"/>
  <c r="Z173" i="5"/>
  <c r="AA173" i="5"/>
  <c r="AE173" i="5"/>
  <c r="AF173" i="5"/>
  <c r="AJ173" i="5"/>
  <c r="AK173" i="5"/>
  <c r="AV173" i="5"/>
  <c r="F174" i="5"/>
  <c r="G174" i="5"/>
  <c r="I174" i="5"/>
  <c r="K174" i="5"/>
  <c r="L174" i="5"/>
  <c r="P174" i="5"/>
  <c r="Q174" i="5"/>
  <c r="U174" i="5"/>
  <c r="V174" i="5"/>
  <c r="Z174" i="5"/>
  <c r="AA174" i="5"/>
  <c r="AE174" i="5"/>
  <c r="AF174" i="5"/>
  <c r="AJ174" i="5"/>
  <c r="AK174" i="5"/>
  <c r="AV174" i="5"/>
  <c r="F175" i="5"/>
  <c r="G175" i="5"/>
  <c r="I175" i="5"/>
  <c r="K175" i="5"/>
  <c r="L175" i="5"/>
  <c r="P175" i="5"/>
  <c r="Q175" i="5"/>
  <c r="U175" i="5"/>
  <c r="V175" i="5"/>
  <c r="Z175" i="5"/>
  <c r="AA175" i="5"/>
  <c r="AE175" i="5"/>
  <c r="AF175" i="5"/>
  <c r="AJ175" i="5"/>
  <c r="AK175" i="5"/>
  <c r="AV175" i="5"/>
  <c r="F176" i="5"/>
  <c r="G176" i="5"/>
  <c r="I176" i="5"/>
  <c r="K176" i="5"/>
  <c r="L176" i="5"/>
  <c r="P176" i="5"/>
  <c r="Q176" i="5"/>
  <c r="U176" i="5"/>
  <c r="V176" i="5"/>
  <c r="Z176" i="5"/>
  <c r="AA176" i="5"/>
  <c r="AE176" i="5"/>
  <c r="AF176" i="5"/>
  <c r="AJ176" i="5"/>
  <c r="AK176" i="5"/>
  <c r="AV176" i="5"/>
  <c r="F177" i="5"/>
  <c r="G177" i="5"/>
  <c r="I177" i="5"/>
  <c r="K177" i="5"/>
  <c r="L177" i="5"/>
  <c r="P177" i="5"/>
  <c r="Q177" i="5"/>
  <c r="U177" i="5"/>
  <c r="V177" i="5"/>
  <c r="Z177" i="5"/>
  <c r="AA177" i="5"/>
  <c r="AE177" i="5"/>
  <c r="AF177" i="5"/>
  <c r="AJ177" i="5"/>
  <c r="AK177" i="5"/>
  <c r="AV177" i="5"/>
  <c r="F178" i="5"/>
  <c r="G178" i="5"/>
  <c r="I178" i="5"/>
  <c r="K178" i="5"/>
  <c r="L178" i="5"/>
  <c r="P178" i="5"/>
  <c r="Q178" i="5"/>
  <c r="U178" i="5"/>
  <c r="V178" i="5"/>
  <c r="Z178" i="5"/>
  <c r="AA178" i="5"/>
  <c r="AE178" i="5"/>
  <c r="AF178" i="5"/>
  <c r="AJ178" i="5"/>
  <c r="AK178" i="5"/>
  <c r="AV178" i="5"/>
  <c r="F179" i="5"/>
  <c r="G179" i="5"/>
  <c r="I179" i="5"/>
  <c r="K179" i="5"/>
  <c r="L179" i="5"/>
  <c r="P179" i="5"/>
  <c r="Q179" i="5"/>
  <c r="U179" i="5"/>
  <c r="V179" i="5"/>
  <c r="Z179" i="5"/>
  <c r="AA179" i="5"/>
  <c r="AE179" i="5"/>
  <c r="AF179" i="5"/>
  <c r="AJ179" i="5"/>
  <c r="AK179" i="5"/>
  <c r="AV179" i="5"/>
  <c r="F180" i="5"/>
  <c r="G180" i="5"/>
  <c r="I180" i="5"/>
  <c r="K180" i="5"/>
  <c r="L180" i="5"/>
  <c r="P180" i="5"/>
  <c r="Q180" i="5"/>
  <c r="U180" i="5"/>
  <c r="V180" i="5"/>
  <c r="Z180" i="5"/>
  <c r="AA180" i="5"/>
  <c r="AE180" i="5"/>
  <c r="AF180" i="5"/>
  <c r="AJ180" i="5"/>
  <c r="AK180" i="5"/>
  <c r="AV180" i="5"/>
  <c r="F181" i="5"/>
  <c r="G181" i="5"/>
  <c r="I181" i="5"/>
  <c r="K181" i="5"/>
  <c r="L181" i="5"/>
  <c r="P181" i="5"/>
  <c r="Q181" i="5"/>
  <c r="U181" i="5"/>
  <c r="V181" i="5"/>
  <c r="Z181" i="5"/>
  <c r="AA181" i="5"/>
  <c r="AE181" i="5"/>
  <c r="AF181" i="5"/>
  <c r="AJ181" i="5"/>
  <c r="AK181" i="5"/>
  <c r="AV181" i="5"/>
  <c r="F182" i="5"/>
  <c r="G182" i="5"/>
  <c r="I182" i="5"/>
  <c r="K182" i="5"/>
  <c r="L182" i="5"/>
  <c r="P182" i="5"/>
  <c r="Q182" i="5"/>
  <c r="U182" i="5"/>
  <c r="V182" i="5"/>
  <c r="Z182" i="5"/>
  <c r="AA182" i="5"/>
  <c r="AE182" i="5"/>
  <c r="AF182" i="5"/>
  <c r="AJ182" i="5"/>
  <c r="AK182" i="5"/>
  <c r="AV182" i="5"/>
  <c r="F183" i="5"/>
  <c r="G183" i="5"/>
  <c r="I183" i="5"/>
  <c r="K183" i="5"/>
  <c r="L183" i="5"/>
  <c r="P183" i="5"/>
  <c r="Q183" i="5"/>
  <c r="U183" i="5"/>
  <c r="V183" i="5"/>
  <c r="Z183" i="5"/>
  <c r="AA183" i="5"/>
  <c r="AE183" i="5"/>
  <c r="AF183" i="5"/>
  <c r="AJ183" i="5"/>
  <c r="AK183" i="5"/>
  <c r="AV183" i="5"/>
  <c r="F184" i="5"/>
  <c r="G184" i="5"/>
  <c r="I184" i="5"/>
  <c r="K184" i="5"/>
  <c r="L184" i="5"/>
  <c r="P184" i="5"/>
  <c r="Q184" i="5"/>
  <c r="U184" i="5"/>
  <c r="V184" i="5"/>
  <c r="Z184" i="5"/>
  <c r="AA184" i="5"/>
  <c r="AE184" i="5"/>
  <c r="AF184" i="5"/>
  <c r="AJ184" i="5"/>
  <c r="AK184" i="5"/>
  <c r="AV184" i="5"/>
  <c r="F185" i="5"/>
  <c r="G185" i="5"/>
  <c r="I185" i="5"/>
  <c r="K185" i="5"/>
  <c r="L185" i="5"/>
  <c r="P185" i="5"/>
  <c r="Q185" i="5"/>
  <c r="U185" i="5"/>
  <c r="V185" i="5"/>
  <c r="Z185" i="5"/>
  <c r="AA185" i="5"/>
  <c r="AE185" i="5"/>
  <c r="AF185" i="5"/>
  <c r="AJ185" i="5"/>
  <c r="AK185" i="5"/>
  <c r="AV185" i="5"/>
  <c r="F186" i="5"/>
  <c r="G186" i="5"/>
  <c r="I186" i="5"/>
  <c r="K186" i="5"/>
  <c r="L186" i="5"/>
  <c r="P186" i="5"/>
  <c r="Q186" i="5"/>
  <c r="U186" i="5"/>
  <c r="V186" i="5"/>
  <c r="Z186" i="5"/>
  <c r="AA186" i="5"/>
  <c r="AE186" i="5"/>
  <c r="AF186" i="5"/>
  <c r="AJ186" i="5"/>
  <c r="AK186" i="5"/>
  <c r="AV186" i="5"/>
  <c r="F187" i="5"/>
  <c r="G187" i="5"/>
  <c r="I187" i="5"/>
  <c r="K187" i="5"/>
  <c r="L187" i="5"/>
  <c r="P187" i="5"/>
  <c r="Q187" i="5"/>
  <c r="U187" i="5"/>
  <c r="V187" i="5"/>
  <c r="Z187" i="5"/>
  <c r="AA187" i="5"/>
  <c r="AE187" i="5"/>
  <c r="AF187" i="5"/>
  <c r="AJ187" i="5"/>
  <c r="AK187" i="5"/>
  <c r="AV187" i="5"/>
  <c r="F188" i="5"/>
  <c r="G188" i="5"/>
  <c r="I188" i="5"/>
  <c r="K188" i="5"/>
  <c r="L188" i="5"/>
  <c r="P188" i="5"/>
  <c r="Q188" i="5"/>
  <c r="U188" i="5"/>
  <c r="V188" i="5"/>
  <c r="Z188" i="5"/>
  <c r="AA188" i="5"/>
  <c r="AE188" i="5"/>
  <c r="AF188" i="5"/>
  <c r="AJ188" i="5"/>
  <c r="AK188" i="5"/>
  <c r="AV188" i="5"/>
  <c r="F189" i="5"/>
  <c r="G189" i="5"/>
  <c r="I189" i="5"/>
  <c r="K189" i="5"/>
  <c r="L189" i="5"/>
  <c r="P189" i="5"/>
  <c r="Q189" i="5"/>
  <c r="U189" i="5"/>
  <c r="V189" i="5"/>
  <c r="Z189" i="5"/>
  <c r="AA189" i="5"/>
  <c r="AE189" i="5"/>
  <c r="AF189" i="5"/>
  <c r="AJ189" i="5"/>
  <c r="AK189" i="5"/>
  <c r="AV189" i="5"/>
  <c r="F190" i="5"/>
  <c r="G190" i="5"/>
  <c r="I190" i="5"/>
  <c r="K190" i="5"/>
  <c r="L190" i="5"/>
  <c r="P190" i="5"/>
  <c r="Q190" i="5"/>
  <c r="U190" i="5"/>
  <c r="V190" i="5"/>
  <c r="Z190" i="5"/>
  <c r="AA190" i="5"/>
  <c r="AE190" i="5"/>
  <c r="AF190" i="5"/>
  <c r="AJ190" i="5"/>
  <c r="AK190" i="5"/>
  <c r="AV190" i="5"/>
  <c r="F191" i="5"/>
  <c r="G191" i="5"/>
  <c r="I191" i="5"/>
  <c r="K191" i="5"/>
  <c r="L191" i="5"/>
  <c r="P191" i="5"/>
  <c r="Q191" i="5"/>
  <c r="U191" i="5"/>
  <c r="V191" i="5"/>
  <c r="Z191" i="5"/>
  <c r="AA191" i="5"/>
  <c r="AE191" i="5"/>
  <c r="AF191" i="5"/>
  <c r="AJ191" i="5"/>
  <c r="AK191" i="5"/>
  <c r="AV191" i="5"/>
  <c r="F192" i="5"/>
  <c r="G192" i="5"/>
  <c r="I192" i="5"/>
  <c r="K192" i="5"/>
  <c r="L192" i="5"/>
  <c r="P192" i="5"/>
  <c r="Q192" i="5"/>
  <c r="U192" i="5"/>
  <c r="V192" i="5"/>
  <c r="Z192" i="5"/>
  <c r="AA192" i="5"/>
  <c r="AE192" i="5"/>
  <c r="AF192" i="5"/>
  <c r="AJ192" i="5"/>
  <c r="AK192" i="5"/>
  <c r="AV192" i="5"/>
  <c r="F193" i="5"/>
  <c r="G193" i="5"/>
  <c r="I193" i="5"/>
  <c r="K193" i="5"/>
  <c r="L193" i="5"/>
  <c r="P193" i="5"/>
  <c r="Q193" i="5"/>
  <c r="U193" i="5"/>
  <c r="V193" i="5"/>
  <c r="Z193" i="5"/>
  <c r="AA193" i="5"/>
  <c r="AE193" i="5"/>
  <c r="AF193" i="5"/>
  <c r="AJ193" i="5"/>
  <c r="AK193" i="5"/>
  <c r="AV193" i="5"/>
  <c r="F194" i="5"/>
  <c r="G194" i="5"/>
  <c r="I194" i="5"/>
  <c r="K194" i="5"/>
  <c r="L194" i="5"/>
  <c r="P194" i="5"/>
  <c r="Q194" i="5"/>
  <c r="U194" i="5"/>
  <c r="V194" i="5"/>
  <c r="Z194" i="5"/>
  <c r="AA194" i="5"/>
  <c r="AE194" i="5"/>
  <c r="AF194" i="5"/>
  <c r="AJ194" i="5"/>
  <c r="AK194" i="5"/>
  <c r="AV194" i="5"/>
  <c r="F195" i="5"/>
  <c r="G195" i="5"/>
  <c r="I195" i="5"/>
  <c r="K195" i="5"/>
  <c r="L195" i="5"/>
  <c r="P195" i="5"/>
  <c r="Q195" i="5"/>
  <c r="U195" i="5"/>
  <c r="V195" i="5"/>
  <c r="Z195" i="5"/>
  <c r="AA195" i="5"/>
  <c r="AE195" i="5"/>
  <c r="AF195" i="5"/>
  <c r="AJ195" i="5"/>
  <c r="AK195" i="5"/>
  <c r="AV195" i="5"/>
  <c r="Z196" i="5"/>
  <c r="AA196" i="5"/>
  <c r="AV196" i="5"/>
  <c r="Z197" i="5"/>
  <c r="AA197" i="5"/>
  <c r="AV197" i="5"/>
  <c r="Z198" i="5"/>
  <c r="AA198" i="5"/>
  <c r="AV198" i="5"/>
  <c r="Z199" i="5"/>
  <c r="AA199" i="5"/>
  <c r="AV199" i="5"/>
  <c r="Z200" i="5"/>
  <c r="AA200" i="5"/>
  <c r="AV200" i="5"/>
  <c r="Z201" i="5"/>
  <c r="AA201" i="5"/>
  <c r="AV201" i="5"/>
  <c r="Z202" i="5"/>
  <c r="AA202" i="5"/>
  <c r="AV202" i="5"/>
  <c r="Z203" i="5"/>
  <c r="AA203" i="5"/>
  <c r="AV203" i="5"/>
  <c r="Z204" i="5"/>
  <c r="AA204" i="5"/>
  <c r="AV204" i="5"/>
  <c r="Z205" i="5"/>
  <c r="AA205" i="5"/>
  <c r="AV205" i="5"/>
  <c r="Z206" i="5"/>
  <c r="AA206" i="5"/>
  <c r="AV206" i="5"/>
  <c r="Z207" i="5"/>
  <c r="AA207" i="5"/>
  <c r="AV207" i="5"/>
  <c r="Z208" i="5"/>
  <c r="AA208" i="5"/>
  <c r="AV208" i="5"/>
  <c r="Z209" i="5"/>
  <c r="AA209" i="5"/>
  <c r="AV209" i="5"/>
  <c r="Z210" i="5"/>
  <c r="AA210" i="5"/>
  <c r="AV210" i="5"/>
  <c r="Z211" i="5"/>
  <c r="AA211" i="5"/>
  <c r="AV211" i="5"/>
  <c r="Z212" i="5"/>
  <c r="AA212" i="5"/>
  <c r="AV212" i="5"/>
  <c r="Z213" i="5"/>
  <c r="AA213" i="5"/>
  <c r="AV213" i="5"/>
  <c r="Z214" i="5"/>
  <c r="AA214" i="5"/>
  <c r="AV214" i="5"/>
  <c r="Z215" i="5"/>
  <c r="AA215" i="5"/>
  <c r="AV215" i="5"/>
  <c r="Z216" i="5"/>
  <c r="AA216" i="5"/>
  <c r="AV216" i="5"/>
  <c r="Z217" i="5"/>
  <c r="AA217" i="5"/>
  <c r="AV217" i="5"/>
  <c r="Z218" i="5"/>
  <c r="AA218" i="5"/>
  <c r="AV218" i="5"/>
  <c r="Z219" i="5"/>
  <c r="AA219" i="5"/>
  <c r="AV219" i="5"/>
  <c r="Z220" i="5"/>
  <c r="AA220" i="5"/>
  <c r="AV220" i="5"/>
  <c r="Z221" i="5"/>
  <c r="AA221" i="5"/>
  <c r="AV221" i="5"/>
  <c r="Z222" i="5"/>
  <c r="AA222" i="5"/>
  <c r="AV222" i="5"/>
  <c r="Z223" i="5"/>
  <c r="AA223" i="5"/>
  <c r="AV223" i="5"/>
  <c r="Z224" i="5"/>
  <c r="AA224" i="5"/>
  <c r="AV224" i="5"/>
  <c r="Z225" i="5"/>
  <c r="AA225" i="5"/>
  <c r="AV225" i="5"/>
  <c r="Z226" i="5"/>
  <c r="AA226" i="5"/>
  <c r="AV226" i="5"/>
  <c r="Z227" i="5"/>
  <c r="AA227" i="5"/>
  <c r="AV227" i="5"/>
  <c r="Z228" i="5"/>
  <c r="AA228" i="5"/>
  <c r="AV228" i="5"/>
  <c r="Z229" i="5"/>
  <c r="AA229" i="5"/>
  <c r="AV229" i="5"/>
  <c r="Z230" i="5"/>
  <c r="AA230" i="5"/>
  <c r="AV230" i="5"/>
  <c r="Z231" i="5"/>
  <c r="AA231" i="5"/>
  <c r="AV231" i="5"/>
  <c r="Z232" i="5"/>
  <c r="AA232" i="5"/>
  <c r="AV232" i="5"/>
  <c r="Z233" i="5"/>
  <c r="AA233" i="5"/>
  <c r="AV233" i="5"/>
  <c r="Z234" i="5"/>
  <c r="AA234" i="5"/>
  <c r="AV234" i="5"/>
  <c r="Z235" i="5"/>
  <c r="AA235" i="5"/>
  <c r="AV235" i="5"/>
  <c r="Z236" i="5"/>
  <c r="AA236" i="5"/>
  <c r="AV236" i="5"/>
  <c r="Z237" i="5"/>
  <c r="AA237" i="5"/>
  <c r="AV237" i="5"/>
  <c r="Z238" i="5"/>
  <c r="AA238" i="5"/>
  <c r="AV238" i="5"/>
  <c r="Z239" i="5"/>
  <c r="AA239" i="5"/>
  <c r="AV239" i="5"/>
  <c r="Z240" i="5"/>
  <c r="AA240" i="5"/>
  <c r="AV240" i="5"/>
  <c r="Z241" i="5"/>
  <c r="AA241" i="5"/>
  <c r="AV241" i="5"/>
  <c r="Z242" i="5"/>
  <c r="AA242" i="5"/>
  <c r="AV242" i="5"/>
  <c r="Z243" i="5"/>
  <c r="AA243" i="5"/>
  <c r="AV243" i="5"/>
  <c r="Z244" i="5"/>
  <c r="AA244" i="5"/>
  <c r="AV244" i="5"/>
  <c r="Z245" i="5"/>
  <c r="AA245" i="5"/>
  <c r="AV245" i="5"/>
  <c r="Z246" i="5"/>
  <c r="AA246" i="5"/>
  <c r="AV246" i="5"/>
  <c r="Z247" i="5"/>
  <c r="AA247" i="5"/>
  <c r="AV247" i="5"/>
  <c r="Z248" i="5"/>
  <c r="AA248" i="5"/>
  <c r="AV248" i="5"/>
  <c r="Z249" i="5"/>
  <c r="AA249" i="5"/>
  <c r="AV249" i="5"/>
  <c r="Z250" i="5"/>
  <c r="AA250" i="5"/>
  <c r="AV250" i="5"/>
  <c r="Z251" i="5"/>
  <c r="AA251" i="5"/>
  <c r="AV251" i="5"/>
  <c r="Z252" i="5"/>
  <c r="AA252" i="5"/>
  <c r="AV252" i="5"/>
  <c r="Z253" i="5"/>
  <c r="AA253" i="5"/>
  <c r="AV253" i="5"/>
  <c r="Z254" i="5"/>
  <c r="AA254" i="5"/>
  <c r="AV254" i="5"/>
  <c r="Z255" i="5"/>
  <c r="AA255" i="5"/>
  <c r="AV255" i="5"/>
  <c r="Z256" i="5"/>
  <c r="AA256" i="5"/>
  <c r="AV256" i="5"/>
  <c r="Z257" i="5"/>
  <c r="AA257" i="5"/>
  <c r="AV257" i="5"/>
  <c r="Z258" i="5"/>
  <c r="AA258" i="5"/>
  <c r="AV258" i="5"/>
  <c r="Z259" i="5"/>
  <c r="AA259" i="5"/>
  <c r="AV259" i="5"/>
  <c r="Z260" i="5"/>
  <c r="AA260" i="5"/>
  <c r="AV260" i="5"/>
  <c r="Z261" i="5"/>
  <c r="AA261" i="5"/>
  <c r="AV261" i="5"/>
  <c r="Z262" i="5"/>
  <c r="AA262" i="5"/>
  <c r="AV262" i="5"/>
  <c r="Z263" i="5"/>
  <c r="AA263" i="5"/>
  <c r="AV263" i="5"/>
  <c r="Z264" i="5"/>
  <c r="AA264" i="5"/>
  <c r="AV264" i="5"/>
  <c r="Z265" i="5"/>
  <c r="AA265" i="5"/>
  <c r="AV265" i="5"/>
  <c r="Z266" i="5"/>
  <c r="AA266" i="5"/>
  <c r="AV266" i="5"/>
  <c r="Z267" i="5"/>
  <c r="AA267" i="5"/>
  <c r="AV267" i="5"/>
  <c r="Z268" i="5"/>
  <c r="AA268" i="5"/>
  <c r="AV268" i="5"/>
  <c r="Z269" i="5"/>
  <c r="AA269" i="5"/>
  <c r="AV269" i="5"/>
  <c r="Z270" i="5"/>
  <c r="AA270" i="5"/>
  <c r="AV270" i="5"/>
  <c r="Z271" i="5"/>
  <c r="AA271" i="5"/>
  <c r="AV271" i="5"/>
  <c r="Z272" i="5"/>
  <c r="AA272" i="5"/>
  <c r="AV272" i="5"/>
  <c r="Z273" i="5"/>
  <c r="AA273" i="5"/>
  <c r="AV273" i="5"/>
  <c r="Z274" i="5"/>
  <c r="AA274" i="5"/>
  <c r="AV274" i="5"/>
  <c r="Z275" i="5"/>
  <c r="AA275" i="5"/>
  <c r="AV275" i="5"/>
  <c r="Z276" i="5"/>
  <c r="AA276" i="5"/>
  <c r="AV276" i="5"/>
  <c r="Z277" i="5"/>
  <c r="AA277" i="5"/>
  <c r="AV277" i="5"/>
  <c r="Z278" i="5"/>
  <c r="AA278" i="5"/>
  <c r="AV278" i="5"/>
  <c r="Z279" i="5"/>
  <c r="AA279" i="5"/>
  <c r="AV279" i="5"/>
  <c r="Z280" i="5"/>
  <c r="AA280" i="5"/>
  <c r="AV280" i="5"/>
  <c r="Z281" i="5"/>
  <c r="AA281" i="5"/>
  <c r="AV281" i="5"/>
  <c r="Z282" i="5"/>
  <c r="AA282" i="5"/>
  <c r="AV282" i="5"/>
  <c r="Z283" i="5"/>
  <c r="AA283" i="5"/>
  <c r="AV283" i="5"/>
  <c r="Z284" i="5"/>
  <c r="AA284" i="5"/>
  <c r="AV284" i="5"/>
  <c r="Z285" i="5"/>
  <c r="AA285" i="5"/>
  <c r="AV285" i="5"/>
  <c r="Z286" i="5"/>
  <c r="AA286" i="5"/>
  <c r="AV286" i="5"/>
  <c r="Z287" i="5"/>
  <c r="AA287" i="5"/>
  <c r="AV287" i="5"/>
  <c r="Z288" i="5"/>
  <c r="AA288" i="5"/>
  <c r="AV288" i="5"/>
  <c r="Z289" i="5"/>
  <c r="AA289" i="5"/>
  <c r="AV289" i="5"/>
  <c r="Z290" i="5"/>
  <c r="AA290" i="5"/>
  <c r="AV290" i="5"/>
  <c r="Z291" i="5"/>
  <c r="AA291" i="5"/>
  <c r="AV291" i="5"/>
  <c r="Z292" i="5"/>
  <c r="AA292" i="5"/>
  <c r="AV292" i="5"/>
  <c r="Z293" i="5"/>
  <c r="AA293" i="5"/>
  <c r="AV293" i="5"/>
  <c r="Z294" i="5"/>
  <c r="AA294" i="5"/>
  <c r="AV294" i="5"/>
  <c r="Z295" i="5"/>
  <c r="AA295" i="5"/>
  <c r="AV295" i="5"/>
  <c r="Z296" i="5"/>
  <c r="AA296" i="5"/>
  <c r="AV296" i="5"/>
  <c r="Z297" i="5"/>
  <c r="AA297" i="5"/>
  <c r="AV297" i="5"/>
  <c r="Z298" i="5"/>
  <c r="AA298" i="5"/>
  <c r="AV298" i="5"/>
  <c r="Z299" i="5"/>
  <c r="AA299" i="5"/>
  <c r="AV299" i="5"/>
  <c r="Z300" i="5"/>
  <c r="AA300" i="5"/>
  <c r="AV300" i="5"/>
  <c r="Z301" i="5"/>
  <c r="AA301" i="5"/>
  <c r="AV301" i="5"/>
  <c r="Z302" i="5"/>
  <c r="AA302" i="5"/>
  <c r="AV302" i="5"/>
  <c r="Z303" i="5"/>
  <c r="AA303" i="5"/>
  <c r="AV303" i="5"/>
  <c r="Z304" i="5"/>
  <c r="AA304" i="5"/>
  <c r="AV304" i="5"/>
  <c r="Z305" i="5"/>
  <c r="AA305" i="5"/>
  <c r="AV305" i="5"/>
  <c r="Z306" i="5"/>
  <c r="AA306" i="5"/>
  <c r="AV306" i="5"/>
  <c r="Z307" i="5"/>
  <c r="AA307" i="5"/>
  <c r="AV307" i="5"/>
  <c r="Z308" i="5"/>
  <c r="AA308" i="5"/>
  <c r="AV308" i="5"/>
  <c r="Z309" i="5"/>
  <c r="AA309" i="5"/>
  <c r="AV309" i="5"/>
  <c r="Z310" i="5"/>
  <c r="AA310" i="5"/>
  <c r="AV310" i="5"/>
  <c r="Z311" i="5"/>
  <c r="AA311" i="5"/>
  <c r="AV311" i="5"/>
  <c r="Z312" i="5"/>
  <c r="AA312" i="5"/>
  <c r="AV312" i="5"/>
  <c r="Z313" i="5"/>
  <c r="AA313" i="5"/>
  <c r="AV313" i="5"/>
  <c r="Z314" i="5"/>
  <c r="AA314" i="5"/>
  <c r="AV314" i="5"/>
  <c r="Z315" i="5"/>
  <c r="AA315" i="5"/>
  <c r="AV315" i="5"/>
  <c r="Z316" i="5"/>
  <c r="AA316" i="5"/>
  <c r="AV316" i="5"/>
  <c r="Z317" i="5"/>
  <c r="AA317" i="5"/>
  <c r="AV317" i="5"/>
  <c r="Z318" i="5"/>
  <c r="AA318" i="5"/>
  <c r="AV318" i="5"/>
  <c r="Z319" i="5"/>
  <c r="AA319" i="5"/>
  <c r="AV319" i="5"/>
  <c r="Z320" i="5"/>
  <c r="AA320" i="5"/>
  <c r="AV320" i="5"/>
  <c r="Z321" i="5"/>
  <c r="AA321" i="5"/>
  <c r="AV321" i="5"/>
  <c r="Z322" i="5"/>
  <c r="AA322" i="5"/>
  <c r="AV322" i="5"/>
  <c r="Z323" i="5"/>
  <c r="AA323" i="5"/>
  <c r="AV323" i="5"/>
  <c r="Z324" i="5"/>
  <c r="AA324" i="5"/>
  <c r="AV324" i="5"/>
  <c r="Z325" i="5"/>
  <c r="AA325" i="5"/>
  <c r="AV325" i="5"/>
  <c r="Z326" i="5"/>
  <c r="AA326" i="5"/>
  <c r="AV326" i="5"/>
  <c r="Z327" i="5"/>
  <c r="AA327" i="5"/>
  <c r="AV327" i="5"/>
  <c r="Z328" i="5"/>
  <c r="AA328" i="5"/>
  <c r="AV328" i="5"/>
  <c r="Z329" i="5"/>
  <c r="AA329" i="5"/>
  <c r="AV329" i="5"/>
  <c r="Z330" i="5"/>
  <c r="AA330" i="5"/>
  <c r="AV330" i="5"/>
  <c r="Z331" i="5"/>
  <c r="AA331" i="5"/>
  <c r="AV331" i="5"/>
  <c r="Z332" i="5"/>
  <c r="AA332" i="5"/>
  <c r="AV332" i="5"/>
  <c r="Z333" i="5"/>
  <c r="AA333" i="5"/>
  <c r="AV333" i="5"/>
  <c r="Z334" i="5"/>
  <c r="AA334" i="5"/>
  <c r="AV334" i="5"/>
  <c r="Z335" i="5"/>
  <c r="AA335" i="5"/>
  <c r="AV335" i="5"/>
  <c r="Z336" i="5"/>
  <c r="AA336" i="5"/>
  <c r="AV336" i="5"/>
  <c r="Z337" i="5"/>
  <c r="AA337" i="5"/>
  <c r="AV337" i="5"/>
  <c r="Z338" i="5"/>
  <c r="AA338" i="5"/>
  <c r="AV338" i="5"/>
  <c r="Z339" i="5"/>
  <c r="AA339" i="5"/>
  <c r="AV339" i="5"/>
  <c r="Z340" i="5"/>
  <c r="AA340" i="5"/>
  <c r="AV340" i="5"/>
  <c r="Z341" i="5"/>
  <c r="AA341" i="5"/>
  <c r="AV341" i="5"/>
  <c r="AV342" i="5"/>
  <c r="AV343" i="5"/>
  <c r="AV344" i="5"/>
  <c r="AV345" i="5"/>
  <c r="AV346" i="5"/>
  <c r="AV347" i="5"/>
  <c r="AV348" i="5"/>
  <c r="AV349" i="5"/>
  <c r="AV350" i="5"/>
  <c r="AV351" i="5"/>
  <c r="AV352" i="5"/>
  <c r="AV353" i="5"/>
  <c r="AV354" i="5"/>
  <c r="AV355" i="5"/>
  <c r="AV356" i="5"/>
  <c r="A6" i="6"/>
  <c r="B6" i="6"/>
  <c r="C6" i="6"/>
  <c r="D6" i="6"/>
  <c r="E6" i="6"/>
  <c r="F6" i="6"/>
  <c r="G6" i="6"/>
  <c r="H6" i="6"/>
  <c r="I6" i="6"/>
  <c r="J6" i="6"/>
  <c r="L6" i="6"/>
  <c r="A7" i="6"/>
  <c r="B7" i="6"/>
  <c r="C7" i="6"/>
  <c r="D7" i="6"/>
  <c r="E7" i="6"/>
  <c r="F7" i="6"/>
  <c r="G7" i="6"/>
  <c r="H7" i="6"/>
  <c r="I7" i="6"/>
  <c r="J7" i="6"/>
  <c r="L7" i="6"/>
  <c r="A8" i="6"/>
  <c r="B8" i="6"/>
  <c r="C8" i="6"/>
  <c r="D8" i="6"/>
  <c r="E8" i="6"/>
  <c r="F8" i="6"/>
  <c r="G8" i="6"/>
  <c r="H8" i="6"/>
  <c r="I8" i="6"/>
  <c r="J8" i="6"/>
  <c r="L8" i="6"/>
  <c r="A9" i="6"/>
  <c r="B9" i="6"/>
  <c r="C9" i="6"/>
  <c r="D9" i="6"/>
  <c r="E9" i="6"/>
  <c r="F9" i="6"/>
  <c r="G9" i="6"/>
  <c r="H9" i="6"/>
  <c r="I9" i="6"/>
  <c r="J9" i="6"/>
  <c r="L9" i="6"/>
  <c r="A10" i="6"/>
  <c r="B10" i="6"/>
  <c r="C10" i="6"/>
  <c r="D10" i="6"/>
  <c r="E10" i="6"/>
  <c r="F10" i="6"/>
  <c r="G10" i="6"/>
  <c r="H10" i="6"/>
  <c r="I10" i="6"/>
  <c r="J10" i="6"/>
  <c r="L10" i="6"/>
  <c r="A11" i="6"/>
  <c r="B11" i="6"/>
  <c r="C11" i="6"/>
  <c r="D11" i="6"/>
  <c r="E11" i="6"/>
  <c r="F11" i="6"/>
  <c r="G11" i="6"/>
  <c r="H11" i="6"/>
  <c r="I11" i="6"/>
  <c r="J11" i="6"/>
  <c r="L11" i="6"/>
  <c r="A12" i="6"/>
  <c r="B12" i="6"/>
  <c r="C12" i="6"/>
  <c r="D12" i="6"/>
  <c r="E12" i="6"/>
  <c r="F12" i="6"/>
  <c r="G12" i="6"/>
  <c r="H12" i="6"/>
  <c r="I12" i="6"/>
  <c r="J12" i="6"/>
  <c r="L12" i="6"/>
  <c r="A13" i="6"/>
  <c r="B13" i="6"/>
  <c r="C13" i="6"/>
  <c r="D13" i="6"/>
  <c r="E13" i="6"/>
  <c r="F13" i="6"/>
  <c r="G13" i="6"/>
  <c r="H13" i="6"/>
  <c r="I13" i="6"/>
  <c r="J13" i="6"/>
  <c r="L13" i="6"/>
  <c r="A14" i="6"/>
  <c r="B14" i="6"/>
  <c r="C14" i="6"/>
  <c r="D14" i="6"/>
  <c r="E14" i="6"/>
  <c r="F14" i="6"/>
  <c r="G14" i="6"/>
  <c r="H14" i="6"/>
  <c r="I14" i="6"/>
  <c r="J14" i="6"/>
  <c r="L14" i="6"/>
  <c r="A15" i="6"/>
  <c r="B15" i="6"/>
  <c r="C15" i="6"/>
  <c r="D15" i="6"/>
  <c r="E15" i="6"/>
  <c r="F15" i="6"/>
  <c r="G15" i="6"/>
  <c r="H15" i="6"/>
  <c r="I15" i="6"/>
  <c r="J15" i="6"/>
  <c r="L15" i="6"/>
  <c r="A16" i="6"/>
  <c r="B16" i="6"/>
  <c r="C16" i="6"/>
  <c r="D16" i="6"/>
  <c r="E16" i="6"/>
  <c r="F16" i="6"/>
  <c r="G16" i="6"/>
  <c r="H16" i="6"/>
  <c r="I16" i="6"/>
  <c r="J16" i="6"/>
  <c r="L16" i="6"/>
  <c r="A17" i="6"/>
  <c r="B17" i="6"/>
  <c r="C17" i="6"/>
  <c r="D17" i="6"/>
  <c r="E17" i="6"/>
  <c r="F17" i="6"/>
  <c r="G17" i="6"/>
  <c r="H17" i="6"/>
  <c r="I17" i="6"/>
  <c r="J17" i="6"/>
  <c r="L17" i="6"/>
  <c r="A18" i="6"/>
  <c r="B18" i="6"/>
  <c r="C18" i="6"/>
  <c r="D18" i="6"/>
  <c r="E18" i="6"/>
  <c r="F18" i="6"/>
  <c r="G18" i="6"/>
  <c r="H18" i="6"/>
  <c r="I18" i="6"/>
  <c r="J18" i="6"/>
  <c r="L18" i="6"/>
  <c r="A19" i="6"/>
  <c r="B19" i="6"/>
  <c r="C19" i="6"/>
  <c r="D19" i="6"/>
  <c r="E19" i="6"/>
  <c r="F19" i="6"/>
  <c r="G19" i="6"/>
  <c r="H19" i="6"/>
  <c r="I19" i="6"/>
  <c r="J19" i="6"/>
  <c r="L19" i="6"/>
  <c r="A20" i="6"/>
  <c r="B20" i="6"/>
  <c r="C20" i="6"/>
  <c r="D20" i="6"/>
  <c r="E20" i="6"/>
  <c r="F20" i="6"/>
  <c r="G20" i="6"/>
  <c r="H20" i="6"/>
  <c r="I20" i="6"/>
  <c r="J20" i="6"/>
  <c r="L20" i="6"/>
  <c r="A21" i="6"/>
  <c r="B21" i="6"/>
  <c r="C21" i="6"/>
  <c r="D21" i="6"/>
  <c r="E21" i="6"/>
  <c r="F21" i="6"/>
  <c r="G21" i="6"/>
  <c r="H21" i="6"/>
  <c r="I21" i="6"/>
  <c r="J21" i="6"/>
  <c r="L21" i="6"/>
  <c r="A22" i="6"/>
  <c r="B22" i="6"/>
  <c r="C22" i="6"/>
  <c r="D22" i="6"/>
  <c r="E22" i="6"/>
  <c r="F22" i="6"/>
  <c r="G22" i="6"/>
  <c r="H22" i="6"/>
  <c r="I22" i="6"/>
  <c r="J22" i="6"/>
  <c r="L22" i="6"/>
  <c r="A23" i="6"/>
  <c r="B23" i="6"/>
  <c r="C23" i="6"/>
  <c r="D23" i="6"/>
  <c r="E23" i="6"/>
  <c r="F23" i="6"/>
  <c r="G23" i="6"/>
  <c r="H23" i="6"/>
  <c r="I23" i="6"/>
  <c r="J23" i="6"/>
  <c r="L23" i="6"/>
  <c r="A24" i="6"/>
  <c r="B24" i="6"/>
  <c r="C24" i="6"/>
  <c r="D24" i="6"/>
  <c r="E24" i="6"/>
  <c r="F24" i="6"/>
  <c r="G24" i="6"/>
  <c r="H24" i="6"/>
  <c r="I24" i="6"/>
  <c r="J24" i="6"/>
  <c r="L24" i="6"/>
  <c r="A25" i="6"/>
  <c r="B25" i="6"/>
  <c r="C25" i="6"/>
  <c r="D25" i="6"/>
  <c r="E25" i="6"/>
  <c r="F25" i="6"/>
  <c r="G25" i="6"/>
  <c r="H25" i="6"/>
  <c r="I25" i="6"/>
  <c r="J25" i="6"/>
  <c r="L25" i="6"/>
  <c r="A26" i="6"/>
  <c r="B26" i="6"/>
  <c r="C26" i="6"/>
  <c r="D26" i="6"/>
  <c r="E26" i="6"/>
  <c r="F26" i="6"/>
  <c r="G26" i="6"/>
  <c r="H26" i="6"/>
  <c r="I26" i="6"/>
  <c r="J26" i="6"/>
  <c r="L26" i="6"/>
  <c r="A27" i="6"/>
  <c r="B27" i="6"/>
  <c r="C27" i="6"/>
  <c r="D27" i="6"/>
  <c r="E27" i="6"/>
  <c r="F27" i="6"/>
  <c r="G27" i="6"/>
  <c r="H27" i="6"/>
  <c r="I27" i="6"/>
  <c r="J27" i="6"/>
  <c r="L27" i="6"/>
  <c r="A28" i="6"/>
  <c r="B28" i="6"/>
  <c r="C28" i="6"/>
  <c r="D28" i="6"/>
  <c r="E28" i="6"/>
  <c r="F28" i="6"/>
  <c r="G28" i="6"/>
  <c r="H28" i="6"/>
  <c r="I28" i="6"/>
  <c r="J28" i="6"/>
  <c r="L28" i="6"/>
  <c r="A29" i="6"/>
  <c r="B29" i="6"/>
  <c r="C29" i="6"/>
  <c r="D29" i="6"/>
  <c r="E29" i="6"/>
  <c r="F29" i="6"/>
  <c r="G29" i="6"/>
  <c r="H29" i="6"/>
  <c r="I29" i="6"/>
  <c r="J29" i="6"/>
  <c r="L29" i="6"/>
  <c r="A30" i="6"/>
  <c r="B30" i="6"/>
  <c r="C30" i="6"/>
  <c r="D30" i="6"/>
  <c r="E30" i="6"/>
  <c r="F30" i="6"/>
  <c r="G30" i="6"/>
  <c r="H30" i="6"/>
  <c r="I30" i="6"/>
  <c r="J30" i="6"/>
  <c r="L30" i="6"/>
  <c r="A31" i="6"/>
  <c r="B31" i="6"/>
  <c r="C31" i="6"/>
  <c r="D31" i="6"/>
  <c r="E31" i="6"/>
  <c r="F31" i="6"/>
  <c r="G31" i="6"/>
  <c r="H31" i="6"/>
  <c r="I31" i="6"/>
  <c r="J31" i="6"/>
  <c r="L31" i="6"/>
  <c r="A32" i="6"/>
  <c r="B32" i="6"/>
  <c r="C32" i="6"/>
  <c r="D32" i="6"/>
  <c r="E32" i="6"/>
  <c r="F32" i="6"/>
  <c r="G32" i="6"/>
  <c r="H32" i="6"/>
  <c r="I32" i="6"/>
  <c r="J32" i="6"/>
  <c r="L32" i="6"/>
  <c r="A33" i="6"/>
  <c r="B33" i="6"/>
  <c r="C33" i="6"/>
  <c r="D33" i="6"/>
  <c r="E33" i="6"/>
  <c r="F33" i="6"/>
  <c r="G33" i="6"/>
  <c r="H33" i="6"/>
  <c r="I33" i="6"/>
  <c r="J33" i="6"/>
  <c r="L33" i="6"/>
  <c r="A34" i="6"/>
  <c r="B34" i="6"/>
  <c r="C34" i="6"/>
  <c r="D34" i="6"/>
  <c r="E34" i="6"/>
  <c r="F34" i="6"/>
  <c r="G34" i="6"/>
  <c r="H34" i="6"/>
  <c r="I34" i="6"/>
  <c r="J34" i="6"/>
  <c r="L34" i="6"/>
  <c r="A35" i="6"/>
  <c r="B35" i="6"/>
  <c r="C35" i="6"/>
  <c r="D35" i="6"/>
  <c r="E35" i="6"/>
  <c r="F35" i="6"/>
  <c r="G35" i="6"/>
  <c r="H35" i="6"/>
  <c r="I35" i="6"/>
  <c r="J35" i="6"/>
  <c r="L35" i="6"/>
  <c r="A36" i="6"/>
  <c r="B36" i="6"/>
  <c r="C36" i="6"/>
  <c r="D36" i="6"/>
  <c r="E36" i="6"/>
  <c r="F36" i="6"/>
  <c r="G36" i="6"/>
  <c r="H36" i="6"/>
  <c r="I36" i="6"/>
  <c r="J36" i="6"/>
  <c r="L36" i="6"/>
  <c r="A37" i="6"/>
  <c r="B37" i="6"/>
  <c r="C37" i="6"/>
  <c r="D37" i="6"/>
  <c r="E37" i="6"/>
  <c r="F37" i="6"/>
  <c r="G37" i="6"/>
  <c r="H37" i="6"/>
  <c r="I37" i="6"/>
  <c r="J37" i="6"/>
  <c r="L37" i="6"/>
  <c r="A38" i="6"/>
  <c r="B38" i="6"/>
  <c r="C38" i="6"/>
  <c r="D38" i="6"/>
  <c r="E38" i="6"/>
  <c r="F38" i="6"/>
  <c r="G38" i="6"/>
  <c r="H38" i="6"/>
  <c r="I38" i="6"/>
  <c r="J38" i="6"/>
  <c r="L38" i="6"/>
  <c r="A39" i="6"/>
  <c r="B39" i="6"/>
  <c r="C39" i="6"/>
  <c r="D39" i="6"/>
  <c r="E39" i="6"/>
  <c r="F39" i="6"/>
  <c r="G39" i="6"/>
  <c r="H39" i="6"/>
  <c r="I39" i="6"/>
  <c r="J39" i="6"/>
  <c r="L39" i="6"/>
  <c r="A40" i="6"/>
  <c r="B40" i="6"/>
  <c r="C40" i="6"/>
  <c r="D40" i="6"/>
  <c r="E40" i="6"/>
  <c r="F40" i="6"/>
  <c r="G40" i="6"/>
  <c r="H40" i="6"/>
  <c r="I40" i="6"/>
  <c r="J40" i="6"/>
  <c r="L40" i="6"/>
  <c r="A41" i="6"/>
  <c r="B41" i="6"/>
  <c r="C41" i="6"/>
  <c r="D41" i="6"/>
  <c r="E41" i="6"/>
  <c r="F41" i="6"/>
  <c r="G41" i="6"/>
  <c r="H41" i="6"/>
  <c r="I41" i="6"/>
  <c r="J41" i="6"/>
  <c r="L41" i="6"/>
  <c r="A42" i="6"/>
  <c r="B42" i="6"/>
  <c r="C42" i="6"/>
  <c r="D42" i="6"/>
  <c r="E42" i="6"/>
  <c r="F42" i="6"/>
  <c r="G42" i="6"/>
  <c r="H42" i="6"/>
  <c r="I42" i="6"/>
  <c r="J42" i="6"/>
  <c r="L42" i="6"/>
  <c r="A43" i="6"/>
  <c r="B43" i="6"/>
  <c r="C43" i="6"/>
  <c r="D43" i="6"/>
  <c r="E43" i="6"/>
  <c r="F43" i="6"/>
  <c r="G43" i="6"/>
  <c r="H43" i="6"/>
  <c r="I43" i="6"/>
  <c r="J43" i="6"/>
  <c r="L43" i="6"/>
  <c r="A44" i="6"/>
  <c r="B44" i="6"/>
  <c r="C44" i="6"/>
  <c r="D44" i="6"/>
  <c r="E44" i="6"/>
  <c r="F44" i="6"/>
  <c r="G44" i="6"/>
  <c r="H44" i="6"/>
  <c r="I44" i="6"/>
  <c r="J44" i="6"/>
  <c r="L44" i="6"/>
  <c r="A45" i="6"/>
  <c r="B45" i="6"/>
  <c r="C45" i="6"/>
  <c r="D45" i="6"/>
  <c r="E45" i="6"/>
  <c r="F45" i="6"/>
  <c r="G45" i="6"/>
  <c r="H45" i="6"/>
  <c r="I45" i="6"/>
  <c r="J45" i="6"/>
  <c r="L45" i="6"/>
  <c r="A46" i="6"/>
  <c r="B46" i="6"/>
  <c r="C46" i="6"/>
  <c r="D46" i="6"/>
  <c r="E46" i="6"/>
  <c r="F46" i="6"/>
  <c r="G46" i="6"/>
  <c r="H46" i="6"/>
  <c r="I46" i="6"/>
  <c r="J46" i="6"/>
  <c r="L46" i="6"/>
  <c r="A47" i="6"/>
  <c r="B47" i="6"/>
  <c r="C47" i="6"/>
  <c r="D47" i="6"/>
  <c r="E47" i="6"/>
  <c r="F47" i="6"/>
  <c r="G47" i="6"/>
  <c r="H47" i="6"/>
  <c r="I47" i="6"/>
  <c r="J47" i="6"/>
  <c r="L47" i="6"/>
  <c r="A48" i="6"/>
  <c r="B48" i="6"/>
  <c r="C48" i="6"/>
  <c r="D48" i="6"/>
  <c r="E48" i="6"/>
  <c r="F48" i="6"/>
  <c r="G48" i="6"/>
  <c r="H48" i="6"/>
  <c r="I48" i="6"/>
  <c r="J48" i="6"/>
  <c r="L48" i="6"/>
  <c r="A49" i="6"/>
  <c r="B49" i="6"/>
  <c r="C49" i="6"/>
  <c r="D49" i="6"/>
  <c r="E49" i="6"/>
  <c r="F49" i="6"/>
  <c r="G49" i="6"/>
  <c r="H49" i="6"/>
  <c r="I49" i="6"/>
  <c r="J49" i="6"/>
  <c r="L49" i="6"/>
  <c r="A50" i="6"/>
  <c r="B50" i="6"/>
  <c r="C50" i="6"/>
  <c r="D50" i="6"/>
  <c r="E50" i="6"/>
  <c r="F50" i="6"/>
  <c r="G50" i="6"/>
  <c r="H50" i="6"/>
  <c r="I50" i="6"/>
  <c r="J50" i="6"/>
  <c r="L50" i="6"/>
  <c r="A51" i="6"/>
  <c r="B51" i="6"/>
  <c r="C51" i="6"/>
  <c r="D51" i="6"/>
  <c r="E51" i="6"/>
  <c r="F51" i="6"/>
  <c r="G51" i="6"/>
  <c r="H51" i="6"/>
  <c r="I51" i="6"/>
  <c r="J51" i="6"/>
  <c r="L51" i="6"/>
  <c r="A52" i="6"/>
  <c r="B52" i="6"/>
  <c r="C52" i="6"/>
  <c r="D52" i="6"/>
  <c r="E52" i="6"/>
  <c r="F52" i="6"/>
  <c r="G52" i="6"/>
  <c r="H52" i="6"/>
  <c r="I52" i="6"/>
  <c r="J52" i="6"/>
  <c r="L52" i="6"/>
  <c r="A53" i="6"/>
  <c r="B53" i="6"/>
  <c r="C53" i="6"/>
  <c r="D53" i="6"/>
  <c r="E53" i="6"/>
  <c r="F53" i="6"/>
  <c r="G53" i="6"/>
  <c r="H53" i="6"/>
  <c r="I53" i="6"/>
  <c r="J53" i="6"/>
  <c r="L53" i="6"/>
  <c r="A54" i="6"/>
  <c r="B54" i="6"/>
  <c r="C54" i="6"/>
  <c r="D54" i="6"/>
  <c r="E54" i="6"/>
  <c r="F54" i="6"/>
  <c r="G54" i="6"/>
  <c r="H54" i="6"/>
  <c r="I54" i="6"/>
  <c r="J54" i="6"/>
  <c r="L54" i="6"/>
  <c r="A55" i="6"/>
  <c r="B55" i="6"/>
  <c r="C55" i="6"/>
  <c r="D55" i="6"/>
  <c r="E55" i="6"/>
  <c r="F55" i="6"/>
  <c r="G55" i="6"/>
  <c r="H55" i="6"/>
  <c r="I55" i="6"/>
  <c r="J55" i="6"/>
  <c r="L55" i="6"/>
  <c r="A56" i="6"/>
  <c r="B56" i="6"/>
  <c r="C56" i="6"/>
  <c r="D56" i="6"/>
  <c r="E56" i="6"/>
  <c r="F56" i="6"/>
  <c r="G56" i="6"/>
  <c r="H56" i="6"/>
  <c r="I56" i="6"/>
  <c r="J56" i="6"/>
  <c r="L56" i="6"/>
  <c r="A57" i="6"/>
  <c r="B57" i="6"/>
  <c r="C57" i="6"/>
  <c r="D57" i="6"/>
  <c r="E57" i="6"/>
  <c r="F57" i="6"/>
  <c r="G57" i="6"/>
  <c r="H57" i="6"/>
  <c r="I57" i="6"/>
  <c r="J57" i="6"/>
  <c r="L57" i="6"/>
  <c r="A58" i="6"/>
  <c r="B58" i="6"/>
  <c r="C58" i="6"/>
  <c r="D58" i="6"/>
  <c r="E58" i="6"/>
  <c r="F58" i="6"/>
  <c r="G58" i="6"/>
  <c r="H58" i="6"/>
  <c r="I58" i="6"/>
  <c r="J58" i="6"/>
  <c r="L58" i="6"/>
  <c r="A59" i="6"/>
  <c r="B59" i="6"/>
  <c r="C59" i="6"/>
  <c r="D59" i="6"/>
  <c r="E59" i="6"/>
  <c r="F59" i="6"/>
  <c r="G59" i="6"/>
  <c r="H59" i="6"/>
  <c r="I59" i="6"/>
  <c r="J59" i="6"/>
  <c r="L59" i="6"/>
  <c r="A60" i="6"/>
  <c r="B60" i="6"/>
  <c r="C60" i="6"/>
  <c r="D60" i="6"/>
  <c r="E60" i="6"/>
  <c r="F60" i="6"/>
  <c r="G60" i="6"/>
  <c r="H60" i="6"/>
  <c r="I60" i="6"/>
  <c r="J60" i="6"/>
  <c r="L60" i="6"/>
  <c r="A61" i="6"/>
  <c r="B61" i="6"/>
  <c r="C61" i="6"/>
  <c r="D61" i="6"/>
  <c r="E61" i="6"/>
  <c r="F61" i="6"/>
  <c r="G61" i="6"/>
  <c r="H61" i="6"/>
  <c r="I61" i="6"/>
  <c r="J61" i="6"/>
  <c r="L61" i="6"/>
  <c r="A62" i="6"/>
  <c r="B62" i="6"/>
  <c r="C62" i="6"/>
  <c r="D62" i="6"/>
  <c r="E62" i="6"/>
  <c r="F62" i="6"/>
  <c r="G62" i="6"/>
  <c r="H62" i="6"/>
  <c r="I62" i="6"/>
  <c r="J62" i="6"/>
  <c r="L62" i="6"/>
  <c r="A63" i="6"/>
  <c r="B63" i="6"/>
  <c r="C63" i="6"/>
  <c r="D63" i="6"/>
  <c r="E63" i="6"/>
  <c r="F63" i="6"/>
  <c r="G63" i="6"/>
  <c r="H63" i="6"/>
  <c r="I63" i="6"/>
  <c r="J63" i="6"/>
  <c r="L63" i="6"/>
  <c r="A64" i="6"/>
  <c r="B64" i="6"/>
  <c r="C64" i="6"/>
  <c r="D64" i="6"/>
  <c r="E64" i="6"/>
  <c r="F64" i="6"/>
  <c r="G64" i="6"/>
  <c r="H64" i="6"/>
  <c r="I64" i="6"/>
  <c r="J64" i="6"/>
  <c r="L64" i="6"/>
  <c r="A65" i="6"/>
  <c r="B65" i="6"/>
  <c r="C65" i="6"/>
  <c r="D65" i="6"/>
  <c r="E65" i="6"/>
  <c r="F65" i="6"/>
  <c r="G65" i="6"/>
  <c r="H65" i="6"/>
  <c r="I65" i="6"/>
  <c r="J65" i="6"/>
  <c r="L65" i="6"/>
  <c r="A66" i="6"/>
  <c r="B66" i="6"/>
  <c r="C66" i="6"/>
  <c r="D66" i="6"/>
  <c r="E66" i="6"/>
  <c r="F66" i="6"/>
  <c r="G66" i="6"/>
  <c r="H66" i="6"/>
  <c r="I66" i="6"/>
  <c r="J66" i="6"/>
  <c r="L66" i="6"/>
  <c r="F4" i="1"/>
  <c r="F5" i="1"/>
  <c r="F6" i="1"/>
  <c r="G6" i="1"/>
  <c r="F7" i="1"/>
  <c r="F8" i="1"/>
  <c r="F13" i="1"/>
  <c r="F14" i="1"/>
  <c r="F15" i="1"/>
  <c r="F16" i="1"/>
  <c r="F17" i="1"/>
  <c r="F18" i="1"/>
  <c r="F20" i="1"/>
  <c r="F21" i="1"/>
  <c r="I4" i="2"/>
  <c r="A5" i="2"/>
  <c r="I5" i="2"/>
  <c r="A6" i="2"/>
  <c r="I6" i="2"/>
  <c r="A7" i="2"/>
  <c r="I7" i="2"/>
  <c r="A8" i="2"/>
  <c r="I8" i="2"/>
  <c r="A9" i="2"/>
  <c r="I9" i="2"/>
  <c r="A10" i="2"/>
  <c r="I10" i="2"/>
  <c r="A11" i="2"/>
  <c r="I11" i="2"/>
  <c r="A12" i="2"/>
  <c r="I12" i="2"/>
  <c r="A13" i="2"/>
  <c r="I13" i="2"/>
  <c r="A14" i="2"/>
  <c r="I14" i="2"/>
  <c r="A15" i="2"/>
  <c r="I15" i="2"/>
  <c r="A16" i="2"/>
  <c r="I16" i="2"/>
  <c r="A17" i="2"/>
  <c r="I17" i="2"/>
  <c r="A18" i="2"/>
  <c r="I18" i="2"/>
  <c r="A19" i="2"/>
  <c r="I19" i="2"/>
  <c r="A20" i="2"/>
  <c r="I20" i="2"/>
  <c r="A21" i="2"/>
  <c r="I21" i="2"/>
  <c r="A22" i="2"/>
  <c r="I22" i="2"/>
  <c r="A23" i="2"/>
  <c r="I23" i="2"/>
  <c r="A24" i="2"/>
  <c r="I24" i="2"/>
  <c r="A25" i="2"/>
  <c r="I25" i="2"/>
  <c r="A26" i="2"/>
  <c r="I26" i="2"/>
  <c r="A27" i="2"/>
  <c r="I27" i="2"/>
  <c r="A28" i="2"/>
  <c r="I28" i="2"/>
  <c r="A29" i="2"/>
  <c r="I29" i="2"/>
  <c r="A30" i="2"/>
  <c r="I30" i="2"/>
  <c r="A31" i="2"/>
  <c r="I31" i="2"/>
  <c r="A32" i="2"/>
  <c r="I32" i="2"/>
  <c r="A33" i="2"/>
  <c r="I33" i="2"/>
  <c r="A34" i="2"/>
  <c r="I34" i="2"/>
  <c r="A35" i="2"/>
  <c r="I35" i="2"/>
  <c r="A36" i="2"/>
  <c r="I36" i="2"/>
  <c r="A37" i="2"/>
  <c r="I37" i="2"/>
  <c r="A38" i="2"/>
  <c r="I38" i="2"/>
  <c r="A39" i="2"/>
  <c r="I39" i="2"/>
  <c r="A40" i="2"/>
  <c r="I40" i="2"/>
  <c r="A41" i="2"/>
  <c r="I41" i="2"/>
  <c r="A42" i="2"/>
  <c r="I42" i="2"/>
  <c r="A43" i="2"/>
  <c r="I43" i="2"/>
  <c r="A44" i="2"/>
  <c r="I44" i="2"/>
  <c r="A45" i="2"/>
  <c r="I45" i="2"/>
  <c r="A46" i="2"/>
  <c r="I46" i="2"/>
  <c r="A47" i="2"/>
  <c r="I47" i="2"/>
  <c r="A48" i="2"/>
  <c r="I48" i="2"/>
  <c r="A49" i="2"/>
  <c r="I49" i="2"/>
  <c r="A50" i="2"/>
  <c r="I50" i="2"/>
  <c r="A51" i="2"/>
  <c r="I51" i="2"/>
  <c r="A52" i="2"/>
  <c r="I52" i="2"/>
  <c r="A53" i="2"/>
  <c r="I53" i="2"/>
  <c r="A54" i="2"/>
  <c r="I54" i="2"/>
  <c r="A55" i="2"/>
  <c r="I55" i="2"/>
  <c r="A56" i="2"/>
  <c r="I56" i="2"/>
  <c r="A57" i="2"/>
  <c r="I57" i="2"/>
  <c r="A58" i="2"/>
  <c r="A59" i="2"/>
  <c r="A60" i="2"/>
  <c r="A61" i="2"/>
  <c r="A62" i="2"/>
  <c r="A63" i="2"/>
  <c r="A64" i="2"/>
</calcChain>
</file>

<file path=xl/sharedStrings.xml><?xml version="1.0" encoding="utf-8"?>
<sst xmlns="http://schemas.openxmlformats.org/spreadsheetml/2006/main" count="97" uniqueCount="49">
  <si>
    <t>Start</t>
  </si>
  <si>
    <t>End</t>
  </si>
  <si>
    <t>Volume (MMBtu/d)</t>
  </si>
  <si>
    <t>Forgan</t>
  </si>
  <si>
    <t>Gage</t>
  </si>
  <si>
    <t>55 days payables*</t>
  </si>
  <si>
    <t>Glenrock</t>
  </si>
  <si>
    <t>PG&amp;E Topock</t>
  </si>
  <si>
    <t>Ignacio</t>
  </si>
  <si>
    <t>Gas Daily PG&amp;E Topock index minus $0.02</t>
  </si>
  <si>
    <t>IF CIG Rocky Mtns. index minus $0.03</t>
  </si>
  <si>
    <t>IF NGPL MidContinent Index minus $0.01</t>
  </si>
  <si>
    <t>IF NGPL MidContinent index</t>
  </si>
  <si>
    <t>Gas Daily NWPL Wyoming Pool index minus $0.10</t>
  </si>
  <si>
    <t>IF CIG Rocky Mtns. index minus $0.03 (Proposed)</t>
  </si>
  <si>
    <t>Gas Daily PG&amp;E Topock index minus $0.02 (Proposed)</t>
  </si>
  <si>
    <t>Gas Daily El Paso- San Juan index minus $0.10 (Proposed)</t>
  </si>
  <si>
    <t>Gas Daily NWPL Wyoming Pool index minus $0.10 (Proposed)</t>
  </si>
  <si>
    <t>Existing Deals with Huber</t>
  </si>
  <si>
    <t>Proposed Deals with Huber</t>
  </si>
  <si>
    <t>NYMEX</t>
  </si>
  <si>
    <t>Basis</t>
  </si>
  <si>
    <t>Index</t>
  </si>
  <si>
    <t>Price</t>
  </si>
  <si>
    <t xml:space="preserve"> Delivery Point</t>
  </si>
  <si>
    <t>Contract Price</t>
  </si>
  <si>
    <t>Gas Daily El Paso-San Juan index minus $0.10</t>
  </si>
  <si>
    <t>Baker</t>
  </si>
  <si>
    <t>IF NGPL MidContinent index (@ Forgan)</t>
  </si>
  <si>
    <t>IF NGPL MidContinent index (@ Baker)</t>
  </si>
  <si>
    <t>Mark-to-Market Value to ENE</t>
  </si>
  <si>
    <t>WA Price</t>
  </si>
  <si>
    <t>Total</t>
  </si>
  <si>
    <t>Transportation</t>
  </si>
  <si>
    <t>EPNG</t>
  </si>
  <si>
    <t>CIG</t>
  </si>
  <si>
    <t>MB</t>
  </si>
  <si>
    <t>TB</t>
  </si>
  <si>
    <t>Powder Gathering</t>
  </si>
  <si>
    <t>SJ Gathering</t>
  </si>
  <si>
    <t>Transp</t>
  </si>
  <si>
    <t>Trans</t>
  </si>
  <si>
    <t>Prosed Deals Total Payables as of Jan 25, 2002</t>
  </si>
  <si>
    <t>Proposed Deals Total Payables as of July 25, 2002</t>
  </si>
  <si>
    <t>Existing Deals Total Payables as of Jan 25, 2002</t>
  </si>
  <si>
    <t>Existing Deals Total Payables as of July 25, 2002</t>
  </si>
  <si>
    <t>Total Proposed &amp; Existing Payables as of Jan 25, 2002</t>
  </si>
  <si>
    <t>Total Proposed &amp; Existing Payables as of July 25, 2002</t>
  </si>
  <si>
    <t>* The "55 days payable" value above is calculated as 55 days times the Daily Volume times the average 2002 wellhead netback price (curve date = Nov 9, 2001)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</si>
</sst>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  <numFmt numFmtId="169" formatCode="_(* #,##0.000_);_(* \(#,##0.000\);_(* &quot;-&quot;??_);_(@_)"/>
  </numFmts>
  <fonts count="5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i/>
      <sz val="10"/>
      <name val="Arial Narrow"/>
      <family val="2"/>
    </font>
    <font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43" fontId="0" fillId="0" borderId="0" xfId="1" applyFont="1"/>
    <xf numFmtId="166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44" fontId="0" fillId="0" borderId="0" xfId="2" applyFont="1"/>
    <xf numFmtId="43" fontId="1" fillId="0" borderId="0" xfId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7" fontId="0" fillId="0" borderId="0" xfId="0" applyNumberFormat="1"/>
    <xf numFmtId="166" fontId="1" fillId="0" borderId="0" xfId="1" applyNumberFormat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166" fontId="0" fillId="0" borderId="0" xfId="0" applyNumberFormat="1"/>
    <xf numFmtId="0" fontId="0" fillId="3" borderId="0" xfId="0" applyFill="1"/>
    <xf numFmtId="0" fontId="2" fillId="3" borderId="3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15" fontId="2" fillId="3" borderId="5" xfId="0" applyNumberFormat="1" applyFont="1" applyFill="1" applyBorder="1" applyAlignment="1">
      <alignment horizontal="center"/>
    </xf>
    <xf numFmtId="15" fontId="2" fillId="3" borderId="0" xfId="0" applyNumberFormat="1" applyFont="1" applyFill="1" applyBorder="1" applyAlignment="1">
      <alignment horizontal="center"/>
    </xf>
    <xf numFmtId="166" fontId="0" fillId="3" borderId="0" xfId="1" applyNumberFormat="1" applyFon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168" fontId="0" fillId="3" borderId="0" xfId="2" applyNumberFormat="1" applyFont="1" applyFill="1" applyBorder="1"/>
    <xf numFmtId="166" fontId="0" fillId="3" borderId="6" xfId="1" applyNumberFormat="1" applyFont="1" applyFill="1" applyBorder="1"/>
    <xf numFmtId="0" fontId="0" fillId="3" borderId="2" xfId="0" applyFill="1" applyBorder="1"/>
    <xf numFmtId="0" fontId="2" fillId="3" borderId="0" xfId="0" applyFont="1" applyFill="1" applyBorder="1"/>
    <xf numFmtId="168" fontId="2" fillId="3" borderId="0" xfId="0" applyNumberFormat="1" applyFont="1" applyFill="1" applyBorder="1"/>
    <xf numFmtId="0" fontId="2" fillId="3" borderId="0" xfId="0" applyFont="1" applyFill="1"/>
    <xf numFmtId="0" fontId="0" fillId="3" borderId="6" xfId="0" applyFill="1" applyBorder="1"/>
    <xf numFmtId="0" fontId="0" fillId="3" borderId="4" xfId="0" applyFill="1" applyBorder="1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168" fontId="0" fillId="3" borderId="0" xfId="0" applyNumberFormat="1" applyFill="1"/>
    <xf numFmtId="0" fontId="0" fillId="3" borderId="5" xfId="0" applyFill="1" applyBorder="1"/>
    <xf numFmtId="0" fontId="0" fillId="3" borderId="3" xfId="0" applyFill="1" applyBorder="1"/>
    <xf numFmtId="0" fontId="2" fillId="3" borderId="2" xfId="0" applyFont="1" applyFill="1" applyBorder="1" applyAlignment="1">
      <alignment horizontal="right"/>
    </xf>
    <xf numFmtId="168" fontId="2" fillId="3" borderId="2" xfId="0" applyNumberFormat="1" applyFont="1" applyFill="1" applyBorder="1"/>
    <xf numFmtId="168" fontId="0" fillId="3" borderId="1" xfId="2" applyNumberFormat="1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3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0" fillId="0" borderId="1" xfId="0" applyBorder="1" applyAlignment="1">
      <alignment horizontal="center" wrapText="1"/>
    </xf>
    <xf numFmtId="169" fontId="0" fillId="0" borderId="0" xfId="1" applyNumberFormat="1" applyFont="1"/>
    <xf numFmtId="0" fontId="4" fillId="0" borderId="0" xfId="0" applyFont="1" applyAlignment="1">
      <alignment horizontal="center" wrapText="1"/>
    </xf>
    <xf numFmtId="0" fontId="0" fillId="2" borderId="10" xfId="0" applyFill="1" applyBorder="1"/>
    <xf numFmtId="0" fontId="2" fillId="2" borderId="11" xfId="0" applyFont="1" applyFill="1" applyBorder="1" applyAlignment="1">
      <alignment horizontal="right"/>
    </xf>
    <xf numFmtId="0" fontId="0" fillId="2" borderId="12" xfId="0" applyFill="1" applyBorder="1"/>
    <xf numFmtId="0" fontId="2" fillId="2" borderId="1" xfId="0" applyFont="1" applyFill="1" applyBorder="1" applyAlignment="1">
      <alignment horizontal="right"/>
    </xf>
    <xf numFmtId="168" fontId="2" fillId="2" borderId="13" xfId="0" applyNumberFormat="1" applyFont="1" applyFill="1" applyBorder="1"/>
    <xf numFmtId="168" fontId="2" fillId="2" borderId="14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Existing and Proposed Deals with Huber</a:t>
            </a:r>
          </a:p>
        </c:rich>
      </c:tx>
      <c:layout>
        <c:manualLayout>
          <c:xMode val="edge"/>
          <c:yMode val="edge"/>
          <c:x val="0.32725114285175422"/>
          <c:y val="3.4642159293602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194519360725"/>
          <c:y val="0.14780654631936926"/>
          <c:w val="0.81873613062911021"/>
          <c:h val="0.66743893572340174"/>
        </c:manualLayout>
      </c:layout>
      <c:areaChart>
        <c:grouping val="stacked"/>
        <c:varyColors val="0"/>
        <c:ser>
          <c:idx val="0"/>
          <c:order val="0"/>
          <c:tx>
            <c:strRef>
              <c:f>Volumes!$B$3</c:f>
              <c:strCache>
                <c:ptCount val="1"/>
                <c:pt idx="0">
                  <c:v>IF NGPL MidContinent index (@ Forgan)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Volumes!$B$4:$B$64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D-4762-A536-E493BEA460B1}"/>
            </c:ext>
          </c:extLst>
        </c:ser>
        <c:ser>
          <c:idx val="1"/>
          <c:order val="1"/>
          <c:tx>
            <c:strRef>
              <c:f>Volumes!$C$3</c:f>
              <c:strCache>
                <c:ptCount val="1"/>
                <c:pt idx="0">
                  <c:v>IF NGPL MidContinent index (@ Baker)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Volumes!$C$4:$C$64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D-4762-A536-E493BEA460B1}"/>
            </c:ext>
          </c:extLst>
        </c:ser>
        <c:ser>
          <c:idx val="2"/>
          <c:order val="2"/>
          <c:tx>
            <c:strRef>
              <c:f>Volumes!$D$3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Volumes!$D$4:$D$64</c:f>
              <c:numCache>
                <c:formatCode>_(* #,##0_);_(* \(#,##0\);_(* "-"??_);_(@_)</c:formatCode>
                <c:ptCount val="61"/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D-4762-A536-E493BEA460B1}"/>
            </c:ext>
          </c:extLst>
        </c:ser>
        <c:ser>
          <c:idx val="3"/>
          <c:order val="3"/>
          <c:tx>
            <c:strRef>
              <c:f>Volumes!$E$3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Volumes!$E$4:$E$64</c:f>
              <c:numCache>
                <c:formatCode>_(* #,##0_);_(* \(#,##0\);_(* "-"??_);_(@_)</c:formatCode>
                <c:ptCount val="6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D-4762-A536-E493BEA460B1}"/>
            </c:ext>
          </c:extLst>
        </c:ser>
        <c:ser>
          <c:idx val="4"/>
          <c:order val="4"/>
          <c:tx>
            <c:strRef>
              <c:f>Volumes!$F$3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Volumes!$F$4:$F$64</c:f>
              <c:numCache>
                <c:formatCode>_(* #,##0_);_(* \(#,##0\);_(* "-"??_);_(@_)</c:formatCode>
                <c:ptCount val="61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D-4762-A536-E493BEA460B1}"/>
            </c:ext>
          </c:extLst>
        </c:ser>
        <c:ser>
          <c:idx val="5"/>
          <c:order val="5"/>
          <c:tx>
            <c:strRef>
              <c:f>Volumes!$G$3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Volumes!$G$4:$G$64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D-4762-A536-E493BEA460B1}"/>
            </c:ext>
          </c:extLst>
        </c:ser>
        <c:ser>
          <c:idx val="6"/>
          <c:order val="6"/>
          <c:tx>
            <c:strRef>
              <c:f>Volumes!$H$3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Volumes!$H$4:$H$64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D-4762-A536-E493BEA46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62336"/>
        <c:axId val="1"/>
      </c:areaChart>
      <c:dateAx>
        <c:axId val="190062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8.5158289961423054E-3"/>
              <c:y val="0.4018490478057851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062336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28F72" mc:Ignorable="a14" a14:legacySpreadsheetColorIndex="42">
                <a:gamma/>
                <a:shade val="5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Rolling 55 day payables (as of the 25th of the month)</a:t>
            </a:r>
          </a:p>
        </c:rich>
      </c:tx>
      <c:layout>
        <c:manualLayout>
          <c:xMode val="edge"/>
          <c:yMode val="edge"/>
          <c:x val="0.24939213488702464"/>
          <c:y val="3.25048787427326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6693892449941"/>
          <c:y val="0.13957977342467554"/>
          <c:w val="0.79197209664123425"/>
          <c:h val="0.48374907775949189"/>
        </c:manualLayout>
      </c:layout>
      <c:areaChart>
        <c:grouping val="stacked"/>
        <c:varyColors val="0"/>
        <c:ser>
          <c:idx val="0"/>
          <c:order val="0"/>
          <c:tx>
            <c:strRef>
              <c:f>Exposure!$C$5</c:f>
              <c:strCache>
                <c:ptCount val="1"/>
                <c:pt idx="0">
                  <c:v>IF NGPL MidContinent index (@ Forgan)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Exposure!$C$6:$C$66</c:f>
              <c:numCache>
                <c:formatCode>_(* #,##0_);_(* \(#,##0\);_(* "-"??_);_(@_)</c:formatCode>
                <c:ptCount val="61"/>
                <c:pt idx="0">
                  <c:v>155146.61250000002</c:v>
                </c:pt>
                <c:pt idx="1">
                  <c:v>370351.32449999999</c:v>
                </c:pt>
                <c:pt idx="2">
                  <c:v>401692.31099999999</c:v>
                </c:pt>
                <c:pt idx="3">
                  <c:v>380019.28700000001</c:v>
                </c:pt>
                <c:pt idx="4">
                  <c:v>392883.03899999999</c:v>
                </c:pt>
                <c:pt idx="5">
                  <c:v>386271.45250000001</c:v>
                </c:pt>
                <c:pt idx="6">
                  <c:v>406844.11499999999</c:v>
                </c:pt>
                <c:pt idx="7">
                  <c:v>415604.80249999999</c:v>
                </c:pt>
                <c:pt idx="8">
                  <c:v>437663.08</c:v>
                </c:pt>
                <c:pt idx="9">
                  <c:v>445239.33549999999</c:v>
                </c:pt>
                <c:pt idx="10">
                  <c:v>444412.96499999997</c:v>
                </c:pt>
                <c:pt idx="11">
                  <c:v>483449.58199999994</c:v>
                </c:pt>
                <c:pt idx="12">
                  <c:v>529833.13</c:v>
                </c:pt>
                <c:pt idx="13">
                  <c:v>588778.31400000001</c:v>
                </c:pt>
                <c:pt idx="14">
                  <c:v>600268.36600000004</c:v>
                </c:pt>
                <c:pt idx="15">
                  <c:v>543037.95200000005</c:v>
                </c:pt>
                <c:pt idx="16">
                  <c:v>546660.68900000001</c:v>
                </c:pt>
                <c:pt idx="17">
                  <c:v>522775.62</c:v>
                </c:pt>
                <c:pt idx="18">
                  <c:v>539086.10649999999</c:v>
                </c:pt>
                <c:pt idx="19">
                  <c:v>540736.60000000009</c:v>
                </c:pt>
                <c:pt idx="20">
                  <c:v>562002.8075</c:v>
                </c:pt>
                <c:pt idx="21">
                  <c:v>568518.32750000001</c:v>
                </c:pt>
                <c:pt idx="22">
                  <c:v>565044.92500000005</c:v>
                </c:pt>
                <c:pt idx="23">
                  <c:v>604251.98200000008</c:v>
                </c:pt>
                <c:pt idx="24">
                  <c:v>642823.46249999991</c:v>
                </c:pt>
                <c:pt idx="25">
                  <c:v>688635.39199999999</c:v>
                </c:pt>
                <c:pt idx="26">
                  <c:v>685532.32950000011</c:v>
                </c:pt>
                <c:pt idx="27">
                  <c:v>629418.68800000008</c:v>
                </c:pt>
                <c:pt idx="28">
                  <c:v>611533.34200000006</c:v>
                </c:pt>
                <c:pt idx="29">
                  <c:v>577101.6100000001</c:v>
                </c:pt>
                <c:pt idx="30">
                  <c:v>594666.93400000012</c:v>
                </c:pt>
                <c:pt idx="31">
                  <c:v>598701.2350000001</c:v>
                </c:pt>
                <c:pt idx="32">
                  <c:v>623865.47950000013</c:v>
                </c:pt>
                <c:pt idx="33">
                  <c:v>629012.0745000001</c:v>
                </c:pt>
                <c:pt idx="34">
                  <c:v>618616.90000000014</c:v>
                </c:pt>
                <c:pt idx="35">
                  <c:v>651712.00500000012</c:v>
                </c:pt>
                <c:pt idx="36">
                  <c:v>683499.39500000002</c:v>
                </c:pt>
                <c:pt idx="37">
                  <c:v>723597.20449999999</c:v>
                </c:pt>
                <c:pt idx="38">
                  <c:v>716452.05949999997</c:v>
                </c:pt>
                <c:pt idx="39">
                  <c:v>647120.58850000007</c:v>
                </c:pt>
                <c:pt idx="40">
                  <c:v>642927.08199999994</c:v>
                </c:pt>
                <c:pt idx="41">
                  <c:v>607934.74750000006</c:v>
                </c:pt>
                <c:pt idx="42">
                  <c:v>626060.67399999988</c:v>
                </c:pt>
                <c:pt idx="43">
                  <c:v>629423.62250000006</c:v>
                </c:pt>
                <c:pt idx="44">
                  <c:v>655011.13950000005</c:v>
                </c:pt>
                <c:pt idx="45">
                  <c:v>660157.73450000002</c:v>
                </c:pt>
                <c:pt idx="46">
                  <c:v>649206.38749999995</c:v>
                </c:pt>
                <c:pt idx="47">
                  <c:v>682857.66500000004</c:v>
                </c:pt>
                <c:pt idx="48">
                  <c:v>714088.88250000007</c:v>
                </c:pt>
                <c:pt idx="49">
                  <c:v>752867.86450000014</c:v>
                </c:pt>
                <c:pt idx="50">
                  <c:v>743729.96949999989</c:v>
                </c:pt>
                <c:pt idx="51">
                  <c:v>673327.10099999991</c:v>
                </c:pt>
                <c:pt idx="52">
                  <c:v>670589.29449999996</c:v>
                </c:pt>
                <c:pt idx="53">
                  <c:v>635069.27249999996</c:v>
                </c:pt>
                <c:pt idx="54">
                  <c:v>653688.554</c:v>
                </c:pt>
                <c:pt idx="55">
                  <c:v>656613.52249999996</c:v>
                </c:pt>
                <c:pt idx="56">
                  <c:v>682763.05949999997</c:v>
                </c:pt>
                <c:pt idx="57">
                  <c:v>687909.65450000006</c:v>
                </c:pt>
                <c:pt idx="58">
                  <c:v>367903.42500000005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A-4AA3-91D8-A7E18B088816}"/>
            </c:ext>
          </c:extLst>
        </c:ser>
        <c:ser>
          <c:idx val="1"/>
          <c:order val="1"/>
          <c:tx>
            <c:strRef>
              <c:f>Exposure!$D$5</c:f>
              <c:strCache>
                <c:ptCount val="1"/>
                <c:pt idx="0">
                  <c:v>IF NGPL MidContinent index (@ Baker)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Exposure!$D$6:$D$66</c:f>
              <c:numCache>
                <c:formatCode>_(* #,##0_);_(* \(#,##0\);_(* "-"??_);_(@_)</c:formatCode>
                <c:ptCount val="61"/>
                <c:pt idx="0">
                  <c:v>155146.61250000002</c:v>
                </c:pt>
                <c:pt idx="1">
                  <c:v>370351.32449999999</c:v>
                </c:pt>
                <c:pt idx="2">
                  <c:v>401692.31099999999</c:v>
                </c:pt>
                <c:pt idx="3">
                  <c:v>380019.28700000001</c:v>
                </c:pt>
                <c:pt idx="4">
                  <c:v>392883.03899999999</c:v>
                </c:pt>
                <c:pt idx="5">
                  <c:v>386271.45250000001</c:v>
                </c:pt>
                <c:pt idx="6">
                  <c:v>406844.11499999999</c:v>
                </c:pt>
                <c:pt idx="7">
                  <c:v>415604.80249999999</c:v>
                </c:pt>
                <c:pt idx="8">
                  <c:v>437663.08</c:v>
                </c:pt>
                <c:pt idx="9">
                  <c:v>445239.33549999999</c:v>
                </c:pt>
                <c:pt idx="10">
                  <c:v>444412.96499999997</c:v>
                </c:pt>
                <c:pt idx="11">
                  <c:v>483449.58199999994</c:v>
                </c:pt>
                <c:pt idx="12">
                  <c:v>529833.13</c:v>
                </c:pt>
                <c:pt idx="13">
                  <c:v>588778.31400000001</c:v>
                </c:pt>
                <c:pt idx="14">
                  <c:v>600268.36600000004</c:v>
                </c:pt>
                <c:pt idx="15">
                  <c:v>543037.95200000005</c:v>
                </c:pt>
                <c:pt idx="16">
                  <c:v>546660.68900000001</c:v>
                </c:pt>
                <c:pt idx="17">
                  <c:v>522775.62</c:v>
                </c:pt>
                <c:pt idx="18">
                  <c:v>539086.10649999999</c:v>
                </c:pt>
                <c:pt idx="19">
                  <c:v>540736.60000000009</c:v>
                </c:pt>
                <c:pt idx="20">
                  <c:v>562002.8075</c:v>
                </c:pt>
                <c:pt idx="21">
                  <c:v>568518.32750000001</c:v>
                </c:pt>
                <c:pt idx="22">
                  <c:v>565044.92500000005</c:v>
                </c:pt>
                <c:pt idx="23">
                  <c:v>604251.98200000008</c:v>
                </c:pt>
                <c:pt idx="24">
                  <c:v>642823.46249999991</c:v>
                </c:pt>
                <c:pt idx="25">
                  <c:v>688635.39199999999</c:v>
                </c:pt>
                <c:pt idx="26">
                  <c:v>685532.32950000011</c:v>
                </c:pt>
                <c:pt idx="27">
                  <c:v>629418.68800000008</c:v>
                </c:pt>
                <c:pt idx="28">
                  <c:v>611533.34200000006</c:v>
                </c:pt>
                <c:pt idx="29">
                  <c:v>577101.6100000001</c:v>
                </c:pt>
                <c:pt idx="30">
                  <c:v>594666.93400000012</c:v>
                </c:pt>
                <c:pt idx="31">
                  <c:v>598701.2350000001</c:v>
                </c:pt>
                <c:pt idx="32">
                  <c:v>623865.47950000013</c:v>
                </c:pt>
                <c:pt idx="33">
                  <c:v>629012.0745000001</c:v>
                </c:pt>
                <c:pt idx="34">
                  <c:v>618616.90000000014</c:v>
                </c:pt>
                <c:pt idx="35">
                  <c:v>651712.00500000012</c:v>
                </c:pt>
                <c:pt idx="36">
                  <c:v>683499.39500000002</c:v>
                </c:pt>
                <c:pt idx="37">
                  <c:v>723597.20449999999</c:v>
                </c:pt>
                <c:pt idx="38">
                  <c:v>716452.05949999997</c:v>
                </c:pt>
                <c:pt idx="39">
                  <c:v>647120.58850000007</c:v>
                </c:pt>
                <c:pt idx="40">
                  <c:v>642927.08199999994</c:v>
                </c:pt>
                <c:pt idx="41">
                  <c:v>607934.74750000006</c:v>
                </c:pt>
                <c:pt idx="42">
                  <c:v>626060.67399999988</c:v>
                </c:pt>
                <c:pt idx="43">
                  <c:v>629423.62250000006</c:v>
                </c:pt>
                <c:pt idx="44">
                  <c:v>655011.13950000005</c:v>
                </c:pt>
                <c:pt idx="45">
                  <c:v>660157.73450000002</c:v>
                </c:pt>
                <c:pt idx="46">
                  <c:v>649206.38749999995</c:v>
                </c:pt>
                <c:pt idx="47">
                  <c:v>682857.66500000004</c:v>
                </c:pt>
                <c:pt idx="48">
                  <c:v>714088.88250000007</c:v>
                </c:pt>
                <c:pt idx="49">
                  <c:v>752867.86450000014</c:v>
                </c:pt>
                <c:pt idx="50">
                  <c:v>743729.96949999989</c:v>
                </c:pt>
                <c:pt idx="51">
                  <c:v>673327.10099999991</c:v>
                </c:pt>
                <c:pt idx="52">
                  <c:v>670589.29449999996</c:v>
                </c:pt>
                <c:pt idx="53">
                  <c:v>635069.27249999996</c:v>
                </c:pt>
                <c:pt idx="54">
                  <c:v>653688.554</c:v>
                </c:pt>
                <c:pt idx="55">
                  <c:v>656613.52249999996</c:v>
                </c:pt>
                <c:pt idx="56">
                  <c:v>682763.05949999997</c:v>
                </c:pt>
                <c:pt idx="57">
                  <c:v>687909.65450000006</c:v>
                </c:pt>
                <c:pt idx="58">
                  <c:v>367903.42500000005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A-4AA3-91D8-A7E18B088816}"/>
            </c:ext>
          </c:extLst>
        </c:ser>
        <c:ser>
          <c:idx val="2"/>
          <c:order val="2"/>
          <c:tx>
            <c:strRef>
              <c:f>Exposure!$E$5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Exposure!$E$6:$E$66</c:f>
              <c:numCache>
                <c:formatCode>_(* #,##0_);_(* \(#,##0\);_(* "-"??_);_(@_)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1702339.3800000001</c:v>
                </c:pt>
                <c:pt idx="7">
                  <c:v>3807842.5560000008</c:v>
                </c:pt>
                <c:pt idx="8">
                  <c:v>3995353.1520000007</c:v>
                </c:pt>
                <c:pt idx="9">
                  <c:v>4059253.1112000002</c:v>
                </c:pt>
                <c:pt idx="10">
                  <c:v>4047111.0959999999</c:v>
                </c:pt>
                <c:pt idx="11">
                  <c:v>4381293.1008000001</c:v>
                </c:pt>
                <c:pt idx="12">
                  <c:v>4765492.8720000004</c:v>
                </c:pt>
                <c:pt idx="13">
                  <c:v>5266412.9616</c:v>
                </c:pt>
                <c:pt idx="14">
                  <c:v>5366642.0304000005</c:v>
                </c:pt>
                <c:pt idx="15">
                  <c:v>4873708.8288000003</c:v>
                </c:pt>
                <c:pt idx="16">
                  <c:v>4923424.1616000012</c:v>
                </c:pt>
                <c:pt idx="17">
                  <c:v>4716868.1280000005</c:v>
                </c:pt>
                <c:pt idx="18">
                  <c:v>4858331.9736000001</c:v>
                </c:pt>
                <c:pt idx="19">
                  <c:v>4862723.040000001</c:v>
                </c:pt>
                <c:pt idx="20">
                  <c:v>5043806.6280000005</c:v>
                </c:pt>
                <c:pt idx="21">
                  <c:v>5098703.3159999996</c:v>
                </c:pt>
                <c:pt idx="22">
                  <c:v>5064244.9200000009</c:v>
                </c:pt>
                <c:pt idx="23">
                  <c:v>5399821.6608000007</c:v>
                </c:pt>
                <c:pt idx="24">
                  <c:v>5718271.8600000013</c:v>
                </c:pt>
                <c:pt idx="25">
                  <c:v>6108933.3648000006</c:v>
                </c:pt>
                <c:pt idx="26">
                  <c:v>6085264.2648000009</c:v>
                </c:pt>
                <c:pt idx="27">
                  <c:v>5606028.1872000005</c:v>
                </c:pt>
                <c:pt idx="28">
                  <c:v>5469060.844800001</c:v>
                </c:pt>
                <c:pt idx="29">
                  <c:v>5173700.784</c:v>
                </c:pt>
                <c:pt idx="30">
                  <c:v>5325653.2895999998</c:v>
                </c:pt>
                <c:pt idx="31">
                  <c:v>5350575.3840000005</c:v>
                </c:pt>
                <c:pt idx="32">
                  <c:v>5565160.6248000003</c:v>
                </c:pt>
                <c:pt idx="33">
                  <c:v>5608546.7928000009</c:v>
                </c:pt>
                <c:pt idx="34">
                  <c:v>5515947.3600000013</c:v>
                </c:pt>
                <c:pt idx="35">
                  <c:v>5800305.6720000012</c:v>
                </c:pt>
                <c:pt idx="36">
                  <c:v>6061669.4880000018</c:v>
                </c:pt>
                <c:pt idx="37">
                  <c:v>6404258.4648000002</c:v>
                </c:pt>
                <c:pt idx="38">
                  <c:v>6346325.1768000005</c:v>
                </c:pt>
                <c:pt idx="39">
                  <c:v>5749663.6344000008</c:v>
                </c:pt>
                <c:pt idx="40">
                  <c:v>5733609.1008000001</c:v>
                </c:pt>
                <c:pt idx="41">
                  <c:v>5433524.9640000006</c:v>
                </c:pt>
                <c:pt idx="42">
                  <c:v>5590201.5456000008</c:v>
                </c:pt>
                <c:pt idx="43">
                  <c:v>5609584.7640000004</c:v>
                </c:pt>
                <c:pt idx="44">
                  <c:v>5827883.7288000006</c:v>
                </c:pt>
                <c:pt idx="45">
                  <c:v>5871269.8968000002</c:v>
                </c:pt>
                <c:pt idx="46">
                  <c:v>5773978.9800000004</c:v>
                </c:pt>
                <c:pt idx="47">
                  <c:v>6063028.7760000005</c:v>
                </c:pt>
                <c:pt idx="48">
                  <c:v>6319701.1080000009</c:v>
                </c:pt>
                <c:pt idx="49">
                  <c:v>6651231.5688000005</c:v>
                </c:pt>
                <c:pt idx="50">
                  <c:v>6576212.6808000002</c:v>
                </c:pt>
                <c:pt idx="51">
                  <c:v>5970104.4144000001</c:v>
                </c:pt>
                <c:pt idx="52">
                  <c:v>5966323.9607999995</c:v>
                </c:pt>
                <c:pt idx="53">
                  <c:v>5661836.1239999998</c:v>
                </c:pt>
                <c:pt idx="54">
                  <c:v>5822663.8176000006</c:v>
                </c:pt>
                <c:pt idx="55">
                  <c:v>5838303.324000001</c:v>
                </c:pt>
                <c:pt idx="56">
                  <c:v>6061258.5767999999</c:v>
                </c:pt>
                <c:pt idx="57">
                  <c:v>6104644.7448000005</c:v>
                </c:pt>
                <c:pt idx="58">
                  <c:v>6003186.4200000018</c:v>
                </c:pt>
                <c:pt idx="59">
                  <c:v>6296403.6239999998</c:v>
                </c:pt>
                <c:pt idx="60">
                  <c:v>6548908.5479999995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A-4AA3-91D8-A7E18B088816}"/>
            </c:ext>
          </c:extLst>
        </c:ser>
        <c:ser>
          <c:idx val="3"/>
          <c:order val="3"/>
          <c:tx>
            <c:strRef>
              <c:f>Exposure!$F$5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Exposure!$F$6:$F$66</c:f>
              <c:numCache>
                <c:formatCode>_(* #,##0_);_(* \(#,##0\);_(* "-"??_);_(@_)</c:formatCode>
                <c:ptCount val="61"/>
                <c:pt idx="0">
                  <c:v>1387125</c:v>
                </c:pt>
                <c:pt idx="1">
                  <c:v>3536910.0000000009</c:v>
                </c:pt>
                <c:pt idx="2">
                  <c:v>4112550.0000000009</c:v>
                </c:pt>
                <c:pt idx="3">
                  <c:v>3880530</c:v>
                </c:pt>
                <c:pt idx="4">
                  <c:v>3843585</c:v>
                </c:pt>
                <c:pt idx="5">
                  <c:v>3596625.0000000009</c:v>
                </c:pt>
                <c:pt idx="6">
                  <c:v>2057625.0000000005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A-4AA3-91D8-A7E18B088816}"/>
            </c:ext>
          </c:extLst>
        </c:ser>
        <c:ser>
          <c:idx val="4"/>
          <c:order val="4"/>
          <c:tx>
            <c:strRef>
              <c:f>Exposure!$G$5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Exposure!$G$6:$G$66</c:f>
              <c:numCache>
                <c:formatCode>_(* #,##0_);_(* \(#,##0\);_(* "-"??_);_(@_)</c:formatCode>
                <c:ptCount val="61"/>
                <c:pt idx="0">
                  <c:v>898811.9</c:v>
                </c:pt>
                <c:pt idx="1">
                  <c:v>2117919.6060000001</c:v>
                </c:pt>
                <c:pt idx="2">
                  <c:v>2257575.4340000004</c:v>
                </c:pt>
                <c:pt idx="3">
                  <c:v>2119363.0959999999</c:v>
                </c:pt>
                <c:pt idx="4">
                  <c:v>2167841.6940000001</c:v>
                </c:pt>
                <c:pt idx="5">
                  <c:v>2121738.4699999997</c:v>
                </c:pt>
                <c:pt idx="6">
                  <c:v>2295482.1959999995</c:v>
                </c:pt>
                <c:pt idx="7">
                  <c:v>2441730.0299999998</c:v>
                </c:pt>
                <c:pt idx="8">
                  <c:v>2606812.3854999999</c:v>
                </c:pt>
                <c:pt idx="9">
                  <c:v>2615089.8853799999</c:v>
                </c:pt>
                <c:pt idx="10">
                  <c:v>2548439.7799999998</c:v>
                </c:pt>
                <c:pt idx="11">
                  <c:v>2750069.3759999997</c:v>
                </c:pt>
                <c:pt idx="12">
                  <c:v>3029603.08</c:v>
                </c:pt>
                <c:pt idx="13">
                  <c:v>3415113.7159999995</c:v>
                </c:pt>
                <c:pt idx="14">
                  <c:v>3483327.7159999995</c:v>
                </c:pt>
                <c:pt idx="15">
                  <c:v>3040747.7879999997</c:v>
                </c:pt>
                <c:pt idx="16">
                  <c:v>3146952.5109999999</c:v>
                </c:pt>
                <c:pt idx="17">
                  <c:v>3189751.7050000001</c:v>
                </c:pt>
                <c:pt idx="18">
                  <c:v>3271324.4460000005</c:v>
                </c:pt>
                <c:pt idx="19">
                  <c:v>3249757.1050000004</c:v>
                </c:pt>
                <c:pt idx="20">
                  <c:v>3346844.926</c:v>
                </c:pt>
                <c:pt idx="21">
                  <c:v>3372508.4479999999</c:v>
                </c:pt>
                <c:pt idx="22">
                  <c:v>3339045.7550000004</c:v>
                </c:pt>
                <c:pt idx="23">
                  <c:v>3538030.3430000003</c:v>
                </c:pt>
                <c:pt idx="24">
                  <c:v>3718255.0300000007</c:v>
                </c:pt>
                <c:pt idx="25">
                  <c:v>3996220.2060000012</c:v>
                </c:pt>
                <c:pt idx="26">
                  <c:v>4030283.2800000003</c:v>
                </c:pt>
                <c:pt idx="27">
                  <c:v>3681576.7540000007</c:v>
                </c:pt>
                <c:pt idx="28">
                  <c:v>3628867.7209999999</c:v>
                </c:pt>
                <c:pt idx="29">
                  <c:v>3522871.7050000001</c:v>
                </c:pt>
                <c:pt idx="30">
                  <c:v>3611492.28</c:v>
                </c:pt>
                <c:pt idx="31">
                  <c:v>3598070.875</c:v>
                </c:pt>
                <c:pt idx="32">
                  <c:v>3713878.47</c:v>
                </c:pt>
                <c:pt idx="33">
                  <c:v>3734115.4740000009</c:v>
                </c:pt>
                <c:pt idx="34">
                  <c:v>3671761.3650000007</c:v>
                </c:pt>
                <c:pt idx="35">
                  <c:v>3834910.9730000012</c:v>
                </c:pt>
                <c:pt idx="36">
                  <c:v>3983989.7000000007</c:v>
                </c:pt>
                <c:pt idx="37">
                  <c:v>4208715.7300000004</c:v>
                </c:pt>
                <c:pt idx="38">
                  <c:v>4182882.0800000005</c:v>
                </c:pt>
                <c:pt idx="39">
                  <c:v>3839773.9280000003</c:v>
                </c:pt>
                <c:pt idx="40">
                  <c:v>3856608.1210000003</c:v>
                </c:pt>
                <c:pt idx="41">
                  <c:v>3643027.4550000001</c:v>
                </c:pt>
                <c:pt idx="42">
                  <c:v>3733832.6800000006</c:v>
                </c:pt>
                <c:pt idx="43">
                  <c:v>3718006.6250000009</c:v>
                </c:pt>
                <c:pt idx="44">
                  <c:v>3835726.0700000003</c:v>
                </c:pt>
                <c:pt idx="45">
                  <c:v>3855963.074000001</c:v>
                </c:pt>
                <c:pt idx="46">
                  <c:v>3791433.1150000007</c:v>
                </c:pt>
                <c:pt idx="47">
                  <c:v>3957018.8230000008</c:v>
                </c:pt>
                <c:pt idx="48">
                  <c:v>4104234</c:v>
                </c:pt>
                <c:pt idx="49">
                  <c:v>4323776.415000001</c:v>
                </c:pt>
                <c:pt idx="50">
                  <c:v>4289464.12</c:v>
                </c:pt>
                <c:pt idx="51">
                  <c:v>3941420.7730000005</c:v>
                </c:pt>
                <c:pt idx="52">
                  <c:v>3963953.5610000007</c:v>
                </c:pt>
                <c:pt idx="53">
                  <c:v>3748389.0300000007</c:v>
                </c:pt>
                <c:pt idx="54">
                  <c:v>2114837.6700000004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DA-4AA3-91D8-A7E18B088816}"/>
            </c:ext>
          </c:extLst>
        </c:ser>
        <c:ser>
          <c:idx val="5"/>
          <c:order val="5"/>
          <c:tx>
            <c:strRef>
              <c:f>Exposure!$H$5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Exposure!$H$6:$H$66</c:f>
              <c:numCache>
                <c:formatCode>_(* #,##0_);_(* \(#,##0\);_(* "-"??_);_(@_)</c:formatCode>
                <c:ptCount val="61"/>
                <c:pt idx="0">
                  <c:v>480066.50000000006</c:v>
                </c:pt>
                <c:pt idx="1">
                  <c:v>1149369.46</c:v>
                </c:pt>
                <c:pt idx="2">
                  <c:v>1258025.8799999999</c:v>
                </c:pt>
                <c:pt idx="3">
                  <c:v>1199535.96</c:v>
                </c:pt>
                <c:pt idx="4">
                  <c:v>1235554.1200000001</c:v>
                </c:pt>
                <c:pt idx="5">
                  <c:v>1200933.7</c:v>
                </c:pt>
                <c:pt idx="6">
                  <c:v>684036.70000000007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DA-4AA3-91D8-A7E18B088816}"/>
            </c:ext>
          </c:extLst>
        </c:ser>
        <c:ser>
          <c:idx val="6"/>
          <c:order val="6"/>
          <c:tx>
            <c:strRef>
              <c:f>Exposure!$I$5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Exposure!$I$6:$I$66</c:f>
              <c:numCache>
                <c:formatCode>_(* #,##0_);_(* \(#,##0\);_(* "-"??_);_(@_)</c:formatCode>
                <c:ptCount val="61"/>
                <c:pt idx="0">
                  <c:v>431316.5</c:v>
                </c:pt>
                <c:pt idx="1">
                  <c:v>1058919.46</c:v>
                </c:pt>
                <c:pt idx="2">
                  <c:v>1180825.8799999999</c:v>
                </c:pt>
                <c:pt idx="3">
                  <c:v>1109735.96</c:v>
                </c:pt>
                <c:pt idx="4">
                  <c:v>1128504.1199999999</c:v>
                </c:pt>
                <c:pt idx="5">
                  <c:v>1088183.7</c:v>
                </c:pt>
                <c:pt idx="6">
                  <c:v>620486.70000000007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DA-4AA3-91D8-A7E18B08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55512"/>
        <c:axId val="1"/>
      </c:areaChart>
      <c:dateAx>
        <c:axId val="190555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9.7323759955912047E-3"/>
              <c:y val="0.3690259763145530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555512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87A987" mc:Ignorable="a14" a14:legacySpreadsheetColorIndex="42">
                <a:gamma/>
                <a:shade val="6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48922995040106"/>
          <c:y val="0.77246888306258765"/>
          <c:w val="0.80292101963627449"/>
          <c:h val="0.21797389274538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23</xdr:row>
      <xdr:rowOff>91440</xdr:rowOff>
    </xdr:from>
    <xdr:to>
      <xdr:col>6</xdr:col>
      <xdr:colOff>38100</xdr:colOff>
      <xdr:row>42</xdr:row>
      <xdr:rowOff>60960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335280</xdr:colOff>
      <xdr:row>35</xdr:row>
      <xdr:rowOff>91440</xdr:rowOff>
    </xdr:from>
    <xdr:to>
      <xdr:col>5</xdr:col>
      <xdr:colOff>830580</xdr:colOff>
      <xdr:row>35</xdr:row>
      <xdr:rowOff>91440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5829300" y="661416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1859280</xdr:colOff>
      <xdr:row>34</xdr:row>
      <xdr:rowOff>60960</xdr:rowOff>
    </xdr:from>
    <xdr:ext cx="1463040" cy="205740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4792980" y="6408420"/>
          <a:ext cx="146304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32004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 Narrow"/>
            </a:rPr>
            <a:t>continues through May 2013</a:t>
          </a:r>
        </a:p>
      </xdr:txBody>
    </xdr:sp>
    <xdr:clientData/>
  </xdr:oneCellAnchor>
  <xdr:twoCellAnchor>
    <xdr:from>
      <xdr:col>0</xdr:col>
      <xdr:colOff>175260</xdr:colOff>
      <xdr:row>41</xdr:row>
      <xdr:rowOff>152400</xdr:rowOff>
    </xdr:from>
    <xdr:to>
      <xdr:col>6</xdr:col>
      <xdr:colOff>7620</xdr:colOff>
      <xdr:row>64</xdr:row>
      <xdr:rowOff>106680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showGridLines="0" tabSelected="1" workbookViewId="0"/>
  </sheetViews>
  <sheetFormatPr defaultRowHeight="13.8" x14ac:dyDescent="0.3"/>
  <cols>
    <col min="1" max="1" width="12" customWidth="1"/>
    <col min="2" max="2" width="11.375" customWidth="1"/>
    <col min="3" max="3" width="10.375" customWidth="1"/>
    <col min="4" max="4" width="14.375" customWidth="1"/>
    <col min="5" max="5" width="42" bestFit="1" customWidth="1"/>
    <col min="6" max="6" width="15.375" customWidth="1"/>
    <col min="7" max="7" width="14.125" bestFit="1" customWidth="1"/>
  </cols>
  <sheetData>
    <row r="1" spans="1:9" ht="14.4" thickBot="1" x14ac:dyDescent="0.35">
      <c r="A1" s="14"/>
      <c r="B1" s="14"/>
      <c r="C1" s="14"/>
      <c r="D1" s="14"/>
      <c r="E1" s="14"/>
      <c r="F1" s="14"/>
      <c r="G1" s="14"/>
      <c r="H1" s="14"/>
      <c r="I1" s="14"/>
    </row>
    <row r="2" spans="1:9" x14ac:dyDescent="0.3">
      <c r="A2" s="56" t="s">
        <v>18</v>
      </c>
      <c r="B2" s="57"/>
      <c r="C2" s="57"/>
      <c r="D2" s="57"/>
      <c r="E2" s="57"/>
      <c r="F2" s="57"/>
      <c r="G2" s="58"/>
      <c r="H2" s="14"/>
      <c r="I2" s="14"/>
    </row>
    <row r="3" spans="1:9" s="4" customFormat="1" ht="27" customHeight="1" thickBot="1" x14ac:dyDescent="0.35">
      <c r="A3" s="15" t="s">
        <v>0</v>
      </c>
      <c r="B3" s="16" t="s">
        <v>1</v>
      </c>
      <c r="C3" s="16" t="s">
        <v>2</v>
      </c>
      <c r="D3" s="16" t="s">
        <v>24</v>
      </c>
      <c r="E3" s="17" t="s">
        <v>25</v>
      </c>
      <c r="F3" s="16" t="s">
        <v>5</v>
      </c>
      <c r="G3" s="18" t="s">
        <v>30</v>
      </c>
      <c r="H3" s="19"/>
      <c r="I3" s="19"/>
    </row>
    <row r="4" spans="1:9" x14ac:dyDescent="0.3">
      <c r="A4" s="20">
        <v>37226</v>
      </c>
      <c r="B4" s="21">
        <v>38990</v>
      </c>
      <c r="C4" s="22">
        <v>5000</v>
      </c>
      <c r="D4" s="23" t="s">
        <v>3</v>
      </c>
      <c r="E4" s="24" t="s">
        <v>12</v>
      </c>
      <c r="F4" s="25">
        <f>-AVERAGE(Exposure!C7:C18)</f>
        <v>-424522.0353333333</v>
      </c>
      <c r="G4" s="26">
        <v>-90118</v>
      </c>
      <c r="H4" s="14"/>
      <c r="I4" s="14"/>
    </row>
    <row r="5" spans="1:9" x14ac:dyDescent="0.3">
      <c r="A5" s="20">
        <v>37226</v>
      </c>
      <c r="B5" s="21">
        <v>38990</v>
      </c>
      <c r="C5" s="22">
        <v>5000</v>
      </c>
      <c r="D5" s="23" t="s">
        <v>27</v>
      </c>
      <c r="E5" s="24" t="s">
        <v>12</v>
      </c>
      <c r="F5" s="25">
        <f>-AVERAGE(Exposure!D7:D18)</f>
        <v>-424522.0353333333</v>
      </c>
      <c r="G5" s="26">
        <v>189775</v>
      </c>
      <c r="H5" s="14"/>
      <c r="I5" s="14"/>
    </row>
    <row r="6" spans="1:9" x14ac:dyDescent="0.3">
      <c r="A6" s="20">
        <v>37408</v>
      </c>
      <c r="B6" s="21">
        <v>41425</v>
      </c>
      <c r="C6" s="22">
        <v>42000</v>
      </c>
      <c r="D6" s="23" t="s">
        <v>4</v>
      </c>
      <c r="E6" s="24" t="s">
        <v>11</v>
      </c>
      <c r="F6" s="41">
        <f>-AVERAGE(Exposure!E12:E18)</f>
        <v>-3822669.3240000005</v>
      </c>
      <c r="G6" s="26">
        <f>8299906+2298900</f>
        <v>10598806</v>
      </c>
      <c r="H6" s="14"/>
      <c r="I6" s="14"/>
    </row>
    <row r="7" spans="1:9" x14ac:dyDescent="0.3">
      <c r="A7" s="42"/>
      <c r="B7" s="28"/>
      <c r="C7" s="28"/>
      <c r="D7" s="28"/>
      <c r="E7" s="34" t="s">
        <v>44</v>
      </c>
      <c r="F7" s="29">
        <f>F4+F5</f>
        <v>-849044.07066666661</v>
      </c>
      <c r="G7" s="43"/>
      <c r="H7" s="14"/>
      <c r="I7" s="14"/>
    </row>
    <row r="8" spans="1:9" ht="14.4" thickBot="1" x14ac:dyDescent="0.35">
      <c r="A8" s="44"/>
      <c r="B8" s="45"/>
      <c r="C8" s="45"/>
      <c r="D8" s="45"/>
      <c r="E8" s="39" t="s">
        <v>45</v>
      </c>
      <c r="F8" s="40">
        <f>F6+F7</f>
        <v>-4671713.3946666671</v>
      </c>
      <c r="G8" s="46"/>
      <c r="H8" s="14"/>
      <c r="I8" s="14"/>
    </row>
    <row r="9" spans="1:9" x14ac:dyDescent="0.3">
      <c r="A9" s="28"/>
      <c r="B9" s="28"/>
      <c r="C9" s="28"/>
      <c r="D9" s="28"/>
      <c r="E9" s="28"/>
      <c r="F9" s="29"/>
      <c r="G9" s="30"/>
      <c r="H9" s="14"/>
      <c r="I9" s="14"/>
    </row>
    <row r="10" spans="1:9" ht="14.4" thickBot="1" x14ac:dyDescent="0.3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3">
      <c r="A11" s="56" t="s">
        <v>19</v>
      </c>
      <c r="B11" s="57"/>
      <c r="C11" s="57"/>
      <c r="D11" s="57"/>
      <c r="E11" s="57"/>
      <c r="F11" s="57"/>
      <c r="G11" s="58"/>
      <c r="H11" s="14"/>
      <c r="I11" s="14"/>
    </row>
    <row r="12" spans="1:9" ht="29.25" customHeight="1" thickBot="1" x14ac:dyDescent="0.35">
      <c r="A12" s="15" t="s">
        <v>0</v>
      </c>
      <c r="B12" s="16" t="s">
        <v>1</v>
      </c>
      <c r="C12" s="16" t="s">
        <v>2</v>
      </c>
      <c r="D12" s="16" t="s">
        <v>24</v>
      </c>
      <c r="E12" s="17" t="s">
        <v>25</v>
      </c>
      <c r="F12" s="16" t="s">
        <v>5</v>
      </c>
      <c r="G12" s="18" t="s">
        <v>30</v>
      </c>
      <c r="H12" s="14"/>
      <c r="I12" s="14"/>
    </row>
    <row r="13" spans="1:9" x14ac:dyDescent="0.3">
      <c r="A13" s="20">
        <v>37226</v>
      </c>
      <c r="B13" s="21">
        <v>37407</v>
      </c>
      <c r="C13" s="22">
        <v>45000</v>
      </c>
      <c r="D13" s="23" t="s">
        <v>6</v>
      </c>
      <c r="E13" s="24" t="s">
        <v>10</v>
      </c>
      <c r="F13" s="25">
        <f>-AVERAGE(Exposure!F7:F12)</f>
        <v>-3504637.5000000005</v>
      </c>
      <c r="G13" s="31"/>
      <c r="H13" s="14"/>
      <c r="I13" s="14"/>
    </row>
    <row r="14" spans="1:9" x14ac:dyDescent="0.3">
      <c r="A14" s="20">
        <v>37226</v>
      </c>
      <c r="B14" s="21">
        <v>38868</v>
      </c>
      <c r="C14" s="22">
        <v>20000</v>
      </c>
      <c r="D14" s="23" t="s">
        <v>7</v>
      </c>
      <c r="E14" s="24" t="s">
        <v>9</v>
      </c>
      <c r="F14" s="25">
        <f>-AVERAGE(Exposure!G7:G18)</f>
        <v>-2422638.7527399999</v>
      </c>
      <c r="G14" s="31"/>
      <c r="H14" s="14"/>
      <c r="I14" s="14"/>
    </row>
    <row r="15" spans="1:9" x14ac:dyDescent="0.3">
      <c r="A15" s="20">
        <v>37226</v>
      </c>
      <c r="B15" s="21">
        <v>37407</v>
      </c>
      <c r="C15" s="22">
        <v>10000</v>
      </c>
      <c r="D15" s="23" t="s">
        <v>8</v>
      </c>
      <c r="E15" s="24" t="s">
        <v>26</v>
      </c>
      <c r="F15" s="25">
        <f>-AVERAGE(Exposure!H7:H11)</f>
        <v>-1208683.824</v>
      </c>
      <c r="G15" s="31"/>
      <c r="H15" s="14"/>
      <c r="I15" s="14"/>
    </row>
    <row r="16" spans="1:9" x14ac:dyDescent="0.3">
      <c r="A16" s="20">
        <v>37226</v>
      </c>
      <c r="B16" s="21">
        <v>37407</v>
      </c>
      <c r="C16" s="22">
        <v>10000</v>
      </c>
      <c r="D16" s="23" t="s">
        <v>8</v>
      </c>
      <c r="E16" s="24" t="s">
        <v>13</v>
      </c>
      <c r="F16" s="41">
        <f>-AVERAGE(Exposure!I7:I11)</f>
        <v>-1113233.824</v>
      </c>
      <c r="G16" s="31"/>
      <c r="H16" s="14"/>
      <c r="I16" s="14"/>
    </row>
    <row r="17" spans="1:9" x14ac:dyDescent="0.3">
      <c r="A17" s="37"/>
      <c r="B17" s="24"/>
      <c r="C17" s="24"/>
      <c r="D17" s="24"/>
      <c r="E17" s="34" t="s">
        <v>42</v>
      </c>
      <c r="F17" s="29">
        <f>SUM(F13:F16)</f>
        <v>-8249193.9007400004</v>
      </c>
      <c r="G17" s="31"/>
      <c r="H17" s="14"/>
      <c r="I17" s="14"/>
    </row>
    <row r="18" spans="1:9" ht="14.4" thickBot="1" x14ac:dyDescent="0.35">
      <c r="A18" s="38"/>
      <c r="B18" s="27"/>
      <c r="C18" s="27"/>
      <c r="D18" s="27"/>
      <c r="E18" s="39" t="s">
        <v>43</v>
      </c>
      <c r="F18" s="40">
        <f>F14</f>
        <v>-2422638.7527399999</v>
      </c>
      <c r="G18" s="32"/>
      <c r="H18" s="14"/>
      <c r="I18" s="14"/>
    </row>
    <row r="19" spans="1:9" x14ac:dyDescent="0.3">
      <c r="A19" s="14"/>
      <c r="B19" s="14"/>
      <c r="C19" s="14"/>
      <c r="D19" s="14"/>
      <c r="E19" s="35"/>
      <c r="F19" s="36"/>
      <c r="G19" s="14"/>
      <c r="H19" s="14"/>
      <c r="I19" s="14"/>
    </row>
    <row r="20" spans="1:9" x14ac:dyDescent="0.3">
      <c r="A20" s="14"/>
      <c r="B20" s="14"/>
      <c r="C20" s="14"/>
      <c r="D20" s="50"/>
      <c r="E20" s="51" t="s">
        <v>46</v>
      </c>
      <c r="F20" s="54">
        <f>F7+F17</f>
        <v>-9098237.9714066666</v>
      </c>
      <c r="G20" s="14"/>
      <c r="H20" s="14"/>
      <c r="I20" s="14"/>
    </row>
    <row r="21" spans="1:9" x14ac:dyDescent="0.3">
      <c r="A21" s="14"/>
      <c r="B21" s="14"/>
      <c r="C21" s="14"/>
      <c r="D21" s="52"/>
      <c r="E21" s="53" t="s">
        <v>47</v>
      </c>
      <c r="F21" s="55">
        <f>F8+F18</f>
        <v>-7094352.1474066675</v>
      </c>
      <c r="G21" s="14"/>
      <c r="H21" s="14"/>
      <c r="I21" s="14"/>
    </row>
    <row r="22" spans="1:9" x14ac:dyDescent="0.3">
      <c r="A22" s="14"/>
      <c r="B22" s="14"/>
      <c r="C22" s="14"/>
      <c r="D22" s="14"/>
      <c r="E22" s="35"/>
      <c r="F22" s="36"/>
      <c r="G22" s="14"/>
      <c r="H22" s="14"/>
      <c r="I22" s="14"/>
    </row>
    <row r="23" spans="1:9" x14ac:dyDescent="0.3">
      <c r="A23" s="33" t="s">
        <v>48</v>
      </c>
      <c r="B23" s="14"/>
      <c r="C23" s="14"/>
      <c r="D23" s="14"/>
      <c r="E23" s="14"/>
      <c r="F23" s="14"/>
      <c r="G23" s="14"/>
      <c r="H23" s="14"/>
      <c r="I23" s="14"/>
    </row>
    <row r="24" spans="1:9" x14ac:dyDescent="0.3">
      <c r="A24" s="14"/>
      <c r="B24" s="14"/>
      <c r="C24" s="14"/>
      <c r="D24" s="14"/>
      <c r="E24" s="14"/>
      <c r="F24" s="14"/>
      <c r="G24" s="14"/>
      <c r="H24" s="14"/>
      <c r="I24" s="14"/>
    </row>
    <row r="25" spans="1:9" x14ac:dyDescent="0.3">
      <c r="A25" s="14"/>
      <c r="B25" s="14"/>
      <c r="C25" s="14"/>
      <c r="D25" s="14"/>
      <c r="E25" s="14"/>
      <c r="F25" s="14"/>
      <c r="G25" s="14"/>
      <c r="H25" s="14"/>
      <c r="I25" s="14"/>
    </row>
    <row r="26" spans="1:9" x14ac:dyDescent="0.3">
      <c r="A26" s="14"/>
      <c r="B26" s="14"/>
      <c r="C26" s="14"/>
      <c r="D26" s="14"/>
      <c r="E26" s="14"/>
      <c r="F26" s="14"/>
      <c r="G26" s="14"/>
      <c r="H26" s="14"/>
      <c r="I26" s="14"/>
    </row>
    <row r="27" spans="1:9" x14ac:dyDescent="0.3">
      <c r="A27" s="14"/>
      <c r="B27" s="14"/>
      <c r="C27" s="14"/>
      <c r="D27" s="14"/>
      <c r="E27" s="14"/>
      <c r="F27" s="14"/>
      <c r="G27" s="14"/>
      <c r="H27" s="14"/>
      <c r="I27" s="14"/>
    </row>
    <row r="28" spans="1:9" x14ac:dyDescent="0.3">
      <c r="A28" s="14"/>
      <c r="B28" s="14"/>
      <c r="C28" s="14"/>
      <c r="D28" s="14"/>
      <c r="E28" s="14"/>
      <c r="F28" s="14"/>
      <c r="G28" s="14"/>
      <c r="H28" s="14"/>
      <c r="I28" s="14"/>
    </row>
    <row r="29" spans="1:9" x14ac:dyDescent="0.3">
      <c r="A29" s="14"/>
      <c r="B29" s="14"/>
      <c r="C29" s="14"/>
      <c r="D29" s="14"/>
      <c r="E29" s="14"/>
      <c r="F29" s="14"/>
      <c r="G29" s="14"/>
      <c r="H29" s="14"/>
      <c r="I29" s="14"/>
    </row>
    <row r="30" spans="1:9" x14ac:dyDescent="0.3">
      <c r="A30" s="14"/>
      <c r="B30" s="14"/>
      <c r="C30" s="14"/>
      <c r="D30" s="14"/>
      <c r="E30" s="14"/>
      <c r="F30" s="14"/>
      <c r="G30" s="14"/>
      <c r="H30" s="14"/>
      <c r="I30" s="14"/>
    </row>
    <row r="31" spans="1:9" x14ac:dyDescent="0.3">
      <c r="A31" s="14"/>
      <c r="B31" s="14"/>
      <c r="C31" s="14"/>
      <c r="D31" s="14"/>
      <c r="E31" s="14"/>
      <c r="F31" s="14"/>
      <c r="G31" s="14"/>
      <c r="H31" s="14"/>
      <c r="I31" s="14"/>
    </row>
    <row r="32" spans="1:9" x14ac:dyDescent="0.3">
      <c r="A32" s="14"/>
      <c r="B32" s="14"/>
      <c r="C32" s="14"/>
      <c r="D32" s="14"/>
      <c r="E32" s="14"/>
      <c r="F32" s="14"/>
      <c r="G32" s="14"/>
      <c r="H32" s="14"/>
      <c r="I32" s="14"/>
    </row>
    <row r="33" spans="1:9" x14ac:dyDescent="0.3">
      <c r="A33" s="14"/>
      <c r="B33" s="14"/>
      <c r="C33" s="14"/>
      <c r="D33" s="14"/>
      <c r="E33" s="14"/>
      <c r="F33" s="14"/>
      <c r="G33" s="14"/>
      <c r="H33" s="14"/>
      <c r="I33" s="14"/>
    </row>
    <row r="34" spans="1:9" x14ac:dyDescent="0.3">
      <c r="A34" s="14"/>
      <c r="B34" s="14"/>
      <c r="C34" s="14"/>
      <c r="D34" s="14"/>
      <c r="E34" s="14"/>
      <c r="F34" s="14"/>
      <c r="G34" s="14"/>
      <c r="H34" s="14"/>
      <c r="I34" s="14"/>
    </row>
    <row r="35" spans="1:9" x14ac:dyDescent="0.3">
      <c r="A35" s="14"/>
      <c r="B35" s="14"/>
      <c r="C35" s="14"/>
      <c r="D35" s="14"/>
      <c r="E35" s="14"/>
      <c r="F35" s="14"/>
      <c r="G35" s="14"/>
      <c r="H35" s="14"/>
      <c r="I35" s="14"/>
    </row>
    <row r="36" spans="1:9" x14ac:dyDescent="0.3">
      <c r="A36" s="14"/>
      <c r="B36" s="14"/>
      <c r="C36" s="14"/>
      <c r="D36" s="14"/>
      <c r="E36" s="14"/>
      <c r="F36" s="14"/>
      <c r="G36" s="14"/>
      <c r="H36" s="14"/>
      <c r="I36" s="14"/>
    </row>
    <row r="37" spans="1:9" x14ac:dyDescent="0.3">
      <c r="A37" s="14"/>
      <c r="B37" s="14"/>
      <c r="C37" s="14"/>
      <c r="D37" s="14"/>
      <c r="E37" s="14"/>
      <c r="F37" s="14"/>
      <c r="G37" s="14"/>
      <c r="H37" s="14"/>
      <c r="I37" s="14"/>
    </row>
    <row r="38" spans="1:9" x14ac:dyDescent="0.3">
      <c r="A38" s="14"/>
      <c r="B38" s="14"/>
      <c r="C38" s="14"/>
      <c r="D38" s="14"/>
      <c r="E38" s="14"/>
      <c r="F38" s="14"/>
      <c r="G38" s="14"/>
      <c r="H38" s="14"/>
      <c r="I38" s="14"/>
    </row>
    <row r="39" spans="1:9" x14ac:dyDescent="0.3">
      <c r="A39" s="14"/>
      <c r="B39" s="14"/>
      <c r="C39" s="14"/>
      <c r="D39" s="14"/>
      <c r="E39" s="14"/>
      <c r="F39" s="14"/>
      <c r="G39" s="14"/>
      <c r="H39" s="14"/>
      <c r="I39" s="14"/>
    </row>
    <row r="40" spans="1:9" x14ac:dyDescent="0.3">
      <c r="A40" s="14"/>
      <c r="B40" s="14"/>
      <c r="C40" s="14"/>
      <c r="D40" s="14"/>
      <c r="E40" s="14"/>
      <c r="F40" s="14"/>
      <c r="G40" s="14"/>
      <c r="H40" s="14"/>
      <c r="I40" s="14"/>
    </row>
    <row r="41" spans="1:9" x14ac:dyDescent="0.3">
      <c r="A41" s="14"/>
      <c r="B41" s="14"/>
      <c r="C41" s="14"/>
      <c r="D41" s="14"/>
      <c r="E41" s="14"/>
      <c r="F41" s="14"/>
      <c r="G41" s="14"/>
      <c r="H41" s="14"/>
      <c r="I41" s="14"/>
    </row>
    <row r="42" spans="1:9" x14ac:dyDescent="0.3">
      <c r="A42" s="14"/>
      <c r="B42" s="14"/>
      <c r="C42" s="14"/>
      <c r="D42" s="14"/>
      <c r="E42" s="14"/>
      <c r="F42" s="14"/>
      <c r="G42" s="14"/>
      <c r="H42" s="14"/>
      <c r="I42" s="14"/>
    </row>
    <row r="43" spans="1:9" x14ac:dyDescent="0.3">
      <c r="A43" s="14"/>
      <c r="B43" s="14"/>
      <c r="C43" s="14"/>
      <c r="D43" s="14"/>
      <c r="E43" s="14"/>
      <c r="F43" s="14"/>
      <c r="G43" s="14"/>
      <c r="H43" s="14"/>
      <c r="I43" s="14"/>
    </row>
    <row r="44" spans="1:9" x14ac:dyDescent="0.3">
      <c r="A44" s="14"/>
      <c r="B44" s="14"/>
      <c r="C44" s="14"/>
      <c r="D44" s="14"/>
      <c r="E44" s="14"/>
      <c r="F44" s="14"/>
      <c r="G44" s="14"/>
      <c r="H44" s="14"/>
      <c r="I44" s="14"/>
    </row>
    <row r="45" spans="1:9" x14ac:dyDescent="0.3">
      <c r="A45" s="14"/>
      <c r="B45" s="14"/>
      <c r="C45" s="14"/>
      <c r="D45" s="14"/>
      <c r="E45" s="14"/>
      <c r="F45" s="14"/>
      <c r="G45" s="14"/>
      <c r="H45" s="14"/>
      <c r="I45" s="14"/>
    </row>
    <row r="46" spans="1:9" x14ac:dyDescent="0.3">
      <c r="A46" s="14"/>
      <c r="B46" s="14"/>
      <c r="C46" s="14"/>
      <c r="D46" s="14"/>
      <c r="E46" s="14"/>
      <c r="F46" s="14"/>
      <c r="G46" s="14"/>
      <c r="H46" s="14"/>
      <c r="I46" s="14"/>
    </row>
    <row r="47" spans="1:9" x14ac:dyDescent="0.3">
      <c r="A47" s="14"/>
      <c r="B47" s="14"/>
      <c r="C47" s="14"/>
      <c r="D47" s="14"/>
      <c r="E47" s="14"/>
      <c r="F47" s="14"/>
      <c r="G47" s="14"/>
      <c r="H47" s="14"/>
      <c r="I47" s="14"/>
    </row>
    <row r="48" spans="1:9" x14ac:dyDescent="0.3">
      <c r="A48" s="14"/>
      <c r="B48" s="14"/>
      <c r="C48" s="14"/>
      <c r="D48" s="14"/>
      <c r="E48" s="14"/>
      <c r="F48" s="14"/>
      <c r="G48" s="14"/>
      <c r="H48" s="14"/>
      <c r="I48" s="14"/>
    </row>
    <row r="49" spans="1:9" x14ac:dyDescent="0.3">
      <c r="A49" s="14"/>
      <c r="B49" s="14"/>
      <c r="C49" s="14"/>
      <c r="D49" s="14"/>
      <c r="E49" s="14"/>
      <c r="F49" s="14"/>
      <c r="G49" s="14"/>
      <c r="H49" s="14"/>
      <c r="I49" s="14"/>
    </row>
    <row r="50" spans="1:9" x14ac:dyDescent="0.3">
      <c r="A50" s="14"/>
      <c r="B50" s="14"/>
      <c r="C50" s="14"/>
      <c r="D50" s="14"/>
      <c r="E50" s="14"/>
      <c r="F50" s="14"/>
      <c r="G50" s="14"/>
      <c r="H50" s="14"/>
      <c r="I50" s="14"/>
    </row>
    <row r="51" spans="1:9" x14ac:dyDescent="0.3">
      <c r="A51" s="14"/>
      <c r="B51" s="14"/>
      <c r="C51" s="14"/>
      <c r="D51" s="14"/>
      <c r="E51" s="14"/>
      <c r="F51" s="14"/>
      <c r="G51" s="14"/>
      <c r="H51" s="14"/>
      <c r="I51" s="14"/>
    </row>
    <row r="52" spans="1:9" x14ac:dyDescent="0.3">
      <c r="A52" s="14"/>
      <c r="B52" s="14"/>
      <c r="C52" s="14"/>
      <c r="D52" s="14"/>
      <c r="E52" s="14"/>
      <c r="F52" s="14"/>
      <c r="G52" s="14"/>
      <c r="H52" s="14"/>
      <c r="I52" s="14"/>
    </row>
    <row r="53" spans="1:9" x14ac:dyDescent="0.3">
      <c r="A53" s="14"/>
      <c r="B53" s="14"/>
      <c r="C53" s="14"/>
      <c r="D53" s="14"/>
      <c r="E53" s="14"/>
      <c r="F53" s="14"/>
      <c r="G53" s="14"/>
      <c r="H53" s="14"/>
      <c r="I53" s="14"/>
    </row>
    <row r="54" spans="1:9" x14ac:dyDescent="0.3">
      <c r="A54" s="14"/>
      <c r="B54" s="14"/>
      <c r="C54" s="14"/>
      <c r="D54" s="14"/>
      <c r="E54" s="14"/>
      <c r="F54" s="14"/>
      <c r="G54" s="14"/>
      <c r="H54" s="14"/>
      <c r="I54" s="14"/>
    </row>
    <row r="55" spans="1:9" x14ac:dyDescent="0.3">
      <c r="A55" s="14"/>
      <c r="B55" s="14"/>
      <c r="C55" s="14"/>
      <c r="D55" s="14"/>
      <c r="E55" s="14"/>
      <c r="F55" s="14"/>
      <c r="G55" s="14"/>
      <c r="H55" s="14"/>
      <c r="I55" s="14"/>
    </row>
    <row r="56" spans="1:9" x14ac:dyDescent="0.3">
      <c r="A56" s="14"/>
      <c r="B56" s="14"/>
      <c r="C56" s="14"/>
      <c r="D56" s="14"/>
      <c r="E56" s="14"/>
      <c r="F56" s="14"/>
      <c r="G56" s="14"/>
      <c r="H56" s="14"/>
      <c r="I56" s="14"/>
    </row>
    <row r="57" spans="1:9" x14ac:dyDescent="0.3">
      <c r="A57" s="14"/>
      <c r="B57" s="14"/>
      <c r="C57" s="14"/>
      <c r="D57" s="14"/>
      <c r="E57" s="14"/>
      <c r="F57" s="14"/>
      <c r="G57" s="14"/>
      <c r="H57" s="14"/>
      <c r="I57" s="14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  <row r="59" spans="1:9" x14ac:dyDescent="0.3">
      <c r="A59" s="14"/>
      <c r="B59" s="14"/>
      <c r="C59" s="14"/>
      <c r="D59" s="14"/>
      <c r="E59" s="14"/>
      <c r="F59" s="14"/>
      <c r="G59" s="14"/>
      <c r="H59" s="14"/>
      <c r="I59" s="14"/>
    </row>
    <row r="60" spans="1:9" x14ac:dyDescent="0.3">
      <c r="A60" s="14"/>
      <c r="B60" s="14"/>
      <c r="C60" s="14"/>
      <c r="D60" s="14"/>
      <c r="E60" s="14"/>
      <c r="F60" s="14"/>
      <c r="G60" s="14"/>
      <c r="H60" s="14"/>
      <c r="I60" s="14"/>
    </row>
    <row r="61" spans="1:9" x14ac:dyDescent="0.3">
      <c r="A61" s="14"/>
      <c r="B61" s="14"/>
      <c r="C61" s="14"/>
      <c r="D61" s="14"/>
      <c r="E61" s="14"/>
      <c r="F61" s="14"/>
      <c r="G61" s="14"/>
      <c r="H61" s="14"/>
      <c r="I61" s="14"/>
    </row>
    <row r="62" spans="1:9" x14ac:dyDescent="0.3">
      <c r="A62" s="14"/>
      <c r="B62" s="14"/>
      <c r="C62" s="14"/>
      <c r="D62" s="14"/>
      <c r="E62" s="14"/>
      <c r="F62" s="14"/>
      <c r="G62" s="14"/>
      <c r="H62" s="14"/>
      <c r="I62" s="14"/>
    </row>
    <row r="63" spans="1:9" x14ac:dyDescent="0.3">
      <c r="A63" s="14"/>
      <c r="B63" s="14"/>
      <c r="C63" s="14"/>
      <c r="D63" s="14"/>
      <c r="E63" s="14"/>
      <c r="F63" s="14"/>
      <c r="G63" s="14"/>
      <c r="H63" s="14"/>
      <c r="I63" s="14"/>
    </row>
    <row r="64" spans="1:9" x14ac:dyDescent="0.3">
      <c r="A64" s="14"/>
      <c r="B64" s="14"/>
      <c r="C64" s="14"/>
      <c r="D64" s="14"/>
      <c r="E64" s="14"/>
      <c r="F64" s="14"/>
      <c r="G64" s="14"/>
      <c r="H64" s="14"/>
      <c r="I64" s="14"/>
    </row>
    <row r="65" spans="1:9" x14ac:dyDescent="0.3">
      <c r="A65" s="14"/>
      <c r="B65" s="14"/>
      <c r="C65" s="14"/>
      <c r="D65" s="14"/>
      <c r="E65" s="14"/>
      <c r="F65" s="14"/>
      <c r="G65" s="14"/>
      <c r="H65" s="14"/>
      <c r="I65" s="14"/>
    </row>
    <row r="66" spans="1:9" x14ac:dyDescent="0.3">
      <c r="A66" s="14"/>
      <c r="B66" s="14"/>
      <c r="C66" s="14"/>
      <c r="D66" s="14"/>
      <c r="E66" s="14"/>
      <c r="F66" s="14"/>
      <c r="G66" s="14"/>
      <c r="H66" s="14"/>
      <c r="I66" s="14"/>
    </row>
    <row r="67" spans="1:9" x14ac:dyDescent="0.3">
      <c r="A67" s="14"/>
      <c r="B67" s="14"/>
      <c r="C67" s="14"/>
      <c r="D67" s="14"/>
      <c r="E67" s="14"/>
      <c r="F67" s="14"/>
      <c r="G67" s="14"/>
      <c r="H67" s="14"/>
      <c r="I67" s="14"/>
    </row>
    <row r="68" spans="1:9" x14ac:dyDescent="0.3">
      <c r="A68" s="14"/>
      <c r="B68" s="14"/>
      <c r="C68" s="14"/>
      <c r="D68" s="14"/>
      <c r="E68" s="14"/>
      <c r="F68" s="14"/>
      <c r="G68" s="14"/>
      <c r="H68" s="14"/>
      <c r="I68" s="14"/>
    </row>
    <row r="69" spans="1:9" x14ac:dyDescent="0.3">
      <c r="A69" s="14"/>
      <c r="B69" s="14"/>
      <c r="C69" s="14"/>
      <c r="D69" s="14"/>
      <c r="E69" s="14"/>
      <c r="F69" s="14"/>
      <c r="G69" s="14"/>
      <c r="H69" s="14"/>
      <c r="I69" s="14"/>
    </row>
    <row r="70" spans="1:9" x14ac:dyDescent="0.3">
      <c r="A70" s="14"/>
      <c r="B70" s="14"/>
      <c r="C70" s="14"/>
      <c r="D70" s="14"/>
      <c r="E70" s="14"/>
      <c r="F70" s="14"/>
      <c r="G70" s="14"/>
      <c r="H70" s="14"/>
      <c r="I70" s="14"/>
    </row>
    <row r="71" spans="1:9" x14ac:dyDescent="0.3">
      <c r="A71" s="14"/>
      <c r="B71" s="14"/>
      <c r="C71" s="14"/>
      <c r="D71" s="14"/>
      <c r="E71" s="14"/>
      <c r="F71" s="14"/>
      <c r="G71" s="14"/>
      <c r="H71" s="14"/>
      <c r="I71" s="14"/>
    </row>
    <row r="72" spans="1:9" x14ac:dyDescent="0.3">
      <c r="A72" s="14"/>
      <c r="B72" s="14"/>
      <c r="C72" s="14"/>
      <c r="D72" s="14"/>
      <c r="E72" s="14"/>
      <c r="F72" s="14"/>
      <c r="G72" s="14"/>
      <c r="H72" s="14"/>
      <c r="I72" s="14"/>
    </row>
    <row r="73" spans="1:9" x14ac:dyDescent="0.3">
      <c r="A73" s="14"/>
      <c r="B73" s="14"/>
      <c r="C73" s="14"/>
      <c r="D73" s="14"/>
      <c r="E73" s="14"/>
      <c r="F73" s="14"/>
      <c r="G73" s="14"/>
      <c r="H73" s="14"/>
      <c r="I73" s="14"/>
    </row>
    <row r="74" spans="1:9" x14ac:dyDescent="0.3">
      <c r="A74" s="14"/>
      <c r="B74" s="14"/>
      <c r="C74" s="14"/>
      <c r="D74" s="14"/>
      <c r="E74" s="14"/>
      <c r="F74" s="14"/>
      <c r="G74" s="14"/>
      <c r="H74" s="14"/>
      <c r="I74" s="14"/>
    </row>
    <row r="75" spans="1:9" x14ac:dyDescent="0.3">
      <c r="A75" s="14"/>
      <c r="B75" s="14"/>
      <c r="C75" s="14"/>
      <c r="D75" s="14"/>
      <c r="E75" s="14"/>
      <c r="F75" s="14"/>
      <c r="G75" s="14"/>
      <c r="H75" s="14"/>
      <c r="I75" s="14"/>
    </row>
    <row r="76" spans="1:9" x14ac:dyDescent="0.3">
      <c r="A76" s="14"/>
      <c r="B76" s="14"/>
      <c r="C76" s="14"/>
      <c r="D76" s="14"/>
      <c r="E76" s="14"/>
      <c r="F76" s="14"/>
      <c r="G76" s="14"/>
      <c r="H76" s="14"/>
      <c r="I76" s="14"/>
    </row>
    <row r="77" spans="1:9" x14ac:dyDescent="0.3">
      <c r="A77" s="14"/>
      <c r="B77" s="14"/>
      <c r="C77" s="14"/>
      <c r="D77" s="14"/>
      <c r="E77" s="14"/>
      <c r="F77" s="14"/>
      <c r="G77" s="14"/>
      <c r="H77" s="14"/>
      <c r="I77" s="14"/>
    </row>
    <row r="78" spans="1:9" x14ac:dyDescent="0.3">
      <c r="A78" s="14"/>
      <c r="B78" s="14"/>
      <c r="C78" s="14"/>
      <c r="D78" s="14"/>
      <c r="E78" s="14"/>
      <c r="F78" s="14"/>
      <c r="G78" s="14"/>
      <c r="H78" s="14"/>
      <c r="I78" s="14"/>
    </row>
    <row r="79" spans="1:9" x14ac:dyDescent="0.3">
      <c r="A79" s="14"/>
      <c r="B79" s="14"/>
      <c r="C79" s="14"/>
      <c r="D79" s="14"/>
      <c r="E79" s="14"/>
      <c r="F79" s="14"/>
      <c r="G79" s="14"/>
      <c r="H79" s="14"/>
      <c r="I79" s="14"/>
    </row>
    <row r="80" spans="1:9" x14ac:dyDescent="0.3">
      <c r="A80" s="14"/>
      <c r="B80" s="14"/>
      <c r="C80" s="14"/>
      <c r="D80" s="14"/>
      <c r="E80" s="14"/>
      <c r="F80" s="14"/>
      <c r="G80" s="14"/>
      <c r="H80" s="14"/>
      <c r="I80" s="14"/>
    </row>
    <row r="81" spans="1:9" x14ac:dyDescent="0.3">
      <c r="A81" s="14"/>
      <c r="B81" s="14"/>
      <c r="C81" s="14"/>
      <c r="D81" s="14"/>
      <c r="E81" s="14"/>
      <c r="F81" s="14"/>
      <c r="G81" s="14"/>
      <c r="H81" s="14"/>
      <c r="I81" s="14"/>
    </row>
  </sheetData>
  <mergeCells count="2">
    <mergeCell ref="A2:G2"/>
    <mergeCell ref="A11:G11"/>
  </mergeCells>
  <phoneticPr fontId="0" type="noConversion"/>
  <pageMargins left="0.75" right="0.75" top="1" bottom="1" header="0.5" footer="0.5"/>
  <pageSetup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5"/>
  <sheetViews>
    <sheetView showGridLines="0" workbookViewId="0">
      <selection activeCell="D38" sqref="D38"/>
    </sheetView>
  </sheetViews>
  <sheetFormatPr defaultRowHeight="13.8" x14ac:dyDescent="0.3"/>
  <cols>
    <col min="2" max="2" width="12.125" customWidth="1"/>
    <col min="3" max="3" width="11.125" customWidth="1"/>
    <col min="4" max="4" width="11.875" customWidth="1"/>
  </cols>
  <sheetData>
    <row r="3" spans="1:13" s="3" customFormat="1" ht="124.8" thickBot="1" x14ac:dyDescent="0.35">
      <c r="B3" s="8" t="s">
        <v>28</v>
      </c>
      <c r="C3" s="8" t="s">
        <v>29</v>
      </c>
      <c r="D3" s="8" t="s">
        <v>11</v>
      </c>
      <c r="E3" s="8" t="s">
        <v>14</v>
      </c>
      <c r="F3" s="8" t="s">
        <v>15</v>
      </c>
      <c r="G3" s="8" t="s">
        <v>16</v>
      </c>
      <c r="H3" s="8" t="s">
        <v>17</v>
      </c>
      <c r="I3" s="7" t="s">
        <v>32</v>
      </c>
      <c r="J3" s="7"/>
      <c r="K3" s="7"/>
      <c r="L3" s="7"/>
      <c r="M3" s="7"/>
    </row>
    <row r="4" spans="1:13" x14ac:dyDescent="0.3">
      <c r="A4" s="9">
        <v>37226</v>
      </c>
      <c r="B4" s="2">
        <v>5000</v>
      </c>
      <c r="C4" s="2">
        <v>5000</v>
      </c>
      <c r="D4" s="2"/>
      <c r="E4" s="2">
        <v>45000</v>
      </c>
      <c r="F4" s="2">
        <v>20000</v>
      </c>
      <c r="G4" s="2">
        <v>10000</v>
      </c>
      <c r="H4" s="2">
        <v>10000</v>
      </c>
      <c r="I4" s="13">
        <f>SUM(B4:H4)</f>
        <v>95000</v>
      </c>
    </row>
    <row r="5" spans="1:13" x14ac:dyDescent="0.3">
      <c r="A5" s="9">
        <f t="shared" ref="A5:A36" si="0">EOMONTH(A4,0)+1</f>
        <v>37257</v>
      </c>
      <c r="B5" s="2">
        <v>5000</v>
      </c>
      <c r="C5" s="2">
        <v>5000</v>
      </c>
      <c r="D5" s="2"/>
      <c r="E5" s="2">
        <v>45000</v>
      </c>
      <c r="F5" s="2">
        <v>20000</v>
      </c>
      <c r="G5" s="2">
        <v>10000</v>
      </c>
      <c r="H5" s="2">
        <v>10000</v>
      </c>
      <c r="I5" s="13">
        <f t="shared" ref="I5:I57" si="1">SUM(B5:H5)</f>
        <v>95000</v>
      </c>
    </row>
    <row r="6" spans="1:13" x14ac:dyDescent="0.3">
      <c r="A6" s="9">
        <f t="shared" si="0"/>
        <v>37288</v>
      </c>
      <c r="B6" s="2">
        <v>5000</v>
      </c>
      <c r="C6" s="2">
        <v>5000</v>
      </c>
      <c r="D6" s="2"/>
      <c r="E6" s="2">
        <v>45000</v>
      </c>
      <c r="F6" s="2">
        <v>20000</v>
      </c>
      <c r="G6" s="2">
        <v>10000</v>
      </c>
      <c r="H6" s="2">
        <v>10000</v>
      </c>
      <c r="I6" s="13">
        <f t="shared" si="1"/>
        <v>95000</v>
      </c>
    </row>
    <row r="7" spans="1:13" x14ac:dyDescent="0.3">
      <c r="A7" s="9">
        <f t="shared" si="0"/>
        <v>37316</v>
      </c>
      <c r="B7" s="2">
        <v>5000</v>
      </c>
      <c r="C7" s="2">
        <v>5000</v>
      </c>
      <c r="D7" s="2"/>
      <c r="E7" s="2">
        <v>45000</v>
      </c>
      <c r="F7" s="2">
        <v>20000</v>
      </c>
      <c r="G7" s="2">
        <v>10000</v>
      </c>
      <c r="H7" s="2">
        <v>10000</v>
      </c>
      <c r="I7" s="13">
        <f t="shared" si="1"/>
        <v>95000</v>
      </c>
    </row>
    <row r="8" spans="1:13" x14ac:dyDescent="0.3">
      <c r="A8" s="9">
        <f t="shared" si="0"/>
        <v>37347</v>
      </c>
      <c r="B8" s="2">
        <v>5000</v>
      </c>
      <c r="C8" s="2">
        <v>5000</v>
      </c>
      <c r="D8" s="2"/>
      <c r="E8" s="2">
        <v>45000</v>
      </c>
      <c r="F8" s="2">
        <v>20000</v>
      </c>
      <c r="G8" s="2">
        <v>10000</v>
      </c>
      <c r="H8" s="2">
        <v>10000</v>
      </c>
      <c r="I8" s="13">
        <f t="shared" si="1"/>
        <v>95000</v>
      </c>
    </row>
    <row r="9" spans="1:13" x14ac:dyDescent="0.3">
      <c r="A9" s="9">
        <f t="shared" si="0"/>
        <v>37377</v>
      </c>
      <c r="B9" s="2">
        <v>5000</v>
      </c>
      <c r="C9" s="2">
        <v>5000</v>
      </c>
      <c r="D9" s="2"/>
      <c r="E9" s="2">
        <v>45000</v>
      </c>
      <c r="F9" s="2">
        <v>20000</v>
      </c>
      <c r="G9" s="2">
        <v>10000</v>
      </c>
      <c r="H9" s="2">
        <v>10000</v>
      </c>
      <c r="I9" s="13">
        <f t="shared" si="1"/>
        <v>95000</v>
      </c>
    </row>
    <row r="10" spans="1:13" x14ac:dyDescent="0.3">
      <c r="A10" s="9">
        <f t="shared" si="0"/>
        <v>37408</v>
      </c>
      <c r="B10" s="2">
        <v>5000</v>
      </c>
      <c r="C10" s="2">
        <v>5000</v>
      </c>
      <c r="D10" s="2">
        <v>42000</v>
      </c>
      <c r="E10" s="2"/>
      <c r="F10" s="2">
        <v>20000</v>
      </c>
      <c r="G10" s="2"/>
      <c r="H10" s="2"/>
      <c r="I10" s="13">
        <f t="shared" si="1"/>
        <v>72000</v>
      </c>
    </row>
    <row r="11" spans="1:13" x14ac:dyDescent="0.3">
      <c r="A11" s="9">
        <f t="shared" si="0"/>
        <v>37438</v>
      </c>
      <c r="B11" s="2">
        <v>5000</v>
      </c>
      <c r="C11" s="2">
        <v>5000</v>
      </c>
      <c r="D11" s="2">
        <v>42000</v>
      </c>
      <c r="E11" s="2"/>
      <c r="F11" s="2">
        <v>20000</v>
      </c>
      <c r="G11" s="2"/>
      <c r="H11" s="2"/>
      <c r="I11" s="13">
        <f t="shared" si="1"/>
        <v>72000</v>
      </c>
    </row>
    <row r="12" spans="1:13" x14ac:dyDescent="0.3">
      <c r="A12" s="9">
        <f t="shared" si="0"/>
        <v>37469</v>
      </c>
      <c r="B12" s="2">
        <v>5000</v>
      </c>
      <c r="C12" s="2">
        <v>5000</v>
      </c>
      <c r="D12" s="2">
        <v>42000</v>
      </c>
      <c r="E12" s="2"/>
      <c r="F12" s="2">
        <v>20000</v>
      </c>
      <c r="G12" s="2"/>
      <c r="H12" s="2"/>
      <c r="I12" s="13">
        <f t="shared" si="1"/>
        <v>72000</v>
      </c>
    </row>
    <row r="13" spans="1:13" x14ac:dyDescent="0.3">
      <c r="A13" s="9">
        <f t="shared" si="0"/>
        <v>37500</v>
      </c>
      <c r="B13" s="2">
        <v>5000</v>
      </c>
      <c r="C13" s="2">
        <v>5000</v>
      </c>
      <c r="D13" s="2">
        <v>42000</v>
      </c>
      <c r="E13" s="2"/>
      <c r="F13" s="2">
        <v>20000</v>
      </c>
      <c r="G13" s="2"/>
      <c r="H13" s="2"/>
      <c r="I13" s="13">
        <f t="shared" si="1"/>
        <v>72000</v>
      </c>
    </row>
    <row r="14" spans="1:13" x14ac:dyDescent="0.3">
      <c r="A14" s="9">
        <f t="shared" si="0"/>
        <v>37530</v>
      </c>
      <c r="B14" s="2">
        <v>5000</v>
      </c>
      <c r="C14" s="2">
        <v>5000</v>
      </c>
      <c r="D14" s="2">
        <v>42000</v>
      </c>
      <c r="E14" s="2"/>
      <c r="F14" s="2">
        <v>20000</v>
      </c>
      <c r="G14" s="2"/>
      <c r="H14" s="2"/>
      <c r="I14" s="13">
        <f t="shared" si="1"/>
        <v>72000</v>
      </c>
    </row>
    <row r="15" spans="1:13" x14ac:dyDescent="0.3">
      <c r="A15" s="9">
        <f t="shared" si="0"/>
        <v>37561</v>
      </c>
      <c r="B15" s="2">
        <v>5000</v>
      </c>
      <c r="C15" s="2">
        <v>5000</v>
      </c>
      <c r="D15" s="2">
        <v>42000</v>
      </c>
      <c r="E15" s="2"/>
      <c r="F15" s="2">
        <v>20000</v>
      </c>
      <c r="G15" s="2"/>
      <c r="H15" s="2"/>
      <c r="I15" s="13">
        <f t="shared" si="1"/>
        <v>72000</v>
      </c>
    </row>
    <row r="16" spans="1:13" x14ac:dyDescent="0.3">
      <c r="A16" s="9">
        <f t="shared" si="0"/>
        <v>37591</v>
      </c>
      <c r="B16" s="2">
        <v>5000</v>
      </c>
      <c r="C16" s="2">
        <v>5000</v>
      </c>
      <c r="D16" s="2">
        <v>42000</v>
      </c>
      <c r="E16" s="2"/>
      <c r="F16" s="2">
        <v>20000</v>
      </c>
      <c r="G16" s="2"/>
      <c r="H16" s="2"/>
      <c r="I16" s="13">
        <f t="shared" si="1"/>
        <v>72000</v>
      </c>
    </row>
    <row r="17" spans="1:9" x14ac:dyDescent="0.3">
      <c r="A17" s="9">
        <f t="shared" si="0"/>
        <v>37622</v>
      </c>
      <c r="B17" s="2">
        <v>5000</v>
      </c>
      <c r="C17" s="2">
        <v>5000</v>
      </c>
      <c r="D17" s="2">
        <v>42000</v>
      </c>
      <c r="E17" s="2"/>
      <c r="F17" s="2">
        <v>20000</v>
      </c>
      <c r="G17" s="2"/>
      <c r="H17" s="2"/>
      <c r="I17" s="13">
        <f t="shared" si="1"/>
        <v>72000</v>
      </c>
    </row>
    <row r="18" spans="1:9" x14ac:dyDescent="0.3">
      <c r="A18" s="9">
        <f t="shared" si="0"/>
        <v>37653</v>
      </c>
      <c r="B18" s="2">
        <v>5000</v>
      </c>
      <c r="C18" s="2">
        <v>5000</v>
      </c>
      <c r="D18" s="2">
        <v>42000</v>
      </c>
      <c r="E18" s="2"/>
      <c r="F18" s="2">
        <v>20000</v>
      </c>
      <c r="G18" s="2"/>
      <c r="H18" s="2"/>
      <c r="I18" s="13">
        <f t="shared" si="1"/>
        <v>72000</v>
      </c>
    </row>
    <row r="19" spans="1:9" x14ac:dyDescent="0.3">
      <c r="A19" s="9">
        <f t="shared" si="0"/>
        <v>37681</v>
      </c>
      <c r="B19" s="2">
        <v>5000</v>
      </c>
      <c r="C19" s="2">
        <v>5000</v>
      </c>
      <c r="D19" s="2">
        <v>42000</v>
      </c>
      <c r="E19" s="2"/>
      <c r="F19" s="2">
        <v>20000</v>
      </c>
      <c r="G19" s="2"/>
      <c r="H19" s="2"/>
      <c r="I19" s="13">
        <f t="shared" si="1"/>
        <v>72000</v>
      </c>
    </row>
    <row r="20" spans="1:9" x14ac:dyDescent="0.3">
      <c r="A20" s="9">
        <f t="shared" si="0"/>
        <v>37712</v>
      </c>
      <c r="B20" s="2">
        <v>5000</v>
      </c>
      <c r="C20" s="2">
        <v>5000</v>
      </c>
      <c r="D20" s="2">
        <v>42000</v>
      </c>
      <c r="E20" s="2"/>
      <c r="F20" s="2">
        <v>20000</v>
      </c>
      <c r="G20" s="2"/>
      <c r="H20" s="2"/>
      <c r="I20" s="13">
        <f t="shared" si="1"/>
        <v>72000</v>
      </c>
    </row>
    <row r="21" spans="1:9" x14ac:dyDescent="0.3">
      <c r="A21" s="9">
        <f t="shared" si="0"/>
        <v>37742</v>
      </c>
      <c r="B21" s="2">
        <v>5000</v>
      </c>
      <c r="C21" s="2">
        <v>5000</v>
      </c>
      <c r="D21" s="2">
        <v>42000</v>
      </c>
      <c r="E21" s="2"/>
      <c r="F21" s="2">
        <v>20000</v>
      </c>
      <c r="G21" s="2"/>
      <c r="H21" s="2"/>
      <c r="I21" s="13">
        <f t="shared" si="1"/>
        <v>72000</v>
      </c>
    </row>
    <row r="22" spans="1:9" x14ac:dyDescent="0.3">
      <c r="A22" s="9">
        <f t="shared" si="0"/>
        <v>37773</v>
      </c>
      <c r="B22" s="2">
        <v>5000</v>
      </c>
      <c r="C22" s="2">
        <v>5000</v>
      </c>
      <c r="D22" s="2">
        <v>42000</v>
      </c>
      <c r="E22" s="2"/>
      <c r="F22" s="2">
        <v>20000</v>
      </c>
      <c r="G22" s="2"/>
      <c r="H22" s="2"/>
      <c r="I22" s="13">
        <f t="shared" si="1"/>
        <v>72000</v>
      </c>
    </row>
    <row r="23" spans="1:9" x14ac:dyDescent="0.3">
      <c r="A23" s="9">
        <f t="shared" si="0"/>
        <v>37803</v>
      </c>
      <c r="B23" s="2">
        <v>5000</v>
      </c>
      <c r="C23" s="2">
        <v>5000</v>
      </c>
      <c r="D23" s="2">
        <v>42000</v>
      </c>
      <c r="E23" s="2"/>
      <c r="F23" s="2">
        <v>20000</v>
      </c>
      <c r="G23" s="2"/>
      <c r="H23" s="2"/>
      <c r="I23" s="13">
        <f t="shared" si="1"/>
        <v>72000</v>
      </c>
    </row>
    <row r="24" spans="1:9" x14ac:dyDescent="0.3">
      <c r="A24" s="9">
        <f t="shared" si="0"/>
        <v>37834</v>
      </c>
      <c r="B24" s="2">
        <v>5000</v>
      </c>
      <c r="C24" s="2">
        <v>5000</v>
      </c>
      <c r="D24" s="2">
        <v>42000</v>
      </c>
      <c r="E24" s="2"/>
      <c r="F24" s="2">
        <v>20000</v>
      </c>
      <c r="G24" s="2"/>
      <c r="H24" s="2"/>
      <c r="I24" s="13">
        <f t="shared" si="1"/>
        <v>72000</v>
      </c>
    </row>
    <row r="25" spans="1:9" x14ac:dyDescent="0.3">
      <c r="A25" s="9">
        <f t="shared" si="0"/>
        <v>37865</v>
      </c>
      <c r="B25" s="2">
        <v>5000</v>
      </c>
      <c r="C25" s="2">
        <v>5000</v>
      </c>
      <c r="D25" s="2">
        <v>42000</v>
      </c>
      <c r="E25" s="2"/>
      <c r="F25" s="2">
        <v>20000</v>
      </c>
      <c r="G25" s="2"/>
      <c r="H25" s="2"/>
      <c r="I25" s="13">
        <f t="shared" si="1"/>
        <v>72000</v>
      </c>
    </row>
    <row r="26" spans="1:9" x14ac:dyDescent="0.3">
      <c r="A26" s="9">
        <f t="shared" si="0"/>
        <v>37895</v>
      </c>
      <c r="B26" s="2">
        <v>5000</v>
      </c>
      <c r="C26" s="2">
        <v>5000</v>
      </c>
      <c r="D26" s="2">
        <v>42000</v>
      </c>
      <c r="E26" s="2"/>
      <c r="F26" s="2">
        <v>20000</v>
      </c>
      <c r="G26" s="2"/>
      <c r="H26" s="2"/>
      <c r="I26" s="13">
        <f t="shared" si="1"/>
        <v>72000</v>
      </c>
    </row>
    <row r="27" spans="1:9" x14ac:dyDescent="0.3">
      <c r="A27" s="9">
        <f t="shared" si="0"/>
        <v>37926</v>
      </c>
      <c r="B27" s="2">
        <v>5000</v>
      </c>
      <c r="C27" s="2">
        <v>5000</v>
      </c>
      <c r="D27" s="2">
        <v>42000</v>
      </c>
      <c r="E27" s="2"/>
      <c r="F27" s="2">
        <v>20000</v>
      </c>
      <c r="G27" s="2"/>
      <c r="H27" s="2"/>
      <c r="I27" s="13">
        <f t="shared" si="1"/>
        <v>72000</v>
      </c>
    </row>
    <row r="28" spans="1:9" x14ac:dyDescent="0.3">
      <c r="A28" s="9">
        <f t="shared" si="0"/>
        <v>37956</v>
      </c>
      <c r="B28" s="2">
        <v>5000</v>
      </c>
      <c r="C28" s="2">
        <v>5000</v>
      </c>
      <c r="D28" s="2">
        <v>42000</v>
      </c>
      <c r="E28" s="2"/>
      <c r="F28" s="2">
        <v>20000</v>
      </c>
      <c r="G28" s="2"/>
      <c r="H28" s="2"/>
      <c r="I28" s="13">
        <f t="shared" si="1"/>
        <v>72000</v>
      </c>
    </row>
    <row r="29" spans="1:9" x14ac:dyDescent="0.3">
      <c r="A29" s="9">
        <f t="shared" si="0"/>
        <v>37987</v>
      </c>
      <c r="B29" s="2">
        <v>5000</v>
      </c>
      <c r="C29" s="2">
        <v>5000</v>
      </c>
      <c r="D29" s="2">
        <v>42000</v>
      </c>
      <c r="E29" s="2"/>
      <c r="F29" s="2">
        <v>20000</v>
      </c>
      <c r="G29" s="2"/>
      <c r="H29" s="2"/>
      <c r="I29" s="13">
        <f t="shared" si="1"/>
        <v>72000</v>
      </c>
    </row>
    <row r="30" spans="1:9" x14ac:dyDescent="0.3">
      <c r="A30" s="9">
        <f t="shared" si="0"/>
        <v>38018</v>
      </c>
      <c r="B30" s="2">
        <v>5000</v>
      </c>
      <c r="C30" s="2">
        <v>5000</v>
      </c>
      <c r="D30" s="2">
        <v>42000</v>
      </c>
      <c r="E30" s="2"/>
      <c r="F30" s="2">
        <v>20000</v>
      </c>
      <c r="G30" s="2"/>
      <c r="H30" s="2"/>
      <c r="I30" s="13">
        <f t="shared" si="1"/>
        <v>72000</v>
      </c>
    </row>
    <row r="31" spans="1:9" x14ac:dyDescent="0.3">
      <c r="A31" s="9">
        <f t="shared" si="0"/>
        <v>38047</v>
      </c>
      <c r="B31" s="2">
        <v>5000</v>
      </c>
      <c r="C31" s="2">
        <v>5000</v>
      </c>
      <c r="D31" s="2">
        <v>42000</v>
      </c>
      <c r="E31" s="2"/>
      <c r="F31" s="2">
        <v>20000</v>
      </c>
      <c r="G31" s="2"/>
      <c r="H31" s="2"/>
      <c r="I31" s="13">
        <f t="shared" si="1"/>
        <v>72000</v>
      </c>
    </row>
    <row r="32" spans="1:9" x14ac:dyDescent="0.3">
      <c r="A32" s="9">
        <f t="shared" si="0"/>
        <v>38078</v>
      </c>
      <c r="B32" s="2">
        <v>5000</v>
      </c>
      <c r="C32" s="2">
        <v>5000</v>
      </c>
      <c r="D32" s="2">
        <v>42000</v>
      </c>
      <c r="E32" s="2"/>
      <c r="F32" s="2">
        <v>20000</v>
      </c>
      <c r="G32" s="2"/>
      <c r="H32" s="2"/>
      <c r="I32" s="13">
        <f t="shared" si="1"/>
        <v>72000</v>
      </c>
    </row>
    <row r="33" spans="1:9" x14ac:dyDescent="0.3">
      <c r="A33" s="9">
        <f t="shared" si="0"/>
        <v>38108</v>
      </c>
      <c r="B33" s="2">
        <v>5000</v>
      </c>
      <c r="C33" s="2">
        <v>5000</v>
      </c>
      <c r="D33" s="2">
        <v>42000</v>
      </c>
      <c r="E33" s="2"/>
      <c r="F33" s="2">
        <v>20000</v>
      </c>
      <c r="G33" s="2"/>
      <c r="H33" s="2"/>
      <c r="I33" s="13">
        <f t="shared" si="1"/>
        <v>72000</v>
      </c>
    </row>
    <row r="34" spans="1:9" x14ac:dyDescent="0.3">
      <c r="A34" s="9">
        <f t="shared" si="0"/>
        <v>38139</v>
      </c>
      <c r="B34" s="2">
        <v>5000</v>
      </c>
      <c r="C34" s="2">
        <v>5000</v>
      </c>
      <c r="D34" s="2">
        <v>42000</v>
      </c>
      <c r="E34" s="2"/>
      <c r="F34" s="2">
        <v>20000</v>
      </c>
      <c r="G34" s="2"/>
      <c r="H34" s="2"/>
      <c r="I34" s="13">
        <f t="shared" si="1"/>
        <v>72000</v>
      </c>
    </row>
    <row r="35" spans="1:9" x14ac:dyDescent="0.3">
      <c r="A35" s="9">
        <f t="shared" si="0"/>
        <v>38169</v>
      </c>
      <c r="B35" s="2">
        <v>5000</v>
      </c>
      <c r="C35" s="2">
        <v>5000</v>
      </c>
      <c r="D35" s="2">
        <v>42000</v>
      </c>
      <c r="E35" s="2"/>
      <c r="F35" s="2">
        <v>20000</v>
      </c>
      <c r="G35" s="2"/>
      <c r="H35" s="2"/>
      <c r="I35" s="13">
        <f t="shared" si="1"/>
        <v>72000</v>
      </c>
    </row>
    <row r="36" spans="1:9" x14ac:dyDescent="0.3">
      <c r="A36" s="9">
        <f t="shared" si="0"/>
        <v>38200</v>
      </c>
      <c r="B36" s="2">
        <v>5000</v>
      </c>
      <c r="C36" s="2">
        <v>5000</v>
      </c>
      <c r="D36" s="2">
        <v>42000</v>
      </c>
      <c r="E36" s="2"/>
      <c r="F36" s="2">
        <v>20000</v>
      </c>
      <c r="G36" s="2"/>
      <c r="H36" s="2"/>
      <c r="I36" s="13">
        <f t="shared" si="1"/>
        <v>72000</v>
      </c>
    </row>
    <row r="37" spans="1:9" x14ac:dyDescent="0.3">
      <c r="A37" s="9">
        <f t="shared" ref="A37:A64" si="2">EOMONTH(A36,0)+1</f>
        <v>38231</v>
      </c>
      <c r="B37" s="2">
        <v>5000</v>
      </c>
      <c r="C37" s="2">
        <v>5000</v>
      </c>
      <c r="D37" s="2">
        <v>42000</v>
      </c>
      <c r="E37" s="2"/>
      <c r="F37" s="2">
        <v>20000</v>
      </c>
      <c r="G37" s="2"/>
      <c r="H37" s="2"/>
      <c r="I37" s="13">
        <f t="shared" si="1"/>
        <v>72000</v>
      </c>
    </row>
    <row r="38" spans="1:9" x14ac:dyDescent="0.3">
      <c r="A38" s="9">
        <f t="shared" si="2"/>
        <v>38261</v>
      </c>
      <c r="B38" s="2">
        <v>5000</v>
      </c>
      <c r="C38" s="2">
        <v>5000</v>
      </c>
      <c r="D38" s="2">
        <v>42000</v>
      </c>
      <c r="E38" s="2"/>
      <c r="F38" s="2">
        <v>20000</v>
      </c>
      <c r="G38" s="2"/>
      <c r="H38" s="2"/>
      <c r="I38" s="13">
        <f t="shared" si="1"/>
        <v>72000</v>
      </c>
    </row>
    <row r="39" spans="1:9" x14ac:dyDescent="0.3">
      <c r="A39" s="9">
        <f t="shared" si="2"/>
        <v>38292</v>
      </c>
      <c r="B39" s="2">
        <v>5000</v>
      </c>
      <c r="C39" s="2">
        <v>5000</v>
      </c>
      <c r="D39" s="2">
        <v>42000</v>
      </c>
      <c r="E39" s="2"/>
      <c r="F39" s="2">
        <v>20000</v>
      </c>
      <c r="G39" s="2"/>
      <c r="H39" s="2"/>
      <c r="I39" s="13">
        <f t="shared" si="1"/>
        <v>72000</v>
      </c>
    </row>
    <row r="40" spans="1:9" x14ac:dyDescent="0.3">
      <c r="A40" s="9">
        <f t="shared" si="2"/>
        <v>38322</v>
      </c>
      <c r="B40" s="2">
        <v>5000</v>
      </c>
      <c r="C40" s="2">
        <v>5000</v>
      </c>
      <c r="D40" s="2">
        <v>42000</v>
      </c>
      <c r="E40" s="2"/>
      <c r="F40" s="2">
        <v>20000</v>
      </c>
      <c r="G40" s="2"/>
      <c r="H40" s="2"/>
      <c r="I40" s="13">
        <f t="shared" si="1"/>
        <v>72000</v>
      </c>
    </row>
    <row r="41" spans="1:9" x14ac:dyDescent="0.3">
      <c r="A41" s="9">
        <f t="shared" si="2"/>
        <v>38353</v>
      </c>
      <c r="B41" s="2">
        <v>5000</v>
      </c>
      <c r="C41" s="2">
        <v>5000</v>
      </c>
      <c r="D41" s="2">
        <v>42000</v>
      </c>
      <c r="E41" s="2"/>
      <c r="F41" s="2">
        <v>20000</v>
      </c>
      <c r="G41" s="2"/>
      <c r="H41" s="2"/>
      <c r="I41" s="13">
        <f t="shared" si="1"/>
        <v>72000</v>
      </c>
    </row>
    <row r="42" spans="1:9" x14ac:dyDescent="0.3">
      <c r="A42" s="9">
        <f t="shared" si="2"/>
        <v>38384</v>
      </c>
      <c r="B42" s="2">
        <v>5000</v>
      </c>
      <c r="C42" s="2">
        <v>5000</v>
      </c>
      <c r="D42" s="2">
        <v>42000</v>
      </c>
      <c r="E42" s="2"/>
      <c r="F42" s="2">
        <v>20000</v>
      </c>
      <c r="G42" s="2"/>
      <c r="H42" s="2"/>
      <c r="I42" s="13">
        <f t="shared" si="1"/>
        <v>72000</v>
      </c>
    </row>
    <row r="43" spans="1:9" x14ac:dyDescent="0.3">
      <c r="A43" s="9">
        <f t="shared" si="2"/>
        <v>38412</v>
      </c>
      <c r="B43" s="2">
        <v>5000</v>
      </c>
      <c r="C43" s="2">
        <v>5000</v>
      </c>
      <c r="D43" s="2">
        <v>42000</v>
      </c>
      <c r="E43" s="2"/>
      <c r="F43" s="2">
        <v>20000</v>
      </c>
      <c r="G43" s="2"/>
      <c r="H43" s="2"/>
      <c r="I43" s="13">
        <f t="shared" si="1"/>
        <v>72000</v>
      </c>
    </row>
    <row r="44" spans="1:9" x14ac:dyDescent="0.3">
      <c r="A44" s="9">
        <f t="shared" si="2"/>
        <v>38443</v>
      </c>
      <c r="B44" s="2">
        <v>5000</v>
      </c>
      <c r="C44" s="2">
        <v>5000</v>
      </c>
      <c r="D44" s="2">
        <v>42000</v>
      </c>
      <c r="E44" s="2"/>
      <c r="F44" s="2">
        <v>20000</v>
      </c>
      <c r="G44" s="2"/>
      <c r="H44" s="2"/>
      <c r="I44" s="13">
        <f t="shared" si="1"/>
        <v>72000</v>
      </c>
    </row>
    <row r="45" spans="1:9" x14ac:dyDescent="0.3">
      <c r="A45" s="9">
        <f t="shared" si="2"/>
        <v>38473</v>
      </c>
      <c r="B45" s="2">
        <v>5000</v>
      </c>
      <c r="C45" s="2">
        <v>5000</v>
      </c>
      <c r="D45" s="2">
        <v>42000</v>
      </c>
      <c r="E45" s="2"/>
      <c r="F45" s="2">
        <v>20000</v>
      </c>
      <c r="G45" s="2"/>
      <c r="H45" s="2"/>
      <c r="I45" s="13">
        <f t="shared" si="1"/>
        <v>72000</v>
      </c>
    </row>
    <row r="46" spans="1:9" x14ac:dyDescent="0.3">
      <c r="A46" s="9">
        <f t="shared" si="2"/>
        <v>38504</v>
      </c>
      <c r="B46" s="2">
        <v>5000</v>
      </c>
      <c r="C46" s="2">
        <v>5000</v>
      </c>
      <c r="D46" s="2">
        <v>42000</v>
      </c>
      <c r="E46" s="2"/>
      <c r="F46" s="2">
        <v>20000</v>
      </c>
      <c r="G46" s="2"/>
      <c r="H46" s="2"/>
      <c r="I46" s="13">
        <f t="shared" si="1"/>
        <v>72000</v>
      </c>
    </row>
    <row r="47" spans="1:9" x14ac:dyDescent="0.3">
      <c r="A47" s="9">
        <f t="shared" si="2"/>
        <v>38534</v>
      </c>
      <c r="B47" s="2">
        <v>5000</v>
      </c>
      <c r="C47" s="2">
        <v>5000</v>
      </c>
      <c r="D47" s="2">
        <v>42000</v>
      </c>
      <c r="E47" s="2"/>
      <c r="F47" s="2">
        <v>20000</v>
      </c>
      <c r="G47" s="2"/>
      <c r="H47" s="2"/>
      <c r="I47" s="13">
        <f t="shared" si="1"/>
        <v>72000</v>
      </c>
    </row>
    <row r="48" spans="1:9" x14ac:dyDescent="0.3">
      <c r="A48" s="9">
        <f t="shared" si="2"/>
        <v>38565</v>
      </c>
      <c r="B48" s="2">
        <v>5000</v>
      </c>
      <c r="C48" s="2">
        <v>5000</v>
      </c>
      <c r="D48" s="2">
        <v>42000</v>
      </c>
      <c r="E48" s="2"/>
      <c r="F48" s="2">
        <v>20000</v>
      </c>
      <c r="G48" s="2"/>
      <c r="H48" s="2"/>
      <c r="I48" s="13">
        <f t="shared" si="1"/>
        <v>72000</v>
      </c>
    </row>
    <row r="49" spans="1:9" x14ac:dyDescent="0.3">
      <c r="A49" s="9">
        <f t="shared" si="2"/>
        <v>38596</v>
      </c>
      <c r="B49" s="2">
        <v>5000</v>
      </c>
      <c r="C49" s="2">
        <v>5000</v>
      </c>
      <c r="D49" s="2">
        <v>42000</v>
      </c>
      <c r="E49" s="2"/>
      <c r="F49" s="2">
        <v>20000</v>
      </c>
      <c r="G49" s="2"/>
      <c r="H49" s="2"/>
      <c r="I49" s="13">
        <f t="shared" si="1"/>
        <v>72000</v>
      </c>
    </row>
    <row r="50" spans="1:9" x14ac:dyDescent="0.3">
      <c r="A50" s="9">
        <f t="shared" si="2"/>
        <v>38626</v>
      </c>
      <c r="B50" s="2">
        <v>5000</v>
      </c>
      <c r="C50" s="2">
        <v>5000</v>
      </c>
      <c r="D50" s="2">
        <v>42000</v>
      </c>
      <c r="E50" s="2"/>
      <c r="F50" s="2">
        <v>20000</v>
      </c>
      <c r="G50" s="2"/>
      <c r="H50" s="2"/>
      <c r="I50" s="13">
        <f t="shared" si="1"/>
        <v>72000</v>
      </c>
    </row>
    <row r="51" spans="1:9" x14ac:dyDescent="0.3">
      <c r="A51" s="9">
        <f t="shared" si="2"/>
        <v>38657</v>
      </c>
      <c r="B51" s="2">
        <v>5000</v>
      </c>
      <c r="C51" s="2">
        <v>5000</v>
      </c>
      <c r="D51" s="2">
        <v>42000</v>
      </c>
      <c r="E51" s="2"/>
      <c r="F51" s="2">
        <v>20000</v>
      </c>
      <c r="G51" s="2"/>
      <c r="H51" s="2"/>
      <c r="I51" s="13">
        <f t="shared" si="1"/>
        <v>72000</v>
      </c>
    </row>
    <row r="52" spans="1:9" x14ac:dyDescent="0.3">
      <c r="A52" s="9">
        <f t="shared" si="2"/>
        <v>38687</v>
      </c>
      <c r="B52" s="2">
        <v>5000</v>
      </c>
      <c r="C52" s="2">
        <v>5000</v>
      </c>
      <c r="D52" s="2">
        <v>42000</v>
      </c>
      <c r="E52" s="2"/>
      <c r="F52" s="2">
        <v>20000</v>
      </c>
      <c r="G52" s="2"/>
      <c r="H52" s="2"/>
      <c r="I52" s="13">
        <f t="shared" si="1"/>
        <v>72000</v>
      </c>
    </row>
    <row r="53" spans="1:9" x14ac:dyDescent="0.3">
      <c r="A53" s="9">
        <f t="shared" si="2"/>
        <v>38718</v>
      </c>
      <c r="B53" s="2">
        <v>5000</v>
      </c>
      <c r="C53" s="2">
        <v>5000</v>
      </c>
      <c r="D53" s="2">
        <v>42000</v>
      </c>
      <c r="E53" s="2"/>
      <c r="F53" s="2">
        <v>20000</v>
      </c>
      <c r="G53" s="2"/>
      <c r="H53" s="2"/>
      <c r="I53" s="13">
        <f t="shared" si="1"/>
        <v>72000</v>
      </c>
    </row>
    <row r="54" spans="1:9" x14ac:dyDescent="0.3">
      <c r="A54" s="9">
        <f t="shared" si="2"/>
        <v>38749</v>
      </c>
      <c r="B54" s="2">
        <v>5000</v>
      </c>
      <c r="C54" s="2">
        <v>5000</v>
      </c>
      <c r="D54" s="2">
        <v>42000</v>
      </c>
      <c r="E54" s="2"/>
      <c r="F54" s="2">
        <v>20000</v>
      </c>
      <c r="G54" s="2"/>
      <c r="H54" s="2"/>
      <c r="I54" s="13">
        <f t="shared" si="1"/>
        <v>72000</v>
      </c>
    </row>
    <row r="55" spans="1:9" x14ac:dyDescent="0.3">
      <c r="A55" s="9">
        <f t="shared" si="2"/>
        <v>38777</v>
      </c>
      <c r="B55" s="2">
        <v>5000</v>
      </c>
      <c r="C55" s="2">
        <v>5000</v>
      </c>
      <c r="D55" s="2">
        <v>42000</v>
      </c>
      <c r="E55" s="2"/>
      <c r="F55" s="2">
        <v>20000</v>
      </c>
      <c r="G55" s="2"/>
      <c r="H55" s="2"/>
      <c r="I55" s="13">
        <f t="shared" si="1"/>
        <v>72000</v>
      </c>
    </row>
    <row r="56" spans="1:9" x14ac:dyDescent="0.3">
      <c r="A56" s="9">
        <f t="shared" si="2"/>
        <v>38808</v>
      </c>
      <c r="B56" s="2">
        <v>5000</v>
      </c>
      <c r="C56" s="2">
        <v>5000</v>
      </c>
      <c r="D56" s="2">
        <v>42000</v>
      </c>
      <c r="E56" s="2"/>
      <c r="F56" s="2">
        <v>20000</v>
      </c>
      <c r="G56" s="2"/>
      <c r="H56" s="2"/>
      <c r="I56" s="13">
        <f t="shared" si="1"/>
        <v>72000</v>
      </c>
    </row>
    <row r="57" spans="1:9" x14ac:dyDescent="0.3">
      <c r="A57" s="9">
        <f t="shared" si="2"/>
        <v>38838</v>
      </c>
      <c r="B57" s="2">
        <v>5000</v>
      </c>
      <c r="C57" s="2">
        <v>5000</v>
      </c>
      <c r="D57" s="2">
        <v>42000</v>
      </c>
      <c r="E57" s="2"/>
      <c r="F57" s="2">
        <v>20000</v>
      </c>
      <c r="G57" s="2"/>
      <c r="H57" s="2"/>
      <c r="I57" s="13">
        <f t="shared" si="1"/>
        <v>72000</v>
      </c>
    </row>
    <row r="58" spans="1:9" x14ac:dyDescent="0.3">
      <c r="A58" s="9">
        <f t="shared" si="2"/>
        <v>38869</v>
      </c>
      <c r="B58" s="2">
        <v>5000</v>
      </c>
      <c r="C58" s="2">
        <v>5000</v>
      </c>
      <c r="D58" s="2">
        <v>42000</v>
      </c>
      <c r="E58" s="2"/>
      <c r="F58" s="2"/>
      <c r="G58" s="2"/>
      <c r="H58" s="2"/>
    </row>
    <row r="59" spans="1:9" x14ac:dyDescent="0.3">
      <c r="A59" s="9">
        <f t="shared" si="2"/>
        <v>38899</v>
      </c>
      <c r="B59" s="2">
        <v>5000</v>
      </c>
      <c r="C59" s="2">
        <v>5000</v>
      </c>
      <c r="D59" s="2">
        <v>42000</v>
      </c>
      <c r="E59" s="2"/>
      <c r="F59" s="2"/>
      <c r="G59" s="2"/>
      <c r="H59" s="2"/>
    </row>
    <row r="60" spans="1:9" x14ac:dyDescent="0.3">
      <c r="A60" s="9">
        <f t="shared" si="2"/>
        <v>38930</v>
      </c>
      <c r="B60" s="2">
        <v>5000</v>
      </c>
      <c r="C60" s="2">
        <v>5000</v>
      </c>
      <c r="D60" s="2">
        <v>42000</v>
      </c>
      <c r="E60" s="2"/>
      <c r="F60" s="2"/>
      <c r="G60" s="2"/>
      <c r="H60" s="2"/>
    </row>
    <row r="61" spans="1:9" x14ac:dyDescent="0.3">
      <c r="A61" s="9">
        <f t="shared" si="2"/>
        <v>38961</v>
      </c>
      <c r="B61" s="2">
        <v>5000</v>
      </c>
      <c r="C61" s="2">
        <v>5000</v>
      </c>
      <c r="D61" s="2">
        <v>42000</v>
      </c>
      <c r="E61" s="2"/>
      <c r="F61" s="2"/>
      <c r="G61" s="2"/>
      <c r="H61" s="2"/>
    </row>
    <row r="62" spans="1:9" x14ac:dyDescent="0.3">
      <c r="A62" s="9">
        <f t="shared" si="2"/>
        <v>38991</v>
      </c>
      <c r="B62" s="2"/>
      <c r="C62" s="2"/>
      <c r="D62" s="2">
        <v>42000</v>
      </c>
      <c r="E62" s="2"/>
      <c r="F62" s="2"/>
      <c r="G62" s="2"/>
      <c r="H62" s="2"/>
    </row>
    <row r="63" spans="1:9" x14ac:dyDescent="0.3">
      <c r="A63" s="9">
        <f t="shared" si="2"/>
        <v>39022</v>
      </c>
      <c r="B63" s="2"/>
      <c r="C63" s="2"/>
      <c r="D63" s="2">
        <v>42000</v>
      </c>
      <c r="E63" s="2"/>
      <c r="F63" s="2"/>
      <c r="G63" s="2"/>
      <c r="H63" s="2"/>
    </row>
    <row r="64" spans="1:9" x14ac:dyDescent="0.3">
      <c r="A64" s="9">
        <f t="shared" si="2"/>
        <v>39052</v>
      </c>
      <c r="B64" s="2"/>
      <c r="C64" s="2"/>
      <c r="D64" s="2">
        <v>42000</v>
      </c>
      <c r="E64" s="2"/>
      <c r="F64" s="2"/>
      <c r="G64" s="2"/>
      <c r="H64" s="2"/>
    </row>
    <row r="65" spans="1:8" x14ac:dyDescent="0.3">
      <c r="A65" s="9"/>
      <c r="B65" s="2"/>
      <c r="C65" s="2"/>
      <c r="D65" s="2"/>
      <c r="E65" s="2"/>
      <c r="F65" s="2"/>
      <c r="G65" s="2"/>
      <c r="H65" s="2"/>
    </row>
    <row r="66" spans="1:8" x14ac:dyDescent="0.3">
      <c r="B66" s="2"/>
      <c r="C66" s="2"/>
      <c r="D66" s="2"/>
      <c r="E66" s="2"/>
      <c r="F66" s="2"/>
      <c r="G66" s="2"/>
      <c r="H66" s="2"/>
    </row>
    <row r="67" spans="1:8" x14ac:dyDescent="0.3">
      <c r="B67" s="2"/>
      <c r="C67" s="2"/>
      <c r="D67" s="2"/>
      <c r="E67" s="2"/>
      <c r="F67" s="2"/>
      <c r="G67" s="2"/>
      <c r="H67" s="2"/>
    </row>
    <row r="68" spans="1:8" x14ac:dyDescent="0.3">
      <c r="B68" s="2"/>
      <c r="C68" s="2"/>
      <c r="D68" s="2"/>
      <c r="E68" s="2"/>
      <c r="F68" s="2"/>
      <c r="G68" s="2"/>
      <c r="H68" s="2"/>
    </row>
    <row r="69" spans="1:8" x14ac:dyDescent="0.3">
      <c r="B69" s="2"/>
      <c r="C69" s="2"/>
      <c r="D69" s="2"/>
      <c r="E69" s="2"/>
      <c r="F69" s="2"/>
      <c r="G69" s="2"/>
      <c r="H69" s="2"/>
    </row>
    <row r="70" spans="1:8" x14ac:dyDescent="0.3">
      <c r="B70" s="2"/>
      <c r="C70" s="2"/>
      <c r="D70" s="2"/>
      <c r="E70" s="2"/>
      <c r="F70" s="2"/>
      <c r="G70" s="2"/>
      <c r="H70" s="2"/>
    </row>
    <row r="71" spans="1:8" x14ac:dyDescent="0.3">
      <c r="B71" s="2"/>
      <c r="C71" s="2"/>
      <c r="D71" s="2"/>
      <c r="E71" s="2"/>
      <c r="F71" s="2"/>
      <c r="G71" s="2"/>
      <c r="H71" s="2"/>
    </row>
    <row r="72" spans="1:8" x14ac:dyDescent="0.3">
      <c r="B72" s="2"/>
      <c r="C72" s="2"/>
      <c r="D72" s="2"/>
      <c r="E72" s="2"/>
      <c r="F72" s="2"/>
      <c r="G72" s="2"/>
      <c r="H72" s="2"/>
    </row>
    <row r="73" spans="1:8" x14ac:dyDescent="0.3">
      <c r="B73" s="2"/>
      <c r="C73" s="2"/>
      <c r="D73" s="2"/>
      <c r="E73" s="2"/>
      <c r="F73" s="2"/>
      <c r="G73" s="2"/>
      <c r="H73" s="2"/>
    </row>
    <row r="74" spans="1:8" x14ac:dyDescent="0.3">
      <c r="B74" s="2"/>
      <c r="C74" s="2"/>
      <c r="D74" s="2"/>
      <c r="E74" s="2"/>
      <c r="F74" s="2"/>
      <c r="G74" s="2"/>
      <c r="H74" s="2"/>
    </row>
    <row r="75" spans="1:8" x14ac:dyDescent="0.3">
      <c r="B75" s="2"/>
      <c r="C75" s="2"/>
      <c r="D75" s="2"/>
      <c r="E75" s="2"/>
      <c r="F75" s="2"/>
      <c r="G75" s="2"/>
      <c r="H75" s="2"/>
    </row>
    <row r="76" spans="1:8" x14ac:dyDescent="0.3">
      <c r="B76" s="2"/>
      <c r="C76" s="2"/>
      <c r="D76" s="2"/>
      <c r="E76" s="2"/>
      <c r="F76" s="2"/>
      <c r="G76" s="2"/>
      <c r="H76" s="2"/>
    </row>
    <row r="77" spans="1:8" x14ac:dyDescent="0.3">
      <c r="B77" s="2"/>
      <c r="C77" s="2"/>
      <c r="D77" s="2"/>
      <c r="E77" s="2"/>
      <c r="F77" s="2"/>
      <c r="G77" s="2"/>
      <c r="H77" s="2"/>
    </row>
    <row r="78" spans="1:8" x14ac:dyDescent="0.3">
      <c r="B78" s="2"/>
      <c r="C78" s="2"/>
      <c r="D78" s="2"/>
      <c r="E78" s="2"/>
      <c r="F78" s="2"/>
      <c r="G78" s="2"/>
      <c r="H78" s="2"/>
    </row>
    <row r="79" spans="1:8" x14ac:dyDescent="0.3">
      <c r="B79" s="2"/>
      <c r="C79" s="2"/>
      <c r="D79" s="2"/>
      <c r="E79" s="2"/>
      <c r="F79" s="2"/>
      <c r="G79" s="2"/>
      <c r="H79" s="2"/>
    </row>
    <row r="80" spans="1:8" x14ac:dyDescent="0.3">
      <c r="B80" s="2"/>
      <c r="C80" s="2"/>
      <c r="D80" s="2"/>
      <c r="E80" s="2"/>
      <c r="F80" s="2"/>
      <c r="G80" s="2"/>
      <c r="H80" s="2"/>
    </row>
    <row r="81" spans="2:8" x14ac:dyDescent="0.3">
      <c r="B81" s="2"/>
      <c r="C81" s="2"/>
      <c r="D81" s="2"/>
      <c r="E81" s="2"/>
      <c r="F81" s="2"/>
      <c r="G81" s="2"/>
      <c r="H81" s="2"/>
    </row>
    <row r="82" spans="2:8" x14ac:dyDescent="0.3">
      <c r="B82" s="2"/>
      <c r="C82" s="2"/>
      <c r="D82" s="2"/>
      <c r="E82" s="2"/>
      <c r="F82" s="2"/>
      <c r="G82" s="2"/>
      <c r="H82" s="2"/>
    </row>
    <row r="83" spans="2:8" x14ac:dyDescent="0.3">
      <c r="B83" s="2"/>
      <c r="C83" s="2"/>
      <c r="D83" s="2"/>
      <c r="E83" s="2"/>
      <c r="F83" s="2"/>
      <c r="G83" s="2"/>
      <c r="H83" s="2"/>
    </row>
    <row r="84" spans="2:8" x14ac:dyDescent="0.3">
      <c r="B84" s="2"/>
      <c r="C84" s="2"/>
      <c r="D84" s="2"/>
      <c r="E84" s="2"/>
      <c r="F84" s="2"/>
      <c r="G84" s="2"/>
      <c r="H84" s="2"/>
    </row>
    <row r="85" spans="2:8" x14ac:dyDescent="0.3">
      <c r="B85" s="2"/>
      <c r="C85" s="2"/>
      <c r="D85" s="2"/>
      <c r="E85" s="2"/>
      <c r="F85" s="2"/>
      <c r="G85" s="2"/>
      <c r="H85" s="2"/>
    </row>
    <row r="86" spans="2:8" x14ac:dyDescent="0.3">
      <c r="B86" s="2"/>
      <c r="C86" s="2"/>
      <c r="D86" s="2"/>
      <c r="E86" s="2"/>
      <c r="F86" s="2"/>
      <c r="G86" s="2"/>
      <c r="H86" s="2"/>
    </row>
    <row r="87" spans="2:8" x14ac:dyDescent="0.3">
      <c r="B87" s="2"/>
      <c r="C87" s="2"/>
      <c r="D87" s="2"/>
      <c r="E87" s="2"/>
      <c r="F87" s="2"/>
      <c r="G87" s="2"/>
      <c r="H87" s="2"/>
    </row>
    <row r="88" spans="2:8" x14ac:dyDescent="0.3">
      <c r="B88" s="2"/>
      <c r="C88" s="2"/>
      <c r="D88" s="2"/>
      <c r="E88" s="2"/>
      <c r="F88" s="2"/>
      <c r="G88" s="2"/>
      <c r="H88" s="2"/>
    </row>
    <row r="89" spans="2:8" x14ac:dyDescent="0.3">
      <c r="B89" s="2"/>
      <c r="C89" s="2"/>
      <c r="D89" s="2"/>
      <c r="E89" s="2"/>
      <c r="F89" s="2"/>
      <c r="G89" s="2"/>
      <c r="H89" s="2"/>
    </row>
    <row r="90" spans="2:8" x14ac:dyDescent="0.3">
      <c r="B90" s="2"/>
      <c r="C90" s="2"/>
      <c r="D90" s="2"/>
      <c r="E90" s="2"/>
      <c r="F90" s="2"/>
      <c r="G90" s="2"/>
      <c r="H90" s="2"/>
    </row>
    <row r="91" spans="2:8" x14ac:dyDescent="0.3">
      <c r="B91" s="2"/>
      <c r="C91" s="2"/>
      <c r="D91" s="2"/>
      <c r="E91" s="2"/>
      <c r="F91" s="2"/>
      <c r="G91" s="2"/>
      <c r="H91" s="2"/>
    </row>
    <row r="92" spans="2:8" x14ac:dyDescent="0.3">
      <c r="B92" s="2"/>
      <c r="C92" s="2"/>
      <c r="D92" s="2"/>
      <c r="E92" s="2"/>
      <c r="F92" s="2"/>
      <c r="G92" s="2"/>
      <c r="H92" s="2"/>
    </row>
    <row r="93" spans="2:8" x14ac:dyDescent="0.3">
      <c r="B93" s="2"/>
      <c r="C93" s="2"/>
      <c r="D93" s="2"/>
      <c r="E93" s="2"/>
      <c r="F93" s="2"/>
      <c r="G93" s="2"/>
      <c r="H93" s="2"/>
    </row>
    <row r="94" spans="2:8" x14ac:dyDescent="0.3">
      <c r="B94" s="2"/>
      <c r="C94" s="2"/>
      <c r="D94" s="2"/>
      <c r="E94" s="2"/>
      <c r="F94" s="2"/>
      <c r="G94" s="2"/>
      <c r="H94" s="2"/>
    </row>
    <row r="95" spans="2:8" x14ac:dyDescent="0.3">
      <c r="B95" s="2"/>
      <c r="C95" s="2"/>
      <c r="D95" s="2"/>
      <c r="E95" s="2"/>
      <c r="F95" s="2"/>
      <c r="G95" s="2"/>
      <c r="H95" s="2"/>
    </row>
    <row r="96" spans="2:8" x14ac:dyDescent="0.3">
      <c r="B96" s="2"/>
      <c r="C96" s="2"/>
      <c r="D96" s="2"/>
      <c r="E96" s="2"/>
      <c r="F96" s="2"/>
      <c r="G96" s="2"/>
      <c r="H96" s="2"/>
    </row>
    <row r="97" spans="2:8" x14ac:dyDescent="0.3">
      <c r="B97" s="2"/>
      <c r="C97" s="2"/>
      <c r="D97" s="2"/>
      <c r="E97" s="2"/>
      <c r="F97" s="2"/>
      <c r="G97" s="2"/>
      <c r="H97" s="2"/>
    </row>
    <row r="98" spans="2:8" x14ac:dyDescent="0.3">
      <c r="B98" s="2"/>
      <c r="C98" s="2"/>
      <c r="D98" s="2"/>
      <c r="E98" s="2"/>
      <c r="F98" s="2"/>
      <c r="G98" s="2"/>
      <c r="H98" s="2"/>
    </row>
    <row r="99" spans="2:8" x14ac:dyDescent="0.3">
      <c r="B99" s="2"/>
      <c r="C99" s="2"/>
      <c r="D99" s="2"/>
      <c r="E99" s="2"/>
      <c r="F99" s="2"/>
      <c r="G99" s="2"/>
      <c r="H99" s="2"/>
    </row>
    <row r="100" spans="2:8" x14ac:dyDescent="0.3">
      <c r="B100" s="2"/>
      <c r="C100" s="2"/>
      <c r="D100" s="2"/>
      <c r="E100" s="2"/>
      <c r="F100" s="2"/>
      <c r="G100" s="2"/>
      <c r="H100" s="2"/>
    </row>
    <row r="101" spans="2:8" x14ac:dyDescent="0.3">
      <c r="B101" s="2"/>
      <c r="C101" s="2"/>
      <c r="D101" s="2"/>
      <c r="E101" s="2"/>
      <c r="F101" s="2"/>
      <c r="G101" s="2"/>
      <c r="H101" s="2"/>
    </row>
    <row r="102" spans="2:8" x14ac:dyDescent="0.3">
      <c r="B102" s="2"/>
      <c r="C102" s="2"/>
      <c r="D102" s="2"/>
      <c r="E102" s="2"/>
      <c r="F102" s="2"/>
      <c r="G102" s="2"/>
      <c r="H102" s="2"/>
    </row>
    <row r="103" spans="2:8" x14ac:dyDescent="0.3">
      <c r="B103" s="2"/>
      <c r="C103" s="2"/>
      <c r="D103" s="2"/>
      <c r="E103" s="2"/>
      <c r="F103" s="2"/>
      <c r="G103" s="2"/>
      <c r="H103" s="2"/>
    </row>
    <row r="104" spans="2:8" x14ac:dyDescent="0.3">
      <c r="B104" s="2"/>
      <c r="C104" s="2"/>
      <c r="D104" s="2"/>
      <c r="E104" s="2"/>
      <c r="F104" s="2"/>
      <c r="G104" s="2"/>
      <c r="H104" s="2"/>
    </row>
    <row r="105" spans="2:8" x14ac:dyDescent="0.3">
      <c r="B105" s="2"/>
      <c r="C105" s="2"/>
      <c r="D105" s="2"/>
      <c r="E105" s="2"/>
      <c r="F105" s="2"/>
      <c r="G105" s="2"/>
      <c r="H105" s="2"/>
    </row>
    <row r="106" spans="2:8" x14ac:dyDescent="0.3">
      <c r="B106" s="2"/>
      <c r="C106" s="2"/>
      <c r="D106" s="2"/>
      <c r="E106" s="2"/>
      <c r="F106" s="2"/>
      <c r="G106" s="2"/>
      <c r="H106" s="2"/>
    </row>
    <row r="107" spans="2:8" x14ac:dyDescent="0.3">
      <c r="B107" s="2"/>
      <c r="C107" s="2"/>
      <c r="D107" s="2"/>
      <c r="E107" s="2"/>
      <c r="F107" s="2"/>
      <c r="G107" s="2"/>
      <c r="H107" s="2"/>
    </row>
    <row r="108" spans="2:8" x14ac:dyDescent="0.3">
      <c r="B108" s="2"/>
      <c r="C108" s="2"/>
      <c r="D108" s="2"/>
      <c r="E108" s="2"/>
      <c r="F108" s="2"/>
      <c r="G108" s="2"/>
      <c r="H108" s="2"/>
    </row>
    <row r="109" spans="2:8" x14ac:dyDescent="0.3">
      <c r="B109" s="2"/>
      <c r="C109" s="2"/>
      <c r="D109" s="2"/>
      <c r="E109" s="2"/>
      <c r="F109" s="2"/>
      <c r="G109" s="2"/>
      <c r="H109" s="2"/>
    </row>
    <row r="110" spans="2:8" x14ac:dyDescent="0.3">
      <c r="B110" s="2"/>
      <c r="C110" s="2"/>
      <c r="D110" s="2"/>
      <c r="E110" s="2"/>
      <c r="F110" s="2"/>
      <c r="G110" s="2"/>
      <c r="H110" s="2"/>
    </row>
    <row r="111" spans="2:8" x14ac:dyDescent="0.3">
      <c r="B111" s="2"/>
      <c r="C111" s="2"/>
      <c r="D111" s="2"/>
      <c r="E111" s="2"/>
      <c r="F111" s="2"/>
      <c r="G111" s="2"/>
      <c r="H111" s="2"/>
    </row>
    <row r="112" spans="2:8" x14ac:dyDescent="0.3">
      <c r="B112" s="2"/>
      <c r="C112" s="2"/>
      <c r="D112" s="2"/>
      <c r="E112" s="2"/>
      <c r="F112" s="2"/>
      <c r="G112" s="2"/>
      <c r="H112" s="2"/>
    </row>
    <row r="113" spans="2:8" x14ac:dyDescent="0.3">
      <c r="B113" s="2"/>
      <c r="C113" s="2"/>
      <c r="D113" s="2"/>
      <c r="E113" s="2"/>
      <c r="F113" s="2"/>
      <c r="G113" s="2"/>
      <c r="H113" s="2"/>
    </row>
    <row r="114" spans="2:8" x14ac:dyDescent="0.3">
      <c r="B114" s="2"/>
      <c r="C114" s="2"/>
      <c r="D114" s="2"/>
      <c r="E114" s="2"/>
      <c r="F114" s="2"/>
      <c r="G114" s="2"/>
      <c r="H114" s="2"/>
    </row>
    <row r="115" spans="2:8" x14ac:dyDescent="0.3">
      <c r="B115" s="2"/>
      <c r="C115" s="2"/>
      <c r="D115" s="2"/>
      <c r="E115" s="2"/>
      <c r="F115" s="2"/>
      <c r="G115" s="2"/>
      <c r="H115" s="2"/>
    </row>
    <row r="116" spans="2:8" x14ac:dyDescent="0.3">
      <c r="B116" s="2"/>
      <c r="C116" s="2"/>
      <c r="D116" s="2"/>
      <c r="E116" s="2"/>
      <c r="F116" s="2"/>
      <c r="G116" s="2"/>
      <c r="H116" s="2"/>
    </row>
    <row r="117" spans="2:8" x14ac:dyDescent="0.3">
      <c r="B117" s="2"/>
      <c r="C117" s="2"/>
      <c r="D117" s="2"/>
      <c r="E117" s="2"/>
      <c r="F117" s="2"/>
      <c r="G117" s="2"/>
      <c r="H117" s="2"/>
    </row>
    <row r="118" spans="2:8" x14ac:dyDescent="0.3">
      <c r="B118" s="2"/>
      <c r="C118" s="2"/>
      <c r="D118" s="2"/>
      <c r="E118" s="2"/>
      <c r="F118" s="2"/>
      <c r="G118" s="2"/>
      <c r="H118" s="2"/>
    </row>
    <row r="119" spans="2:8" x14ac:dyDescent="0.3">
      <c r="B119" s="2"/>
      <c r="C119" s="2"/>
      <c r="D119" s="2"/>
      <c r="E119" s="2"/>
      <c r="F119" s="2"/>
      <c r="G119" s="2"/>
      <c r="H119" s="2"/>
    </row>
    <row r="120" spans="2:8" x14ac:dyDescent="0.3">
      <c r="B120" s="2"/>
      <c r="C120" s="2"/>
      <c r="D120" s="2"/>
      <c r="E120" s="2"/>
      <c r="F120" s="2"/>
      <c r="G120" s="2"/>
      <c r="H120" s="2"/>
    </row>
    <row r="121" spans="2:8" x14ac:dyDescent="0.3">
      <c r="B121" s="2"/>
      <c r="C121" s="2"/>
      <c r="D121" s="2"/>
      <c r="E121" s="2"/>
      <c r="F121" s="2"/>
      <c r="G121" s="2"/>
      <c r="H121" s="2"/>
    </row>
    <row r="122" spans="2:8" x14ac:dyDescent="0.3">
      <c r="B122" s="2"/>
      <c r="C122" s="2"/>
      <c r="D122" s="2"/>
      <c r="E122" s="2"/>
      <c r="F122" s="2"/>
      <c r="G122" s="2"/>
      <c r="H122" s="2"/>
    </row>
    <row r="123" spans="2:8" x14ac:dyDescent="0.3">
      <c r="B123" s="2"/>
      <c r="C123" s="2"/>
      <c r="D123" s="2"/>
      <c r="E123" s="2"/>
      <c r="F123" s="2"/>
      <c r="G123" s="2"/>
      <c r="H123" s="2"/>
    </row>
    <row r="124" spans="2:8" x14ac:dyDescent="0.3">
      <c r="B124" s="2"/>
      <c r="C124" s="2"/>
      <c r="D124" s="2"/>
      <c r="E124" s="2"/>
      <c r="F124" s="2"/>
      <c r="G124" s="2"/>
      <c r="H124" s="2"/>
    </row>
    <row r="125" spans="2:8" x14ac:dyDescent="0.3">
      <c r="B125" s="2"/>
      <c r="C125" s="2"/>
      <c r="D125" s="2"/>
      <c r="E125" s="2"/>
      <c r="F125" s="2"/>
      <c r="G125" s="2"/>
      <c r="H125" s="2"/>
    </row>
    <row r="126" spans="2:8" x14ac:dyDescent="0.3">
      <c r="B126" s="2"/>
      <c r="C126" s="2"/>
      <c r="D126" s="2"/>
      <c r="E126" s="2"/>
      <c r="F126" s="2"/>
      <c r="G126" s="2"/>
      <c r="H126" s="2"/>
    </row>
    <row r="127" spans="2:8" x14ac:dyDescent="0.3">
      <c r="B127" s="2"/>
      <c r="C127" s="2"/>
      <c r="D127" s="2"/>
      <c r="E127" s="2"/>
      <c r="F127" s="2"/>
      <c r="G127" s="2"/>
      <c r="H127" s="2"/>
    </row>
    <row r="128" spans="2:8" x14ac:dyDescent="0.3">
      <c r="B128" s="2"/>
      <c r="C128" s="2"/>
      <c r="D128" s="2"/>
      <c r="E128" s="2"/>
      <c r="F128" s="2"/>
      <c r="G128" s="2"/>
      <c r="H128" s="2"/>
    </row>
    <row r="129" spans="2:8" x14ac:dyDescent="0.3">
      <c r="B129" s="2"/>
      <c r="C129" s="2"/>
      <c r="D129" s="2"/>
      <c r="E129" s="2"/>
      <c r="F129" s="2"/>
      <c r="G129" s="2"/>
      <c r="H129" s="2"/>
    </row>
    <row r="130" spans="2:8" x14ac:dyDescent="0.3">
      <c r="B130" s="2"/>
      <c r="C130" s="2"/>
      <c r="D130" s="2"/>
      <c r="E130" s="2"/>
      <c r="F130" s="2"/>
      <c r="G130" s="2"/>
      <c r="H130" s="2"/>
    </row>
    <row r="131" spans="2:8" x14ac:dyDescent="0.3">
      <c r="B131" s="2"/>
      <c r="C131" s="2"/>
      <c r="D131" s="2"/>
      <c r="E131" s="2"/>
      <c r="F131" s="2"/>
      <c r="G131" s="2"/>
      <c r="H131" s="2"/>
    </row>
    <row r="132" spans="2:8" x14ac:dyDescent="0.3">
      <c r="B132" s="2"/>
      <c r="C132" s="2"/>
      <c r="D132" s="2"/>
      <c r="E132" s="2"/>
      <c r="F132" s="2"/>
      <c r="G132" s="2"/>
      <c r="H132" s="2"/>
    </row>
    <row r="133" spans="2:8" x14ac:dyDescent="0.3">
      <c r="B133" s="2"/>
      <c r="C133" s="2"/>
      <c r="D133" s="2"/>
      <c r="E133" s="2"/>
      <c r="F133" s="2"/>
      <c r="G133" s="2"/>
      <c r="H133" s="2"/>
    </row>
    <row r="134" spans="2:8" x14ac:dyDescent="0.3">
      <c r="B134" s="2"/>
      <c r="C134" s="2"/>
      <c r="D134" s="2"/>
      <c r="E134" s="2"/>
      <c r="F134" s="2"/>
      <c r="G134" s="2"/>
      <c r="H134" s="2"/>
    </row>
    <row r="135" spans="2:8" x14ac:dyDescent="0.3">
      <c r="B135" s="2"/>
      <c r="C135" s="2"/>
      <c r="D135" s="2"/>
      <c r="E135" s="2"/>
      <c r="F135" s="2"/>
      <c r="G135" s="2"/>
      <c r="H1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56"/>
  <sheetViews>
    <sheetView showGridLines="0" workbookViewId="0">
      <pane xSplit="1" ySplit="3" topLeftCell="AB4" activePane="bottomRight" state="frozen"/>
      <selection pane="topRight" activeCell="B1" sqref="B1"/>
      <selection pane="bottomLeft" activeCell="A4" sqref="A4"/>
      <selection pane="bottomRight" activeCell="AJ5" sqref="AJ5"/>
    </sheetView>
  </sheetViews>
  <sheetFormatPr defaultRowHeight="13.8" x14ac:dyDescent="0.3"/>
  <cols>
    <col min="2" max="2" width="12.125" customWidth="1"/>
    <col min="4" max="8" width="12.125" customWidth="1"/>
    <col min="9" max="13" width="11.125" customWidth="1"/>
    <col min="14" max="18" width="11.875" customWidth="1"/>
    <col min="19" max="19" width="10.5" bestFit="1" customWidth="1"/>
    <col min="20" max="23" width="10.5" customWidth="1"/>
    <col min="24" max="24" width="10.5" bestFit="1" customWidth="1"/>
    <col min="25" max="28" width="10.5" customWidth="1"/>
    <col min="29" max="29" width="10.5" bestFit="1" customWidth="1"/>
    <col min="30" max="33" width="10.5" customWidth="1"/>
    <col min="34" max="34" width="10.5" bestFit="1" customWidth="1"/>
  </cols>
  <sheetData>
    <row r="2" spans="1:50" x14ac:dyDescent="0.3">
      <c r="AQ2" s="59" t="s">
        <v>33</v>
      </c>
      <c r="AR2" s="59"/>
      <c r="AS2" s="59"/>
      <c r="AT2" s="59"/>
      <c r="AU2" s="59"/>
      <c r="AV2" s="59"/>
    </row>
    <row r="3" spans="1:50" s="3" customFormat="1" ht="97.2" thickBot="1" x14ac:dyDescent="0.35">
      <c r="B3" s="8" t="s">
        <v>20</v>
      </c>
      <c r="D3" s="8" t="s">
        <v>28</v>
      </c>
      <c r="E3" s="8"/>
      <c r="F3" s="8"/>
      <c r="G3" s="8"/>
      <c r="H3" s="8"/>
      <c r="I3" s="8" t="s">
        <v>29</v>
      </c>
      <c r="J3" s="8"/>
      <c r="K3" s="8"/>
      <c r="L3" s="8"/>
      <c r="M3" s="8"/>
      <c r="N3" s="8" t="s">
        <v>11</v>
      </c>
      <c r="O3" s="8"/>
      <c r="P3" s="8"/>
      <c r="Q3" s="8"/>
      <c r="R3" s="8"/>
      <c r="S3" s="8" t="s">
        <v>14</v>
      </c>
      <c r="T3" s="8"/>
      <c r="U3" s="8"/>
      <c r="V3" s="8"/>
      <c r="W3" s="8"/>
      <c r="X3" s="8" t="s">
        <v>15</v>
      </c>
      <c r="Y3" s="8"/>
      <c r="Z3" s="8"/>
      <c r="AA3" s="8"/>
      <c r="AB3" s="8"/>
      <c r="AC3" s="8" t="s">
        <v>16</v>
      </c>
      <c r="AD3" s="8"/>
      <c r="AE3" s="8"/>
      <c r="AF3" s="8"/>
      <c r="AG3" s="8"/>
      <c r="AH3" s="8" t="s">
        <v>17</v>
      </c>
      <c r="AI3" s="7"/>
      <c r="AJ3" s="7"/>
      <c r="AK3" s="7"/>
      <c r="AL3" s="7"/>
      <c r="AM3" s="7"/>
      <c r="AN3" s="7"/>
      <c r="AQ3" s="49" t="s">
        <v>34</v>
      </c>
      <c r="AR3" s="49" t="s">
        <v>39</v>
      </c>
      <c r="AS3" s="49" t="s">
        <v>36</v>
      </c>
      <c r="AT3" s="49" t="s">
        <v>35</v>
      </c>
      <c r="AU3" s="49" t="s">
        <v>37</v>
      </c>
      <c r="AV3" s="49" t="s">
        <v>38</v>
      </c>
    </row>
    <row r="4" spans="1:50" s="11" customFormat="1" x14ac:dyDescent="0.3">
      <c r="B4" s="12"/>
      <c r="D4" s="12" t="s">
        <v>21</v>
      </c>
      <c r="E4" s="12" t="s">
        <v>22</v>
      </c>
      <c r="F4" s="12" t="s">
        <v>40</v>
      </c>
      <c r="G4" s="12" t="s">
        <v>23</v>
      </c>
      <c r="H4" s="12"/>
      <c r="I4" s="12" t="s">
        <v>21</v>
      </c>
      <c r="J4" s="12" t="s">
        <v>22</v>
      </c>
      <c r="K4" s="12" t="s">
        <v>40</v>
      </c>
      <c r="L4" s="12" t="s">
        <v>23</v>
      </c>
      <c r="M4" s="12"/>
      <c r="N4" s="12" t="s">
        <v>21</v>
      </c>
      <c r="O4" s="12" t="s">
        <v>22</v>
      </c>
      <c r="P4" s="12" t="s">
        <v>40</v>
      </c>
      <c r="Q4" s="12" t="s">
        <v>23</v>
      </c>
      <c r="R4" s="12"/>
      <c r="S4" s="12" t="s">
        <v>21</v>
      </c>
      <c r="T4" s="12" t="s">
        <v>22</v>
      </c>
      <c r="U4" s="12" t="s">
        <v>41</v>
      </c>
      <c r="V4" s="12" t="s">
        <v>23</v>
      </c>
      <c r="W4" s="12"/>
      <c r="X4" s="12" t="s">
        <v>21</v>
      </c>
      <c r="Y4" s="12" t="s">
        <v>22</v>
      </c>
      <c r="Z4" s="12" t="s">
        <v>41</v>
      </c>
      <c r="AA4" s="12" t="s">
        <v>23</v>
      </c>
      <c r="AB4" s="12"/>
      <c r="AC4" s="12" t="s">
        <v>21</v>
      </c>
      <c r="AD4" s="12" t="s">
        <v>22</v>
      </c>
      <c r="AE4" s="12" t="s">
        <v>41</v>
      </c>
      <c r="AF4" s="12" t="s">
        <v>23</v>
      </c>
      <c r="AG4" s="12"/>
      <c r="AH4" s="12" t="s">
        <v>21</v>
      </c>
      <c r="AI4" s="12" t="s">
        <v>22</v>
      </c>
      <c r="AJ4" s="12" t="s">
        <v>41</v>
      </c>
      <c r="AK4" s="12" t="s">
        <v>23</v>
      </c>
      <c r="AL4" s="12"/>
      <c r="AM4" s="12"/>
      <c r="AN4" s="12"/>
    </row>
    <row r="5" spans="1:50" x14ac:dyDescent="0.3">
      <c r="A5" s="9">
        <v>37226</v>
      </c>
      <c r="B5" s="6">
        <v>2.7330000000000001</v>
      </c>
      <c r="C5" s="1"/>
      <c r="D5" s="6">
        <v>-0.16250000000000001</v>
      </c>
      <c r="E5" s="6">
        <v>0</v>
      </c>
      <c r="F5" s="6">
        <f>AT5+AS5+AV5</f>
        <v>-1.3293271</v>
      </c>
      <c r="G5" s="6">
        <f>$B5+D5+E5+F5</f>
        <v>1.2411729</v>
      </c>
      <c r="H5" s="6"/>
      <c r="I5" s="6">
        <f>D5</f>
        <v>-0.16250000000000001</v>
      </c>
      <c r="J5" s="6">
        <v>0</v>
      </c>
      <c r="K5" s="6">
        <f>F5</f>
        <v>-1.3293271</v>
      </c>
      <c r="L5" s="6">
        <f>$B5+I5+J5+K5</f>
        <v>1.2411729</v>
      </c>
      <c r="M5" s="6"/>
      <c r="N5" s="6">
        <v>-0.16250000000000001</v>
      </c>
      <c r="O5" s="6">
        <v>-0.01</v>
      </c>
      <c r="P5" s="6">
        <f>AU5+AS5+AV5</f>
        <v>-1.1862436000000001</v>
      </c>
      <c r="Q5" s="6">
        <f>$B5+N5+O5+P5</f>
        <v>1.3742564000000002</v>
      </c>
      <c r="R5" s="6"/>
      <c r="S5" s="6">
        <v>-0.73</v>
      </c>
      <c r="T5" s="6">
        <v>-0.03</v>
      </c>
      <c r="U5" s="6">
        <f>AV5</f>
        <v>-0.74</v>
      </c>
      <c r="V5" s="6">
        <f>$B5+S5+T5+U5</f>
        <v>1.2330000000000001</v>
      </c>
      <c r="W5" s="6"/>
      <c r="X5" s="6">
        <v>-0.22500000000000001</v>
      </c>
      <c r="Y5" s="6">
        <v>-0.02</v>
      </c>
      <c r="Z5" s="6">
        <f>AQ5+AR5</f>
        <v>-0.6903762</v>
      </c>
      <c r="AA5" s="6">
        <f>$B5+X5+Y5+Z5</f>
        <v>1.7976238</v>
      </c>
      <c r="AB5" s="6"/>
      <c r="AC5" s="6">
        <v>-0.48499999999999999</v>
      </c>
      <c r="AD5" s="6">
        <v>-0.1</v>
      </c>
      <c r="AE5" s="6">
        <f>AR5</f>
        <v>-0.22773399999999999</v>
      </c>
      <c r="AF5" s="6">
        <f>$B5+AC5+AD5+AE5</f>
        <v>1.9202660000000003</v>
      </c>
      <c r="AG5" s="6"/>
      <c r="AH5" s="6">
        <v>-0.68</v>
      </c>
      <c r="AI5" s="6">
        <v>-0.1</v>
      </c>
      <c r="AJ5" s="6">
        <f>AR5</f>
        <v>-0.22773399999999999</v>
      </c>
      <c r="AK5" s="6">
        <f>$B5+AH5+AI5+AJ5</f>
        <v>1.725266</v>
      </c>
      <c r="AQ5" s="48">
        <v>-0.4626422</v>
      </c>
      <c r="AR5" s="48">
        <v>-0.22773399999999999</v>
      </c>
      <c r="AS5" s="48">
        <v>-0.13693959999999999</v>
      </c>
      <c r="AT5" s="48">
        <v>-0.4523875</v>
      </c>
      <c r="AU5" s="48">
        <v>-0.30930400000000002</v>
      </c>
      <c r="AV5" s="48">
        <v>-0.74</v>
      </c>
    </row>
    <row r="6" spans="1:50" x14ac:dyDescent="0.3">
      <c r="A6" s="9">
        <f t="shared" ref="A6:A37" si="0">EOMONTH(A5,0)+1</f>
        <v>37257</v>
      </c>
      <c r="B6" s="6">
        <v>2.93</v>
      </c>
      <c r="C6" s="1"/>
      <c r="D6" s="6">
        <v>-0.16500000000000001</v>
      </c>
      <c r="E6" s="6">
        <v>0</v>
      </c>
      <c r="F6" s="6">
        <f t="shared" ref="F6:F69" si="1">AT6+AS6+AV6</f>
        <v>-1.3412438</v>
      </c>
      <c r="G6" s="6">
        <f t="shared" ref="G6:G69" si="2">$B6+D6+E6+F6</f>
        <v>1.4237562000000001</v>
      </c>
      <c r="H6" s="6"/>
      <c r="I6" s="6">
        <f t="shared" ref="I6:I69" si="3">D6</f>
        <v>-0.16500000000000001</v>
      </c>
      <c r="J6" s="6">
        <v>0</v>
      </c>
      <c r="K6" s="6">
        <f t="shared" ref="K6:K69" si="4">F6</f>
        <v>-1.3412438</v>
      </c>
      <c r="L6" s="6">
        <f t="shared" ref="L6:L69" si="5">$B6+I6+J6+K6</f>
        <v>1.4237562000000001</v>
      </c>
      <c r="M6" s="6"/>
      <c r="N6" s="6">
        <v>-0.16500000000000001</v>
      </c>
      <c r="O6" s="6">
        <v>-0.01</v>
      </c>
      <c r="P6" s="6">
        <f t="shared" ref="P6:P69" si="6">AU6+AS6+AV6</f>
        <v>-1.1966808</v>
      </c>
      <c r="Q6" s="6">
        <f t="shared" ref="Q6:Q69" si="7">$B6+N6+O6+P6</f>
        <v>1.5583192000000003</v>
      </c>
      <c r="R6" s="6"/>
      <c r="S6" s="6">
        <v>-0.54500000000000004</v>
      </c>
      <c r="T6" s="6">
        <v>-0.03</v>
      </c>
      <c r="U6" s="6">
        <f t="shared" ref="U6:U69" si="8">AV6</f>
        <v>-0.74</v>
      </c>
      <c r="V6" s="6">
        <f t="shared" ref="V6:V69" si="9">$B6+S6+T6+U6</f>
        <v>1.6150000000000004</v>
      </c>
      <c r="W6" s="6"/>
      <c r="X6" s="6">
        <v>-0.2</v>
      </c>
      <c r="Y6" s="6">
        <v>-0.02</v>
      </c>
      <c r="Z6" s="6">
        <f t="shared" ref="Z6:Z69" si="10">AQ6+AR6</f>
        <v>-0.70321429999999996</v>
      </c>
      <c r="AA6" s="6">
        <f t="shared" ref="AA6:AA69" si="11">$B6+X6+Y6+Z6</f>
        <v>2.0067857</v>
      </c>
      <c r="AB6" s="6"/>
      <c r="AC6" s="6">
        <v>-0.38</v>
      </c>
      <c r="AD6" s="6">
        <v>-0.1</v>
      </c>
      <c r="AE6" s="6">
        <f t="shared" ref="AE6:AE69" si="12">AR6</f>
        <v>-0.233652</v>
      </c>
      <c r="AF6" s="6">
        <f t="shared" ref="AF6:AF69" si="13">$B6+AC6+AD6+AE6</f>
        <v>2.216348</v>
      </c>
      <c r="AG6" s="6"/>
      <c r="AH6" s="6">
        <v>-0.5</v>
      </c>
      <c r="AI6" s="6">
        <v>-0.1</v>
      </c>
      <c r="AJ6" s="6">
        <f t="shared" ref="AJ6:AJ69" si="14">AR6</f>
        <v>-0.233652</v>
      </c>
      <c r="AK6" s="6">
        <f t="shared" ref="AK6:AK69" si="15">$B6+AH6+AI6+AJ6</f>
        <v>2.0963479999999999</v>
      </c>
      <c r="AQ6" s="48">
        <v>-0.46956229999999999</v>
      </c>
      <c r="AR6" s="48">
        <v>-0.233652</v>
      </c>
      <c r="AS6" s="48">
        <v>-0.1387688</v>
      </c>
      <c r="AT6" s="48">
        <v>-0.46247500000000002</v>
      </c>
      <c r="AU6" s="48">
        <v>-0.31791199999999997</v>
      </c>
      <c r="AV6" s="48">
        <f>AV5</f>
        <v>-0.74</v>
      </c>
      <c r="AX6" s="48"/>
    </row>
    <row r="7" spans="1:50" x14ac:dyDescent="0.3">
      <c r="A7" s="9">
        <f t="shared" si="0"/>
        <v>37288</v>
      </c>
      <c r="B7" s="6">
        <v>2.968</v>
      </c>
      <c r="C7" s="1"/>
      <c r="D7" s="6">
        <v>-0.1575</v>
      </c>
      <c r="E7" s="6">
        <v>0</v>
      </c>
      <c r="F7" s="6">
        <f t="shared" si="1"/>
        <v>-1.3624191999999999</v>
      </c>
      <c r="G7" s="6">
        <f t="shared" si="2"/>
        <v>1.4480807999999998</v>
      </c>
      <c r="H7" s="6"/>
      <c r="I7" s="6">
        <f t="shared" si="3"/>
        <v>-0.1575</v>
      </c>
      <c r="J7" s="6">
        <v>0</v>
      </c>
      <c r="K7" s="6">
        <f t="shared" si="4"/>
        <v>-1.3624191999999999</v>
      </c>
      <c r="L7" s="6">
        <f t="shared" si="5"/>
        <v>1.4480807999999998</v>
      </c>
      <c r="M7" s="6"/>
      <c r="N7" s="6">
        <v>-0.1575</v>
      </c>
      <c r="O7" s="6">
        <v>-0.01</v>
      </c>
      <c r="P7" s="6">
        <f t="shared" si="6"/>
        <v>-1.2152272</v>
      </c>
      <c r="Q7" s="6">
        <f t="shared" si="7"/>
        <v>1.5852728</v>
      </c>
      <c r="R7" s="6"/>
      <c r="S7" s="6">
        <v>-0.54500000000000004</v>
      </c>
      <c r="T7" s="6">
        <v>-0.03</v>
      </c>
      <c r="U7" s="6">
        <f t="shared" si="8"/>
        <v>-0.74</v>
      </c>
      <c r="V7" s="6">
        <f t="shared" si="9"/>
        <v>1.6530000000000002</v>
      </c>
      <c r="W7" s="6"/>
      <c r="X7" s="6">
        <v>-0.20499999999999999</v>
      </c>
      <c r="Y7" s="6">
        <v>-0.02</v>
      </c>
      <c r="Z7" s="6">
        <f t="shared" si="10"/>
        <v>-0.71626339999999999</v>
      </c>
      <c r="AA7" s="6">
        <f t="shared" si="11"/>
        <v>2.0267366</v>
      </c>
      <c r="AB7" s="6"/>
      <c r="AC7" s="6">
        <v>-0.34</v>
      </c>
      <c r="AD7" s="6">
        <v>-0.1</v>
      </c>
      <c r="AE7" s="6">
        <f t="shared" si="12"/>
        <v>-0.244168</v>
      </c>
      <c r="AF7" s="6">
        <f t="shared" si="13"/>
        <v>2.2838319999999999</v>
      </c>
      <c r="AG7" s="6"/>
      <c r="AH7" s="6">
        <v>-0.5</v>
      </c>
      <c r="AI7" s="6">
        <v>-0.1</v>
      </c>
      <c r="AJ7" s="6">
        <f t="shared" si="14"/>
        <v>-0.244168</v>
      </c>
      <c r="AK7" s="6">
        <f t="shared" si="15"/>
        <v>2.1238319999999997</v>
      </c>
      <c r="AQ7" s="48">
        <v>-0.4720954</v>
      </c>
      <c r="AR7" s="48">
        <v>-0.244168</v>
      </c>
      <c r="AS7" s="48">
        <v>-0.14201920000000001</v>
      </c>
      <c r="AT7" s="48">
        <v>-0.48039999999999999</v>
      </c>
      <c r="AU7" s="48">
        <v>-0.333208</v>
      </c>
      <c r="AV7" s="48">
        <f t="shared" ref="AV7:AV70" si="16">AV6</f>
        <v>-0.74</v>
      </c>
    </row>
    <row r="8" spans="1:50" x14ac:dyDescent="0.3">
      <c r="A8" s="9">
        <f t="shared" si="0"/>
        <v>37316</v>
      </c>
      <c r="B8" s="6">
        <v>2.9529999999999998</v>
      </c>
      <c r="C8" s="1"/>
      <c r="D8" s="6">
        <v>-0.155</v>
      </c>
      <c r="E8" s="6">
        <v>0</v>
      </c>
      <c r="F8" s="6">
        <f t="shared" si="1"/>
        <v>-1.3796961999999999</v>
      </c>
      <c r="G8" s="6">
        <f t="shared" si="2"/>
        <v>1.4183038000000001</v>
      </c>
      <c r="H8" s="6"/>
      <c r="I8" s="6">
        <f t="shared" si="3"/>
        <v>-0.155</v>
      </c>
      <c r="J8" s="6">
        <v>0</v>
      </c>
      <c r="K8" s="6">
        <f t="shared" si="4"/>
        <v>-1.3796961999999999</v>
      </c>
      <c r="L8" s="6">
        <f t="shared" si="5"/>
        <v>1.4183038000000001</v>
      </c>
      <c r="M8" s="6"/>
      <c r="N8" s="6">
        <v>-0.155</v>
      </c>
      <c r="O8" s="6">
        <v>-0.01</v>
      </c>
      <c r="P8" s="6">
        <f t="shared" si="6"/>
        <v>-1.2303592000000001</v>
      </c>
      <c r="Q8" s="6">
        <f t="shared" si="7"/>
        <v>1.5576408000000002</v>
      </c>
      <c r="R8" s="6"/>
      <c r="S8" s="6">
        <v>-0.58499999999999996</v>
      </c>
      <c r="T8" s="6">
        <v>-0.03</v>
      </c>
      <c r="U8" s="6">
        <f t="shared" si="8"/>
        <v>-0.74</v>
      </c>
      <c r="V8" s="6">
        <f t="shared" si="9"/>
        <v>1.5980000000000001</v>
      </c>
      <c r="W8" s="6"/>
      <c r="X8" s="6">
        <v>-0.24</v>
      </c>
      <c r="Y8" s="6">
        <v>-0.02</v>
      </c>
      <c r="Z8" s="6">
        <f t="shared" si="10"/>
        <v>-0.72421880000000005</v>
      </c>
      <c r="AA8" s="6">
        <f t="shared" si="11"/>
        <v>1.9687812</v>
      </c>
      <c r="AB8" s="6"/>
      <c r="AC8" s="6">
        <v>-0.36</v>
      </c>
      <c r="AD8" s="6">
        <v>-0.1</v>
      </c>
      <c r="AE8" s="6">
        <f t="shared" si="12"/>
        <v>-0.25274799999999997</v>
      </c>
      <c r="AF8" s="6">
        <f t="shared" si="13"/>
        <v>2.2402519999999999</v>
      </c>
      <c r="AG8" s="6"/>
      <c r="AH8" s="6">
        <v>-0.54</v>
      </c>
      <c r="AI8" s="6">
        <v>-0.1</v>
      </c>
      <c r="AJ8" s="6">
        <f t="shared" si="14"/>
        <v>-0.25274799999999997</v>
      </c>
      <c r="AK8" s="6">
        <f t="shared" si="15"/>
        <v>2.0602519999999998</v>
      </c>
      <c r="AQ8" s="48">
        <v>-0.47147080000000002</v>
      </c>
      <c r="AR8" s="48">
        <v>-0.25274799999999997</v>
      </c>
      <c r="AS8" s="48">
        <v>-0.1446712</v>
      </c>
      <c r="AT8" s="48">
        <v>-0.49502499999999999</v>
      </c>
      <c r="AU8" s="48">
        <v>-0.345688</v>
      </c>
      <c r="AV8" s="48">
        <f t="shared" si="16"/>
        <v>-0.74</v>
      </c>
    </row>
    <row r="9" spans="1:50" x14ac:dyDescent="0.3">
      <c r="A9" s="9">
        <f t="shared" si="0"/>
        <v>37347</v>
      </c>
      <c r="B9" s="6">
        <v>2.92</v>
      </c>
      <c r="C9" s="1"/>
      <c r="D9" s="6">
        <v>-0.15</v>
      </c>
      <c r="E9" s="6">
        <v>0</v>
      </c>
      <c r="F9" s="6">
        <f t="shared" si="1"/>
        <v>-1.3856324</v>
      </c>
      <c r="G9" s="6">
        <f t="shared" si="2"/>
        <v>1.3843676</v>
      </c>
      <c r="H9" s="6"/>
      <c r="I9" s="6">
        <f t="shared" si="3"/>
        <v>-0.15</v>
      </c>
      <c r="J9" s="6">
        <v>0</v>
      </c>
      <c r="K9" s="6">
        <f t="shared" si="4"/>
        <v>-1.3856324</v>
      </c>
      <c r="L9" s="6">
        <f t="shared" si="5"/>
        <v>1.3843676</v>
      </c>
      <c r="M9" s="6"/>
      <c r="N9" s="6">
        <v>-0.15</v>
      </c>
      <c r="O9" s="6">
        <v>-0.01</v>
      </c>
      <c r="P9" s="6">
        <f t="shared" si="6"/>
        <v>-1.2355583999999999</v>
      </c>
      <c r="Q9" s="6">
        <f t="shared" si="7"/>
        <v>1.5244416000000003</v>
      </c>
      <c r="R9" s="6"/>
      <c r="S9" s="6">
        <v>-0.71499999999999997</v>
      </c>
      <c r="T9" s="6">
        <v>-0.03</v>
      </c>
      <c r="U9" s="6">
        <f t="shared" si="8"/>
        <v>-0.74</v>
      </c>
      <c r="V9" s="6">
        <f t="shared" si="9"/>
        <v>1.4350000000000003</v>
      </c>
      <c r="W9" s="6"/>
      <c r="X9" s="6">
        <v>-0.28000000000000003</v>
      </c>
      <c r="Y9" s="6">
        <v>-0.02</v>
      </c>
      <c r="Z9" s="6">
        <f t="shared" si="10"/>
        <v>-0.72560530000000001</v>
      </c>
      <c r="AA9" s="6">
        <f t="shared" si="11"/>
        <v>1.8943946999999997</v>
      </c>
      <c r="AB9" s="6"/>
      <c r="AC9" s="6">
        <v>-0.4</v>
      </c>
      <c r="AD9" s="6">
        <v>-0.1</v>
      </c>
      <c r="AE9" s="6">
        <f t="shared" si="12"/>
        <v>-0.25569599999999998</v>
      </c>
      <c r="AF9" s="6">
        <f t="shared" si="13"/>
        <v>2.164304</v>
      </c>
      <c r="AG9" s="6"/>
      <c r="AH9" s="6">
        <v>-0.60499999999999998</v>
      </c>
      <c r="AI9" s="6">
        <v>-0.1</v>
      </c>
      <c r="AJ9" s="6">
        <f t="shared" si="14"/>
        <v>-0.25569599999999998</v>
      </c>
      <c r="AK9" s="6">
        <f t="shared" si="15"/>
        <v>1.9593039999999999</v>
      </c>
      <c r="AQ9" s="48">
        <v>-0.46990929999999997</v>
      </c>
      <c r="AR9" s="48">
        <v>-0.25569599999999998</v>
      </c>
      <c r="AS9" s="48">
        <v>-0.1455824</v>
      </c>
      <c r="AT9" s="48">
        <v>-0.50004999999999999</v>
      </c>
      <c r="AU9" s="48">
        <v>-0.34997600000000001</v>
      </c>
      <c r="AV9" s="48">
        <f t="shared" si="16"/>
        <v>-0.74</v>
      </c>
    </row>
    <row r="10" spans="1:50" x14ac:dyDescent="0.3">
      <c r="A10" s="9">
        <f t="shared" si="0"/>
        <v>37377</v>
      </c>
      <c r="B10" s="6">
        <v>2.96</v>
      </c>
      <c r="C10" s="1"/>
      <c r="D10" s="6">
        <v>-0.15</v>
      </c>
      <c r="E10" s="6">
        <v>0</v>
      </c>
      <c r="F10" s="6">
        <f t="shared" si="1"/>
        <v>-1.3810694999999999</v>
      </c>
      <c r="G10" s="6">
        <f t="shared" si="2"/>
        <v>1.4289305000000001</v>
      </c>
      <c r="H10" s="6"/>
      <c r="I10" s="6">
        <f t="shared" si="3"/>
        <v>-0.15</v>
      </c>
      <c r="J10" s="6">
        <v>0</v>
      </c>
      <c r="K10" s="6">
        <f t="shared" si="4"/>
        <v>-1.3810694999999999</v>
      </c>
      <c r="L10" s="6">
        <f t="shared" si="5"/>
        <v>1.4289305000000001</v>
      </c>
      <c r="M10" s="6"/>
      <c r="N10" s="6">
        <v>-0.15</v>
      </c>
      <c r="O10" s="6">
        <v>-0.01</v>
      </c>
      <c r="P10" s="6">
        <f t="shared" si="6"/>
        <v>-1.231562</v>
      </c>
      <c r="Q10" s="6">
        <f t="shared" si="7"/>
        <v>1.5684380000000002</v>
      </c>
      <c r="R10" s="6"/>
      <c r="S10" s="6">
        <v>-0.71499999999999997</v>
      </c>
      <c r="T10" s="6">
        <v>-0.03</v>
      </c>
      <c r="U10" s="6">
        <f t="shared" si="8"/>
        <v>-0.74</v>
      </c>
      <c r="V10" s="6">
        <f t="shared" si="9"/>
        <v>1.4750000000000003</v>
      </c>
      <c r="W10" s="6"/>
      <c r="X10" s="6">
        <v>-0.245</v>
      </c>
      <c r="Y10" s="6">
        <v>-0.02</v>
      </c>
      <c r="Z10" s="6">
        <f t="shared" si="10"/>
        <v>-0.72479669999999996</v>
      </c>
      <c r="AA10" s="6">
        <f t="shared" si="11"/>
        <v>1.9702032999999999</v>
      </c>
      <c r="AB10" s="6"/>
      <c r="AC10" s="6">
        <v>-0.4</v>
      </c>
      <c r="AD10" s="6">
        <v>-0.1</v>
      </c>
      <c r="AE10" s="6">
        <f t="shared" si="12"/>
        <v>-0.25342999999999999</v>
      </c>
      <c r="AF10" s="6">
        <f t="shared" si="13"/>
        <v>2.2065700000000001</v>
      </c>
      <c r="AG10" s="6"/>
      <c r="AH10" s="6">
        <v>-0.60499999999999998</v>
      </c>
      <c r="AI10" s="6">
        <v>-0.1</v>
      </c>
      <c r="AJ10" s="6">
        <f t="shared" si="14"/>
        <v>-0.25342999999999999</v>
      </c>
      <c r="AK10" s="6">
        <f t="shared" si="15"/>
        <v>2.0015700000000001</v>
      </c>
      <c r="AQ10" s="48">
        <v>-0.47136670000000003</v>
      </c>
      <c r="AR10" s="48">
        <v>-0.25342999999999999</v>
      </c>
      <c r="AS10" s="48">
        <v>-0.14488200000000001</v>
      </c>
      <c r="AT10" s="48">
        <v>-0.4961875</v>
      </c>
      <c r="AU10" s="48">
        <v>-0.34667999999999999</v>
      </c>
      <c r="AV10" s="48">
        <f t="shared" si="16"/>
        <v>-0.74</v>
      </c>
    </row>
    <row r="11" spans="1:50" x14ac:dyDescent="0.3">
      <c r="A11" s="9">
        <f t="shared" si="0"/>
        <v>37408</v>
      </c>
      <c r="B11" s="6">
        <v>3.0049999999999999</v>
      </c>
      <c r="C11" s="1"/>
      <c r="D11" s="6">
        <v>-0.15</v>
      </c>
      <c r="E11" s="6">
        <v>0</v>
      </c>
      <c r="F11" s="6">
        <f t="shared" si="1"/>
        <v>-1.3721209000000001</v>
      </c>
      <c r="G11" s="6">
        <f t="shared" si="2"/>
        <v>1.4828790999999999</v>
      </c>
      <c r="H11" s="6"/>
      <c r="I11" s="6">
        <f t="shared" si="3"/>
        <v>-0.15</v>
      </c>
      <c r="J11" s="6">
        <v>0</v>
      </c>
      <c r="K11" s="6">
        <f t="shared" si="4"/>
        <v>-1.3721209000000001</v>
      </c>
      <c r="L11" s="6">
        <f t="shared" si="5"/>
        <v>1.4828790999999999</v>
      </c>
      <c r="M11" s="6"/>
      <c r="N11" s="6">
        <v>-0.15</v>
      </c>
      <c r="O11" s="6">
        <v>-0.01</v>
      </c>
      <c r="P11" s="6">
        <f t="shared" si="6"/>
        <v>-1.2237244</v>
      </c>
      <c r="Q11" s="6">
        <f t="shared" si="7"/>
        <v>1.6212756000000001</v>
      </c>
      <c r="R11" s="6"/>
      <c r="S11" s="6">
        <v>-0.71499999999999997</v>
      </c>
      <c r="T11" s="6">
        <v>-0.03</v>
      </c>
      <c r="U11" s="6">
        <f t="shared" si="8"/>
        <v>-0.74</v>
      </c>
      <c r="V11" s="6">
        <f t="shared" si="9"/>
        <v>1.5200000000000002</v>
      </c>
      <c r="W11" s="6"/>
      <c r="X11" s="6">
        <v>-0.115</v>
      </c>
      <c r="Y11" s="6">
        <v>-0.02</v>
      </c>
      <c r="Z11" s="6">
        <f t="shared" si="10"/>
        <v>-0.7220877</v>
      </c>
      <c r="AA11" s="6">
        <f t="shared" si="11"/>
        <v>2.1479122999999998</v>
      </c>
      <c r="AB11" s="6"/>
      <c r="AC11" s="6">
        <v>-0.4</v>
      </c>
      <c r="AD11" s="6">
        <v>-0.1</v>
      </c>
      <c r="AE11" s="6">
        <f t="shared" si="12"/>
        <v>-0.24898600000000001</v>
      </c>
      <c r="AF11" s="6">
        <f t="shared" si="13"/>
        <v>2.256014</v>
      </c>
      <c r="AG11" s="6"/>
      <c r="AH11" s="6">
        <v>-0.60499999999999998</v>
      </c>
      <c r="AI11" s="6">
        <v>-0.1</v>
      </c>
      <c r="AJ11" s="6">
        <f t="shared" si="14"/>
        <v>-0.24898600000000001</v>
      </c>
      <c r="AK11" s="6">
        <f t="shared" si="15"/>
        <v>2.0510139999999999</v>
      </c>
      <c r="AQ11" s="48">
        <v>-0.47310170000000001</v>
      </c>
      <c r="AR11" s="48">
        <v>-0.24898600000000001</v>
      </c>
      <c r="AS11" s="48">
        <v>-0.14350840000000001</v>
      </c>
      <c r="AT11" s="48">
        <v>-0.48861250000000001</v>
      </c>
      <c r="AU11" s="48">
        <v>-0.34021600000000002</v>
      </c>
      <c r="AV11" s="48">
        <f t="shared" si="16"/>
        <v>-0.74</v>
      </c>
    </row>
    <row r="12" spans="1:50" x14ac:dyDescent="0.3">
      <c r="A12" s="9">
        <f t="shared" si="0"/>
        <v>37438</v>
      </c>
      <c r="B12" s="6">
        <v>3.0449999999999999</v>
      </c>
      <c r="C12" s="1"/>
      <c r="D12" s="6">
        <v>-0.15</v>
      </c>
      <c r="E12" s="6">
        <v>0</v>
      </c>
      <c r="F12" s="6">
        <f t="shared" si="1"/>
        <v>-1.3496165</v>
      </c>
      <c r="G12" s="6">
        <f t="shared" si="2"/>
        <v>1.5453835</v>
      </c>
      <c r="H12" s="6"/>
      <c r="I12" s="6">
        <f t="shared" si="3"/>
        <v>-0.15</v>
      </c>
      <c r="J12" s="6">
        <v>0</v>
      </c>
      <c r="K12" s="6">
        <f t="shared" si="4"/>
        <v>-1.3496165</v>
      </c>
      <c r="L12" s="6">
        <f t="shared" si="5"/>
        <v>1.5453835</v>
      </c>
      <c r="M12" s="6"/>
      <c r="N12" s="6">
        <v>-0.15</v>
      </c>
      <c r="O12" s="6">
        <v>-0.01</v>
      </c>
      <c r="P12" s="6">
        <f t="shared" si="6"/>
        <v>-1.2040139999999999</v>
      </c>
      <c r="Q12" s="6">
        <f t="shared" si="7"/>
        <v>1.6809860000000003</v>
      </c>
      <c r="R12" s="6"/>
      <c r="S12" s="6">
        <v>-0.71499999999999997</v>
      </c>
      <c r="T12" s="6">
        <v>-0.03</v>
      </c>
      <c r="U12" s="6">
        <f t="shared" si="8"/>
        <v>-0.74</v>
      </c>
      <c r="V12" s="6">
        <f t="shared" si="9"/>
        <v>1.5600000000000003</v>
      </c>
      <c r="W12" s="6"/>
      <c r="X12" s="6">
        <v>-5.0000000000000001E-3</v>
      </c>
      <c r="Y12" s="6">
        <v>-0.02</v>
      </c>
      <c r="Z12" s="6">
        <f t="shared" si="10"/>
        <v>-0.71403470000000002</v>
      </c>
      <c r="AA12" s="6">
        <f t="shared" si="11"/>
        <v>2.3059653</v>
      </c>
      <c r="AB12" s="6"/>
      <c r="AC12" s="6">
        <v>-0.35499999999999998</v>
      </c>
      <c r="AD12" s="6">
        <v>-0.1</v>
      </c>
      <c r="AE12" s="6">
        <f t="shared" si="12"/>
        <v>-0.23780999999999999</v>
      </c>
      <c r="AF12" s="6">
        <f t="shared" si="13"/>
        <v>2.3521899999999998</v>
      </c>
      <c r="AG12" s="6"/>
      <c r="AH12" s="6">
        <v>-0.60499999999999998</v>
      </c>
      <c r="AI12" s="6">
        <v>-0.1</v>
      </c>
      <c r="AJ12" s="6">
        <f t="shared" si="14"/>
        <v>-0.23780999999999999</v>
      </c>
      <c r="AK12" s="6">
        <f t="shared" si="15"/>
        <v>2.1021899999999998</v>
      </c>
      <c r="AQ12" s="48">
        <v>-0.4762247</v>
      </c>
      <c r="AR12" s="48">
        <v>-0.23780999999999999</v>
      </c>
      <c r="AS12" s="48">
        <v>-0.14005400000000001</v>
      </c>
      <c r="AT12" s="48">
        <v>-0.46956249999999999</v>
      </c>
      <c r="AU12" s="48">
        <v>-0.32396000000000003</v>
      </c>
      <c r="AV12" s="48">
        <f t="shared" si="16"/>
        <v>-0.74</v>
      </c>
    </row>
    <row r="13" spans="1:50" x14ac:dyDescent="0.3">
      <c r="A13" s="9">
        <f t="shared" si="0"/>
        <v>37469</v>
      </c>
      <c r="B13" s="6">
        <v>3.085</v>
      </c>
      <c r="C13" s="1"/>
      <c r="D13" s="6">
        <v>-0.15</v>
      </c>
      <c r="E13" s="6">
        <v>0</v>
      </c>
      <c r="F13" s="6">
        <f t="shared" si="1"/>
        <v>-1.3499709</v>
      </c>
      <c r="G13" s="6">
        <f t="shared" si="2"/>
        <v>1.5850291000000001</v>
      </c>
      <c r="H13" s="6"/>
      <c r="I13" s="6">
        <f t="shared" si="3"/>
        <v>-0.15</v>
      </c>
      <c r="J13" s="6">
        <v>0</v>
      </c>
      <c r="K13" s="6">
        <f t="shared" si="4"/>
        <v>-1.3499709</v>
      </c>
      <c r="L13" s="6">
        <f t="shared" si="5"/>
        <v>1.5850291000000001</v>
      </c>
      <c r="M13" s="6"/>
      <c r="N13" s="6">
        <v>-0.15</v>
      </c>
      <c r="O13" s="6">
        <v>-0.01</v>
      </c>
      <c r="P13" s="6">
        <f t="shared" si="6"/>
        <v>-1.2043244</v>
      </c>
      <c r="Q13" s="6">
        <f t="shared" si="7"/>
        <v>1.7206756000000003</v>
      </c>
      <c r="R13" s="6"/>
      <c r="S13" s="6">
        <v>-0.71499999999999997</v>
      </c>
      <c r="T13" s="6">
        <v>-0.03</v>
      </c>
      <c r="U13" s="6">
        <f t="shared" si="8"/>
        <v>-0.74</v>
      </c>
      <c r="V13" s="6">
        <f t="shared" si="9"/>
        <v>1.6000000000000003</v>
      </c>
      <c r="W13" s="6"/>
      <c r="X13" s="6">
        <v>4.9999989999999998E-3</v>
      </c>
      <c r="Y13" s="6">
        <v>-0.02</v>
      </c>
      <c r="Z13" s="6">
        <f t="shared" si="10"/>
        <v>-0.71577219999999997</v>
      </c>
      <c r="AA13" s="6">
        <f t="shared" si="11"/>
        <v>2.3542277989999998</v>
      </c>
      <c r="AB13" s="6"/>
      <c r="AC13" s="6">
        <v>-0.35499999999999998</v>
      </c>
      <c r="AD13" s="6">
        <v>-0.1</v>
      </c>
      <c r="AE13" s="6">
        <f t="shared" si="12"/>
        <v>-0.237986</v>
      </c>
      <c r="AF13" s="6">
        <f t="shared" si="13"/>
        <v>2.3920140000000001</v>
      </c>
      <c r="AG13" s="6"/>
      <c r="AH13" s="6">
        <v>-0.60499999999999998</v>
      </c>
      <c r="AI13" s="6">
        <v>-0.1</v>
      </c>
      <c r="AJ13" s="6">
        <f t="shared" si="14"/>
        <v>-0.237986</v>
      </c>
      <c r="AK13" s="6">
        <f t="shared" si="15"/>
        <v>2.1420140000000001</v>
      </c>
      <c r="AQ13" s="48">
        <v>-0.47778619999999999</v>
      </c>
      <c r="AR13" s="48">
        <v>-0.237986</v>
      </c>
      <c r="AS13" s="48">
        <v>-0.14010839999999999</v>
      </c>
      <c r="AT13" s="48">
        <v>-0.46986250000000002</v>
      </c>
      <c r="AU13" s="48">
        <v>-0.324216</v>
      </c>
      <c r="AV13" s="48">
        <f t="shared" si="16"/>
        <v>-0.74</v>
      </c>
    </row>
    <row r="14" spans="1:50" x14ac:dyDescent="0.3">
      <c r="A14" s="9">
        <f t="shared" si="0"/>
        <v>37500</v>
      </c>
      <c r="B14" s="6">
        <v>3.0979999999999999</v>
      </c>
      <c r="C14" s="1"/>
      <c r="D14" s="6">
        <v>-0.15</v>
      </c>
      <c r="E14" s="6">
        <v>0</v>
      </c>
      <c r="F14" s="6">
        <f t="shared" si="1"/>
        <v>-1.3515214</v>
      </c>
      <c r="G14" s="6">
        <f t="shared" si="2"/>
        <v>1.5964786</v>
      </c>
      <c r="H14" s="6"/>
      <c r="I14" s="6">
        <f t="shared" si="3"/>
        <v>-0.15</v>
      </c>
      <c r="J14" s="6">
        <v>0</v>
      </c>
      <c r="K14" s="6">
        <f t="shared" si="4"/>
        <v>-1.3515214</v>
      </c>
      <c r="L14" s="6">
        <f t="shared" si="5"/>
        <v>1.5964786</v>
      </c>
      <c r="M14" s="6"/>
      <c r="N14" s="6">
        <v>-0.15</v>
      </c>
      <c r="O14" s="6">
        <v>-0.01</v>
      </c>
      <c r="P14" s="6">
        <f t="shared" si="6"/>
        <v>-1.2056824000000002</v>
      </c>
      <c r="Q14" s="6">
        <f t="shared" si="7"/>
        <v>1.7323176</v>
      </c>
      <c r="R14" s="6"/>
      <c r="S14" s="6">
        <v>-0.71499999999999997</v>
      </c>
      <c r="T14" s="6">
        <v>-0.03</v>
      </c>
      <c r="U14" s="6">
        <f t="shared" si="8"/>
        <v>-0.74</v>
      </c>
      <c r="V14" s="6">
        <f t="shared" si="9"/>
        <v>1.6130000000000002</v>
      </c>
      <c r="W14" s="6"/>
      <c r="X14" s="6">
        <v>-0.05</v>
      </c>
      <c r="Y14" s="6">
        <v>-0.02</v>
      </c>
      <c r="Z14" s="6">
        <f t="shared" si="10"/>
        <v>-0.71706269999999994</v>
      </c>
      <c r="AA14" s="6">
        <f t="shared" si="11"/>
        <v>2.3109373</v>
      </c>
      <c r="AB14" s="6"/>
      <c r="AC14" s="6">
        <v>-0.35499999999999998</v>
      </c>
      <c r="AD14" s="6">
        <v>-0.1</v>
      </c>
      <c r="AE14" s="6">
        <f t="shared" si="12"/>
        <v>-0.238756</v>
      </c>
      <c r="AF14" s="6">
        <f t="shared" si="13"/>
        <v>2.4042439999999998</v>
      </c>
      <c r="AG14" s="6"/>
      <c r="AH14" s="6">
        <v>-0.60499999999999998</v>
      </c>
      <c r="AI14" s="6">
        <v>-0.1</v>
      </c>
      <c r="AJ14" s="6">
        <f t="shared" si="14"/>
        <v>-0.238756</v>
      </c>
      <c r="AK14" s="6">
        <f t="shared" si="15"/>
        <v>2.1542439999999998</v>
      </c>
      <c r="AQ14" s="48">
        <v>-0.47830669999999997</v>
      </c>
      <c r="AR14" s="48">
        <v>-0.238756</v>
      </c>
      <c r="AS14" s="48">
        <v>-0.14034640000000001</v>
      </c>
      <c r="AT14" s="48">
        <v>-0.47117500000000001</v>
      </c>
      <c r="AU14" s="48">
        <v>-0.32533600000000001</v>
      </c>
      <c r="AV14" s="48">
        <f t="shared" si="16"/>
        <v>-0.74</v>
      </c>
    </row>
    <row r="15" spans="1:50" x14ac:dyDescent="0.3">
      <c r="A15" s="9">
        <f t="shared" si="0"/>
        <v>37530</v>
      </c>
      <c r="B15" s="6">
        <v>3.1429999999999998</v>
      </c>
      <c r="C15" s="1"/>
      <c r="D15" s="6">
        <v>-0.15</v>
      </c>
      <c r="E15" s="6">
        <v>0</v>
      </c>
      <c r="F15" s="6">
        <f t="shared" si="1"/>
        <v>-1.3534706000000001</v>
      </c>
      <c r="G15" s="6">
        <f t="shared" si="2"/>
        <v>1.6395293999999998</v>
      </c>
      <c r="H15" s="6"/>
      <c r="I15" s="6">
        <f t="shared" si="3"/>
        <v>-0.15</v>
      </c>
      <c r="J15" s="6">
        <v>0</v>
      </c>
      <c r="K15" s="6">
        <f t="shared" si="4"/>
        <v>-1.3534706000000001</v>
      </c>
      <c r="L15" s="6">
        <f t="shared" si="5"/>
        <v>1.6395293999999998</v>
      </c>
      <c r="M15" s="6"/>
      <c r="N15" s="6">
        <v>-0.15</v>
      </c>
      <c r="O15" s="6">
        <v>-0.01</v>
      </c>
      <c r="P15" s="6">
        <f t="shared" si="6"/>
        <v>-1.2073896</v>
      </c>
      <c r="Q15" s="6">
        <f t="shared" si="7"/>
        <v>1.7756104000000001</v>
      </c>
      <c r="R15" s="6"/>
      <c r="S15" s="6">
        <v>-0.71499999999999997</v>
      </c>
      <c r="T15" s="6">
        <v>-0.03</v>
      </c>
      <c r="U15" s="6">
        <f t="shared" si="8"/>
        <v>-0.74</v>
      </c>
      <c r="V15" s="6">
        <f t="shared" si="9"/>
        <v>1.6580000000000001</v>
      </c>
      <c r="W15" s="6"/>
      <c r="X15" s="6">
        <v>-0.08</v>
      </c>
      <c r="Y15" s="6">
        <v>-0.02</v>
      </c>
      <c r="Z15" s="6">
        <f t="shared" si="10"/>
        <v>-0.71924520000000003</v>
      </c>
      <c r="AA15" s="6">
        <f t="shared" si="11"/>
        <v>2.3237547999999997</v>
      </c>
      <c r="AB15" s="6"/>
      <c r="AC15" s="6">
        <v>-0.36</v>
      </c>
      <c r="AD15" s="6">
        <v>-0.1</v>
      </c>
      <c r="AE15" s="6">
        <f t="shared" si="12"/>
        <v>-0.23972399999999999</v>
      </c>
      <c r="AF15" s="6">
        <f t="shared" si="13"/>
        <v>2.443276</v>
      </c>
      <c r="AG15" s="6"/>
      <c r="AH15" s="6">
        <v>-0.60499999999999998</v>
      </c>
      <c r="AI15" s="6">
        <v>-0.1</v>
      </c>
      <c r="AJ15" s="6">
        <f t="shared" si="14"/>
        <v>-0.23972399999999999</v>
      </c>
      <c r="AK15" s="6">
        <f t="shared" si="15"/>
        <v>2.1982759999999999</v>
      </c>
      <c r="AQ15" s="48">
        <v>-0.47952119999999998</v>
      </c>
      <c r="AR15" s="48">
        <v>-0.23972399999999999</v>
      </c>
      <c r="AS15" s="48">
        <v>-0.14064560000000001</v>
      </c>
      <c r="AT15" s="48">
        <v>-0.472825</v>
      </c>
      <c r="AU15" s="48">
        <v>-0.32674399999999998</v>
      </c>
      <c r="AV15" s="48">
        <f t="shared" si="16"/>
        <v>-0.74</v>
      </c>
    </row>
    <row r="16" spans="1:50" x14ac:dyDescent="0.3">
      <c r="A16" s="9">
        <f t="shared" si="0"/>
        <v>37561</v>
      </c>
      <c r="B16" s="6">
        <v>3.34</v>
      </c>
      <c r="C16" s="1"/>
      <c r="D16" s="6">
        <v>-0.15</v>
      </c>
      <c r="E16" s="6">
        <v>0</v>
      </c>
      <c r="F16" s="6">
        <f t="shared" si="1"/>
        <v>-1.3554198</v>
      </c>
      <c r="G16" s="6">
        <f t="shared" si="2"/>
        <v>1.8345802</v>
      </c>
      <c r="H16" s="6"/>
      <c r="I16" s="6">
        <f t="shared" si="3"/>
        <v>-0.15</v>
      </c>
      <c r="J16" s="6">
        <v>0</v>
      </c>
      <c r="K16" s="6">
        <f t="shared" si="4"/>
        <v>-1.3554198</v>
      </c>
      <c r="L16" s="6">
        <f t="shared" si="5"/>
        <v>1.8345802</v>
      </c>
      <c r="M16" s="6"/>
      <c r="N16" s="6">
        <v>-0.15</v>
      </c>
      <c r="O16" s="6">
        <v>-0.01</v>
      </c>
      <c r="P16" s="6">
        <f t="shared" si="6"/>
        <v>-1.2090968</v>
      </c>
      <c r="Q16" s="6">
        <f t="shared" si="7"/>
        <v>1.9709032000000002</v>
      </c>
      <c r="R16" s="6"/>
      <c r="S16" s="6">
        <v>-0.375</v>
      </c>
      <c r="T16" s="6">
        <v>-0.03</v>
      </c>
      <c r="U16" s="6">
        <f t="shared" si="8"/>
        <v>-0.74</v>
      </c>
      <c r="V16" s="6">
        <f t="shared" si="9"/>
        <v>2.1950000000000003</v>
      </c>
      <c r="W16" s="6"/>
      <c r="X16" s="6">
        <v>0.03</v>
      </c>
      <c r="Y16" s="6">
        <v>-0.02</v>
      </c>
      <c r="Z16" s="6">
        <f t="shared" si="10"/>
        <v>-0.7313172</v>
      </c>
      <c r="AA16" s="6">
        <f t="shared" si="11"/>
        <v>2.6186827999999998</v>
      </c>
      <c r="AB16" s="6"/>
      <c r="AC16" s="6">
        <v>-0.22</v>
      </c>
      <c r="AD16" s="6">
        <v>-0.1</v>
      </c>
      <c r="AE16" s="6">
        <f t="shared" si="12"/>
        <v>-0.24069199999999999</v>
      </c>
      <c r="AF16" s="6">
        <f t="shared" si="13"/>
        <v>2.7793079999999994</v>
      </c>
      <c r="AG16" s="6"/>
      <c r="AH16" s="6">
        <v>-0.33</v>
      </c>
      <c r="AI16" s="6">
        <v>-0.1</v>
      </c>
      <c r="AJ16" s="6">
        <f t="shared" si="14"/>
        <v>-0.24069199999999999</v>
      </c>
      <c r="AK16" s="6">
        <f t="shared" si="15"/>
        <v>2.6693079999999996</v>
      </c>
      <c r="AQ16" s="48">
        <v>-0.49062519999999998</v>
      </c>
      <c r="AR16" s="48">
        <v>-0.24069199999999999</v>
      </c>
      <c r="AS16" s="48">
        <v>-0.14094480000000001</v>
      </c>
      <c r="AT16" s="48">
        <v>-0.47447499999999998</v>
      </c>
      <c r="AU16" s="48">
        <v>-0.328152</v>
      </c>
      <c r="AV16" s="48">
        <f t="shared" si="16"/>
        <v>-0.74</v>
      </c>
    </row>
    <row r="17" spans="1:48" x14ac:dyDescent="0.3">
      <c r="A17" s="9">
        <f t="shared" si="0"/>
        <v>37591</v>
      </c>
      <c r="B17" s="6">
        <v>3.5449999999999999</v>
      </c>
      <c r="C17" s="1"/>
      <c r="D17" s="6">
        <v>-0.1525</v>
      </c>
      <c r="E17" s="6">
        <v>0</v>
      </c>
      <c r="F17" s="6">
        <f t="shared" si="1"/>
        <v>-1.3553312</v>
      </c>
      <c r="G17" s="6">
        <f t="shared" si="2"/>
        <v>2.0371687999999999</v>
      </c>
      <c r="H17" s="6"/>
      <c r="I17" s="6">
        <f t="shared" si="3"/>
        <v>-0.1525</v>
      </c>
      <c r="J17" s="6">
        <v>0</v>
      </c>
      <c r="K17" s="6">
        <f t="shared" si="4"/>
        <v>-1.3553312</v>
      </c>
      <c r="L17" s="6">
        <f t="shared" si="5"/>
        <v>2.0371687999999999</v>
      </c>
      <c r="M17" s="6"/>
      <c r="N17" s="6">
        <v>-0.1525</v>
      </c>
      <c r="O17" s="6">
        <v>-0.01</v>
      </c>
      <c r="P17" s="6">
        <f t="shared" si="6"/>
        <v>-1.2090192</v>
      </c>
      <c r="Q17" s="6">
        <f t="shared" si="7"/>
        <v>2.1734808000000001</v>
      </c>
      <c r="R17" s="6"/>
      <c r="S17" s="6">
        <v>-0.36499999999999999</v>
      </c>
      <c r="T17" s="6">
        <v>-0.03</v>
      </c>
      <c r="U17" s="6">
        <f t="shared" si="8"/>
        <v>-0.74</v>
      </c>
      <c r="V17" s="6">
        <f t="shared" si="9"/>
        <v>2.41</v>
      </c>
      <c r="W17" s="6"/>
      <c r="X17" s="6">
        <v>0.13</v>
      </c>
      <c r="Y17" s="6">
        <v>-0.02</v>
      </c>
      <c r="Z17" s="6">
        <f t="shared" si="10"/>
        <v>-0.73821320000000001</v>
      </c>
      <c r="AA17" s="6">
        <f t="shared" si="11"/>
        <v>2.9167867999999997</v>
      </c>
      <c r="AB17" s="6"/>
      <c r="AC17" s="6">
        <v>-0.22</v>
      </c>
      <c r="AD17" s="6">
        <v>-0.1</v>
      </c>
      <c r="AE17" s="6">
        <f t="shared" si="12"/>
        <v>-0.240648</v>
      </c>
      <c r="AF17" s="6">
        <f t="shared" si="13"/>
        <v>2.9843519999999994</v>
      </c>
      <c r="AG17" s="6"/>
      <c r="AH17" s="6">
        <v>-0.32</v>
      </c>
      <c r="AI17" s="6">
        <v>-0.1</v>
      </c>
      <c r="AJ17" s="6">
        <f t="shared" si="14"/>
        <v>-0.240648</v>
      </c>
      <c r="AK17" s="6">
        <f t="shared" si="15"/>
        <v>2.8843519999999998</v>
      </c>
      <c r="AQ17" s="48">
        <v>-0.49756519999999999</v>
      </c>
      <c r="AR17" s="48">
        <v>-0.240648</v>
      </c>
      <c r="AS17" s="48">
        <v>-0.14093120000000001</v>
      </c>
      <c r="AT17" s="48">
        <v>-0.47439999999999999</v>
      </c>
      <c r="AU17" s="48">
        <v>-0.32808799999999999</v>
      </c>
      <c r="AV17" s="48">
        <f t="shared" si="16"/>
        <v>-0.74</v>
      </c>
    </row>
    <row r="18" spans="1:48" x14ac:dyDescent="0.3">
      <c r="A18" s="9">
        <f t="shared" si="0"/>
        <v>37622</v>
      </c>
      <c r="B18" s="6">
        <v>3.6949999999999998</v>
      </c>
      <c r="C18" s="1"/>
      <c r="D18" s="6">
        <v>-0.155</v>
      </c>
      <c r="E18" s="6">
        <v>0</v>
      </c>
      <c r="F18" s="6">
        <f t="shared" si="1"/>
        <v>-1.3558627999999999</v>
      </c>
      <c r="G18" s="6">
        <f t="shared" si="2"/>
        <v>2.1841372000000003</v>
      </c>
      <c r="H18" s="6"/>
      <c r="I18" s="6">
        <f t="shared" si="3"/>
        <v>-0.155</v>
      </c>
      <c r="J18" s="6">
        <v>0</v>
      </c>
      <c r="K18" s="6">
        <f t="shared" si="4"/>
        <v>-1.3558627999999999</v>
      </c>
      <c r="L18" s="6">
        <f t="shared" si="5"/>
        <v>2.1841372000000003</v>
      </c>
      <c r="M18" s="6"/>
      <c r="N18" s="6">
        <v>-0.155</v>
      </c>
      <c r="O18" s="6">
        <v>-0.01</v>
      </c>
      <c r="P18" s="6">
        <f t="shared" si="6"/>
        <v>-1.2094848</v>
      </c>
      <c r="Q18" s="6">
        <f t="shared" si="7"/>
        <v>2.3205152</v>
      </c>
      <c r="R18" s="6"/>
      <c r="S18" s="6">
        <v>-0.315</v>
      </c>
      <c r="T18" s="6">
        <v>-0.03</v>
      </c>
      <c r="U18" s="6">
        <f t="shared" si="8"/>
        <v>-0.74</v>
      </c>
      <c r="V18" s="6">
        <f t="shared" si="9"/>
        <v>2.6100000000000003</v>
      </c>
      <c r="W18" s="6"/>
      <c r="X18" s="6">
        <v>0.28000000000000003</v>
      </c>
      <c r="Y18" s="6">
        <v>-0.02</v>
      </c>
      <c r="Z18" s="6">
        <f t="shared" si="10"/>
        <v>-0.74158820000000003</v>
      </c>
      <c r="AA18" s="6">
        <f t="shared" si="11"/>
        <v>3.2134117999999994</v>
      </c>
      <c r="AB18" s="6"/>
      <c r="AC18" s="6">
        <v>-0.22</v>
      </c>
      <c r="AD18" s="6">
        <v>-0.1</v>
      </c>
      <c r="AE18" s="6">
        <f t="shared" si="12"/>
        <v>-0.24091199999999999</v>
      </c>
      <c r="AF18" s="6">
        <f t="shared" si="13"/>
        <v>3.1340879999999998</v>
      </c>
      <c r="AG18" s="6"/>
      <c r="AH18" s="6">
        <v>-0.27</v>
      </c>
      <c r="AI18" s="6">
        <v>-0.1</v>
      </c>
      <c r="AJ18" s="6">
        <f t="shared" si="14"/>
        <v>-0.24091199999999999</v>
      </c>
      <c r="AK18" s="6">
        <f t="shared" si="15"/>
        <v>3.0840879999999999</v>
      </c>
      <c r="AQ18" s="48">
        <v>-0.50067620000000002</v>
      </c>
      <c r="AR18" s="48">
        <v>-0.24091199999999999</v>
      </c>
      <c r="AS18" s="48">
        <v>-0.14101279999999999</v>
      </c>
      <c r="AT18" s="48">
        <v>-0.47484999999999999</v>
      </c>
      <c r="AU18" s="48">
        <v>-0.32847199999999999</v>
      </c>
      <c r="AV18" s="48">
        <f t="shared" si="16"/>
        <v>-0.74</v>
      </c>
    </row>
    <row r="19" spans="1:48" x14ac:dyDescent="0.3">
      <c r="A19" s="9">
        <f t="shared" si="0"/>
        <v>37653</v>
      </c>
      <c r="B19" s="6">
        <v>3.625</v>
      </c>
      <c r="C19" s="1"/>
      <c r="D19" s="6">
        <v>-0.14749999999999999</v>
      </c>
      <c r="E19" s="6">
        <v>0</v>
      </c>
      <c r="F19" s="6">
        <f t="shared" si="1"/>
        <v>-1.3836832000000001</v>
      </c>
      <c r="G19" s="6">
        <f t="shared" si="2"/>
        <v>2.0938167999999999</v>
      </c>
      <c r="H19" s="6"/>
      <c r="I19" s="6">
        <f t="shared" si="3"/>
        <v>-0.14749999999999999</v>
      </c>
      <c r="J19" s="6">
        <v>0</v>
      </c>
      <c r="K19" s="6">
        <f t="shared" si="4"/>
        <v>-1.3836832000000001</v>
      </c>
      <c r="L19" s="6">
        <f t="shared" si="5"/>
        <v>2.0938167999999999</v>
      </c>
      <c r="M19" s="6"/>
      <c r="N19" s="6">
        <v>-0.14749999999999999</v>
      </c>
      <c r="O19" s="6">
        <v>-0.01</v>
      </c>
      <c r="P19" s="6">
        <f t="shared" si="6"/>
        <v>-1.2338511999999999</v>
      </c>
      <c r="Q19" s="6">
        <f t="shared" si="7"/>
        <v>2.2336488000000001</v>
      </c>
      <c r="R19" s="6"/>
      <c r="S19" s="6">
        <v>-0.315</v>
      </c>
      <c r="T19" s="6">
        <v>-0.03</v>
      </c>
      <c r="U19" s="6">
        <f t="shared" si="8"/>
        <v>-0.74</v>
      </c>
      <c r="V19" s="6">
        <f t="shared" si="9"/>
        <v>2.54</v>
      </c>
      <c r="W19" s="6"/>
      <c r="X19" s="6">
        <v>0.13</v>
      </c>
      <c r="Y19" s="6">
        <v>-0.02</v>
      </c>
      <c r="Z19" s="6">
        <f t="shared" si="10"/>
        <v>-0.75297520000000007</v>
      </c>
      <c r="AA19" s="6">
        <f t="shared" si="11"/>
        <v>2.9820247999999996</v>
      </c>
      <c r="AB19" s="6"/>
      <c r="AC19" s="6">
        <v>-0.22</v>
      </c>
      <c r="AD19" s="6">
        <v>-0.1</v>
      </c>
      <c r="AE19" s="6">
        <f t="shared" si="12"/>
        <v>-0.25472800000000001</v>
      </c>
      <c r="AF19" s="6">
        <f t="shared" si="13"/>
        <v>3.0502719999999997</v>
      </c>
      <c r="AG19" s="6"/>
      <c r="AH19" s="6">
        <v>-0.27</v>
      </c>
      <c r="AI19" s="6">
        <v>-0.1</v>
      </c>
      <c r="AJ19" s="6">
        <f t="shared" si="14"/>
        <v>-0.25472800000000001</v>
      </c>
      <c r="AK19" s="6">
        <f t="shared" si="15"/>
        <v>3.0002719999999998</v>
      </c>
      <c r="AQ19" s="48">
        <v>-0.4982472</v>
      </c>
      <c r="AR19" s="48">
        <v>-0.25472800000000001</v>
      </c>
      <c r="AS19" s="48">
        <v>-0.1452832</v>
      </c>
      <c r="AT19" s="48">
        <v>-0.49840000000000001</v>
      </c>
      <c r="AU19" s="48">
        <v>-0.34856799999999999</v>
      </c>
      <c r="AV19" s="48">
        <f t="shared" si="16"/>
        <v>-0.74</v>
      </c>
    </row>
    <row r="20" spans="1:48" x14ac:dyDescent="0.3">
      <c r="A20" s="9">
        <f t="shared" si="0"/>
        <v>37681</v>
      </c>
      <c r="B20" s="6">
        <v>3.5350000000000001</v>
      </c>
      <c r="C20" s="1"/>
      <c r="D20" s="6">
        <v>-0.14499999999999999</v>
      </c>
      <c r="E20" s="6">
        <v>0</v>
      </c>
      <c r="F20" s="6">
        <f t="shared" si="1"/>
        <v>-1.3907712000000001</v>
      </c>
      <c r="G20" s="6">
        <f t="shared" si="2"/>
        <v>1.9992288</v>
      </c>
      <c r="H20" s="6"/>
      <c r="I20" s="6">
        <f t="shared" si="3"/>
        <v>-0.14499999999999999</v>
      </c>
      <c r="J20" s="6">
        <v>0</v>
      </c>
      <c r="K20" s="6">
        <f t="shared" si="4"/>
        <v>-1.3907712000000001</v>
      </c>
      <c r="L20" s="6">
        <f t="shared" si="5"/>
        <v>1.9992288</v>
      </c>
      <c r="M20" s="6"/>
      <c r="N20" s="6">
        <v>-0.14499999999999999</v>
      </c>
      <c r="O20" s="6">
        <v>-0.01</v>
      </c>
      <c r="P20" s="6">
        <f t="shared" si="6"/>
        <v>-1.2400592000000001</v>
      </c>
      <c r="Q20" s="6">
        <f t="shared" si="7"/>
        <v>2.1399408000000002</v>
      </c>
      <c r="R20" s="6"/>
      <c r="S20" s="6">
        <v>-0.34499999999999997</v>
      </c>
      <c r="T20" s="6">
        <v>-0.03</v>
      </c>
      <c r="U20" s="6">
        <f t="shared" si="8"/>
        <v>-0.74</v>
      </c>
      <c r="V20" s="6">
        <f t="shared" si="9"/>
        <v>2.4200000000000008</v>
      </c>
      <c r="W20" s="6"/>
      <c r="X20" s="6">
        <v>-0.02</v>
      </c>
      <c r="Y20" s="6">
        <v>-0.02</v>
      </c>
      <c r="Z20" s="6">
        <f t="shared" si="10"/>
        <v>-0.75337220000000005</v>
      </c>
      <c r="AA20" s="6">
        <f t="shared" si="11"/>
        <v>2.7416277999999998</v>
      </c>
      <c r="AB20" s="6"/>
      <c r="AC20" s="6">
        <v>-0.22</v>
      </c>
      <c r="AD20" s="6">
        <v>-0.1</v>
      </c>
      <c r="AE20" s="6">
        <f t="shared" si="12"/>
        <v>-0.25824799999999998</v>
      </c>
      <c r="AF20" s="6">
        <f t="shared" si="13"/>
        <v>2.9567519999999998</v>
      </c>
      <c r="AG20" s="6"/>
      <c r="AH20" s="6">
        <v>-0.3</v>
      </c>
      <c r="AI20" s="6">
        <v>-0.1</v>
      </c>
      <c r="AJ20" s="6">
        <f t="shared" si="14"/>
        <v>-0.25824799999999998</v>
      </c>
      <c r="AK20" s="6">
        <f t="shared" si="15"/>
        <v>2.8767520000000002</v>
      </c>
      <c r="AQ20" s="48">
        <v>-0.49512420000000001</v>
      </c>
      <c r="AR20" s="48">
        <v>-0.25824799999999998</v>
      </c>
      <c r="AS20" s="48">
        <v>-0.14637120000000001</v>
      </c>
      <c r="AT20" s="48">
        <v>-0.50439999999999996</v>
      </c>
      <c r="AU20" s="48">
        <v>-0.353688</v>
      </c>
      <c r="AV20" s="48">
        <f t="shared" si="16"/>
        <v>-0.74</v>
      </c>
    </row>
    <row r="21" spans="1:48" x14ac:dyDescent="0.3">
      <c r="A21" s="9">
        <f t="shared" si="0"/>
        <v>37712</v>
      </c>
      <c r="B21" s="6">
        <v>3.4390000000000001</v>
      </c>
      <c r="C21" s="1"/>
      <c r="D21" s="6">
        <v>-0.15</v>
      </c>
      <c r="E21" s="6">
        <v>0</v>
      </c>
      <c r="F21" s="6">
        <f t="shared" si="1"/>
        <v>-1.3947582000000001</v>
      </c>
      <c r="G21" s="6">
        <f t="shared" si="2"/>
        <v>1.8942418000000001</v>
      </c>
      <c r="H21" s="6"/>
      <c r="I21" s="6">
        <f t="shared" si="3"/>
        <v>-0.15</v>
      </c>
      <c r="J21" s="6">
        <v>0</v>
      </c>
      <c r="K21" s="6">
        <f t="shared" si="4"/>
        <v>-1.3947582000000001</v>
      </c>
      <c r="L21" s="6">
        <f t="shared" si="5"/>
        <v>1.8942418000000001</v>
      </c>
      <c r="M21" s="6"/>
      <c r="N21" s="6">
        <v>-0.15</v>
      </c>
      <c r="O21" s="6">
        <v>-0.01</v>
      </c>
      <c r="P21" s="6">
        <f t="shared" si="6"/>
        <v>-1.2435512</v>
      </c>
      <c r="Q21" s="6">
        <f t="shared" si="7"/>
        <v>2.0354488000000002</v>
      </c>
      <c r="R21" s="6"/>
      <c r="S21" s="6">
        <v>-0.54500000000000004</v>
      </c>
      <c r="T21" s="6">
        <v>-0.03</v>
      </c>
      <c r="U21" s="6">
        <f t="shared" si="8"/>
        <v>-0.74</v>
      </c>
      <c r="V21" s="6">
        <f t="shared" si="9"/>
        <v>2.1240000000000006</v>
      </c>
      <c r="W21" s="6"/>
      <c r="X21" s="6">
        <v>0.22500000000000001</v>
      </c>
      <c r="Y21" s="6">
        <v>-0.02</v>
      </c>
      <c r="Z21" s="6">
        <f t="shared" si="10"/>
        <v>-0.74971345</v>
      </c>
      <c r="AA21" s="6">
        <f t="shared" si="11"/>
        <v>2.8942865500000003</v>
      </c>
      <c r="AB21" s="6"/>
      <c r="AC21" s="6">
        <v>-0.27500000000000002</v>
      </c>
      <c r="AD21" s="6">
        <v>-0.1</v>
      </c>
      <c r="AE21" s="6">
        <f t="shared" si="12"/>
        <v>-0.26022800000000001</v>
      </c>
      <c r="AF21" s="6">
        <f t="shared" si="13"/>
        <v>2.8037719999999999</v>
      </c>
      <c r="AG21" s="6"/>
      <c r="AH21" s="6">
        <v>-0.45500000000000002</v>
      </c>
      <c r="AI21" s="6">
        <v>-0.1</v>
      </c>
      <c r="AJ21" s="6">
        <f t="shared" si="14"/>
        <v>-0.26022800000000001</v>
      </c>
      <c r="AK21" s="6">
        <f t="shared" si="15"/>
        <v>2.6237719999999998</v>
      </c>
      <c r="AQ21" s="48">
        <v>-0.48948544999999999</v>
      </c>
      <c r="AR21" s="48">
        <v>-0.26022800000000001</v>
      </c>
      <c r="AS21" s="48">
        <v>-0.14698320000000001</v>
      </c>
      <c r="AT21" s="48">
        <v>-0.50777499999999998</v>
      </c>
      <c r="AU21" s="48">
        <v>-0.356568</v>
      </c>
      <c r="AV21" s="48">
        <f t="shared" si="16"/>
        <v>-0.74</v>
      </c>
    </row>
    <row r="22" spans="1:48" x14ac:dyDescent="0.3">
      <c r="A22" s="9">
        <f t="shared" si="0"/>
        <v>37742</v>
      </c>
      <c r="B22" s="6">
        <v>3.4489999999999998</v>
      </c>
      <c r="C22" s="1"/>
      <c r="D22" s="6">
        <v>-0.15</v>
      </c>
      <c r="E22" s="6">
        <v>0</v>
      </c>
      <c r="F22" s="6">
        <f t="shared" si="1"/>
        <v>-1.3898852000000002</v>
      </c>
      <c r="G22" s="6">
        <f t="shared" si="2"/>
        <v>1.9091147999999998</v>
      </c>
      <c r="H22" s="6"/>
      <c r="I22" s="6">
        <f t="shared" si="3"/>
        <v>-0.15</v>
      </c>
      <c r="J22" s="6">
        <v>0</v>
      </c>
      <c r="K22" s="6">
        <f t="shared" si="4"/>
        <v>-1.3898852000000002</v>
      </c>
      <c r="L22" s="6">
        <f t="shared" si="5"/>
        <v>1.9091147999999998</v>
      </c>
      <c r="M22" s="6"/>
      <c r="N22" s="6">
        <v>-0.15</v>
      </c>
      <c r="O22" s="6">
        <v>-0.01</v>
      </c>
      <c r="P22" s="6">
        <f t="shared" si="6"/>
        <v>-1.2392832</v>
      </c>
      <c r="Q22" s="6">
        <f t="shared" si="7"/>
        <v>2.0497168000000001</v>
      </c>
      <c r="R22" s="6"/>
      <c r="S22" s="6">
        <v>-0.54500000000000004</v>
      </c>
      <c r="T22" s="6">
        <v>-0.03</v>
      </c>
      <c r="U22" s="6">
        <f t="shared" si="8"/>
        <v>-0.74</v>
      </c>
      <c r="V22" s="6">
        <f t="shared" si="9"/>
        <v>2.1340000000000003</v>
      </c>
      <c r="W22" s="6"/>
      <c r="X22" s="6">
        <v>0.22500000000000001</v>
      </c>
      <c r="Y22" s="6">
        <v>-0.02</v>
      </c>
      <c r="Z22" s="6">
        <f t="shared" si="10"/>
        <v>-0.74764045000000001</v>
      </c>
      <c r="AA22" s="6">
        <f t="shared" si="11"/>
        <v>2.9063595499999999</v>
      </c>
      <c r="AB22" s="6"/>
      <c r="AC22" s="6">
        <v>-0.27500000000000002</v>
      </c>
      <c r="AD22" s="6">
        <v>-0.1</v>
      </c>
      <c r="AE22" s="6">
        <f t="shared" si="12"/>
        <v>-0.25780799999999998</v>
      </c>
      <c r="AF22" s="6">
        <f t="shared" si="13"/>
        <v>2.816192</v>
      </c>
      <c r="AG22" s="6"/>
      <c r="AH22" s="6">
        <v>-0.45500000000000002</v>
      </c>
      <c r="AI22" s="6">
        <v>-0.1</v>
      </c>
      <c r="AJ22" s="6">
        <f t="shared" si="14"/>
        <v>-0.25780799999999998</v>
      </c>
      <c r="AK22" s="6">
        <f t="shared" si="15"/>
        <v>2.6361919999999999</v>
      </c>
      <c r="AQ22" s="48">
        <v>-0.48983244999999997</v>
      </c>
      <c r="AR22" s="48">
        <v>-0.25780799999999998</v>
      </c>
      <c r="AS22" s="48">
        <v>-0.14623520000000001</v>
      </c>
      <c r="AT22" s="48">
        <v>-0.50365000000000004</v>
      </c>
      <c r="AU22" s="48">
        <v>-0.35304799999999997</v>
      </c>
      <c r="AV22" s="48">
        <f t="shared" si="16"/>
        <v>-0.74</v>
      </c>
    </row>
    <row r="23" spans="1:48" x14ac:dyDescent="0.3">
      <c r="A23" s="9">
        <f t="shared" si="0"/>
        <v>37773</v>
      </c>
      <c r="B23" s="6">
        <v>3.48</v>
      </c>
      <c r="C23" s="1"/>
      <c r="D23" s="6">
        <v>-0.15</v>
      </c>
      <c r="E23" s="6">
        <v>0</v>
      </c>
      <c r="F23" s="6">
        <f t="shared" si="1"/>
        <v>-1.3846134999999999</v>
      </c>
      <c r="G23" s="6">
        <f t="shared" si="2"/>
        <v>1.9453865000000001</v>
      </c>
      <c r="H23" s="6"/>
      <c r="I23" s="6">
        <f t="shared" si="3"/>
        <v>-0.15</v>
      </c>
      <c r="J23" s="6">
        <v>0</v>
      </c>
      <c r="K23" s="6">
        <f t="shared" si="4"/>
        <v>-1.3846134999999999</v>
      </c>
      <c r="L23" s="6">
        <f t="shared" si="5"/>
        <v>1.9453865000000001</v>
      </c>
      <c r="M23" s="6"/>
      <c r="N23" s="6">
        <v>-0.15</v>
      </c>
      <c r="O23" s="6">
        <v>-0.01</v>
      </c>
      <c r="P23" s="6">
        <f t="shared" si="6"/>
        <v>-1.234666</v>
      </c>
      <c r="Q23" s="6">
        <f t="shared" si="7"/>
        <v>2.0853340000000005</v>
      </c>
      <c r="R23" s="6"/>
      <c r="S23" s="6">
        <v>-0.54500000000000004</v>
      </c>
      <c r="T23" s="6">
        <v>-0.03</v>
      </c>
      <c r="U23" s="6">
        <f t="shared" si="8"/>
        <v>-0.74</v>
      </c>
      <c r="V23" s="6">
        <f t="shared" si="9"/>
        <v>2.165</v>
      </c>
      <c r="W23" s="6"/>
      <c r="X23" s="6">
        <v>0.22500000000000001</v>
      </c>
      <c r="Y23" s="6">
        <v>-0.02</v>
      </c>
      <c r="Z23" s="6">
        <f t="shared" si="10"/>
        <v>-0.7462369499999999</v>
      </c>
      <c r="AA23" s="6">
        <f t="shared" si="11"/>
        <v>2.9387630500000004</v>
      </c>
      <c r="AB23" s="6"/>
      <c r="AC23" s="6">
        <v>-0.27500000000000002</v>
      </c>
      <c r="AD23" s="6">
        <v>-0.1</v>
      </c>
      <c r="AE23" s="6">
        <f t="shared" si="12"/>
        <v>-0.25518999999999997</v>
      </c>
      <c r="AF23" s="6">
        <f t="shared" si="13"/>
        <v>2.8498100000000002</v>
      </c>
      <c r="AG23" s="6"/>
      <c r="AH23" s="6">
        <v>-0.45500000000000002</v>
      </c>
      <c r="AI23" s="6">
        <v>-0.1</v>
      </c>
      <c r="AJ23" s="6">
        <f t="shared" si="14"/>
        <v>-0.25518999999999997</v>
      </c>
      <c r="AK23" s="6">
        <f t="shared" si="15"/>
        <v>2.66981</v>
      </c>
      <c r="AQ23" s="48">
        <v>-0.49104694999999998</v>
      </c>
      <c r="AR23" s="48">
        <v>-0.25518999999999997</v>
      </c>
      <c r="AS23" s="48">
        <v>-0.145426</v>
      </c>
      <c r="AT23" s="48">
        <v>-0.49918750000000001</v>
      </c>
      <c r="AU23" s="48">
        <v>-0.34923999999999999</v>
      </c>
      <c r="AV23" s="48">
        <f t="shared" si="16"/>
        <v>-0.74</v>
      </c>
    </row>
    <row r="24" spans="1:48" x14ac:dyDescent="0.3">
      <c r="A24" s="9">
        <f t="shared" si="0"/>
        <v>37803</v>
      </c>
      <c r="B24" s="6">
        <v>3.5049999999999999</v>
      </c>
      <c r="C24" s="1"/>
      <c r="D24" s="6">
        <v>-0.15</v>
      </c>
      <c r="E24" s="6">
        <v>0</v>
      </c>
      <c r="F24" s="6">
        <f t="shared" si="1"/>
        <v>-1.3635709999999999</v>
      </c>
      <c r="G24" s="6">
        <f t="shared" si="2"/>
        <v>1.9914290000000001</v>
      </c>
      <c r="H24" s="6"/>
      <c r="I24" s="6">
        <f t="shared" si="3"/>
        <v>-0.15</v>
      </c>
      <c r="J24" s="6">
        <v>0</v>
      </c>
      <c r="K24" s="6">
        <f t="shared" si="4"/>
        <v>-1.3635709999999999</v>
      </c>
      <c r="L24" s="6">
        <f t="shared" si="5"/>
        <v>1.9914290000000001</v>
      </c>
      <c r="M24" s="6"/>
      <c r="N24" s="6">
        <v>-0.15</v>
      </c>
      <c r="O24" s="6">
        <v>-0.01</v>
      </c>
      <c r="P24" s="6">
        <f t="shared" si="6"/>
        <v>-1.2162359999999999</v>
      </c>
      <c r="Q24" s="6">
        <f t="shared" si="7"/>
        <v>2.1287640000000003</v>
      </c>
      <c r="R24" s="6"/>
      <c r="S24" s="6">
        <v>-0.54500000000000004</v>
      </c>
      <c r="T24" s="6">
        <v>-0.03</v>
      </c>
      <c r="U24" s="6">
        <f t="shared" si="8"/>
        <v>-0.74</v>
      </c>
      <c r="V24" s="6">
        <f t="shared" si="9"/>
        <v>2.1900000000000004</v>
      </c>
      <c r="W24" s="6"/>
      <c r="X24" s="6">
        <v>0.22500000000000001</v>
      </c>
      <c r="Y24" s="6">
        <v>-0.02</v>
      </c>
      <c r="Z24" s="6">
        <f t="shared" si="10"/>
        <v>-0.73700144999999995</v>
      </c>
      <c r="AA24" s="6">
        <f t="shared" si="11"/>
        <v>2.9729985499999998</v>
      </c>
      <c r="AB24" s="6"/>
      <c r="AC24" s="6">
        <v>-0.27500000000000002</v>
      </c>
      <c r="AD24" s="6">
        <v>-0.1</v>
      </c>
      <c r="AE24" s="6">
        <f t="shared" si="12"/>
        <v>-0.24474000000000001</v>
      </c>
      <c r="AF24" s="6">
        <f t="shared" si="13"/>
        <v>2.8852599999999997</v>
      </c>
      <c r="AG24" s="6"/>
      <c r="AH24" s="6">
        <v>-0.45500000000000002</v>
      </c>
      <c r="AI24" s="6">
        <v>-0.1</v>
      </c>
      <c r="AJ24" s="6">
        <f t="shared" si="14"/>
        <v>-0.24474000000000001</v>
      </c>
      <c r="AK24" s="6">
        <f t="shared" si="15"/>
        <v>2.7052599999999996</v>
      </c>
      <c r="AQ24" s="48">
        <v>-0.49226144999999999</v>
      </c>
      <c r="AR24" s="48">
        <v>-0.24474000000000001</v>
      </c>
      <c r="AS24" s="48">
        <v>-0.14219599999999999</v>
      </c>
      <c r="AT24" s="48">
        <v>-0.481375</v>
      </c>
      <c r="AU24" s="48">
        <v>-0.33404</v>
      </c>
      <c r="AV24" s="48">
        <f t="shared" si="16"/>
        <v>-0.74</v>
      </c>
    </row>
    <row r="25" spans="1:48" x14ac:dyDescent="0.3">
      <c r="A25" s="9">
        <f t="shared" si="0"/>
        <v>37834</v>
      </c>
      <c r="B25" s="6">
        <v>3.54</v>
      </c>
      <c r="C25" s="1"/>
      <c r="D25" s="6">
        <v>-0.15</v>
      </c>
      <c r="E25" s="6">
        <v>0</v>
      </c>
      <c r="F25" s="6">
        <f t="shared" si="1"/>
        <v>-1.3633495</v>
      </c>
      <c r="G25" s="6">
        <f t="shared" si="2"/>
        <v>2.0266505000000001</v>
      </c>
      <c r="H25" s="6"/>
      <c r="I25" s="6">
        <f t="shared" si="3"/>
        <v>-0.15</v>
      </c>
      <c r="J25" s="6">
        <v>0</v>
      </c>
      <c r="K25" s="6">
        <f t="shared" si="4"/>
        <v>-1.3633495</v>
      </c>
      <c r="L25" s="6">
        <f t="shared" si="5"/>
        <v>2.0266505000000001</v>
      </c>
      <c r="M25" s="6"/>
      <c r="N25" s="6">
        <v>-0.15</v>
      </c>
      <c r="O25" s="6">
        <v>-0.01</v>
      </c>
      <c r="P25" s="6">
        <f t="shared" si="6"/>
        <v>-1.2160420000000001</v>
      </c>
      <c r="Q25" s="6">
        <f t="shared" si="7"/>
        <v>2.163958</v>
      </c>
      <c r="R25" s="6"/>
      <c r="S25" s="6">
        <v>-0.54500000000000004</v>
      </c>
      <c r="T25" s="6">
        <v>-0.03</v>
      </c>
      <c r="U25" s="6">
        <f t="shared" si="8"/>
        <v>-0.74</v>
      </c>
      <c r="V25" s="6">
        <f t="shared" si="9"/>
        <v>2.2250000000000005</v>
      </c>
      <c r="W25" s="6"/>
      <c r="X25" s="6">
        <v>0.22500000000000001</v>
      </c>
      <c r="Y25" s="6">
        <v>-0.02</v>
      </c>
      <c r="Z25" s="6">
        <f t="shared" si="10"/>
        <v>-0.73782835000000002</v>
      </c>
      <c r="AA25" s="6">
        <f t="shared" si="11"/>
        <v>3.0071716500000001</v>
      </c>
      <c r="AB25" s="6"/>
      <c r="AC25" s="6">
        <v>-0.27500000000000002</v>
      </c>
      <c r="AD25" s="6">
        <v>-0.1</v>
      </c>
      <c r="AE25" s="6">
        <f t="shared" si="12"/>
        <v>-0.24462999999999999</v>
      </c>
      <c r="AF25" s="6">
        <f t="shared" si="13"/>
        <v>2.9203700000000001</v>
      </c>
      <c r="AG25" s="6"/>
      <c r="AH25" s="6">
        <v>-0.45500000000000002</v>
      </c>
      <c r="AI25" s="6">
        <v>-0.1</v>
      </c>
      <c r="AJ25" s="6">
        <f t="shared" si="14"/>
        <v>-0.24462999999999999</v>
      </c>
      <c r="AK25" s="6">
        <f t="shared" si="15"/>
        <v>2.74037</v>
      </c>
      <c r="AQ25" s="48">
        <v>-0.49319835000000001</v>
      </c>
      <c r="AR25" s="48">
        <v>-0.24462999999999999</v>
      </c>
      <c r="AS25" s="48">
        <v>-0.14216200000000001</v>
      </c>
      <c r="AT25" s="48">
        <v>-0.48118749999999999</v>
      </c>
      <c r="AU25" s="48">
        <v>-0.33388000000000001</v>
      </c>
      <c r="AV25" s="48">
        <f t="shared" si="16"/>
        <v>-0.74</v>
      </c>
    </row>
    <row r="26" spans="1:48" x14ac:dyDescent="0.3">
      <c r="A26" s="9">
        <f t="shared" si="0"/>
        <v>37865</v>
      </c>
      <c r="B26" s="6">
        <v>3.55</v>
      </c>
      <c r="C26" s="1"/>
      <c r="D26" s="6">
        <v>-0.15</v>
      </c>
      <c r="E26" s="6">
        <v>0</v>
      </c>
      <c r="F26" s="6">
        <f t="shared" si="1"/>
        <v>-1.3649</v>
      </c>
      <c r="G26" s="6">
        <f t="shared" si="2"/>
        <v>2.0350999999999999</v>
      </c>
      <c r="H26" s="6"/>
      <c r="I26" s="6">
        <f t="shared" si="3"/>
        <v>-0.15</v>
      </c>
      <c r="J26" s="6">
        <v>0</v>
      </c>
      <c r="K26" s="6">
        <f t="shared" si="4"/>
        <v>-1.3649</v>
      </c>
      <c r="L26" s="6">
        <f t="shared" si="5"/>
        <v>2.0350999999999999</v>
      </c>
      <c r="M26" s="6"/>
      <c r="N26" s="6">
        <v>-0.15</v>
      </c>
      <c r="O26" s="6">
        <v>-0.01</v>
      </c>
      <c r="P26" s="6">
        <f t="shared" si="6"/>
        <v>-1.2174</v>
      </c>
      <c r="Q26" s="6">
        <f t="shared" si="7"/>
        <v>2.1726000000000001</v>
      </c>
      <c r="R26" s="6"/>
      <c r="S26" s="6">
        <v>-0.54500000000000004</v>
      </c>
      <c r="T26" s="6">
        <v>-0.03</v>
      </c>
      <c r="U26" s="6">
        <f t="shared" si="8"/>
        <v>-0.74</v>
      </c>
      <c r="V26" s="6">
        <f t="shared" si="9"/>
        <v>2.2350000000000003</v>
      </c>
      <c r="W26" s="6"/>
      <c r="X26" s="6">
        <v>0.22500000000000001</v>
      </c>
      <c r="Y26" s="6">
        <v>-0.02</v>
      </c>
      <c r="Z26" s="6">
        <f t="shared" si="10"/>
        <v>-0.73887594999999995</v>
      </c>
      <c r="AA26" s="6">
        <f t="shared" si="11"/>
        <v>3.0161240500000002</v>
      </c>
      <c r="AB26" s="6"/>
      <c r="AC26" s="6">
        <v>-0.27500000000000002</v>
      </c>
      <c r="AD26" s="6">
        <v>-0.1</v>
      </c>
      <c r="AE26" s="6">
        <f t="shared" si="12"/>
        <v>-0.24540000000000001</v>
      </c>
      <c r="AF26" s="6">
        <f t="shared" si="13"/>
        <v>2.9295999999999998</v>
      </c>
      <c r="AG26" s="6"/>
      <c r="AH26" s="6">
        <v>-0.45500000000000002</v>
      </c>
      <c r="AI26" s="6">
        <v>-0.1</v>
      </c>
      <c r="AJ26" s="6">
        <f t="shared" si="14"/>
        <v>-0.24540000000000001</v>
      </c>
      <c r="AK26" s="6">
        <f t="shared" si="15"/>
        <v>2.7495999999999996</v>
      </c>
      <c r="AQ26" s="48">
        <v>-0.49347595</v>
      </c>
      <c r="AR26" s="48">
        <v>-0.24540000000000001</v>
      </c>
      <c r="AS26" s="48">
        <v>-0.1424</v>
      </c>
      <c r="AT26" s="48">
        <v>-0.48249999999999998</v>
      </c>
      <c r="AU26" s="48">
        <v>-0.33500000000000002</v>
      </c>
      <c r="AV26" s="48">
        <f t="shared" si="16"/>
        <v>-0.74</v>
      </c>
    </row>
    <row r="27" spans="1:48" x14ac:dyDescent="0.3">
      <c r="A27" s="9">
        <f t="shared" si="0"/>
        <v>37895</v>
      </c>
      <c r="B27" s="6">
        <v>3.5950000000000002</v>
      </c>
      <c r="C27" s="1"/>
      <c r="D27" s="6">
        <v>-0.15</v>
      </c>
      <c r="E27" s="6">
        <v>0</v>
      </c>
      <c r="F27" s="6">
        <f t="shared" si="1"/>
        <v>-1.3667606000000001</v>
      </c>
      <c r="G27" s="6">
        <f t="shared" si="2"/>
        <v>2.0782394000000002</v>
      </c>
      <c r="H27" s="6"/>
      <c r="I27" s="6">
        <f t="shared" si="3"/>
        <v>-0.15</v>
      </c>
      <c r="J27" s="6">
        <v>0</v>
      </c>
      <c r="K27" s="6">
        <f t="shared" si="4"/>
        <v>-1.3667606000000001</v>
      </c>
      <c r="L27" s="6">
        <f t="shared" si="5"/>
        <v>2.0782394000000002</v>
      </c>
      <c r="M27" s="6"/>
      <c r="N27" s="6">
        <v>-0.15</v>
      </c>
      <c r="O27" s="6">
        <v>-0.01</v>
      </c>
      <c r="P27" s="6">
        <f t="shared" si="6"/>
        <v>-1.2190295999999998</v>
      </c>
      <c r="Q27" s="6">
        <f t="shared" si="7"/>
        <v>2.2159704000000007</v>
      </c>
      <c r="R27" s="6"/>
      <c r="S27" s="6">
        <v>-0.54500000000000004</v>
      </c>
      <c r="T27" s="6">
        <v>-0.03</v>
      </c>
      <c r="U27" s="6">
        <f t="shared" si="8"/>
        <v>-0.74</v>
      </c>
      <c r="V27" s="6">
        <f t="shared" si="9"/>
        <v>2.2800000000000002</v>
      </c>
      <c r="W27" s="6"/>
      <c r="X27" s="6">
        <v>0.22500000000000001</v>
      </c>
      <c r="Y27" s="6">
        <v>-0.02</v>
      </c>
      <c r="Z27" s="6">
        <f t="shared" si="10"/>
        <v>-0.74125734999999993</v>
      </c>
      <c r="AA27" s="6">
        <f t="shared" si="11"/>
        <v>3.0587426500000001</v>
      </c>
      <c r="AB27" s="6"/>
      <c r="AC27" s="6">
        <v>-0.27500000000000002</v>
      </c>
      <c r="AD27" s="6">
        <v>-0.1</v>
      </c>
      <c r="AE27" s="6">
        <f t="shared" si="12"/>
        <v>-0.24632399999999999</v>
      </c>
      <c r="AF27" s="6">
        <f t="shared" si="13"/>
        <v>2.9736760000000002</v>
      </c>
      <c r="AG27" s="6"/>
      <c r="AH27" s="6">
        <v>-0.45500000000000002</v>
      </c>
      <c r="AI27" s="6">
        <v>-0.1</v>
      </c>
      <c r="AJ27" s="6">
        <f t="shared" si="14"/>
        <v>-0.24632399999999999</v>
      </c>
      <c r="AK27" s="6">
        <f t="shared" si="15"/>
        <v>2.793676</v>
      </c>
      <c r="AQ27" s="48">
        <v>-0.49493334999999999</v>
      </c>
      <c r="AR27" s="48">
        <v>-0.24632399999999999</v>
      </c>
      <c r="AS27" s="48">
        <v>-0.1426856</v>
      </c>
      <c r="AT27" s="48">
        <v>-0.48407499999999998</v>
      </c>
      <c r="AU27" s="48">
        <v>-0.33634399999999998</v>
      </c>
      <c r="AV27" s="48">
        <f t="shared" si="16"/>
        <v>-0.74</v>
      </c>
    </row>
    <row r="28" spans="1:48" x14ac:dyDescent="0.3">
      <c r="A28" s="9">
        <f t="shared" si="0"/>
        <v>37926</v>
      </c>
      <c r="B28" s="6">
        <v>3.7749999999999999</v>
      </c>
      <c r="C28" s="1"/>
      <c r="D28" s="6">
        <v>-0.15</v>
      </c>
      <c r="E28" s="6">
        <v>0</v>
      </c>
      <c r="F28" s="6">
        <f t="shared" si="1"/>
        <v>-1.368001</v>
      </c>
      <c r="G28" s="6">
        <f t="shared" si="2"/>
        <v>2.256999</v>
      </c>
      <c r="H28" s="6"/>
      <c r="I28" s="6">
        <f t="shared" si="3"/>
        <v>-0.15</v>
      </c>
      <c r="J28" s="6">
        <v>0</v>
      </c>
      <c r="K28" s="6">
        <f t="shared" si="4"/>
        <v>-1.368001</v>
      </c>
      <c r="L28" s="6">
        <f t="shared" si="5"/>
        <v>2.256999</v>
      </c>
      <c r="M28" s="6"/>
      <c r="N28" s="6">
        <v>-0.15</v>
      </c>
      <c r="O28" s="6">
        <v>-0.01</v>
      </c>
      <c r="P28" s="6">
        <f t="shared" si="6"/>
        <v>-1.220116</v>
      </c>
      <c r="Q28" s="6">
        <f t="shared" si="7"/>
        <v>2.3948840000000002</v>
      </c>
      <c r="R28" s="6"/>
      <c r="S28" s="6">
        <v>-0.35</v>
      </c>
      <c r="T28" s="6">
        <v>-0.03</v>
      </c>
      <c r="U28" s="6">
        <f t="shared" si="8"/>
        <v>-0.74</v>
      </c>
      <c r="V28" s="6">
        <f t="shared" si="9"/>
        <v>2.6550000000000002</v>
      </c>
      <c r="W28" s="6"/>
      <c r="X28" s="6">
        <v>0.28000000000000003</v>
      </c>
      <c r="Y28" s="6">
        <v>-0.02</v>
      </c>
      <c r="Z28" s="6">
        <f t="shared" si="10"/>
        <v>-0.75178020000000001</v>
      </c>
      <c r="AA28" s="6">
        <f t="shared" si="11"/>
        <v>3.2832198000000004</v>
      </c>
      <c r="AB28" s="6"/>
      <c r="AC28" s="6">
        <v>-0.155</v>
      </c>
      <c r="AD28" s="6">
        <v>-0.1</v>
      </c>
      <c r="AE28" s="6">
        <f t="shared" si="12"/>
        <v>-0.24693999999999999</v>
      </c>
      <c r="AF28" s="6">
        <f t="shared" si="13"/>
        <v>3.2730600000000001</v>
      </c>
      <c r="AG28" s="6"/>
      <c r="AH28" s="6">
        <v>-0.27</v>
      </c>
      <c r="AI28" s="6">
        <v>-0.1</v>
      </c>
      <c r="AJ28" s="6">
        <f t="shared" si="14"/>
        <v>-0.24693999999999999</v>
      </c>
      <c r="AK28" s="6">
        <f t="shared" si="15"/>
        <v>3.1580599999999999</v>
      </c>
      <c r="AQ28" s="48">
        <v>-0.50484019999999996</v>
      </c>
      <c r="AR28" s="48">
        <v>-0.24693999999999999</v>
      </c>
      <c r="AS28" s="48">
        <v>-0.142876</v>
      </c>
      <c r="AT28" s="48">
        <v>-0.48512499999999997</v>
      </c>
      <c r="AU28" s="48">
        <v>-0.33723999999999998</v>
      </c>
      <c r="AV28" s="48">
        <f t="shared" si="16"/>
        <v>-0.74</v>
      </c>
    </row>
    <row r="29" spans="1:48" x14ac:dyDescent="0.3">
      <c r="A29" s="9">
        <f t="shared" si="0"/>
        <v>37956</v>
      </c>
      <c r="B29" s="6">
        <v>3.9550000000000001</v>
      </c>
      <c r="C29" s="1"/>
      <c r="D29" s="6">
        <v>-0.1525</v>
      </c>
      <c r="E29" s="6">
        <v>0</v>
      </c>
      <c r="F29" s="6">
        <f t="shared" si="1"/>
        <v>-1.3683111000000001</v>
      </c>
      <c r="G29" s="6">
        <f t="shared" si="2"/>
        <v>2.4341889000000001</v>
      </c>
      <c r="H29" s="6"/>
      <c r="I29" s="6">
        <f t="shared" si="3"/>
        <v>-0.1525</v>
      </c>
      <c r="J29" s="6">
        <v>0</v>
      </c>
      <c r="K29" s="6">
        <f t="shared" si="4"/>
        <v>-1.3683111000000001</v>
      </c>
      <c r="L29" s="6">
        <f t="shared" si="5"/>
        <v>2.4341889000000001</v>
      </c>
      <c r="M29" s="6"/>
      <c r="N29" s="6">
        <v>-0.1525</v>
      </c>
      <c r="O29" s="6">
        <v>-0.01</v>
      </c>
      <c r="P29" s="6">
        <f t="shared" si="6"/>
        <v>-1.2203876</v>
      </c>
      <c r="Q29" s="6">
        <f t="shared" si="7"/>
        <v>2.5721124000000004</v>
      </c>
      <c r="R29" s="6"/>
      <c r="S29" s="6">
        <v>-0.35</v>
      </c>
      <c r="T29" s="6">
        <v>-0.03</v>
      </c>
      <c r="U29" s="6">
        <f t="shared" si="8"/>
        <v>-0.74</v>
      </c>
      <c r="V29" s="6">
        <f t="shared" si="9"/>
        <v>2.835</v>
      </c>
      <c r="W29" s="6"/>
      <c r="X29" s="6">
        <v>0.32</v>
      </c>
      <c r="Y29" s="6">
        <v>-0.02</v>
      </c>
      <c r="Z29" s="6">
        <f t="shared" si="10"/>
        <v>-0.75835370000000002</v>
      </c>
      <c r="AA29" s="6">
        <f t="shared" si="11"/>
        <v>3.496646300000001</v>
      </c>
      <c r="AB29" s="6"/>
      <c r="AC29" s="6">
        <v>-0.155</v>
      </c>
      <c r="AD29" s="6">
        <v>-0.1</v>
      </c>
      <c r="AE29" s="6">
        <f t="shared" si="12"/>
        <v>-0.24709400000000001</v>
      </c>
      <c r="AF29" s="6">
        <f t="shared" si="13"/>
        <v>3.452906</v>
      </c>
      <c r="AG29" s="6"/>
      <c r="AH29" s="6">
        <v>-0.27</v>
      </c>
      <c r="AI29" s="6">
        <v>-0.1</v>
      </c>
      <c r="AJ29" s="6">
        <f t="shared" si="14"/>
        <v>-0.24709400000000001</v>
      </c>
      <c r="AK29" s="6">
        <f t="shared" si="15"/>
        <v>3.3379059999999998</v>
      </c>
      <c r="AQ29" s="48">
        <v>-0.51125969999999998</v>
      </c>
      <c r="AR29" s="48">
        <v>-0.24709400000000001</v>
      </c>
      <c r="AS29" s="48">
        <v>-0.14292360000000001</v>
      </c>
      <c r="AT29" s="48">
        <v>-0.48538750000000003</v>
      </c>
      <c r="AU29" s="48">
        <v>-0.33746399999999999</v>
      </c>
      <c r="AV29" s="48">
        <f t="shared" si="16"/>
        <v>-0.74</v>
      </c>
    </row>
    <row r="30" spans="1:48" x14ac:dyDescent="0.3">
      <c r="A30" s="9">
        <f t="shared" si="0"/>
        <v>37987</v>
      </c>
      <c r="B30" s="6">
        <v>4.0140000000000002</v>
      </c>
      <c r="C30" s="1"/>
      <c r="D30" s="6">
        <v>-0.155</v>
      </c>
      <c r="E30" s="6">
        <v>0</v>
      </c>
      <c r="F30" s="6">
        <f t="shared" si="1"/>
        <v>-1.3683111000000001</v>
      </c>
      <c r="G30" s="6">
        <f t="shared" si="2"/>
        <v>2.4906889000000003</v>
      </c>
      <c r="H30" s="6"/>
      <c r="I30" s="6">
        <f t="shared" si="3"/>
        <v>-0.155</v>
      </c>
      <c r="J30" s="6">
        <v>0</v>
      </c>
      <c r="K30" s="6">
        <f t="shared" si="4"/>
        <v>-1.3683111000000001</v>
      </c>
      <c r="L30" s="6">
        <f t="shared" si="5"/>
        <v>2.4906889000000003</v>
      </c>
      <c r="M30" s="6"/>
      <c r="N30" s="6">
        <v>-0.155</v>
      </c>
      <c r="O30" s="6">
        <v>-0.01</v>
      </c>
      <c r="P30" s="6">
        <f t="shared" si="6"/>
        <v>-1.2203876</v>
      </c>
      <c r="Q30" s="6">
        <f t="shared" si="7"/>
        <v>2.6286124000000006</v>
      </c>
      <c r="R30" s="6"/>
      <c r="S30" s="6">
        <v>-0.35</v>
      </c>
      <c r="T30" s="6">
        <v>-0.03</v>
      </c>
      <c r="U30" s="6">
        <f t="shared" si="8"/>
        <v>-0.74</v>
      </c>
      <c r="V30" s="6">
        <f t="shared" si="9"/>
        <v>2.8940000000000001</v>
      </c>
      <c r="W30" s="6"/>
      <c r="X30" s="6">
        <v>0.36</v>
      </c>
      <c r="Y30" s="6">
        <v>-0.02</v>
      </c>
      <c r="Z30" s="6">
        <f t="shared" si="10"/>
        <v>-0.69740100000000005</v>
      </c>
      <c r="AA30" s="6">
        <f t="shared" si="11"/>
        <v>3.6565990000000008</v>
      </c>
      <c r="AB30" s="6"/>
      <c r="AC30" s="6">
        <v>-0.155</v>
      </c>
      <c r="AD30" s="6">
        <v>-0.1</v>
      </c>
      <c r="AE30" s="6">
        <f t="shared" si="12"/>
        <v>-0.24709400000000001</v>
      </c>
      <c r="AF30" s="6">
        <f t="shared" si="13"/>
        <v>3.5119060000000002</v>
      </c>
      <c r="AG30" s="6"/>
      <c r="AH30" s="6">
        <v>-0.27</v>
      </c>
      <c r="AI30" s="6">
        <v>-0.1</v>
      </c>
      <c r="AJ30" s="6">
        <f t="shared" si="14"/>
        <v>-0.24709400000000001</v>
      </c>
      <c r="AK30" s="6">
        <f t="shared" si="15"/>
        <v>3.396906</v>
      </c>
      <c r="AQ30" s="48">
        <v>-0.45030700000000001</v>
      </c>
      <c r="AR30" s="48">
        <v>-0.24709400000000001</v>
      </c>
      <c r="AS30" s="48">
        <v>-0.14292360000000001</v>
      </c>
      <c r="AT30" s="48">
        <v>-0.48538750000000003</v>
      </c>
      <c r="AU30" s="48">
        <v>-0.33746399999999999</v>
      </c>
      <c r="AV30" s="48">
        <f t="shared" si="16"/>
        <v>-0.74</v>
      </c>
    </row>
    <row r="31" spans="1:48" x14ac:dyDescent="0.3">
      <c r="A31" s="9">
        <f t="shared" si="0"/>
        <v>38018</v>
      </c>
      <c r="B31" s="6">
        <v>3.93</v>
      </c>
      <c r="C31" s="1"/>
      <c r="D31" s="6">
        <v>-0.14749999999999999</v>
      </c>
      <c r="E31" s="6">
        <v>0</v>
      </c>
      <c r="F31" s="6">
        <f t="shared" si="1"/>
        <v>-1.3866955999999999</v>
      </c>
      <c r="G31" s="6">
        <f t="shared" si="2"/>
        <v>2.3958044000000003</v>
      </c>
      <c r="H31" s="6"/>
      <c r="I31" s="6">
        <f t="shared" si="3"/>
        <v>-0.14749999999999999</v>
      </c>
      <c r="J31" s="6">
        <v>0</v>
      </c>
      <c r="K31" s="6">
        <f t="shared" si="4"/>
        <v>-1.3866955999999999</v>
      </c>
      <c r="L31" s="6">
        <f t="shared" si="5"/>
        <v>2.3958044000000003</v>
      </c>
      <c r="M31" s="6"/>
      <c r="N31" s="6">
        <v>-0.14749999999999999</v>
      </c>
      <c r="O31" s="6">
        <v>-0.01</v>
      </c>
      <c r="P31" s="6">
        <f t="shared" si="6"/>
        <v>-1.2364896000000001</v>
      </c>
      <c r="Q31" s="6">
        <f t="shared" si="7"/>
        <v>2.5360104000000003</v>
      </c>
      <c r="R31" s="6"/>
      <c r="S31" s="6">
        <v>-0.35</v>
      </c>
      <c r="T31" s="6">
        <v>-0.03</v>
      </c>
      <c r="U31" s="6">
        <f t="shared" si="8"/>
        <v>-0.74</v>
      </c>
      <c r="V31" s="6">
        <f t="shared" si="9"/>
        <v>2.8100000000000005</v>
      </c>
      <c r="W31" s="6"/>
      <c r="X31" s="6">
        <v>0.32</v>
      </c>
      <c r="Y31" s="6">
        <v>-0.02</v>
      </c>
      <c r="Z31" s="6">
        <f t="shared" si="10"/>
        <v>-0.70361620000000002</v>
      </c>
      <c r="AA31" s="6">
        <f t="shared" si="11"/>
        <v>3.5263838000000005</v>
      </c>
      <c r="AB31" s="6"/>
      <c r="AC31" s="6">
        <v>-0.155</v>
      </c>
      <c r="AD31" s="6">
        <v>-0.1</v>
      </c>
      <c r="AE31" s="6">
        <f t="shared" si="12"/>
        <v>-0.25622400000000001</v>
      </c>
      <c r="AF31" s="6">
        <f t="shared" si="13"/>
        <v>3.4187760000000003</v>
      </c>
      <c r="AG31" s="6"/>
      <c r="AH31" s="6">
        <v>-0.27</v>
      </c>
      <c r="AI31" s="6">
        <v>-0.1</v>
      </c>
      <c r="AJ31" s="6">
        <f t="shared" si="14"/>
        <v>-0.25622400000000001</v>
      </c>
      <c r="AK31" s="6">
        <f t="shared" si="15"/>
        <v>3.303776</v>
      </c>
      <c r="AQ31" s="48">
        <v>-0.44739220000000002</v>
      </c>
      <c r="AR31" s="48">
        <v>-0.25622400000000001</v>
      </c>
      <c r="AS31" s="48">
        <v>-0.1457456</v>
      </c>
      <c r="AT31" s="48">
        <v>-0.50095000000000001</v>
      </c>
      <c r="AU31" s="48">
        <v>-0.350744</v>
      </c>
      <c r="AV31" s="48">
        <f t="shared" si="16"/>
        <v>-0.74</v>
      </c>
    </row>
    <row r="32" spans="1:48" x14ac:dyDescent="0.3">
      <c r="A32" s="9">
        <f t="shared" si="0"/>
        <v>38047</v>
      </c>
      <c r="B32" s="6">
        <v>3.7949999999999999</v>
      </c>
      <c r="C32" s="1"/>
      <c r="D32" s="6">
        <v>-0.14499999999999999</v>
      </c>
      <c r="E32" s="6">
        <v>0</v>
      </c>
      <c r="F32" s="6">
        <f t="shared" si="1"/>
        <v>-1.3937835999999999</v>
      </c>
      <c r="G32" s="6">
        <f t="shared" si="2"/>
        <v>2.2562164</v>
      </c>
      <c r="H32" s="6"/>
      <c r="I32" s="6">
        <f t="shared" si="3"/>
        <v>-0.14499999999999999</v>
      </c>
      <c r="J32" s="6">
        <v>0</v>
      </c>
      <c r="K32" s="6">
        <f t="shared" si="4"/>
        <v>-1.3937835999999999</v>
      </c>
      <c r="L32" s="6">
        <f t="shared" si="5"/>
        <v>2.2562164</v>
      </c>
      <c r="M32" s="6"/>
      <c r="N32" s="6">
        <v>-0.14499999999999999</v>
      </c>
      <c r="O32" s="6">
        <v>-0.01</v>
      </c>
      <c r="P32" s="6">
        <f t="shared" si="6"/>
        <v>-1.2426976000000001</v>
      </c>
      <c r="Q32" s="6">
        <f t="shared" si="7"/>
        <v>2.3973024000000001</v>
      </c>
      <c r="R32" s="6"/>
      <c r="S32" s="6">
        <v>-0.35</v>
      </c>
      <c r="T32" s="6">
        <v>-0.03</v>
      </c>
      <c r="U32" s="6">
        <f t="shared" si="8"/>
        <v>-0.74</v>
      </c>
      <c r="V32" s="6">
        <f t="shared" si="9"/>
        <v>2.6749999999999998</v>
      </c>
      <c r="W32" s="6"/>
      <c r="X32" s="6">
        <v>0.2</v>
      </c>
      <c r="Y32" s="6">
        <v>-0.02</v>
      </c>
      <c r="Z32" s="6">
        <f t="shared" si="10"/>
        <v>-0.7024516999999999</v>
      </c>
      <c r="AA32" s="6">
        <f t="shared" si="11"/>
        <v>3.2725483000000004</v>
      </c>
      <c r="AB32" s="6"/>
      <c r="AC32" s="6">
        <v>-0.155</v>
      </c>
      <c r="AD32" s="6">
        <v>-0.1</v>
      </c>
      <c r="AE32" s="6">
        <f t="shared" si="12"/>
        <v>-0.25974399999999997</v>
      </c>
      <c r="AF32" s="6">
        <f t="shared" si="13"/>
        <v>3.2802560000000001</v>
      </c>
      <c r="AG32" s="6"/>
      <c r="AH32" s="6">
        <v>-0.27</v>
      </c>
      <c r="AI32" s="6">
        <v>-0.1</v>
      </c>
      <c r="AJ32" s="6">
        <f t="shared" si="14"/>
        <v>-0.25974399999999997</v>
      </c>
      <c r="AK32" s="6">
        <f t="shared" si="15"/>
        <v>3.1652559999999998</v>
      </c>
      <c r="AQ32" s="48">
        <v>-0.44270769999999998</v>
      </c>
      <c r="AR32" s="48">
        <v>-0.25974399999999997</v>
      </c>
      <c r="AS32" s="48">
        <v>-0.14683360000000001</v>
      </c>
      <c r="AT32" s="48">
        <v>-0.50695000000000001</v>
      </c>
      <c r="AU32" s="48">
        <v>-0.35586400000000001</v>
      </c>
      <c r="AV32" s="48">
        <f t="shared" si="16"/>
        <v>-0.74</v>
      </c>
    </row>
    <row r="33" spans="1:48" x14ac:dyDescent="0.3">
      <c r="A33" s="9">
        <f t="shared" si="0"/>
        <v>38078</v>
      </c>
      <c r="B33" s="6">
        <v>3.641</v>
      </c>
      <c r="C33" s="1"/>
      <c r="D33" s="6">
        <v>-0.15</v>
      </c>
      <c r="E33" s="6">
        <v>0</v>
      </c>
      <c r="F33" s="6">
        <f t="shared" si="1"/>
        <v>-1.3964415999999999</v>
      </c>
      <c r="G33" s="6">
        <f t="shared" si="2"/>
        <v>2.0945584000000004</v>
      </c>
      <c r="H33" s="6"/>
      <c r="I33" s="6">
        <f t="shared" si="3"/>
        <v>-0.15</v>
      </c>
      <c r="J33" s="6">
        <v>0</v>
      </c>
      <c r="K33" s="6">
        <f t="shared" si="4"/>
        <v>-1.3964415999999999</v>
      </c>
      <c r="L33" s="6">
        <f t="shared" si="5"/>
        <v>2.0945584000000004</v>
      </c>
      <c r="M33" s="6"/>
      <c r="N33" s="6">
        <v>-0.15</v>
      </c>
      <c r="O33" s="6">
        <v>-0.01</v>
      </c>
      <c r="P33" s="6">
        <f t="shared" si="6"/>
        <v>-1.2450256</v>
      </c>
      <c r="Q33" s="6">
        <f t="shared" si="7"/>
        <v>2.2359744000000004</v>
      </c>
      <c r="R33" s="6"/>
      <c r="S33" s="6">
        <v>-0.48</v>
      </c>
      <c r="T33" s="6">
        <v>-0.03</v>
      </c>
      <c r="U33" s="6">
        <f t="shared" si="8"/>
        <v>-0.74</v>
      </c>
      <c r="V33" s="6">
        <f t="shared" si="9"/>
        <v>2.391</v>
      </c>
      <c r="W33" s="6"/>
      <c r="X33" s="6">
        <v>0.27500000000000002</v>
      </c>
      <c r="Y33" s="6">
        <v>-0.02</v>
      </c>
      <c r="Z33" s="6">
        <f t="shared" si="10"/>
        <v>-0.69622444999999999</v>
      </c>
      <c r="AA33" s="6">
        <f t="shared" si="11"/>
        <v>3.19977555</v>
      </c>
      <c r="AB33" s="6"/>
      <c r="AC33" s="6">
        <v>-0.22</v>
      </c>
      <c r="AD33" s="6">
        <v>-0.1</v>
      </c>
      <c r="AE33" s="6">
        <f t="shared" si="12"/>
        <v>-0.26106400000000002</v>
      </c>
      <c r="AF33" s="6">
        <f t="shared" si="13"/>
        <v>3.0599359999999995</v>
      </c>
      <c r="AG33" s="6"/>
      <c r="AH33" s="6">
        <v>-0.39</v>
      </c>
      <c r="AI33" s="6">
        <v>-0.1</v>
      </c>
      <c r="AJ33" s="6">
        <f t="shared" si="14"/>
        <v>-0.26106400000000002</v>
      </c>
      <c r="AK33" s="6">
        <f t="shared" si="15"/>
        <v>2.8899359999999996</v>
      </c>
      <c r="AQ33" s="48">
        <v>-0.43516044999999998</v>
      </c>
      <c r="AR33" s="48">
        <v>-0.26106400000000002</v>
      </c>
      <c r="AS33" s="48">
        <v>-0.1472416</v>
      </c>
      <c r="AT33" s="48">
        <v>-0.50919999999999999</v>
      </c>
      <c r="AU33" s="48">
        <v>-0.35778399999999999</v>
      </c>
      <c r="AV33" s="48">
        <f t="shared" si="16"/>
        <v>-0.74</v>
      </c>
    </row>
    <row r="34" spans="1:48" x14ac:dyDescent="0.3">
      <c r="A34" s="9">
        <f t="shared" si="0"/>
        <v>38108</v>
      </c>
      <c r="B34" s="6">
        <v>3.645</v>
      </c>
      <c r="C34" s="1"/>
      <c r="D34" s="6">
        <v>-0.15</v>
      </c>
      <c r="E34" s="6">
        <v>0</v>
      </c>
      <c r="F34" s="6">
        <f t="shared" si="1"/>
        <v>-1.3916572</v>
      </c>
      <c r="G34" s="6">
        <f t="shared" si="2"/>
        <v>2.1033428000000001</v>
      </c>
      <c r="H34" s="6"/>
      <c r="I34" s="6">
        <f t="shared" si="3"/>
        <v>-0.15</v>
      </c>
      <c r="J34" s="6">
        <v>0</v>
      </c>
      <c r="K34" s="6">
        <f t="shared" si="4"/>
        <v>-1.3916572</v>
      </c>
      <c r="L34" s="6">
        <f t="shared" si="5"/>
        <v>2.1033428000000001</v>
      </c>
      <c r="M34" s="6"/>
      <c r="N34" s="6">
        <v>-0.15</v>
      </c>
      <c r="O34" s="6">
        <v>-0.01</v>
      </c>
      <c r="P34" s="6">
        <f t="shared" si="6"/>
        <v>-1.2408352</v>
      </c>
      <c r="Q34" s="6">
        <f t="shared" si="7"/>
        <v>2.2441648000000001</v>
      </c>
      <c r="R34" s="6"/>
      <c r="S34" s="6">
        <v>-0.48</v>
      </c>
      <c r="T34" s="6">
        <v>-0.03</v>
      </c>
      <c r="U34" s="6">
        <f t="shared" si="8"/>
        <v>-0.74</v>
      </c>
      <c r="V34" s="6">
        <f t="shared" si="9"/>
        <v>2.3950000000000005</v>
      </c>
      <c r="W34" s="6"/>
      <c r="X34" s="6">
        <v>0.27500000000000002</v>
      </c>
      <c r="Y34" s="6">
        <v>-0.02</v>
      </c>
      <c r="Z34" s="6">
        <f t="shared" si="10"/>
        <v>-0.69398724999999994</v>
      </c>
      <c r="AA34" s="6">
        <f t="shared" si="11"/>
        <v>3.2060127500000002</v>
      </c>
      <c r="AB34" s="6"/>
      <c r="AC34" s="6">
        <v>-0.22</v>
      </c>
      <c r="AD34" s="6">
        <v>-0.1</v>
      </c>
      <c r="AE34" s="6">
        <f t="shared" si="12"/>
        <v>-0.25868799999999997</v>
      </c>
      <c r="AF34" s="6">
        <f t="shared" si="13"/>
        <v>3.0663119999999999</v>
      </c>
      <c r="AG34" s="6"/>
      <c r="AH34" s="6">
        <v>-0.39</v>
      </c>
      <c r="AI34" s="6">
        <v>-0.1</v>
      </c>
      <c r="AJ34" s="6">
        <f t="shared" si="14"/>
        <v>-0.25868799999999997</v>
      </c>
      <c r="AK34" s="6">
        <f t="shared" si="15"/>
        <v>2.896312</v>
      </c>
      <c r="AQ34" s="48">
        <v>-0.43529925000000003</v>
      </c>
      <c r="AR34" s="48">
        <v>-0.25868799999999997</v>
      </c>
      <c r="AS34" s="48">
        <v>-0.1465072</v>
      </c>
      <c r="AT34" s="48">
        <v>-0.50514999999999999</v>
      </c>
      <c r="AU34" s="48">
        <v>-0.35432799999999998</v>
      </c>
      <c r="AV34" s="48">
        <f t="shared" si="16"/>
        <v>-0.74</v>
      </c>
    </row>
    <row r="35" spans="1:48" x14ac:dyDescent="0.3">
      <c r="A35" s="9">
        <f t="shared" si="0"/>
        <v>38139</v>
      </c>
      <c r="B35" s="6">
        <v>3.6850000000000001</v>
      </c>
      <c r="C35" s="1"/>
      <c r="D35" s="6">
        <v>-0.15</v>
      </c>
      <c r="E35" s="6">
        <v>0</v>
      </c>
      <c r="F35" s="6">
        <f t="shared" si="1"/>
        <v>-1.3858096</v>
      </c>
      <c r="G35" s="6">
        <f t="shared" si="2"/>
        <v>2.1491904000000002</v>
      </c>
      <c r="H35" s="6"/>
      <c r="I35" s="6">
        <f t="shared" si="3"/>
        <v>-0.15</v>
      </c>
      <c r="J35" s="6">
        <v>0</v>
      </c>
      <c r="K35" s="6">
        <f t="shared" si="4"/>
        <v>-1.3858096</v>
      </c>
      <c r="L35" s="6">
        <f t="shared" si="5"/>
        <v>2.1491904000000002</v>
      </c>
      <c r="M35" s="6"/>
      <c r="N35" s="6">
        <v>-0.15</v>
      </c>
      <c r="O35" s="6">
        <v>-0.01</v>
      </c>
      <c r="P35" s="6">
        <f t="shared" si="6"/>
        <v>-1.2357136</v>
      </c>
      <c r="Q35" s="6">
        <f t="shared" si="7"/>
        <v>2.2892864000000004</v>
      </c>
      <c r="R35" s="6"/>
      <c r="S35" s="6">
        <v>-0.48</v>
      </c>
      <c r="T35" s="6">
        <v>-0.03</v>
      </c>
      <c r="U35" s="6">
        <f t="shared" si="8"/>
        <v>-0.74</v>
      </c>
      <c r="V35" s="6">
        <f t="shared" si="9"/>
        <v>2.4350000000000005</v>
      </c>
      <c r="W35" s="6"/>
      <c r="X35" s="6">
        <v>0.27500000000000002</v>
      </c>
      <c r="Y35" s="6">
        <v>-0.02</v>
      </c>
      <c r="Z35" s="6">
        <f t="shared" si="10"/>
        <v>-0.69247125000000009</v>
      </c>
      <c r="AA35" s="6">
        <f t="shared" si="11"/>
        <v>3.2475287499999999</v>
      </c>
      <c r="AB35" s="6"/>
      <c r="AC35" s="6">
        <v>-0.22</v>
      </c>
      <c r="AD35" s="6">
        <v>-0.1</v>
      </c>
      <c r="AE35" s="6">
        <f t="shared" si="12"/>
        <v>-0.25578400000000001</v>
      </c>
      <c r="AF35" s="6">
        <f t="shared" si="13"/>
        <v>3.109216</v>
      </c>
      <c r="AG35" s="6"/>
      <c r="AH35" s="6">
        <v>-0.39</v>
      </c>
      <c r="AI35" s="6">
        <v>-0.1</v>
      </c>
      <c r="AJ35" s="6">
        <f t="shared" si="14"/>
        <v>-0.25578400000000001</v>
      </c>
      <c r="AK35" s="6">
        <f t="shared" si="15"/>
        <v>2.9392160000000001</v>
      </c>
      <c r="AQ35" s="48">
        <v>-0.43668725000000003</v>
      </c>
      <c r="AR35" s="48">
        <v>-0.25578400000000001</v>
      </c>
      <c r="AS35" s="48">
        <v>-0.14560960000000001</v>
      </c>
      <c r="AT35" s="48">
        <v>-0.50019999999999998</v>
      </c>
      <c r="AU35" s="48">
        <v>-0.35010400000000003</v>
      </c>
      <c r="AV35" s="48">
        <f t="shared" si="16"/>
        <v>-0.74</v>
      </c>
    </row>
    <row r="36" spans="1:48" x14ac:dyDescent="0.3">
      <c r="A36" s="9">
        <f t="shared" si="0"/>
        <v>38169</v>
      </c>
      <c r="B36" s="6">
        <v>3.73</v>
      </c>
      <c r="C36" s="1"/>
      <c r="D36" s="6">
        <v>-0.15</v>
      </c>
      <c r="E36" s="6">
        <v>0</v>
      </c>
      <c r="F36" s="6">
        <f t="shared" si="1"/>
        <v>-1.3694185999999999</v>
      </c>
      <c r="G36" s="6">
        <f t="shared" si="2"/>
        <v>2.2105814000000001</v>
      </c>
      <c r="H36" s="6"/>
      <c r="I36" s="6">
        <f t="shared" si="3"/>
        <v>-0.15</v>
      </c>
      <c r="J36" s="6">
        <v>0</v>
      </c>
      <c r="K36" s="6">
        <f t="shared" si="4"/>
        <v>-1.3694185999999999</v>
      </c>
      <c r="L36" s="6">
        <f t="shared" si="5"/>
        <v>2.2105814000000001</v>
      </c>
      <c r="M36" s="6"/>
      <c r="N36" s="6">
        <v>-0.15</v>
      </c>
      <c r="O36" s="6">
        <v>-0.01</v>
      </c>
      <c r="P36" s="6">
        <f t="shared" si="6"/>
        <v>-1.2213575999999999</v>
      </c>
      <c r="Q36" s="6">
        <f t="shared" si="7"/>
        <v>2.3486424000000001</v>
      </c>
      <c r="R36" s="6"/>
      <c r="S36" s="6">
        <v>-0.48</v>
      </c>
      <c r="T36" s="6">
        <v>-0.03</v>
      </c>
      <c r="U36" s="6">
        <f t="shared" si="8"/>
        <v>-0.74</v>
      </c>
      <c r="V36" s="6">
        <f t="shared" si="9"/>
        <v>2.4800000000000004</v>
      </c>
      <c r="W36" s="6"/>
      <c r="X36" s="6">
        <v>0.27500000000000002</v>
      </c>
      <c r="Y36" s="6">
        <v>-0.02</v>
      </c>
      <c r="Z36" s="6">
        <f t="shared" si="10"/>
        <v>-0.68589275000000005</v>
      </c>
      <c r="AA36" s="6">
        <f t="shared" si="11"/>
        <v>3.2991072499999996</v>
      </c>
      <c r="AB36" s="6"/>
      <c r="AC36" s="6">
        <v>-0.22</v>
      </c>
      <c r="AD36" s="6">
        <v>-0.1</v>
      </c>
      <c r="AE36" s="6">
        <f t="shared" si="12"/>
        <v>-0.247644</v>
      </c>
      <c r="AF36" s="6">
        <f t="shared" si="13"/>
        <v>3.1623559999999995</v>
      </c>
      <c r="AG36" s="6"/>
      <c r="AH36" s="6">
        <v>-0.39</v>
      </c>
      <c r="AI36" s="6">
        <v>-0.1</v>
      </c>
      <c r="AJ36" s="6">
        <f t="shared" si="14"/>
        <v>-0.247644</v>
      </c>
      <c r="AK36" s="6">
        <f t="shared" si="15"/>
        <v>2.9923559999999996</v>
      </c>
      <c r="AQ36" s="48">
        <v>-0.43824875000000002</v>
      </c>
      <c r="AR36" s="48">
        <v>-0.247644</v>
      </c>
      <c r="AS36" s="48">
        <v>-0.14309359999999999</v>
      </c>
      <c r="AT36" s="48">
        <v>-0.48632500000000001</v>
      </c>
      <c r="AU36" s="48">
        <v>-0.33826400000000001</v>
      </c>
      <c r="AV36" s="48">
        <f t="shared" si="16"/>
        <v>-0.74</v>
      </c>
    </row>
    <row r="37" spans="1:48" x14ac:dyDescent="0.3">
      <c r="A37" s="9">
        <f t="shared" si="0"/>
        <v>38200</v>
      </c>
      <c r="B37" s="6">
        <v>3.7690000000000001</v>
      </c>
      <c r="C37" s="1"/>
      <c r="D37" s="6">
        <v>-0.15</v>
      </c>
      <c r="E37" s="6">
        <v>0</v>
      </c>
      <c r="F37" s="6">
        <f t="shared" si="1"/>
        <v>-1.3691971000000001</v>
      </c>
      <c r="G37" s="6">
        <f t="shared" si="2"/>
        <v>2.2498029000000002</v>
      </c>
      <c r="H37" s="6"/>
      <c r="I37" s="6">
        <f t="shared" si="3"/>
        <v>-0.15</v>
      </c>
      <c r="J37" s="6">
        <v>0</v>
      </c>
      <c r="K37" s="6">
        <f t="shared" si="4"/>
        <v>-1.3691971000000001</v>
      </c>
      <c r="L37" s="6">
        <f t="shared" si="5"/>
        <v>2.2498029000000002</v>
      </c>
      <c r="M37" s="6"/>
      <c r="N37" s="6">
        <v>-0.15</v>
      </c>
      <c r="O37" s="6">
        <v>-0.01</v>
      </c>
      <c r="P37" s="6">
        <f t="shared" si="6"/>
        <v>-1.2211636000000001</v>
      </c>
      <c r="Q37" s="6">
        <f t="shared" si="7"/>
        <v>2.3878364000000003</v>
      </c>
      <c r="R37" s="6"/>
      <c r="S37" s="6">
        <v>-0.48</v>
      </c>
      <c r="T37" s="6">
        <v>-0.03</v>
      </c>
      <c r="U37" s="6">
        <f t="shared" si="8"/>
        <v>-0.74</v>
      </c>
      <c r="V37" s="6">
        <f t="shared" si="9"/>
        <v>2.5190000000000001</v>
      </c>
      <c r="W37" s="6"/>
      <c r="X37" s="6">
        <v>0.27500000000000002</v>
      </c>
      <c r="Y37" s="6">
        <v>-0.02</v>
      </c>
      <c r="Z37" s="6">
        <f t="shared" si="10"/>
        <v>-0.68713605</v>
      </c>
      <c r="AA37" s="6">
        <f t="shared" si="11"/>
        <v>3.336863950000001</v>
      </c>
      <c r="AB37" s="6"/>
      <c r="AC37" s="6">
        <v>-0.22</v>
      </c>
      <c r="AD37" s="6">
        <v>-0.1</v>
      </c>
      <c r="AE37" s="6">
        <f t="shared" si="12"/>
        <v>-0.247534</v>
      </c>
      <c r="AF37" s="6">
        <f t="shared" si="13"/>
        <v>3.2014659999999999</v>
      </c>
      <c r="AG37" s="6"/>
      <c r="AH37" s="6">
        <v>-0.39</v>
      </c>
      <c r="AI37" s="6">
        <v>-0.1</v>
      </c>
      <c r="AJ37" s="6">
        <f t="shared" si="14"/>
        <v>-0.247534</v>
      </c>
      <c r="AK37" s="6">
        <f t="shared" si="15"/>
        <v>3.031466</v>
      </c>
      <c r="AQ37" s="48">
        <v>-0.43960205000000002</v>
      </c>
      <c r="AR37" s="48">
        <v>-0.247534</v>
      </c>
      <c r="AS37" s="48">
        <v>-0.14305960000000001</v>
      </c>
      <c r="AT37" s="48">
        <v>-0.4861375</v>
      </c>
      <c r="AU37" s="48">
        <v>-0.33810400000000002</v>
      </c>
      <c r="AV37" s="48">
        <f t="shared" si="16"/>
        <v>-0.74</v>
      </c>
    </row>
    <row r="38" spans="1:48" x14ac:dyDescent="0.3">
      <c r="A38" s="9">
        <f t="shared" ref="A38:A65" si="17">EOMONTH(A37,0)+1</f>
        <v>38231</v>
      </c>
      <c r="B38" s="6">
        <v>3.7629999999999999</v>
      </c>
      <c r="C38" s="1"/>
      <c r="D38" s="6">
        <v>-0.15</v>
      </c>
      <c r="E38" s="6">
        <v>0</v>
      </c>
      <c r="F38" s="6">
        <f t="shared" si="1"/>
        <v>-1.3706589999999998</v>
      </c>
      <c r="G38" s="6">
        <f t="shared" si="2"/>
        <v>2.2423410000000001</v>
      </c>
      <c r="H38" s="6"/>
      <c r="I38" s="6">
        <f t="shared" si="3"/>
        <v>-0.15</v>
      </c>
      <c r="J38" s="6">
        <v>0</v>
      </c>
      <c r="K38" s="6">
        <f t="shared" si="4"/>
        <v>-1.3706589999999998</v>
      </c>
      <c r="L38" s="6">
        <f t="shared" si="5"/>
        <v>2.2423410000000001</v>
      </c>
      <c r="M38" s="6"/>
      <c r="N38" s="6">
        <v>-0.15</v>
      </c>
      <c r="O38" s="6">
        <v>-0.01</v>
      </c>
      <c r="P38" s="6">
        <f t="shared" si="6"/>
        <v>-1.2224439999999999</v>
      </c>
      <c r="Q38" s="6">
        <f t="shared" si="7"/>
        <v>2.3805560000000003</v>
      </c>
      <c r="R38" s="6"/>
      <c r="S38" s="6">
        <v>-0.48</v>
      </c>
      <c r="T38" s="6">
        <v>-0.03</v>
      </c>
      <c r="U38" s="6">
        <f t="shared" si="8"/>
        <v>-0.74</v>
      </c>
      <c r="V38" s="6">
        <f t="shared" si="9"/>
        <v>2.5129999999999999</v>
      </c>
      <c r="W38" s="6"/>
      <c r="X38" s="6">
        <v>0.27500000000000002</v>
      </c>
      <c r="Y38" s="6">
        <v>-0.02</v>
      </c>
      <c r="Z38" s="6">
        <f t="shared" si="10"/>
        <v>-0.68748034999999996</v>
      </c>
      <c r="AA38" s="6">
        <f t="shared" si="11"/>
        <v>3.3305196500000007</v>
      </c>
      <c r="AB38" s="6"/>
      <c r="AC38" s="6">
        <v>-0.22</v>
      </c>
      <c r="AD38" s="6">
        <v>-0.1</v>
      </c>
      <c r="AE38" s="6">
        <f t="shared" si="12"/>
        <v>-0.24826000000000001</v>
      </c>
      <c r="AF38" s="6">
        <f t="shared" si="13"/>
        <v>3.1947399999999995</v>
      </c>
      <c r="AG38" s="6"/>
      <c r="AH38" s="6">
        <v>-0.39</v>
      </c>
      <c r="AI38" s="6">
        <v>-0.1</v>
      </c>
      <c r="AJ38" s="6">
        <f t="shared" si="14"/>
        <v>-0.24826000000000001</v>
      </c>
      <c r="AK38" s="6">
        <f t="shared" si="15"/>
        <v>3.0247399999999995</v>
      </c>
      <c r="AQ38" s="48">
        <v>-0.43922034999999998</v>
      </c>
      <c r="AR38" s="48">
        <v>-0.24826000000000001</v>
      </c>
      <c r="AS38" s="48">
        <v>-0.14328399999999999</v>
      </c>
      <c r="AT38" s="48">
        <v>-0.487375</v>
      </c>
      <c r="AU38" s="48">
        <v>-0.33916000000000002</v>
      </c>
      <c r="AV38" s="48">
        <f t="shared" si="16"/>
        <v>-0.74</v>
      </c>
    </row>
    <row r="39" spans="1:48" x14ac:dyDescent="0.3">
      <c r="A39" s="9">
        <f t="shared" si="17"/>
        <v>38261</v>
      </c>
      <c r="B39" s="6">
        <v>3.7810000000000001</v>
      </c>
      <c r="C39" s="1"/>
      <c r="D39" s="6">
        <v>-0.15</v>
      </c>
      <c r="E39" s="6">
        <v>0</v>
      </c>
      <c r="F39" s="6">
        <f t="shared" si="1"/>
        <v>-1.3728739999999999</v>
      </c>
      <c r="G39" s="6">
        <f t="shared" si="2"/>
        <v>2.2581260000000003</v>
      </c>
      <c r="H39" s="6"/>
      <c r="I39" s="6">
        <f t="shared" si="3"/>
        <v>-0.15</v>
      </c>
      <c r="J39" s="6">
        <v>0</v>
      </c>
      <c r="K39" s="6">
        <f t="shared" si="4"/>
        <v>-1.3728739999999999</v>
      </c>
      <c r="L39" s="6">
        <f t="shared" si="5"/>
        <v>2.2581260000000003</v>
      </c>
      <c r="M39" s="6"/>
      <c r="N39" s="6">
        <v>-0.15</v>
      </c>
      <c r="O39" s="6">
        <v>-0.01</v>
      </c>
      <c r="P39" s="6">
        <f t="shared" si="6"/>
        <v>-1.2243840000000001</v>
      </c>
      <c r="Q39" s="6">
        <f t="shared" si="7"/>
        <v>2.3966160000000003</v>
      </c>
      <c r="R39" s="6"/>
      <c r="S39" s="6">
        <v>-0.48</v>
      </c>
      <c r="T39" s="6">
        <v>-0.03</v>
      </c>
      <c r="U39" s="6">
        <f t="shared" si="8"/>
        <v>-0.74</v>
      </c>
      <c r="V39" s="6">
        <f t="shared" si="9"/>
        <v>2.5310000000000006</v>
      </c>
      <c r="W39" s="6"/>
      <c r="X39" s="6">
        <v>0.27500000000000002</v>
      </c>
      <c r="Y39" s="6">
        <v>-0.02</v>
      </c>
      <c r="Z39" s="6">
        <f t="shared" si="10"/>
        <v>-0.68910084999999999</v>
      </c>
      <c r="AA39" s="6">
        <f t="shared" si="11"/>
        <v>3.3468991500000005</v>
      </c>
      <c r="AB39" s="6"/>
      <c r="AC39" s="6">
        <v>-0.22</v>
      </c>
      <c r="AD39" s="6">
        <v>-0.1</v>
      </c>
      <c r="AE39" s="6">
        <f t="shared" si="12"/>
        <v>-0.24936</v>
      </c>
      <c r="AF39" s="6">
        <f t="shared" si="13"/>
        <v>3.2116400000000001</v>
      </c>
      <c r="AG39" s="6"/>
      <c r="AH39" s="6">
        <v>-0.39</v>
      </c>
      <c r="AI39" s="6">
        <v>-0.1</v>
      </c>
      <c r="AJ39" s="6">
        <f t="shared" si="14"/>
        <v>-0.24936</v>
      </c>
      <c r="AK39" s="6">
        <f t="shared" si="15"/>
        <v>3.0416400000000001</v>
      </c>
      <c r="AQ39" s="48">
        <v>-0.43974085000000002</v>
      </c>
      <c r="AR39" s="48">
        <v>-0.24936</v>
      </c>
      <c r="AS39" s="48">
        <v>-0.143624</v>
      </c>
      <c r="AT39" s="48">
        <v>-0.48925000000000002</v>
      </c>
      <c r="AU39" s="48">
        <v>-0.34076000000000001</v>
      </c>
      <c r="AV39" s="48">
        <f t="shared" si="16"/>
        <v>-0.74</v>
      </c>
    </row>
    <row r="40" spans="1:48" x14ac:dyDescent="0.3">
      <c r="A40" s="9">
        <f t="shared" si="17"/>
        <v>38292</v>
      </c>
      <c r="B40" s="6">
        <v>3.9380000000000002</v>
      </c>
      <c r="C40" s="1"/>
      <c r="D40" s="6">
        <v>-0.15</v>
      </c>
      <c r="E40" s="6">
        <v>0</v>
      </c>
      <c r="F40" s="6">
        <f t="shared" si="1"/>
        <v>-1.3743802000000001</v>
      </c>
      <c r="G40" s="6">
        <f t="shared" si="2"/>
        <v>2.4136198000000002</v>
      </c>
      <c r="H40" s="6"/>
      <c r="I40" s="6">
        <f t="shared" si="3"/>
        <v>-0.15</v>
      </c>
      <c r="J40" s="6">
        <v>0</v>
      </c>
      <c r="K40" s="6">
        <f t="shared" si="4"/>
        <v>-1.3743802000000001</v>
      </c>
      <c r="L40" s="6">
        <f t="shared" si="5"/>
        <v>2.4136198000000002</v>
      </c>
      <c r="M40" s="6"/>
      <c r="N40" s="6">
        <v>-0.15</v>
      </c>
      <c r="O40" s="6">
        <v>-0.01</v>
      </c>
      <c r="P40" s="6">
        <f t="shared" si="6"/>
        <v>-1.2257031999999999</v>
      </c>
      <c r="Q40" s="6">
        <f t="shared" si="7"/>
        <v>2.5522968000000006</v>
      </c>
      <c r="R40" s="6"/>
      <c r="S40" s="6">
        <v>-0.34</v>
      </c>
      <c r="T40" s="6">
        <v>-0.03</v>
      </c>
      <c r="U40" s="6">
        <f t="shared" si="8"/>
        <v>-0.74</v>
      </c>
      <c r="V40" s="6">
        <f t="shared" si="9"/>
        <v>2.8280000000000003</v>
      </c>
      <c r="W40" s="6"/>
      <c r="X40" s="6">
        <v>0.3</v>
      </c>
      <c r="Y40" s="6">
        <v>-0.02</v>
      </c>
      <c r="Z40" s="6">
        <f t="shared" si="10"/>
        <v>-0.69833299999999998</v>
      </c>
      <c r="AA40" s="6">
        <f t="shared" si="11"/>
        <v>3.519667000000001</v>
      </c>
      <c r="AB40" s="6"/>
      <c r="AC40" s="6">
        <v>-0.13500000000000001</v>
      </c>
      <c r="AD40" s="6">
        <v>-0.1</v>
      </c>
      <c r="AE40" s="6">
        <f t="shared" si="12"/>
        <v>-0.250108</v>
      </c>
      <c r="AF40" s="6">
        <f t="shared" si="13"/>
        <v>3.4528919999999999</v>
      </c>
      <c r="AG40" s="6"/>
      <c r="AH40" s="6">
        <v>-0.26</v>
      </c>
      <c r="AI40" s="6">
        <v>-0.1</v>
      </c>
      <c r="AJ40" s="6">
        <f t="shared" si="14"/>
        <v>-0.250108</v>
      </c>
      <c r="AK40" s="6">
        <f t="shared" si="15"/>
        <v>3.3278919999999999</v>
      </c>
      <c r="AQ40" s="48">
        <v>-0.44822499999999998</v>
      </c>
      <c r="AR40" s="48">
        <v>-0.250108</v>
      </c>
      <c r="AS40" s="48">
        <v>-0.14385519999999999</v>
      </c>
      <c r="AT40" s="48">
        <v>-0.49052499999999999</v>
      </c>
      <c r="AU40" s="48">
        <v>-0.34184799999999999</v>
      </c>
      <c r="AV40" s="48">
        <f t="shared" si="16"/>
        <v>-0.74</v>
      </c>
    </row>
    <row r="41" spans="1:48" x14ac:dyDescent="0.3">
      <c r="A41" s="9">
        <f t="shared" si="17"/>
        <v>38322</v>
      </c>
      <c r="B41" s="6">
        <v>4.0979999999999999</v>
      </c>
      <c r="C41" s="1"/>
      <c r="D41" s="6">
        <v>-0.1525</v>
      </c>
      <c r="E41" s="6">
        <v>0</v>
      </c>
      <c r="F41" s="6">
        <f t="shared" si="1"/>
        <v>-1.3738486000000001</v>
      </c>
      <c r="G41" s="6">
        <f t="shared" si="2"/>
        <v>2.5716513999999999</v>
      </c>
      <c r="H41" s="6"/>
      <c r="I41" s="6">
        <f t="shared" si="3"/>
        <v>-0.1525</v>
      </c>
      <c r="J41" s="6">
        <v>0</v>
      </c>
      <c r="K41" s="6">
        <f t="shared" si="4"/>
        <v>-1.3738486000000001</v>
      </c>
      <c r="L41" s="6">
        <f t="shared" si="5"/>
        <v>2.5716513999999999</v>
      </c>
      <c r="M41" s="6"/>
      <c r="N41" s="6">
        <v>-0.1525</v>
      </c>
      <c r="O41" s="6">
        <v>-0.01</v>
      </c>
      <c r="P41" s="6">
        <f t="shared" si="6"/>
        <v>-1.2252376</v>
      </c>
      <c r="Q41" s="6">
        <f t="shared" si="7"/>
        <v>2.7102624000000004</v>
      </c>
      <c r="R41" s="6"/>
      <c r="S41" s="6">
        <v>-0.34</v>
      </c>
      <c r="T41" s="6">
        <v>-0.03</v>
      </c>
      <c r="U41" s="6">
        <f t="shared" si="8"/>
        <v>-0.74</v>
      </c>
      <c r="V41" s="6">
        <f t="shared" si="9"/>
        <v>2.9880000000000004</v>
      </c>
      <c r="W41" s="6"/>
      <c r="X41" s="6">
        <v>0.37</v>
      </c>
      <c r="Y41" s="6">
        <v>-0.02</v>
      </c>
      <c r="Z41" s="6">
        <f t="shared" si="10"/>
        <v>-0.70362100000000005</v>
      </c>
      <c r="AA41" s="6">
        <f t="shared" si="11"/>
        <v>3.7443790000000003</v>
      </c>
      <c r="AB41" s="6"/>
      <c r="AC41" s="6">
        <v>-0.13500000000000001</v>
      </c>
      <c r="AD41" s="6">
        <v>-0.1</v>
      </c>
      <c r="AE41" s="6">
        <f t="shared" si="12"/>
        <v>-0.24984400000000001</v>
      </c>
      <c r="AF41" s="6">
        <f t="shared" si="13"/>
        <v>3.613156</v>
      </c>
      <c r="AG41" s="6"/>
      <c r="AH41" s="6">
        <v>-0.26</v>
      </c>
      <c r="AI41" s="6">
        <v>-0.1</v>
      </c>
      <c r="AJ41" s="6">
        <f t="shared" si="14"/>
        <v>-0.24984400000000001</v>
      </c>
      <c r="AK41" s="6">
        <f t="shared" si="15"/>
        <v>3.488156</v>
      </c>
      <c r="AQ41" s="48">
        <v>-0.45377699999999999</v>
      </c>
      <c r="AR41" s="48">
        <v>-0.24984400000000001</v>
      </c>
      <c r="AS41" s="48">
        <v>-0.1437736</v>
      </c>
      <c r="AT41" s="48">
        <v>-0.49007499999999998</v>
      </c>
      <c r="AU41" s="48">
        <v>-0.34146399999999999</v>
      </c>
      <c r="AV41" s="48">
        <f t="shared" si="16"/>
        <v>-0.74</v>
      </c>
    </row>
    <row r="42" spans="1:48" x14ac:dyDescent="0.3">
      <c r="A42" s="9">
        <f t="shared" si="17"/>
        <v>38353</v>
      </c>
      <c r="B42" s="6">
        <v>4.1289999999999996</v>
      </c>
      <c r="C42" s="1"/>
      <c r="D42" s="6">
        <v>-0.155</v>
      </c>
      <c r="E42" s="6">
        <v>0</v>
      </c>
      <c r="F42" s="6">
        <f t="shared" si="1"/>
        <v>-1.3740701</v>
      </c>
      <c r="G42" s="6">
        <f t="shared" si="2"/>
        <v>2.5999298999999998</v>
      </c>
      <c r="H42" s="6"/>
      <c r="I42" s="6">
        <f t="shared" si="3"/>
        <v>-0.155</v>
      </c>
      <c r="J42" s="6">
        <v>0</v>
      </c>
      <c r="K42" s="6">
        <f t="shared" si="4"/>
        <v>-1.3740701</v>
      </c>
      <c r="L42" s="6">
        <f t="shared" si="5"/>
        <v>2.5999298999999998</v>
      </c>
      <c r="M42" s="6"/>
      <c r="N42" s="6">
        <v>-0.155</v>
      </c>
      <c r="O42" s="6">
        <v>-0.01</v>
      </c>
      <c r="P42" s="6">
        <f t="shared" si="6"/>
        <v>-1.2254315999999998</v>
      </c>
      <c r="Q42" s="6">
        <f t="shared" si="7"/>
        <v>2.7385684000000001</v>
      </c>
      <c r="R42" s="6"/>
      <c r="S42" s="6">
        <v>-0.34</v>
      </c>
      <c r="T42" s="6">
        <v>-0.03</v>
      </c>
      <c r="U42" s="6">
        <f t="shared" si="8"/>
        <v>-0.74</v>
      </c>
      <c r="V42" s="6">
        <f t="shared" si="9"/>
        <v>3.0190000000000001</v>
      </c>
      <c r="W42" s="6"/>
      <c r="X42" s="6">
        <v>0.37</v>
      </c>
      <c r="Y42" s="6">
        <v>-0.02</v>
      </c>
      <c r="Z42" s="6">
        <f t="shared" si="10"/>
        <v>-0.70459850000000002</v>
      </c>
      <c r="AA42" s="6">
        <f t="shared" si="11"/>
        <v>3.7744015000000002</v>
      </c>
      <c r="AB42" s="6"/>
      <c r="AC42" s="6">
        <v>-0.13500000000000001</v>
      </c>
      <c r="AD42" s="6">
        <v>-0.1</v>
      </c>
      <c r="AE42" s="6">
        <f t="shared" si="12"/>
        <v>-0.24995400000000001</v>
      </c>
      <c r="AF42" s="6">
        <f t="shared" si="13"/>
        <v>3.6440459999999995</v>
      </c>
      <c r="AG42" s="6"/>
      <c r="AH42" s="6">
        <v>-0.26</v>
      </c>
      <c r="AI42" s="6">
        <v>-0.1</v>
      </c>
      <c r="AJ42" s="6">
        <f t="shared" si="14"/>
        <v>-0.24995400000000001</v>
      </c>
      <c r="AK42" s="6">
        <f t="shared" si="15"/>
        <v>3.5190459999999995</v>
      </c>
      <c r="AQ42" s="48">
        <v>-0.45464450000000001</v>
      </c>
      <c r="AR42" s="48">
        <v>-0.24995400000000001</v>
      </c>
      <c r="AS42" s="48">
        <v>-0.14380760000000001</v>
      </c>
      <c r="AT42" s="48">
        <v>-0.49026249999999999</v>
      </c>
      <c r="AU42" s="48">
        <v>-0.34162399999999998</v>
      </c>
      <c r="AV42" s="48">
        <f t="shared" si="16"/>
        <v>-0.74</v>
      </c>
    </row>
    <row r="43" spans="1:48" x14ac:dyDescent="0.3">
      <c r="A43" s="9">
        <f t="shared" si="17"/>
        <v>38384</v>
      </c>
      <c r="B43" s="6">
        <v>4.0449999999999999</v>
      </c>
      <c r="C43" s="1"/>
      <c r="D43" s="6">
        <v>-0.14749999999999999</v>
      </c>
      <c r="E43" s="6">
        <v>0</v>
      </c>
      <c r="F43" s="6">
        <f t="shared" si="1"/>
        <v>-1.3897965999999999</v>
      </c>
      <c r="G43" s="6">
        <f t="shared" si="2"/>
        <v>2.5077034</v>
      </c>
      <c r="H43" s="6"/>
      <c r="I43" s="6">
        <f t="shared" si="3"/>
        <v>-0.14749999999999999</v>
      </c>
      <c r="J43" s="6">
        <v>0</v>
      </c>
      <c r="K43" s="6">
        <f t="shared" si="4"/>
        <v>-1.3897965999999999</v>
      </c>
      <c r="L43" s="6">
        <f t="shared" si="5"/>
        <v>2.5077034</v>
      </c>
      <c r="M43" s="6"/>
      <c r="N43" s="6">
        <v>-0.14749999999999999</v>
      </c>
      <c r="O43" s="6">
        <v>-0.01</v>
      </c>
      <c r="P43" s="6">
        <f t="shared" si="6"/>
        <v>-1.2392056</v>
      </c>
      <c r="Q43" s="6">
        <f t="shared" si="7"/>
        <v>2.6482944000000002</v>
      </c>
      <c r="R43" s="6"/>
      <c r="S43" s="6">
        <v>-0.34</v>
      </c>
      <c r="T43" s="6">
        <v>-0.03</v>
      </c>
      <c r="U43" s="6">
        <f t="shared" si="8"/>
        <v>-0.74</v>
      </c>
      <c r="V43" s="6">
        <f t="shared" si="9"/>
        <v>2.9350000000000005</v>
      </c>
      <c r="W43" s="6"/>
      <c r="X43" s="6">
        <v>0.37</v>
      </c>
      <c r="Y43" s="6">
        <v>-0.02</v>
      </c>
      <c r="Z43" s="6">
        <f t="shared" si="10"/>
        <v>-0.7094937</v>
      </c>
      <c r="AA43" s="6">
        <f t="shared" si="11"/>
        <v>3.6855063000000006</v>
      </c>
      <c r="AB43" s="6"/>
      <c r="AC43" s="6">
        <v>-0.13500000000000001</v>
      </c>
      <c r="AD43" s="6">
        <v>-0.1</v>
      </c>
      <c r="AE43" s="6">
        <f t="shared" si="12"/>
        <v>-0.25776399999999999</v>
      </c>
      <c r="AF43" s="6">
        <f t="shared" si="13"/>
        <v>3.5522360000000002</v>
      </c>
      <c r="AG43" s="6"/>
      <c r="AH43" s="6">
        <v>-0.26</v>
      </c>
      <c r="AI43" s="6">
        <v>-0.1</v>
      </c>
      <c r="AJ43" s="6">
        <f t="shared" si="14"/>
        <v>-0.25776399999999999</v>
      </c>
      <c r="AK43" s="6">
        <f t="shared" si="15"/>
        <v>3.4272360000000002</v>
      </c>
      <c r="AQ43" s="48">
        <v>-0.45172970000000001</v>
      </c>
      <c r="AR43" s="48">
        <v>-0.25776399999999999</v>
      </c>
      <c r="AS43" s="48">
        <v>-0.14622160000000001</v>
      </c>
      <c r="AT43" s="48">
        <v>-0.50357499999999999</v>
      </c>
      <c r="AU43" s="48">
        <v>-0.35298400000000002</v>
      </c>
      <c r="AV43" s="48">
        <f t="shared" si="16"/>
        <v>-0.74</v>
      </c>
    </row>
    <row r="44" spans="1:48" x14ac:dyDescent="0.3">
      <c r="A44" s="9">
        <f t="shared" si="17"/>
        <v>38412</v>
      </c>
      <c r="B44" s="6">
        <v>3.91</v>
      </c>
      <c r="C44" s="1"/>
      <c r="D44" s="6">
        <v>-0.14499999999999999</v>
      </c>
      <c r="E44" s="6">
        <v>0</v>
      </c>
      <c r="F44" s="6">
        <f t="shared" si="1"/>
        <v>-1.3966631</v>
      </c>
      <c r="G44" s="6">
        <f t="shared" si="2"/>
        <v>2.3683369000000001</v>
      </c>
      <c r="H44" s="6"/>
      <c r="I44" s="6">
        <f t="shared" si="3"/>
        <v>-0.14499999999999999</v>
      </c>
      <c r="J44" s="6">
        <v>0</v>
      </c>
      <c r="K44" s="6">
        <f t="shared" si="4"/>
        <v>-1.3966631</v>
      </c>
      <c r="L44" s="6">
        <f t="shared" si="5"/>
        <v>2.3683369000000001</v>
      </c>
      <c r="M44" s="6"/>
      <c r="N44" s="6">
        <v>-0.14499999999999999</v>
      </c>
      <c r="O44" s="6">
        <v>-0.01</v>
      </c>
      <c r="P44" s="6">
        <f t="shared" si="6"/>
        <v>-1.2452196</v>
      </c>
      <c r="Q44" s="6">
        <f t="shared" si="7"/>
        <v>2.5097804000000004</v>
      </c>
      <c r="R44" s="6"/>
      <c r="S44" s="6">
        <v>-0.34</v>
      </c>
      <c r="T44" s="6">
        <v>-0.03</v>
      </c>
      <c r="U44" s="6">
        <f t="shared" si="8"/>
        <v>-0.74</v>
      </c>
      <c r="V44" s="6">
        <f t="shared" si="9"/>
        <v>2.8000000000000007</v>
      </c>
      <c r="W44" s="6"/>
      <c r="X44" s="6">
        <v>0.37</v>
      </c>
      <c r="Y44" s="6">
        <v>-0.02</v>
      </c>
      <c r="Z44" s="6">
        <f t="shared" si="10"/>
        <v>-0.70821920000000005</v>
      </c>
      <c r="AA44" s="6">
        <f t="shared" si="11"/>
        <v>3.5517808000000004</v>
      </c>
      <c r="AB44" s="6"/>
      <c r="AC44" s="6">
        <v>-0.13500000000000001</v>
      </c>
      <c r="AD44" s="6">
        <v>-0.1</v>
      </c>
      <c r="AE44" s="6">
        <f t="shared" si="12"/>
        <v>-0.26117400000000002</v>
      </c>
      <c r="AF44" s="6">
        <f t="shared" si="13"/>
        <v>3.4138260000000002</v>
      </c>
      <c r="AG44" s="6"/>
      <c r="AH44" s="6">
        <v>-0.26</v>
      </c>
      <c r="AI44" s="6">
        <v>-0.1</v>
      </c>
      <c r="AJ44" s="6">
        <f t="shared" si="14"/>
        <v>-0.26117400000000002</v>
      </c>
      <c r="AK44" s="6">
        <f t="shared" si="15"/>
        <v>3.2888260000000002</v>
      </c>
      <c r="AQ44" s="48">
        <v>-0.44704519999999998</v>
      </c>
      <c r="AR44" s="48">
        <v>-0.26117400000000002</v>
      </c>
      <c r="AS44" s="48">
        <v>-0.14727560000000001</v>
      </c>
      <c r="AT44" s="48">
        <v>-0.50938749999999999</v>
      </c>
      <c r="AU44" s="48">
        <v>-0.35794399999999998</v>
      </c>
      <c r="AV44" s="48">
        <f t="shared" si="16"/>
        <v>-0.74</v>
      </c>
    </row>
    <row r="45" spans="1:48" x14ac:dyDescent="0.3">
      <c r="A45" s="9">
        <f t="shared" si="17"/>
        <v>38443</v>
      </c>
      <c r="B45" s="6">
        <v>3.7559999999999998</v>
      </c>
      <c r="C45" s="1"/>
      <c r="D45" s="6">
        <v>-0.15</v>
      </c>
      <c r="E45" s="6">
        <v>0</v>
      </c>
      <c r="F45" s="6">
        <f t="shared" si="1"/>
        <v>-1.3993210999999999</v>
      </c>
      <c r="G45" s="6">
        <f t="shared" si="2"/>
        <v>2.2066789</v>
      </c>
      <c r="H45" s="6"/>
      <c r="I45" s="6">
        <f t="shared" si="3"/>
        <v>-0.15</v>
      </c>
      <c r="J45" s="6">
        <v>0</v>
      </c>
      <c r="K45" s="6">
        <f t="shared" si="4"/>
        <v>-1.3993210999999999</v>
      </c>
      <c r="L45" s="6">
        <f t="shared" si="5"/>
        <v>2.2066789</v>
      </c>
      <c r="M45" s="6"/>
      <c r="N45" s="6">
        <v>-0.15</v>
      </c>
      <c r="O45" s="6">
        <v>-0.01</v>
      </c>
      <c r="P45" s="6">
        <f t="shared" si="6"/>
        <v>-1.2475475999999999</v>
      </c>
      <c r="Q45" s="6">
        <f t="shared" si="7"/>
        <v>2.3484524000000002</v>
      </c>
      <c r="R45" s="6"/>
      <c r="S45" s="6">
        <v>-0.45</v>
      </c>
      <c r="T45" s="6">
        <v>-0.03</v>
      </c>
      <c r="U45" s="6">
        <f t="shared" si="8"/>
        <v>-0.74</v>
      </c>
      <c r="V45" s="6">
        <f t="shared" si="9"/>
        <v>2.5359999999999996</v>
      </c>
      <c r="W45" s="6"/>
      <c r="X45" s="6">
        <v>0.27500000000000002</v>
      </c>
      <c r="Y45" s="6">
        <v>-0.02</v>
      </c>
      <c r="Z45" s="6">
        <f t="shared" si="10"/>
        <v>-0.70199195000000003</v>
      </c>
      <c r="AA45" s="6">
        <f t="shared" si="11"/>
        <v>3.3090080500000001</v>
      </c>
      <c r="AB45" s="6"/>
      <c r="AC45" s="6">
        <v>-0.2</v>
      </c>
      <c r="AD45" s="6">
        <v>-0.1</v>
      </c>
      <c r="AE45" s="6">
        <f t="shared" si="12"/>
        <v>-0.26249400000000001</v>
      </c>
      <c r="AF45" s="6">
        <f t="shared" si="13"/>
        <v>3.1935059999999993</v>
      </c>
      <c r="AG45" s="6"/>
      <c r="AH45" s="6">
        <v>-0.37</v>
      </c>
      <c r="AI45" s="6">
        <v>-0.1</v>
      </c>
      <c r="AJ45" s="6">
        <f t="shared" si="14"/>
        <v>-0.26249400000000001</v>
      </c>
      <c r="AK45" s="6">
        <f t="shared" si="15"/>
        <v>3.0235059999999994</v>
      </c>
      <c r="AQ45" s="48">
        <v>-0.43949795000000003</v>
      </c>
      <c r="AR45" s="48">
        <v>-0.26249400000000001</v>
      </c>
      <c r="AS45" s="48">
        <v>-0.1476836</v>
      </c>
      <c r="AT45" s="48">
        <v>-0.51163749999999997</v>
      </c>
      <c r="AU45" s="48">
        <v>-0.35986400000000002</v>
      </c>
      <c r="AV45" s="48">
        <f t="shared" si="16"/>
        <v>-0.74</v>
      </c>
    </row>
    <row r="46" spans="1:48" x14ac:dyDescent="0.3">
      <c r="A46" s="9">
        <f t="shared" si="17"/>
        <v>38473</v>
      </c>
      <c r="B46" s="6">
        <v>3.76</v>
      </c>
      <c r="C46" s="1"/>
      <c r="D46" s="6">
        <v>-0.15</v>
      </c>
      <c r="E46" s="6">
        <v>0</v>
      </c>
      <c r="F46" s="6">
        <f t="shared" si="1"/>
        <v>-1.3945367</v>
      </c>
      <c r="G46" s="6">
        <f t="shared" si="2"/>
        <v>2.2154632999999997</v>
      </c>
      <c r="H46" s="6"/>
      <c r="I46" s="6">
        <f t="shared" si="3"/>
        <v>-0.15</v>
      </c>
      <c r="J46" s="6">
        <v>0</v>
      </c>
      <c r="K46" s="6">
        <f t="shared" si="4"/>
        <v>-1.3945367</v>
      </c>
      <c r="L46" s="6">
        <f t="shared" si="5"/>
        <v>2.2154632999999997</v>
      </c>
      <c r="M46" s="6"/>
      <c r="N46" s="6">
        <v>-0.15</v>
      </c>
      <c r="O46" s="6">
        <v>-0.01</v>
      </c>
      <c r="P46" s="6">
        <f t="shared" si="6"/>
        <v>-1.2433571999999999</v>
      </c>
      <c r="Q46" s="6">
        <f t="shared" si="7"/>
        <v>2.3566428000000004</v>
      </c>
      <c r="R46" s="6"/>
      <c r="S46" s="6">
        <v>-0.45</v>
      </c>
      <c r="T46" s="6">
        <v>-0.03</v>
      </c>
      <c r="U46" s="6">
        <f t="shared" si="8"/>
        <v>-0.74</v>
      </c>
      <c r="V46" s="6">
        <f t="shared" si="9"/>
        <v>2.54</v>
      </c>
      <c r="W46" s="6"/>
      <c r="X46" s="6">
        <v>0.27500000000000002</v>
      </c>
      <c r="Y46" s="6">
        <v>-0.02</v>
      </c>
      <c r="Z46" s="6">
        <f t="shared" si="10"/>
        <v>-0.69975475000000009</v>
      </c>
      <c r="AA46" s="6">
        <f t="shared" si="11"/>
        <v>3.3152452500000003</v>
      </c>
      <c r="AB46" s="6"/>
      <c r="AC46" s="6">
        <v>-0.2</v>
      </c>
      <c r="AD46" s="6">
        <v>-0.1</v>
      </c>
      <c r="AE46" s="6">
        <f t="shared" si="12"/>
        <v>-0.26011800000000002</v>
      </c>
      <c r="AF46" s="6">
        <f t="shared" si="13"/>
        <v>3.1998819999999997</v>
      </c>
      <c r="AG46" s="6"/>
      <c r="AH46" s="6">
        <v>-0.37</v>
      </c>
      <c r="AI46" s="6">
        <v>-0.1</v>
      </c>
      <c r="AJ46" s="6">
        <f t="shared" si="14"/>
        <v>-0.26011800000000002</v>
      </c>
      <c r="AK46" s="6">
        <f t="shared" si="15"/>
        <v>3.0298819999999997</v>
      </c>
      <c r="AQ46" s="48">
        <v>-0.43963675000000002</v>
      </c>
      <c r="AR46" s="48">
        <v>-0.26011800000000002</v>
      </c>
      <c r="AS46" s="48">
        <v>-0.1469492</v>
      </c>
      <c r="AT46" s="48">
        <v>-0.50758749999999997</v>
      </c>
      <c r="AU46" s="48">
        <v>-0.356408</v>
      </c>
      <c r="AV46" s="48">
        <f t="shared" si="16"/>
        <v>-0.74</v>
      </c>
    </row>
    <row r="47" spans="1:48" x14ac:dyDescent="0.3">
      <c r="A47" s="9">
        <f t="shared" si="17"/>
        <v>38504</v>
      </c>
      <c r="B47" s="6">
        <v>3.8</v>
      </c>
      <c r="C47" s="1"/>
      <c r="D47" s="6">
        <v>-0.15</v>
      </c>
      <c r="E47" s="6">
        <v>0</v>
      </c>
      <c r="F47" s="6">
        <f t="shared" si="1"/>
        <v>-1.3886890999999999</v>
      </c>
      <c r="G47" s="6">
        <f t="shared" si="2"/>
        <v>2.2613108999999998</v>
      </c>
      <c r="H47" s="6"/>
      <c r="I47" s="6">
        <f t="shared" si="3"/>
        <v>-0.15</v>
      </c>
      <c r="J47" s="6">
        <v>0</v>
      </c>
      <c r="K47" s="6">
        <f t="shared" si="4"/>
        <v>-1.3886890999999999</v>
      </c>
      <c r="L47" s="6">
        <f t="shared" si="5"/>
        <v>2.2613108999999998</v>
      </c>
      <c r="M47" s="6"/>
      <c r="N47" s="6">
        <v>-0.15</v>
      </c>
      <c r="O47" s="6">
        <v>-0.01</v>
      </c>
      <c r="P47" s="6">
        <f t="shared" si="6"/>
        <v>-1.2382355999999999</v>
      </c>
      <c r="Q47" s="6">
        <f t="shared" si="7"/>
        <v>2.4017644000000002</v>
      </c>
      <c r="R47" s="6"/>
      <c r="S47" s="6">
        <v>-0.45</v>
      </c>
      <c r="T47" s="6">
        <v>-0.03</v>
      </c>
      <c r="U47" s="6">
        <f t="shared" si="8"/>
        <v>-0.74</v>
      </c>
      <c r="V47" s="6">
        <f t="shared" si="9"/>
        <v>2.58</v>
      </c>
      <c r="W47" s="6"/>
      <c r="X47" s="6">
        <v>0.27500000000000002</v>
      </c>
      <c r="Y47" s="6">
        <v>-0.02</v>
      </c>
      <c r="Z47" s="6">
        <f t="shared" si="10"/>
        <v>-0.69823875000000002</v>
      </c>
      <c r="AA47" s="6">
        <f t="shared" si="11"/>
        <v>3.3567612500000008</v>
      </c>
      <c r="AB47" s="6"/>
      <c r="AC47" s="6">
        <v>-0.2</v>
      </c>
      <c r="AD47" s="6">
        <v>-0.1</v>
      </c>
      <c r="AE47" s="6">
        <f t="shared" si="12"/>
        <v>-0.257214</v>
      </c>
      <c r="AF47" s="6">
        <f t="shared" si="13"/>
        <v>3.2427859999999997</v>
      </c>
      <c r="AG47" s="6"/>
      <c r="AH47" s="6">
        <v>-0.37</v>
      </c>
      <c r="AI47" s="6">
        <v>-0.1</v>
      </c>
      <c r="AJ47" s="6">
        <f t="shared" si="14"/>
        <v>-0.257214</v>
      </c>
      <c r="AK47" s="6">
        <f t="shared" si="15"/>
        <v>3.0727859999999998</v>
      </c>
      <c r="AQ47" s="48">
        <v>-0.44102475000000002</v>
      </c>
      <c r="AR47" s="48">
        <v>-0.257214</v>
      </c>
      <c r="AS47" s="48">
        <v>-0.1460516</v>
      </c>
      <c r="AT47" s="48">
        <v>-0.50263749999999996</v>
      </c>
      <c r="AU47" s="48">
        <v>-0.352184</v>
      </c>
      <c r="AV47" s="48">
        <f t="shared" si="16"/>
        <v>-0.74</v>
      </c>
    </row>
    <row r="48" spans="1:48" x14ac:dyDescent="0.3">
      <c r="A48" s="9">
        <f t="shared" si="17"/>
        <v>38534</v>
      </c>
      <c r="B48" s="6">
        <v>3.8450000000000002</v>
      </c>
      <c r="C48" s="1"/>
      <c r="D48" s="6">
        <v>-0.15</v>
      </c>
      <c r="E48" s="6">
        <v>0</v>
      </c>
      <c r="F48" s="6">
        <f t="shared" si="1"/>
        <v>-1.3731841</v>
      </c>
      <c r="G48" s="6">
        <f t="shared" si="2"/>
        <v>2.3218159000000003</v>
      </c>
      <c r="H48" s="6"/>
      <c r="I48" s="6">
        <f t="shared" si="3"/>
        <v>-0.15</v>
      </c>
      <c r="J48" s="6">
        <v>0</v>
      </c>
      <c r="K48" s="6">
        <f t="shared" si="4"/>
        <v>-1.3731841</v>
      </c>
      <c r="L48" s="6">
        <f t="shared" si="5"/>
        <v>2.3218159000000003</v>
      </c>
      <c r="M48" s="6"/>
      <c r="N48" s="6">
        <v>-0.15</v>
      </c>
      <c r="O48" s="6">
        <v>-0.01</v>
      </c>
      <c r="P48" s="6">
        <f t="shared" si="6"/>
        <v>-1.2246556</v>
      </c>
      <c r="Q48" s="6">
        <f t="shared" si="7"/>
        <v>2.4603444000000003</v>
      </c>
      <c r="R48" s="6"/>
      <c r="S48" s="6">
        <v>-0.45</v>
      </c>
      <c r="T48" s="6">
        <v>-0.03</v>
      </c>
      <c r="U48" s="6">
        <f t="shared" si="8"/>
        <v>-0.74</v>
      </c>
      <c r="V48" s="6">
        <f t="shared" si="9"/>
        <v>2.625</v>
      </c>
      <c r="W48" s="6"/>
      <c r="X48" s="6">
        <v>0.27500000000000002</v>
      </c>
      <c r="Y48" s="6">
        <v>-0.02</v>
      </c>
      <c r="Z48" s="6">
        <f t="shared" si="10"/>
        <v>-0.69210024999999997</v>
      </c>
      <c r="AA48" s="6">
        <f t="shared" si="11"/>
        <v>3.4078997500000003</v>
      </c>
      <c r="AB48" s="6"/>
      <c r="AC48" s="6">
        <v>-0.2</v>
      </c>
      <c r="AD48" s="6">
        <v>-0.1</v>
      </c>
      <c r="AE48" s="6">
        <f t="shared" si="12"/>
        <v>-0.24951400000000001</v>
      </c>
      <c r="AF48" s="6">
        <f t="shared" si="13"/>
        <v>3.2954859999999999</v>
      </c>
      <c r="AG48" s="6"/>
      <c r="AH48" s="6">
        <v>-0.37</v>
      </c>
      <c r="AI48" s="6">
        <v>-0.1</v>
      </c>
      <c r="AJ48" s="6">
        <f t="shared" si="14"/>
        <v>-0.24951400000000001</v>
      </c>
      <c r="AK48" s="6">
        <f t="shared" si="15"/>
        <v>3.125486</v>
      </c>
      <c r="AQ48" s="48">
        <v>-0.44258625000000001</v>
      </c>
      <c r="AR48" s="48">
        <v>-0.24951400000000001</v>
      </c>
      <c r="AS48" s="48">
        <v>-0.14367160000000001</v>
      </c>
      <c r="AT48" s="48">
        <v>-0.48951250000000002</v>
      </c>
      <c r="AU48" s="48">
        <v>-0.34098400000000001</v>
      </c>
      <c r="AV48" s="48">
        <f t="shared" si="16"/>
        <v>-0.74</v>
      </c>
    </row>
    <row r="49" spans="1:48" x14ac:dyDescent="0.3">
      <c r="A49" s="9">
        <f t="shared" si="17"/>
        <v>38565</v>
      </c>
      <c r="B49" s="6">
        <v>3.8839999999999999</v>
      </c>
      <c r="C49" s="1"/>
      <c r="D49" s="6">
        <v>-0.15</v>
      </c>
      <c r="E49" s="6">
        <v>0</v>
      </c>
      <c r="F49" s="6">
        <f t="shared" si="1"/>
        <v>-1.3729626000000001</v>
      </c>
      <c r="G49" s="6">
        <f t="shared" si="2"/>
        <v>2.3610373999999998</v>
      </c>
      <c r="H49" s="6"/>
      <c r="I49" s="6">
        <f t="shared" si="3"/>
        <v>-0.15</v>
      </c>
      <c r="J49" s="6">
        <v>0</v>
      </c>
      <c r="K49" s="6">
        <f t="shared" si="4"/>
        <v>-1.3729626000000001</v>
      </c>
      <c r="L49" s="6">
        <f t="shared" si="5"/>
        <v>2.3610373999999998</v>
      </c>
      <c r="M49" s="6"/>
      <c r="N49" s="6">
        <v>-0.15</v>
      </c>
      <c r="O49" s="6">
        <v>-0.01</v>
      </c>
      <c r="P49" s="6">
        <f t="shared" si="6"/>
        <v>-1.2244616000000001</v>
      </c>
      <c r="Q49" s="6">
        <f t="shared" si="7"/>
        <v>2.4995384</v>
      </c>
      <c r="R49" s="6"/>
      <c r="S49" s="6">
        <v>-0.45</v>
      </c>
      <c r="T49" s="6">
        <v>-0.03</v>
      </c>
      <c r="U49" s="6">
        <f t="shared" si="8"/>
        <v>-0.74</v>
      </c>
      <c r="V49" s="6">
        <f t="shared" si="9"/>
        <v>2.6639999999999997</v>
      </c>
      <c r="W49" s="6"/>
      <c r="X49" s="6">
        <v>0.27500000000000002</v>
      </c>
      <c r="Y49" s="6">
        <v>-0.02</v>
      </c>
      <c r="Z49" s="6">
        <f t="shared" si="10"/>
        <v>-0.69334355000000003</v>
      </c>
      <c r="AA49" s="6">
        <f t="shared" si="11"/>
        <v>3.4456564500000004</v>
      </c>
      <c r="AB49" s="6"/>
      <c r="AC49" s="6">
        <v>-0.2</v>
      </c>
      <c r="AD49" s="6">
        <v>-0.1</v>
      </c>
      <c r="AE49" s="6">
        <f t="shared" si="12"/>
        <v>-0.24940399999999999</v>
      </c>
      <c r="AF49" s="6">
        <f t="shared" si="13"/>
        <v>3.3345959999999994</v>
      </c>
      <c r="AG49" s="6"/>
      <c r="AH49" s="6">
        <v>-0.37</v>
      </c>
      <c r="AI49" s="6">
        <v>-0.1</v>
      </c>
      <c r="AJ49" s="6">
        <f t="shared" si="14"/>
        <v>-0.24940399999999999</v>
      </c>
      <c r="AK49" s="6">
        <f t="shared" si="15"/>
        <v>3.1645959999999995</v>
      </c>
      <c r="AQ49" s="48">
        <v>-0.44393955000000002</v>
      </c>
      <c r="AR49" s="48">
        <v>-0.24940399999999999</v>
      </c>
      <c r="AS49" s="48">
        <v>-0.1436376</v>
      </c>
      <c r="AT49" s="48">
        <v>-0.48932500000000001</v>
      </c>
      <c r="AU49" s="48">
        <v>-0.34082400000000002</v>
      </c>
      <c r="AV49" s="48">
        <f t="shared" si="16"/>
        <v>-0.74</v>
      </c>
    </row>
    <row r="50" spans="1:48" x14ac:dyDescent="0.3">
      <c r="A50" s="9">
        <f t="shared" si="17"/>
        <v>38596</v>
      </c>
      <c r="B50" s="6">
        <v>3.8780000000000001</v>
      </c>
      <c r="C50" s="1"/>
      <c r="D50" s="6">
        <v>-0.15</v>
      </c>
      <c r="E50" s="6">
        <v>0</v>
      </c>
      <c r="F50" s="6">
        <f t="shared" si="1"/>
        <v>-1.3744244999999999</v>
      </c>
      <c r="G50" s="6">
        <f t="shared" si="2"/>
        <v>2.3535755000000003</v>
      </c>
      <c r="H50" s="6"/>
      <c r="I50" s="6">
        <f t="shared" si="3"/>
        <v>-0.15</v>
      </c>
      <c r="J50" s="6">
        <v>0</v>
      </c>
      <c r="K50" s="6">
        <f t="shared" si="4"/>
        <v>-1.3744244999999999</v>
      </c>
      <c r="L50" s="6">
        <f t="shared" si="5"/>
        <v>2.3535755000000003</v>
      </c>
      <c r="M50" s="6"/>
      <c r="N50" s="6">
        <v>-0.15</v>
      </c>
      <c r="O50" s="6">
        <v>-0.01</v>
      </c>
      <c r="P50" s="6">
        <f t="shared" si="6"/>
        <v>-1.2257419999999999</v>
      </c>
      <c r="Q50" s="6">
        <f t="shared" si="7"/>
        <v>2.4922580000000005</v>
      </c>
      <c r="R50" s="6"/>
      <c r="S50" s="6">
        <v>-0.45</v>
      </c>
      <c r="T50" s="6">
        <v>-0.03</v>
      </c>
      <c r="U50" s="6">
        <f t="shared" si="8"/>
        <v>-0.74</v>
      </c>
      <c r="V50" s="6">
        <f t="shared" si="9"/>
        <v>2.6580000000000004</v>
      </c>
      <c r="W50" s="6"/>
      <c r="X50" s="6">
        <v>0.27500000000000002</v>
      </c>
      <c r="Y50" s="6">
        <v>-0.02</v>
      </c>
      <c r="Z50" s="6">
        <f t="shared" si="10"/>
        <v>-0.69368784999999999</v>
      </c>
      <c r="AA50" s="6">
        <f t="shared" si="11"/>
        <v>3.439312150000001</v>
      </c>
      <c r="AB50" s="6"/>
      <c r="AC50" s="6">
        <v>-0.2</v>
      </c>
      <c r="AD50" s="6">
        <v>-0.1</v>
      </c>
      <c r="AE50" s="6">
        <f t="shared" si="12"/>
        <v>-0.25013000000000002</v>
      </c>
      <c r="AF50" s="6">
        <f t="shared" si="13"/>
        <v>3.3278699999999999</v>
      </c>
      <c r="AG50" s="6"/>
      <c r="AH50" s="6">
        <v>-0.37</v>
      </c>
      <c r="AI50" s="6">
        <v>-0.1</v>
      </c>
      <c r="AJ50" s="6">
        <f t="shared" si="14"/>
        <v>-0.25013000000000002</v>
      </c>
      <c r="AK50" s="6">
        <f t="shared" si="15"/>
        <v>3.15787</v>
      </c>
      <c r="AQ50" s="48">
        <v>-0.44355784999999998</v>
      </c>
      <c r="AR50" s="48">
        <v>-0.25013000000000002</v>
      </c>
      <c r="AS50" s="48">
        <v>-0.14386199999999999</v>
      </c>
      <c r="AT50" s="48">
        <v>-0.49056250000000001</v>
      </c>
      <c r="AU50" s="48">
        <v>-0.34188000000000002</v>
      </c>
      <c r="AV50" s="48">
        <f t="shared" si="16"/>
        <v>-0.74</v>
      </c>
    </row>
    <row r="51" spans="1:48" x14ac:dyDescent="0.3">
      <c r="A51" s="9">
        <f t="shared" si="17"/>
        <v>38626</v>
      </c>
      <c r="B51" s="6">
        <v>3.8959999999999999</v>
      </c>
      <c r="C51" s="1"/>
      <c r="D51" s="6">
        <v>-0.15</v>
      </c>
      <c r="E51" s="6">
        <v>0</v>
      </c>
      <c r="F51" s="6">
        <f t="shared" si="1"/>
        <v>-1.3766395</v>
      </c>
      <c r="G51" s="6">
        <f t="shared" si="2"/>
        <v>2.3693605</v>
      </c>
      <c r="H51" s="6"/>
      <c r="I51" s="6">
        <f t="shared" si="3"/>
        <v>-0.15</v>
      </c>
      <c r="J51" s="6">
        <v>0</v>
      </c>
      <c r="K51" s="6">
        <f t="shared" si="4"/>
        <v>-1.3766395</v>
      </c>
      <c r="L51" s="6">
        <f t="shared" si="5"/>
        <v>2.3693605</v>
      </c>
      <c r="M51" s="6"/>
      <c r="N51" s="6">
        <v>-0.15</v>
      </c>
      <c r="O51" s="6">
        <v>-0.01</v>
      </c>
      <c r="P51" s="6">
        <f t="shared" si="6"/>
        <v>-1.2276819999999999</v>
      </c>
      <c r="Q51" s="6">
        <f t="shared" si="7"/>
        <v>2.508318</v>
      </c>
      <c r="R51" s="6"/>
      <c r="S51" s="6">
        <v>-0.45</v>
      </c>
      <c r="T51" s="6">
        <v>-0.03</v>
      </c>
      <c r="U51" s="6">
        <f t="shared" si="8"/>
        <v>-0.74</v>
      </c>
      <c r="V51" s="6">
        <f t="shared" si="9"/>
        <v>2.6760000000000002</v>
      </c>
      <c r="W51" s="6"/>
      <c r="X51" s="6">
        <v>0.27500000000000002</v>
      </c>
      <c r="Y51" s="6">
        <v>-0.02</v>
      </c>
      <c r="Z51" s="6">
        <f t="shared" si="10"/>
        <v>-0.69530835000000002</v>
      </c>
      <c r="AA51" s="6">
        <f t="shared" si="11"/>
        <v>3.4556916500000008</v>
      </c>
      <c r="AB51" s="6"/>
      <c r="AC51" s="6">
        <v>-0.2</v>
      </c>
      <c r="AD51" s="6">
        <v>-0.1</v>
      </c>
      <c r="AE51" s="6">
        <f t="shared" si="12"/>
        <v>-0.25123000000000001</v>
      </c>
      <c r="AF51" s="6">
        <f t="shared" si="13"/>
        <v>3.3447699999999996</v>
      </c>
      <c r="AG51" s="6"/>
      <c r="AH51" s="6">
        <v>-0.37</v>
      </c>
      <c r="AI51" s="6">
        <v>-0.1</v>
      </c>
      <c r="AJ51" s="6">
        <f t="shared" si="14"/>
        <v>-0.25123000000000001</v>
      </c>
      <c r="AK51" s="6">
        <f t="shared" si="15"/>
        <v>3.1747699999999996</v>
      </c>
      <c r="AQ51" s="48">
        <v>-0.44407835000000001</v>
      </c>
      <c r="AR51" s="48">
        <v>-0.25123000000000001</v>
      </c>
      <c r="AS51" s="48">
        <v>-0.144202</v>
      </c>
      <c r="AT51" s="48">
        <v>-0.49243749999999997</v>
      </c>
      <c r="AU51" s="48">
        <v>-0.34348000000000001</v>
      </c>
      <c r="AV51" s="48">
        <f t="shared" si="16"/>
        <v>-0.74</v>
      </c>
    </row>
    <row r="52" spans="1:48" x14ac:dyDescent="0.3">
      <c r="A52" s="9">
        <f t="shared" si="17"/>
        <v>38657</v>
      </c>
      <c r="B52" s="6">
        <v>4.0529999999999999</v>
      </c>
      <c r="C52" s="1"/>
      <c r="D52" s="6">
        <v>-0.15</v>
      </c>
      <c r="E52" s="6">
        <v>0</v>
      </c>
      <c r="F52" s="6">
        <f t="shared" si="1"/>
        <v>-1.3781457000000001</v>
      </c>
      <c r="G52" s="6">
        <f t="shared" si="2"/>
        <v>2.5248542999999999</v>
      </c>
      <c r="H52" s="6"/>
      <c r="I52" s="6">
        <f t="shared" si="3"/>
        <v>-0.15</v>
      </c>
      <c r="J52" s="6">
        <v>0</v>
      </c>
      <c r="K52" s="6">
        <f t="shared" si="4"/>
        <v>-1.3781457000000001</v>
      </c>
      <c r="L52" s="6">
        <f t="shared" si="5"/>
        <v>2.5248542999999999</v>
      </c>
      <c r="M52" s="6"/>
      <c r="N52" s="6">
        <v>-0.15</v>
      </c>
      <c r="O52" s="6">
        <v>-0.01</v>
      </c>
      <c r="P52" s="6">
        <f t="shared" si="6"/>
        <v>-1.2290011999999999</v>
      </c>
      <c r="Q52" s="6">
        <f t="shared" si="7"/>
        <v>2.6639988000000003</v>
      </c>
      <c r="R52" s="6"/>
      <c r="S52" s="6">
        <v>-0.34</v>
      </c>
      <c r="T52" s="6">
        <v>-0.03</v>
      </c>
      <c r="U52" s="6">
        <f t="shared" si="8"/>
        <v>-0.74</v>
      </c>
      <c r="V52" s="6">
        <f t="shared" si="9"/>
        <v>2.9430000000000005</v>
      </c>
      <c r="W52" s="6"/>
      <c r="X52" s="6">
        <v>0.3</v>
      </c>
      <c r="Y52" s="6">
        <v>-0.02</v>
      </c>
      <c r="Z52" s="6">
        <f t="shared" si="10"/>
        <v>-0.70401999999999998</v>
      </c>
      <c r="AA52" s="6">
        <f t="shared" si="11"/>
        <v>3.6289800000000003</v>
      </c>
      <c r="AB52" s="6"/>
      <c r="AC52" s="6">
        <v>-0.13</v>
      </c>
      <c r="AD52" s="6">
        <v>-0.1</v>
      </c>
      <c r="AE52" s="6">
        <f t="shared" si="12"/>
        <v>-0.25197799999999998</v>
      </c>
      <c r="AF52" s="6">
        <f t="shared" si="13"/>
        <v>3.5710220000000001</v>
      </c>
      <c r="AG52" s="6"/>
      <c r="AH52" s="6">
        <v>-0.26</v>
      </c>
      <c r="AI52" s="6">
        <v>-0.1</v>
      </c>
      <c r="AJ52" s="6">
        <f t="shared" si="14"/>
        <v>-0.25197799999999998</v>
      </c>
      <c r="AK52" s="6">
        <f t="shared" si="15"/>
        <v>3.4410220000000002</v>
      </c>
      <c r="AQ52" s="48">
        <v>-0.452042</v>
      </c>
      <c r="AR52" s="48">
        <v>-0.25197799999999998</v>
      </c>
      <c r="AS52" s="48">
        <v>-0.14443320000000001</v>
      </c>
      <c r="AT52" s="48">
        <v>-0.4937125</v>
      </c>
      <c r="AU52" s="48">
        <v>-0.34456799999999999</v>
      </c>
      <c r="AV52" s="48">
        <f t="shared" si="16"/>
        <v>-0.74</v>
      </c>
    </row>
    <row r="53" spans="1:48" x14ac:dyDescent="0.3">
      <c r="A53" s="9">
        <f t="shared" si="17"/>
        <v>38687</v>
      </c>
      <c r="B53" s="6">
        <v>4.2130000000000001</v>
      </c>
      <c r="C53" s="1"/>
      <c r="D53" s="6">
        <v>-0.1525</v>
      </c>
      <c r="E53" s="6">
        <v>0</v>
      </c>
      <c r="F53" s="6">
        <f t="shared" si="1"/>
        <v>-1.3776141</v>
      </c>
      <c r="G53" s="6">
        <f t="shared" si="2"/>
        <v>2.6828859000000005</v>
      </c>
      <c r="H53" s="6"/>
      <c r="I53" s="6">
        <f t="shared" si="3"/>
        <v>-0.1525</v>
      </c>
      <c r="J53" s="6">
        <v>0</v>
      </c>
      <c r="K53" s="6">
        <f t="shared" si="4"/>
        <v>-1.3776141</v>
      </c>
      <c r="L53" s="6">
        <f t="shared" si="5"/>
        <v>2.6828859000000005</v>
      </c>
      <c r="M53" s="6"/>
      <c r="N53" s="6">
        <v>-0.1525</v>
      </c>
      <c r="O53" s="6">
        <v>-0.01</v>
      </c>
      <c r="P53" s="6">
        <f t="shared" si="6"/>
        <v>-1.2285355999999998</v>
      </c>
      <c r="Q53" s="6">
        <f t="shared" si="7"/>
        <v>2.8219644000000006</v>
      </c>
      <c r="R53" s="6"/>
      <c r="S53" s="6">
        <v>-0.34</v>
      </c>
      <c r="T53" s="6">
        <v>-0.03</v>
      </c>
      <c r="U53" s="6">
        <f t="shared" si="8"/>
        <v>-0.74</v>
      </c>
      <c r="V53" s="6">
        <f t="shared" si="9"/>
        <v>3.1030000000000006</v>
      </c>
      <c r="W53" s="6"/>
      <c r="X53" s="6">
        <v>0.37</v>
      </c>
      <c r="Y53" s="6">
        <v>-0.02</v>
      </c>
      <c r="Z53" s="6">
        <f t="shared" si="10"/>
        <v>-0.70930800000000005</v>
      </c>
      <c r="AA53" s="6">
        <f t="shared" si="11"/>
        <v>3.8536920000000006</v>
      </c>
      <c r="AB53" s="6"/>
      <c r="AC53" s="6">
        <v>-0.13</v>
      </c>
      <c r="AD53" s="6">
        <v>-0.1</v>
      </c>
      <c r="AE53" s="6">
        <f t="shared" si="12"/>
        <v>-0.25171399999999999</v>
      </c>
      <c r="AF53" s="6">
        <f t="shared" si="13"/>
        <v>3.7312859999999999</v>
      </c>
      <c r="AG53" s="6"/>
      <c r="AH53" s="6">
        <v>-0.26</v>
      </c>
      <c r="AI53" s="6">
        <v>-0.1</v>
      </c>
      <c r="AJ53" s="6">
        <f t="shared" si="14"/>
        <v>-0.25171399999999999</v>
      </c>
      <c r="AK53" s="6">
        <f t="shared" si="15"/>
        <v>3.601286</v>
      </c>
      <c r="AQ53" s="48">
        <v>-0.457594</v>
      </c>
      <c r="AR53" s="48">
        <v>-0.25171399999999999</v>
      </c>
      <c r="AS53" s="48">
        <v>-0.1443516</v>
      </c>
      <c r="AT53" s="48">
        <v>-0.49326249999999999</v>
      </c>
      <c r="AU53" s="48">
        <v>-0.34418399999999999</v>
      </c>
      <c r="AV53" s="48">
        <f t="shared" si="16"/>
        <v>-0.74</v>
      </c>
    </row>
    <row r="54" spans="1:48" x14ac:dyDescent="0.3">
      <c r="A54" s="9">
        <f t="shared" si="17"/>
        <v>38718</v>
      </c>
      <c r="B54" s="6">
        <v>4.2290000000000001</v>
      </c>
      <c r="C54" s="1"/>
      <c r="D54" s="6">
        <v>-0.155</v>
      </c>
      <c r="E54" s="6">
        <v>0</v>
      </c>
      <c r="F54" s="6">
        <f t="shared" si="1"/>
        <v>-1.3778356</v>
      </c>
      <c r="G54" s="6">
        <f t="shared" si="2"/>
        <v>2.6961643999999998</v>
      </c>
      <c r="H54" s="6"/>
      <c r="I54" s="6">
        <f t="shared" si="3"/>
        <v>-0.155</v>
      </c>
      <c r="J54" s="6">
        <v>0</v>
      </c>
      <c r="K54" s="6">
        <f t="shared" si="4"/>
        <v>-1.3778356</v>
      </c>
      <c r="L54" s="6">
        <f t="shared" si="5"/>
        <v>2.6961643999999998</v>
      </c>
      <c r="M54" s="6"/>
      <c r="N54" s="6">
        <v>-0.155</v>
      </c>
      <c r="O54" s="6">
        <v>-0.01</v>
      </c>
      <c r="P54" s="6">
        <f t="shared" si="6"/>
        <v>-1.2287295999999999</v>
      </c>
      <c r="Q54" s="6">
        <f t="shared" si="7"/>
        <v>2.8352704000000002</v>
      </c>
      <c r="R54" s="6"/>
      <c r="S54" s="6">
        <v>-0.34</v>
      </c>
      <c r="T54" s="6">
        <v>-0.03</v>
      </c>
      <c r="U54" s="6">
        <f t="shared" si="8"/>
        <v>-0.74</v>
      </c>
      <c r="V54" s="6">
        <f t="shared" si="9"/>
        <v>3.1190000000000007</v>
      </c>
      <c r="W54" s="6"/>
      <c r="X54" s="6">
        <v>0.37</v>
      </c>
      <c r="Y54" s="6">
        <v>-0.02</v>
      </c>
      <c r="Z54" s="6">
        <f t="shared" si="10"/>
        <v>-0.71002524999999994</v>
      </c>
      <c r="AA54" s="6">
        <f t="shared" si="11"/>
        <v>3.8689747500000005</v>
      </c>
      <c r="AB54" s="6"/>
      <c r="AC54" s="6">
        <v>-0.13</v>
      </c>
      <c r="AD54" s="6">
        <v>-0.1</v>
      </c>
      <c r="AE54" s="6">
        <f t="shared" si="12"/>
        <v>-0.25182399999999999</v>
      </c>
      <c r="AF54" s="6">
        <f t="shared" si="13"/>
        <v>3.7471760000000001</v>
      </c>
      <c r="AG54" s="6"/>
      <c r="AH54" s="6">
        <v>-0.26</v>
      </c>
      <c r="AI54" s="6">
        <v>-0.1</v>
      </c>
      <c r="AJ54" s="6">
        <f t="shared" si="14"/>
        <v>-0.25182399999999999</v>
      </c>
      <c r="AK54" s="6">
        <f t="shared" si="15"/>
        <v>3.6171760000000002</v>
      </c>
      <c r="AQ54" s="48">
        <v>-0.45820125</v>
      </c>
      <c r="AR54" s="48">
        <v>-0.25182399999999999</v>
      </c>
      <c r="AS54" s="48">
        <v>-0.1443856</v>
      </c>
      <c r="AT54" s="48">
        <v>-0.49345</v>
      </c>
      <c r="AU54" s="48">
        <v>-0.34434399999999998</v>
      </c>
      <c r="AV54" s="48">
        <f t="shared" si="16"/>
        <v>-0.74</v>
      </c>
    </row>
    <row r="55" spans="1:48" x14ac:dyDescent="0.3">
      <c r="A55" s="9">
        <f t="shared" si="17"/>
        <v>38749</v>
      </c>
      <c r="B55" s="6">
        <v>4.1449999999999996</v>
      </c>
      <c r="C55" s="1"/>
      <c r="D55" s="6">
        <v>-0.14749999999999999</v>
      </c>
      <c r="E55" s="6">
        <v>0</v>
      </c>
      <c r="F55" s="6">
        <f t="shared" si="1"/>
        <v>-1.3909041</v>
      </c>
      <c r="G55" s="6">
        <f t="shared" si="2"/>
        <v>2.6065958999999994</v>
      </c>
      <c r="H55" s="6"/>
      <c r="I55" s="6">
        <f t="shared" si="3"/>
        <v>-0.14749999999999999</v>
      </c>
      <c r="J55" s="6">
        <v>0</v>
      </c>
      <c r="K55" s="6">
        <f t="shared" si="4"/>
        <v>-1.3909041</v>
      </c>
      <c r="L55" s="6">
        <f t="shared" si="5"/>
        <v>2.6065958999999994</v>
      </c>
      <c r="M55" s="6"/>
      <c r="N55" s="6">
        <v>-0.14749999999999999</v>
      </c>
      <c r="O55" s="6">
        <v>-0.01</v>
      </c>
      <c r="P55" s="6">
        <f t="shared" si="6"/>
        <v>-1.2401755999999999</v>
      </c>
      <c r="Q55" s="6">
        <f t="shared" si="7"/>
        <v>2.7473244000000001</v>
      </c>
      <c r="R55" s="6"/>
      <c r="S55" s="6">
        <v>-0.34</v>
      </c>
      <c r="T55" s="6">
        <v>-0.03</v>
      </c>
      <c r="U55" s="6">
        <f t="shared" si="8"/>
        <v>-0.74</v>
      </c>
      <c r="V55" s="6">
        <f t="shared" si="9"/>
        <v>3.0350000000000001</v>
      </c>
      <c r="W55" s="6"/>
      <c r="X55" s="6">
        <v>0.37</v>
      </c>
      <c r="Y55" s="6">
        <v>-0.02</v>
      </c>
      <c r="Z55" s="6">
        <f t="shared" si="10"/>
        <v>-0.71360044999999994</v>
      </c>
      <c r="AA55" s="6">
        <f t="shared" si="11"/>
        <v>3.7813995500000002</v>
      </c>
      <c r="AB55" s="6"/>
      <c r="AC55" s="6">
        <v>-0.13</v>
      </c>
      <c r="AD55" s="6">
        <v>-0.1</v>
      </c>
      <c r="AE55" s="6">
        <f t="shared" si="12"/>
        <v>-0.25831399999999999</v>
      </c>
      <c r="AF55" s="6">
        <f t="shared" si="13"/>
        <v>3.6566859999999997</v>
      </c>
      <c r="AG55" s="6"/>
      <c r="AH55" s="6">
        <v>-0.26</v>
      </c>
      <c r="AI55" s="6">
        <v>-0.1</v>
      </c>
      <c r="AJ55" s="6">
        <f t="shared" si="14"/>
        <v>-0.25831399999999999</v>
      </c>
      <c r="AK55" s="6">
        <f t="shared" si="15"/>
        <v>3.5266859999999998</v>
      </c>
      <c r="AQ55" s="48">
        <v>-0.45528645000000001</v>
      </c>
      <c r="AR55" s="48">
        <v>-0.25831399999999999</v>
      </c>
      <c r="AS55" s="48">
        <v>-0.14639160000000001</v>
      </c>
      <c r="AT55" s="48">
        <v>-0.50451250000000003</v>
      </c>
      <c r="AU55" s="48">
        <v>-0.35378399999999999</v>
      </c>
      <c r="AV55" s="48">
        <f t="shared" si="16"/>
        <v>-0.74</v>
      </c>
    </row>
    <row r="56" spans="1:48" x14ac:dyDescent="0.3">
      <c r="A56" s="9">
        <f t="shared" si="17"/>
        <v>38777</v>
      </c>
      <c r="B56" s="6">
        <v>4.01</v>
      </c>
      <c r="C56" s="1"/>
      <c r="D56" s="6">
        <v>-0.14499999999999999</v>
      </c>
      <c r="E56" s="6">
        <v>0</v>
      </c>
      <c r="F56" s="6">
        <f t="shared" si="1"/>
        <v>-1.3977706000000001</v>
      </c>
      <c r="G56" s="6">
        <f t="shared" si="2"/>
        <v>2.4672293999999999</v>
      </c>
      <c r="H56" s="6"/>
      <c r="I56" s="6">
        <f t="shared" si="3"/>
        <v>-0.14499999999999999</v>
      </c>
      <c r="J56" s="6">
        <v>0</v>
      </c>
      <c r="K56" s="6">
        <f t="shared" si="4"/>
        <v>-1.3977706000000001</v>
      </c>
      <c r="L56" s="6">
        <f t="shared" si="5"/>
        <v>2.4672293999999999</v>
      </c>
      <c r="M56" s="6"/>
      <c r="N56" s="6">
        <v>-0.14499999999999999</v>
      </c>
      <c r="O56" s="6">
        <v>-0.01</v>
      </c>
      <c r="P56" s="6">
        <f t="shared" si="6"/>
        <v>-1.2461896000000001</v>
      </c>
      <c r="Q56" s="6">
        <f t="shared" si="7"/>
        <v>2.6088103999999999</v>
      </c>
      <c r="R56" s="6"/>
      <c r="S56" s="6">
        <v>-0.34</v>
      </c>
      <c r="T56" s="6">
        <v>-0.03</v>
      </c>
      <c r="U56" s="6">
        <f t="shared" si="8"/>
        <v>-0.74</v>
      </c>
      <c r="V56" s="6">
        <f t="shared" si="9"/>
        <v>2.9000000000000004</v>
      </c>
      <c r="W56" s="6"/>
      <c r="X56" s="6">
        <v>0.37</v>
      </c>
      <c r="Y56" s="6">
        <v>-0.02</v>
      </c>
      <c r="Z56" s="6">
        <f t="shared" si="10"/>
        <v>-0.71232594999999999</v>
      </c>
      <c r="AA56" s="6">
        <f t="shared" si="11"/>
        <v>3.6476740500000004</v>
      </c>
      <c r="AB56" s="6"/>
      <c r="AC56" s="6">
        <v>-0.13</v>
      </c>
      <c r="AD56" s="6">
        <v>-0.1</v>
      </c>
      <c r="AE56" s="6">
        <f t="shared" si="12"/>
        <v>-0.26172400000000001</v>
      </c>
      <c r="AF56" s="6">
        <f t="shared" si="13"/>
        <v>3.5182759999999997</v>
      </c>
      <c r="AG56" s="6"/>
      <c r="AH56" s="6">
        <v>-0.26</v>
      </c>
      <c r="AI56" s="6">
        <v>-0.1</v>
      </c>
      <c r="AJ56" s="6">
        <f t="shared" si="14"/>
        <v>-0.26172400000000001</v>
      </c>
      <c r="AK56" s="6">
        <f t="shared" si="15"/>
        <v>3.3882759999999998</v>
      </c>
      <c r="AQ56" s="48">
        <v>-0.45060194999999997</v>
      </c>
      <c r="AR56" s="48">
        <v>-0.26172400000000001</v>
      </c>
      <c r="AS56" s="48">
        <v>-0.14744560000000001</v>
      </c>
      <c r="AT56" s="48">
        <v>-0.51032500000000003</v>
      </c>
      <c r="AU56" s="48">
        <v>-0.35874400000000001</v>
      </c>
      <c r="AV56" s="48">
        <f t="shared" si="16"/>
        <v>-0.74</v>
      </c>
    </row>
    <row r="57" spans="1:48" x14ac:dyDescent="0.3">
      <c r="A57" s="9">
        <f t="shared" si="17"/>
        <v>38808</v>
      </c>
      <c r="B57" s="6">
        <v>3.8559999999999999</v>
      </c>
      <c r="C57" s="1"/>
      <c r="D57" s="6">
        <v>-0.15</v>
      </c>
      <c r="E57" s="6">
        <v>0</v>
      </c>
      <c r="F57" s="6">
        <f t="shared" si="1"/>
        <v>-1.4006501</v>
      </c>
      <c r="G57" s="6">
        <f t="shared" si="2"/>
        <v>2.3053499</v>
      </c>
      <c r="H57" s="6"/>
      <c r="I57" s="6">
        <f t="shared" si="3"/>
        <v>-0.15</v>
      </c>
      <c r="J57" s="6">
        <v>0</v>
      </c>
      <c r="K57" s="6">
        <f t="shared" si="4"/>
        <v>-1.4006501</v>
      </c>
      <c r="L57" s="6">
        <f t="shared" si="5"/>
        <v>2.3053499</v>
      </c>
      <c r="M57" s="6"/>
      <c r="N57" s="6">
        <v>-0.15</v>
      </c>
      <c r="O57" s="6">
        <v>-0.01</v>
      </c>
      <c r="P57" s="6">
        <f t="shared" si="6"/>
        <v>-1.2487116</v>
      </c>
      <c r="Q57" s="6">
        <f t="shared" si="7"/>
        <v>2.4472884000000001</v>
      </c>
      <c r="R57" s="6"/>
      <c r="S57" s="6">
        <v>-0.45</v>
      </c>
      <c r="T57" s="6">
        <v>-0.03</v>
      </c>
      <c r="U57" s="6">
        <f t="shared" si="8"/>
        <v>-0.74</v>
      </c>
      <c r="V57" s="6">
        <f t="shared" si="9"/>
        <v>2.6360000000000001</v>
      </c>
      <c r="W57" s="6"/>
      <c r="X57" s="6">
        <v>0.27500000000000002</v>
      </c>
      <c r="Y57" s="6">
        <v>-0.02</v>
      </c>
      <c r="Z57" s="6">
        <f t="shared" si="10"/>
        <v>-0.70620870000000002</v>
      </c>
      <c r="AA57" s="6">
        <f t="shared" si="11"/>
        <v>3.4047913000000007</v>
      </c>
      <c r="AB57" s="6"/>
      <c r="AC57" s="6">
        <v>-0.19500000000000001</v>
      </c>
      <c r="AD57" s="6">
        <v>-0.1</v>
      </c>
      <c r="AE57" s="6">
        <f t="shared" si="12"/>
        <v>-0.263154</v>
      </c>
      <c r="AF57" s="6">
        <f t="shared" si="13"/>
        <v>3.2978459999999998</v>
      </c>
      <c r="AG57" s="6"/>
      <c r="AH57" s="6">
        <v>-0.37</v>
      </c>
      <c r="AI57" s="6">
        <v>-0.1</v>
      </c>
      <c r="AJ57" s="6">
        <f t="shared" si="14"/>
        <v>-0.263154</v>
      </c>
      <c r="AK57" s="6">
        <f t="shared" si="15"/>
        <v>3.1228459999999996</v>
      </c>
      <c r="AQ57" s="48">
        <v>-0.44305470000000002</v>
      </c>
      <c r="AR57" s="48">
        <v>-0.263154</v>
      </c>
      <c r="AS57" s="48">
        <v>-0.14788760000000001</v>
      </c>
      <c r="AT57" s="48">
        <v>-0.51276250000000001</v>
      </c>
      <c r="AU57" s="48">
        <v>-0.36082399999999998</v>
      </c>
      <c r="AV57" s="48">
        <f t="shared" si="16"/>
        <v>-0.74</v>
      </c>
    </row>
    <row r="58" spans="1:48" x14ac:dyDescent="0.3">
      <c r="A58" s="9">
        <f t="shared" si="17"/>
        <v>38838</v>
      </c>
      <c r="B58" s="6">
        <v>3.86</v>
      </c>
      <c r="C58" s="1"/>
      <c r="D58" s="6">
        <v>-0.15</v>
      </c>
      <c r="E58" s="6">
        <v>0</v>
      </c>
      <c r="F58" s="6">
        <f t="shared" si="1"/>
        <v>-1.3958656999999999</v>
      </c>
      <c r="G58" s="6">
        <f t="shared" si="2"/>
        <v>2.3141343000000001</v>
      </c>
      <c r="H58" s="6"/>
      <c r="I58" s="6">
        <f t="shared" si="3"/>
        <v>-0.15</v>
      </c>
      <c r="J58" s="6">
        <v>0</v>
      </c>
      <c r="K58" s="6">
        <f t="shared" si="4"/>
        <v>-1.3958656999999999</v>
      </c>
      <c r="L58" s="6">
        <f t="shared" si="5"/>
        <v>2.3141343000000001</v>
      </c>
      <c r="M58" s="6"/>
      <c r="N58" s="6">
        <v>-0.15</v>
      </c>
      <c r="O58" s="6">
        <v>-0.01</v>
      </c>
      <c r="P58" s="6">
        <f t="shared" si="6"/>
        <v>-1.2445211999999999</v>
      </c>
      <c r="Q58" s="6">
        <f t="shared" si="7"/>
        <v>2.4554788000000003</v>
      </c>
      <c r="R58" s="6"/>
      <c r="S58" s="6">
        <v>-0.45</v>
      </c>
      <c r="T58" s="6">
        <v>-0.03</v>
      </c>
      <c r="U58" s="6">
        <f t="shared" si="8"/>
        <v>-0.74</v>
      </c>
      <c r="V58" s="6">
        <f t="shared" si="9"/>
        <v>2.6399999999999997</v>
      </c>
      <c r="W58" s="6"/>
      <c r="X58" s="6">
        <v>0.27500000000000002</v>
      </c>
      <c r="Y58" s="6">
        <v>-0.02</v>
      </c>
      <c r="Z58" s="6">
        <f t="shared" si="10"/>
        <v>-0.70397149999999997</v>
      </c>
      <c r="AA58" s="6">
        <f t="shared" si="11"/>
        <v>3.4110285000000005</v>
      </c>
      <c r="AB58" s="6"/>
      <c r="AC58" s="6">
        <v>-0.19500000000000001</v>
      </c>
      <c r="AD58" s="6">
        <v>-0.1</v>
      </c>
      <c r="AE58" s="6">
        <f t="shared" si="12"/>
        <v>-0.26077800000000001</v>
      </c>
      <c r="AF58" s="6">
        <f t="shared" si="13"/>
        <v>3.3042219999999998</v>
      </c>
      <c r="AG58" s="6"/>
      <c r="AH58" s="6">
        <v>-0.37</v>
      </c>
      <c r="AI58" s="6">
        <v>-0.1</v>
      </c>
      <c r="AJ58" s="6">
        <f t="shared" si="14"/>
        <v>-0.26077800000000001</v>
      </c>
      <c r="AK58" s="6">
        <f t="shared" si="15"/>
        <v>3.1292219999999995</v>
      </c>
      <c r="AQ58" s="48">
        <v>-0.44319350000000002</v>
      </c>
      <c r="AR58" s="48">
        <v>-0.26077800000000001</v>
      </c>
      <c r="AS58" s="48">
        <v>-0.14715320000000001</v>
      </c>
      <c r="AT58" s="48">
        <v>-0.50871250000000001</v>
      </c>
      <c r="AU58" s="48">
        <v>-0.35736800000000002</v>
      </c>
      <c r="AV58" s="48">
        <f t="shared" si="16"/>
        <v>-0.74</v>
      </c>
    </row>
    <row r="59" spans="1:48" x14ac:dyDescent="0.3">
      <c r="A59" s="9">
        <f t="shared" si="17"/>
        <v>38869</v>
      </c>
      <c r="B59" s="6">
        <v>3.9</v>
      </c>
      <c r="C59" s="1"/>
      <c r="D59" s="6">
        <v>-0.15</v>
      </c>
      <c r="E59" s="6">
        <v>0</v>
      </c>
      <c r="F59" s="6">
        <f t="shared" si="1"/>
        <v>-1.3900181</v>
      </c>
      <c r="G59" s="6">
        <f t="shared" si="2"/>
        <v>2.3599819000000002</v>
      </c>
      <c r="H59" s="6"/>
      <c r="I59" s="6">
        <f t="shared" si="3"/>
        <v>-0.15</v>
      </c>
      <c r="J59" s="6">
        <v>0</v>
      </c>
      <c r="K59" s="6">
        <f t="shared" si="4"/>
        <v>-1.3900181</v>
      </c>
      <c r="L59" s="6">
        <f t="shared" si="5"/>
        <v>2.3599819000000002</v>
      </c>
      <c r="M59" s="6"/>
      <c r="N59" s="6">
        <v>-0.15</v>
      </c>
      <c r="O59" s="6">
        <v>-0.01</v>
      </c>
      <c r="P59" s="6">
        <f t="shared" si="6"/>
        <v>-1.2393996</v>
      </c>
      <c r="Q59" s="6">
        <f t="shared" si="7"/>
        <v>2.5006004000000002</v>
      </c>
      <c r="R59" s="6"/>
      <c r="S59" s="6">
        <v>-0.45</v>
      </c>
      <c r="T59" s="6">
        <v>-0.03</v>
      </c>
      <c r="U59" s="6">
        <f t="shared" si="8"/>
        <v>-0.74</v>
      </c>
      <c r="V59" s="6">
        <f t="shared" si="9"/>
        <v>2.6799999999999997</v>
      </c>
      <c r="W59" s="6"/>
      <c r="X59" s="6">
        <v>0.27500000000000002</v>
      </c>
      <c r="Y59" s="6">
        <v>-0.02</v>
      </c>
      <c r="Z59" s="6">
        <f t="shared" si="10"/>
        <v>-0.70245550000000001</v>
      </c>
      <c r="AA59" s="6">
        <f t="shared" si="11"/>
        <v>3.4525445000000001</v>
      </c>
      <c r="AB59" s="6"/>
      <c r="AC59" s="6">
        <v>-0.19500000000000001</v>
      </c>
      <c r="AD59" s="6">
        <v>-0.1</v>
      </c>
      <c r="AE59" s="6">
        <f t="shared" si="12"/>
        <v>-0.25787399999999999</v>
      </c>
      <c r="AF59" s="6">
        <f t="shared" si="13"/>
        <v>3.3471259999999998</v>
      </c>
      <c r="AG59" s="6"/>
      <c r="AH59" s="6">
        <v>-0.37</v>
      </c>
      <c r="AI59" s="6">
        <v>-0.1</v>
      </c>
      <c r="AJ59" s="6">
        <f t="shared" si="14"/>
        <v>-0.25787399999999999</v>
      </c>
      <c r="AK59" s="6">
        <f t="shared" si="15"/>
        <v>3.1721259999999996</v>
      </c>
      <c r="AQ59" s="48">
        <v>-0.44458150000000002</v>
      </c>
      <c r="AR59" s="48">
        <v>-0.25787399999999999</v>
      </c>
      <c r="AS59" s="48">
        <v>-0.14625560000000001</v>
      </c>
      <c r="AT59" s="48">
        <v>-0.5037625</v>
      </c>
      <c r="AU59" s="48">
        <v>-0.35314400000000001</v>
      </c>
      <c r="AV59" s="48">
        <f t="shared" si="16"/>
        <v>-0.74</v>
      </c>
    </row>
    <row r="60" spans="1:48" x14ac:dyDescent="0.3">
      <c r="A60" s="9">
        <f t="shared" si="17"/>
        <v>38899</v>
      </c>
      <c r="B60" s="6">
        <v>3.9449999999999998</v>
      </c>
      <c r="C60" s="1"/>
      <c r="D60" s="6">
        <v>-0.15</v>
      </c>
      <c r="E60" s="6">
        <v>0</v>
      </c>
      <c r="F60" s="6">
        <f t="shared" si="1"/>
        <v>-1.3740701</v>
      </c>
      <c r="G60" s="6">
        <f t="shared" si="2"/>
        <v>2.4209299</v>
      </c>
      <c r="H60" s="6"/>
      <c r="I60" s="6">
        <f t="shared" si="3"/>
        <v>-0.15</v>
      </c>
      <c r="J60" s="6">
        <v>0</v>
      </c>
      <c r="K60" s="6">
        <f t="shared" si="4"/>
        <v>-1.3740701</v>
      </c>
      <c r="L60" s="6">
        <f t="shared" si="5"/>
        <v>2.4209299</v>
      </c>
      <c r="M60" s="6"/>
      <c r="N60" s="6">
        <v>-0.15</v>
      </c>
      <c r="O60" s="6">
        <v>-0.01</v>
      </c>
      <c r="P60" s="6">
        <f t="shared" si="6"/>
        <v>-1.2254315999999998</v>
      </c>
      <c r="Q60" s="6">
        <f t="shared" si="7"/>
        <v>2.5595684000000003</v>
      </c>
      <c r="R60" s="6"/>
      <c r="S60" s="6">
        <v>-0.45</v>
      </c>
      <c r="T60" s="6">
        <v>-0.03</v>
      </c>
      <c r="U60" s="6">
        <f t="shared" si="8"/>
        <v>-0.74</v>
      </c>
      <c r="V60" s="6">
        <f t="shared" si="9"/>
        <v>2.7249999999999996</v>
      </c>
      <c r="W60" s="6"/>
      <c r="X60" s="6">
        <v>0.27500000000000002</v>
      </c>
      <c r="Y60" s="6">
        <v>-0.02</v>
      </c>
      <c r="Z60" s="6">
        <f t="shared" si="10"/>
        <v>-0.69609699999999997</v>
      </c>
      <c r="AA60" s="6">
        <f t="shared" si="11"/>
        <v>3.5039030000000002</v>
      </c>
      <c r="AB60" s="6"/>
      <c r="AC60" s="6">
        <v>-0.19500000000000001</v>
      </c>
      <c r="AD60" s="6">
        <v>-0.1</v>
      </c>
      <c r="AE60" s="6">
        <f t="shared" si="12"/>
        <v>-0.24995400000000001</v>
      </c>
      <c r="AF60" s="6">
        <f t="shared" si="13"/>
        <v>3.4000459999999997</v>
      </c>
      <c r="AG60" s="6"/>
      <c r="AH60" s="6">
        <v>-0.37</v>
      </c>
      <c r="AI60" s="6">
        <v>-0.1</v>
      </c>
      <c r="AJ60" s="6">
        <f t="shared" si="14"/>
        <v>-0.24995400000000001</v>
      </c>
      <c r="AK60" s="6">
        <f t="shared" si="15"/>
        <v>3.2250459999999999</v>
      </c>
      <c r="AQ60" s="48">
        <v>-0.44614300000000001</v>
      </c>
      <c r="AR60" s="48">
        <v>-0.24995400000000001</v>
      </c>
      <c r="AS60" s="48">
        <v>-0.14380760000000001</v>
      </c>
      <c r="AT60" s="48">
        <v>-0.49026249999999999</v>
      </c>
      <c r="AU60" s="48">
        <v>-0.34162399999999998</v>
      </c>
      <c r="AV60" s="48">
        <f t="shared" si="16"/>
        <v>-0.74</v>
      </c>
    </row>
    <row r="61" spans="1:48" x14ac:dyDescent="0.3">
      <c r="A61" s="9">
        <f t="shared" si="17"/>
        <v>38930</v>
      </c>
      <c r="B61" s="6">
        <v>3.984</v>
      </c>
      <c r="C61" s="1"/>
      <c r="D61" s="6">
        <v>-0.15</v>
      </c>
      <c r="E61" s="6">
        <v>0</v>
      </c>
      <c r="F61" s="6">
        <f t="shared" si="1"/>
        <v>-1.3738486000000001</v>
      </c>
      <c r="G61" s="6">
        <f t="shared" si="2"/>
        <v>2.4601514</v>
      </c>
      <c r="H61" s="6"/>
      <c r="I61" s="6">
        <f t="shared" si="3"/>
        <v>-0.15</v>
      </c>
      <c r="J61" s="6">
        <v>0</v>
      </c>
      <c r="K61" s="6">
        <f t="shared" si="4"/>
        <v>-1.3738486000000001</v>
      </c>
      <c r="L61" s="6">
        <f t="shared" si="5"/>
        <v>2.4601514</v>
      </c>
      <c r="M61" s="6"/>
      <c r="N61" s="6">
        <v>-0.15</v>
      </c>
      <c r="O61" s="6">
        <v>-0.01</v>
      </c>
      <c r="P61" s="6">
        <f t="shared" si="6"/>
        <v>-1.2252376</v>
      </c>
      <c r="Q61" s="6">
        <f t="shared" si="7"/>
        <v>2.5987624</v>
      </c>
      <c r="R61" s="6"/>
      <c r="S61" s="6">
        <v>-0.45</v>
      </c>
      <c r="T61" s="6">
        <v>-0.03</v>
      </c>
      <c r="U61" s="6">
        <f t="shared" si="8"/>
        <v>-0.74</v>
      </c>
      <c r="V61" s="6">
        <f t="shared" si="9"/>
        <v>2.7640000000000002</v>
      </c>
      <c r="W61" s="6"/>
      <c r="X61" s="6">
        <v>0.27500000000000002</v>
      </c>
      <c r="Y61" s="6">
        <v>-0.02</v>
      </c>
      <c r="Z61" s="6">
        <f t="shared" si="10"/>
        <v>-0.69734030000000002</v>
      </c>
      <c r="AA61" s="6">
        <f t="shared" si="11"/>
        <v>3.5416597000000007</v>
      </c>
      <c r="AB61" s="6"/>
      <c r="AC61" s="6">
        <v>-0.19500000000000001</v>
      </c>
      <c r="AD61" s="6">
        <v>-0.1</v>
      </c>
      <c r="AE61" s="6">
        <f t="shared" si="12"/>
        <v>-0.24984400000000001</v>
      </c>
      <c r="AF61" s="6">
        <f t="shared" si="13"/>
        <v>3.4391560000000001</v>
      </c>
      <c r="AG61" s="6"/>
      <c r="AH61" s="6">
        <v>-0.37</v>
      </c>
      <c r="AI61" s="6">
        <v>-0.1</v>
      </c>
      <c r="AJ61" s="6">
        <f t="shared" si="14"/>
        <v>-0.24984400000000001</v>
      </c>
      <c r="AK61" s="6">
        <f t="shared" si="15"/>
        <v>3.2641559999999998</v>
      </c>
      <c r="AQ61" s="48">
        <v>-0.44749630000000001</v>
      </c>
      <c r="AR61" s="48">
        <v>-0.24984400000000001</v>
      </c>
      <c r="AS61" s="48">
        <v>-0.1437736</v>
      </c>
      <c r="AT61" s="48">
        <v>-0.49007499999999998</v>
      </c>
      <c r="AU61" s="48">
        <v>-0.34146399999999999</v>
      </c>
      <c r="AV61" s="48">
        <f t="shared" si="16"/>
        <v>-0.74</v>
      </c>
    </row>
    <row r="62" spans="1:48" x14ac:dyDescent="0.3">
      <c r="A62" s="9">
        <f t="shared" si="17"/>
        <v>38961</v>
      </c>
      <c r="B62" s="6">
        <v>3.9780000000000002</v>
      </c>
      <c r="C62" s="1"/>
      <c r="D62" s="6">
        <v>-0.15</v>
      </c>
      <c r="E62" s="6">
        <v>0</v>
      </c>
      <c r="F62" s="6">
        <f t="shared" si="1"/>
        <v>-1.3753104999999999</v>
      </c>
      <c r="G62" s="6">
        <f t="shared" si="2"/>
        <v>2.4526895000000004</v>
      </c>
      <c r="H62" s="6"/>
      <c r="I62" s="6">
        <f t="shared" si="3"/>
        <v>-0.15</v>
      </c>
      <c r="J62" s="6">
        <v>0</v>
      </c>
      <c r="K62" s="6">
        <f t="shared" si="4"/>
        <v>-1.3753104999999999</v>
      </c>
      <c r="L62" s="6">
        <f t="shared" si="5"/>
        <v>2.4526895000000004</v>
      </c>
      <c r="M62" s="6"/>
      <c r="N62" s="6">
        <v>-0.15</v>
      </c>
      <c r="O62" s="6">
        <v>-0.01</v>
      </c>
      <c r="P62" s="6">
        <f t="shared" si="6"/>
        <v>-1.226518</v>
      </c>
      <c r="Q62" s="6">
        <f t="shared" si="7"/>
        <v>2.5914820000000005</v>
      </c>
      <c r="R62" s="6"/>
      <c r="S62" s="6">
        <v>-0.45</v>
      </c>
      <c r="T62" s="6">
        <v>-0.03</v>
      </c>
      <c r="U62" s="6">
        <f t="shared" si="8"/>
        <v>-0.74</v>
      </c>
      <c r="V62" s="6">
        <f t="shared" si="9"/>
        <v>2.758</v>
      </c>
      <c r="W62" s="6"/>
      <c r="X62" s="6">
        <v>0.27500000000000002</v>
      </c>
      <c r="Y62" s="6">
        <v>-0.02</v>
      </c>
      <c r="Z62" s="6">
        <f t="shared" si="10"/>
        <v>-0.69768459999999999</v>
      </c>
      <c r="AA62" s="6">
        <f t="shared" si="11"/>
        <v>3.5353154000000004</v>
      </c>
      <c r="AB62" s="6"/>
      <c r="AC62" s="6">
        <v>-0.19500000000000001</v>
      </c>
      <c r="AD62" s="6">
        <v>-0.1</v>
      </c>
      <c r="AE62" s="6">
        <f t="shared" si="12"/>
        <v>-0.25057000000000001</v>
      </c>
      <c r="AF62" s="6">
        <f t="shared" si="13"/>
        <v>3.4324300000000001</v>
      </c>
      <c r="AG62" s="6"/>
      <c r="AH62" s="6">
        <v>-0.37</v>
      </c>
      <c r="AI62" s="6">
        <v>-0.1</v>
      </c>
      <c r="AJ62" s="6">
        <f t="shared" si="14"/>
        <v>-0.25057000000000001</v>
      </c>
      <c r="AK62" s="6">
        <f t="shared" si="15"/>
        <v>3.2574299999999998</v>
      </c>
      <c r="AQ62" s="48">
        <v>-0.44711459999999997</v>
      </c>
      <c r="AR62" s="48">
        <v>-0.25057000000000001</v>
      </c>
      <c r="AS62" s="48">
        <v>-0.14399799999999999</v>
      </c>
      <c r="AT62" s="48">
        <v>-0.49131249999999999</v>
      </c>
      <c r="AU62" s="48">
        <v>-0.34251999999999999</v>
      </c>
      <c r="AV62" s="48">
        <f t="shared" si="16"/>
        <v>-0.74</v>
      </c>
    </row>
    <row r="63" spans="1:48" x14ac:dyDescent="0.3">
      <c r="A63" s="9">
        <f t="shared" si="17"/>
        <v>38991</v>
      </c>
      <c r="B63" s="10">
        <v>3.996</v>
      </c>
      <c r="C63" s="9"/>
      <c r="D63" s="10">
        <v>-0.15</v>
      </c>
      <c r="E63" s="6">
        <v>0</v>
      </c>
      <c r="F63" s="6">
        <f t="shared" si="1"/>
        <v>-1.3775255</v>
      </c>
      <c r="G63" s="6">
        <f t="shared" si="2"/>
        <v>2.4684745000000001</v>
      </c>
      <c r="H63" s="10"/>
      <c r="I63" s="6">
        <f t="shared" si="3"/>
        <v>-0.15</v>
      </c>
      <c r="J63" s="6">
        <v>0</v>
      </c>
      <c r="K63" s="6">
        <f t="shared" si="4"/>
        <v>-1.3775255</v>
      </c>
      <c r="L63" s="6">
        <f t="shared" si="5"/>
        <v>2.4684745000000001</v>
      </c>
      <c r="M63" s="10"/>
      <c r="N63" s="10">
        <v>-0.15</v>
      </c>
      <c r="O63" s="6">
        <v>-0.01</v>
      </c>
      <c r="P63" s="6">
        <f t="shared" si="6"/>
        <v>-1.2284579999999998</v>
      </c>
      <c r="Q63" s="6">
        <f t="shared" si="7"/>
        <v>2.6075420000000005</v>
      </c>
      <c r="R63" s="10"/>
      <c r="S63" s="10">
        <v>-0.45</v>
      </c>
      <c r="T63" s="6">
        <v>-0.03</v>
      </c>
      <c r="U63" s="6">
        <f t="shared" si="8"/>
        <v>-0.74</v>
      </c>
      <c r="V63" s="6">
        <f t="shared" si="9"/>
        <v>2.7759999999999998</v>
      </c>
      <c r="W63" s="10"/>
      <c r="X63" s="10">
        <v>0.27500000000000002</v>
      </c>
      <c r="Y63" s="6">
        <v>-0.02</v>
      </c>
      <c r="Z63" s="6">
        <f t="shared" si="10"/>
        <v>-0.69930510000000001</v>
      </c>
      <c r="AA63" s="6">
        <f t="shared" si="11"/>
        <v>3.5516949000000002</v>
      </c>
      <c r="AB63" s="10"/>
      <c r="AC63" s="10">
        <v>-0.19500000000000001</v>
      </c>
      <c r="AD63" s="6">
        <v>-0.1</v>
      </c>
      <c r="AE63" s="6">
        <f t="shared" si="12"/>
        <v>-0.25167</v>
      </c>
      <c r="AF63" s="6">
        <f t="shared" si="13"/>
        <v>3.4493300000000002</v>
      </c>
      <c r="AG63" s="10"/>
      <c r="AH63" s="10">
        <v>-0.37</v>
      </c>
      <c r="AI63" s="6">
        <v>-0.1</v>
      </c>
      <c r="AJ63" s="6">
        <f t="shared" si="14"/>
        <v>-0.25167</v>
      </c>
      <c r="AK63" s="6">
        <f t="shared" si="15"/>
        <v>3.27433</v>
      </c>
      <c r="AQ63" s="48">
        <v>-0.44763510000000001</v>
      </c>
      <c r="AR63" s="48">
        <v>-0.25167</v>
      </c>
      <c r="AS63" s="48">
        <v>-0.14433799999999999</v>
      </c>
      <c r="AT63" s="48">
        <v>-0.4931875</v>
      </c>
      <c r="AU63" s="48">
        <v>-0.34411999999999998</v>
      </c>
      <c r="AV63" s="48">
        <f t="shared" si="16"/>
        <v>-0.74</v>
      </c>
    </row>
    <row r="64" spans="1:48" x14ac:dyDescent="0.3">
      <c r="A64" s="9">
        <f t="shared" si="17"/>
        <v>39022</v>
      </c>
      <c r="B64" s="10">
        <v>4.1529999999999996</v>
      </c>
      <c r="C64" s="9"/>
      <c r="D64" s="10">
        <v>-0.15</v>
      </c>
      <c r="E64" s="6">
        <v>0</v>
      </c>
      <c r="F64" s="6">
        <f t="shared" si="1"/>
        <v>-1.3790317000000001</v>
      </c>
      <c r="G64" s="6">
        <f t="shared" si="2"/>
        <v>2.6239682999999991</v>
      </c>
      <c r="H64" s="10"/>
      <c r="I64" s="6">
        <f t="shared" si="3"/>
        <v>-0.15</v>
      </c>
      <c r="J64" s="6">
        <v>0</v>
      </c>
      <c r="K64" s="6">
        <f t="shared" si="4"/>
        <v>-1.3790317000000001</v>
      </c>
      <c r="L64" s="6">
        <f t="shared" si="5"/>
        <v>2.6239682999999991</v>
      </c>
      <c r="M64" s="10"/>
      <c r="N64" s="10">
        <v>-0.15</v>
      </c>
      <c r="O64" s="6">
        <v>-0.01</v>
      </c>
      <c r="P64" s="6">
        <f t="shared" si="6"/>
        <v>-1.2297772</v>
      </c>
      <c r="Q64" s="6">
        <f t="shared" si="7"/>
        <v>2.7632227999999994</v>
      </c>
      <c r="R64" s="10"/>
      <c r="S64" s="10">
        <v>-0.34</v>
      </c>
      <c r="T64" s="6">
        <v>-0.03</v>
      </c>
      <c r="U64" s="6">
        <f t="shared" si="8"/>
        <v>-0.74</v>
      </c>
      <c r="V64" s="6">
        <f t="shared" si="9"/>
        <v>3.0430000000000001</v>
      </c>
      <c r="W64" s="10"/>
      <c r="X64" s="10">
        <v>0.3</v>
      </c>
      <c r="Y64" s="6">
        <v>-0.02</v>
      </c>
      <c r="Z64" s="6">
        <f t="shared" si="10"/>
        <v>-0.70784325000000003</v>
      </c>
      <c r="AA64" s="6">
        <f t="shared" si="11"/>
        <v>3.72515675</v>
      </c>
      <c r="AB64" s="10"/>
      <c r="AC64" s="10">
        <v>-0.13</v>
      </c>
      <c r="AD64" s="6">
        <v>-0.1</v>
      </c>
      <c r="AE64" s="6">
        <f t="shared" si="12"/>
        <v>-0.25241799999999998</v>
      </c>
      <c r="AF64" s="6">
        <f t="shared" si="13"/>
        <v>3.6705819999999996</v>
      </c>
      <c r="AG64" s="10"/>
      <c r="AH64" s="10">
        <v>-0.26</v>
      </c>
      <c r="AI64" s="6">
        <v>-0.1</v>
      </c>
      <c r="AJ64" s="6">
        <f t="shared" si="14"/>
        <v>-0.25241799999999998</v>
      </c>
      <c r="AK64" s="6">
        <f t="shared" si="15"/>
        <v>3.5405819999999997</v>
      </c>
      <c r="AQ64" s="48">
        <v>-0.45542525</v>
      </c>
      <c r="AR64" s="48">
        <v>-0.25241799999999998</v>
      </c>
      <c r="AS64" s="48">
        <v>-0.14456920000000001</v>
      </c>
      <c r="AT64" s="48">
        <v>-0.49446250000000003</v>
      </c>
      <c r="AU64" s="48">
        <v>-0.34520800000000001</v>
      </c>
      <c r="AV64" s="48">
        <f t="shared" si="16"/>
        <v>-0.74</v>
      </c>
    </row>
    <row r="65" spans="1:48" x14ac:dyDescent="0.3">
      <c r="A65" s="9">
        <f t="shared" si="17"/>
        <v>39052</v>
      </c>
      <c r="B65" s="10">
        <v>4.3129999999999997</v>
      </c>
      <c r="C65" s="9"/>
      <c r="D65" s="10">
        <v>-0.1525</v>
      </c>
      <c r="E65" s="6">
        <v>0</v>
      </c>
      <c r="F65" s="6">
        <f t="shared" si="1"/>
        <v>-1.3785001000000001</v>
      </c>
      <c r="G65" s="6">
        <f t="shared" si="2"/>
        <v>2.7819998999999997</v>
      </c>
      <c r="H65" s="10"/>
      <c r="I65" s="6">
        <f t="shared" si="3"/>
        <v>-0.1525</v>
      </c>
      <c r="J65" s="6">
        <v>0</v>
      </c>
      <c r="K65" s="6">
        <f t="shared" si="4"/>
        <v>-1.3785001000000001</v>
      </c>
      <c r="L65" s="6">
        <f t="shared" si="5"/>
        <v>2.7819998999999997</v>
      </c>
      <c r="M65" s="10"/>
      <c r="N65" s="10">
        <v>-0.1525</v>
      </c>
      <c r="O65" s="6">
        <v>-0.01</v>
      </c>
      <c r="P65" s="6">
        <f t="shared" si="6"/>
        <v>-1.2293115999999999</v>
      </c>
      <c r="Q65" s="6">
        <f t="shared" si="7"/>
        <v>2.9211884000000001</v>
      </c>
      <c r="R65" s="10"/>
      <c r="S65" s="10">
        <v>-0.34</v>
      </c>
      <c r="T65" s="6">
        <v>-0.03</v>
      </c>
      <c r="U65" s="6">
        <f t="shared" si="8"/>
        <v>-0.74</v>
      </c>
      <c r="V65" s="6">
        <f t="shared" si="9"/>
        <v>3.2030000000000003</v>
      </c>
      <c r="W65" s="10"/>
      <c r="X65" s="10">
        <v>0.37</v>
      </c>
      <c r="Y65" s="6">
        <v>-0.02</v>
      </c>
      <c r="Z65" s="6">
        <f t="shared" si="10"/>
        <v>-0.71313124999999999</v>
      </c>
      <c r="AA65" s="6">
        <f t="shared" si="11"/>
        <v>3.9498687500000003</v>
      </c>
      <c r="AB65" s="10"/>
      <c r="AC65" s="10">
        <v>-0.13</v>
      </c>
      <c r="AD65" s="6">
        <v>-0.1</v>
      </c>
      <c r="AE65" s="6">
        <f t="shared" si="12"/>
        <v>-0.25215399999999999</v>
      </c>
      <c r="AF65" s="6">
        <f t="shared" si="13"/>
        <v>3.8308460000000002</v>
      </c>
      <c r="AG65" s="10"/>
      <c r="AH65" s="10">
        <v>-0.26</v>
      </c>
      <c r="AI65" s="6">
        <v>-0.1</v>
      </c>
      <c r="AJ65" s="6">
        <f t="shared" si="14"/>
        <v>-0.25215399999999999</v>
      </c>
      <c r="AK65" s="6">
        <f t="shared" si="15"/>
        <v>3.7008459999999999</v>
      </c>
      <c r="AQ65" s="48">
        <v>-0.46097725000000001</v>
      </c>
      <c r="AR65" s="48">
        <v>-0.25215399999999999</v>
      </c>
      <c r="AS65" s="48">
        <v>-0.14448759999999999</v>
      </c>
      <c r="AT65" s="48">
        <v>-0.49401250000000002</v>
      </c>
      <c r="AU65" s="48">
        <v>-0.34482400000000002</v>
      </c>
      <c r="AV65" s="48">
        <f t="shared" si="16"/>
        <v>-0.74</v>
      </c>
    </row>
    <row r="66" spans="1:48" x14ac:dyDescent="0.3">
      <c r="A66" s="9"/>
      <c r="B66" s="10">
        <v>4.3315000000000001</v>
      </c>
      <c r="C66" s="9"/>
      <c r="D66" s="10">
        <v>-0.155</v>
      </c>
      <c r="E66" s="6">
        <v>0</v>
      </c>
      <c r="F66" s="6">
        <f t="shared" si="1"/>
        <v>-1.3787216</v>
      </c>
      <c r="G66" s="6">
        <f t="shared" si="2"/>
        <v>2.7977783999999999</v>
      </c>
      <c r="H66" s="10"/>
      <c r="I66" s="6">
        <f t="shared" si="3"/>
        <v>-0.155</v>
      </c>
      <c r="J66" s="6">
        <v>0</v>
      </c>
      <c r="K66" s="6">
        <f t="shared" si="4"/>
        <v>-1.3787216</v>
      </c>
      <c r="L66" s="6">
        <f t="shared" si="5"/>
        <v>2.7977783999999999</v>
      </c>
      <c r="M66" s="10"/>
      <c r="N66" s="10">
        <v>-0.155</v>
      </c>
      <c r="O66" s="6">
        <v>-0.01</v>
      </c>
      <c r="P66" s="6">
        <f t="shared" si="6"/>
        <v>-1.2295056</v>
      </c>
      <c r="Q66" s="6">
        <f t="shared" si="7"/>
        <v>2.9369944000000001</v>
      </c>
      <c r="R66" s="10"/>
      <c r="S66" s="10">
        <v>-0.34</v>
      </c>
      <c r="T66" s="6">
        <v>-0.03</v>
      </c>
      <c r="U66" s="6">
        <f t="shared" si="8"/>
        <v>-0.74</v>
      </c>
      <c r="V66" s="6">
        <f t="shared" si="9"/>
        <v>3.2215000000000007</v>
      </c>
      <c r="W66" s="10"/>
      <c r="X66" s="10">
        <v>0.37</v>
      </c>
      <c r="Y66" s="6">
        <v>-0.02</v>
      </c>
      <c r="Z66" s="6">
        <f t="shared" si="10"/>
        <v>-0.71393525000000002</v>
      </c>
      <c r="AA66" s="6">
        <f t="shared" si="11"/>
        <v>3.9675647500000006</v>
      </c>
      <c r="AB66" s="10"/>
      <c r="AC66" s="10">
        <v>-0.13</v>
      </c>
      <c r="AD66" s="6">
        <v>-0.1</v>
      </c>
      <c r="AE66" s="6">
        <f t="shared" si="12"/>
        <v>-0.25226399999999999</v>
      </c>
      <c r="AF66" s="6">
        <f t="shared" si="13"/>
        <v>3.8492360000000008</v>
      </c>
      <c r="AG66" s="10"/>
      <c r="AH66" s="10">
        <v>-0.26</v>
      </c>
      <c r="AI66" s="6">
        <v>-0.1</v>
      </c>
      <c r="AJ66" s="6">
        <f t="shared" si="14"/>
        <v>-0.25226399999999999</v>
      </c>
      <c r="AK66" s="6">
        <f t="shared" si="15"/>
        <v>3.7192360000000004</v>
      </c>
      <c r="AQ66" s="48">
        <v>-0.46167124999999998</v>
      </c>
      <c r="AR66" s="48">
        <v>-0.25226399999999999</v>
      </c>
      <c r="AS66" s="48">
        <v>-0.1445216</v>
      </c>
      <c r="AT66" s="48">
        <v>-0.49419999999999997</v>
      </c>
      <c r="AU66" s="48">
        <v>-0.34498400000000001</v>
      </c>
      <c r="AV66" s="48">
        <f t="shared" si="16"/>
        <v>-0.74</v>
      </c>
    </row>
    <row r="67" spans="1:48" x14ac:dyDescent="0.3">
      <c r="B67" s="10">
        <v>4.2474999999999996</v>
      </c>
      <c r="D67" s="10">
        <v>-0.14749999999999999</v>
      </c>
      <c r="E67" s="6">
        <v>0</v>
      </c>
      <c r="F67" s="6">
        <f t="shared" si="1"/>
        <v>-1.3935621</v>
      </c>
      <c r="G67" s="6">
        <f t="shared" si="2"/>
        <v>2.7064378999999996</v>
      </c>
      <c r="H67" s="10"/>
      <c r="I67" s="6">
        <f t="shared" si="3"/>
        <v>-0.14749999999999999</v>
      </c>
      <c r="J67" s="6">
        <v>0</v>
      </c>
      <c r="K67" s="6">
        <f t="shared" si="4"/>
        <v>-1.3935621</v>
      </c>
      <c r="L67" s="6">
        <f t="shared" si="5"/>
        <v>2.7064378999999996</v>
      </c>
      <c r="M67" s="10"/>
      <c r="N67" s="10">
        <v>-0.14749999999999999</v>
      </c>
      <c r="O67" s="6">
        <v>-0.01</v>
      </c>
      <c r="P67" s="6">
        <f t="shared" si="6"/>
        <v>-1.2425036</v>
      </c>
      <c r="Q67" s="6">
        <f t="shared" si="7"/>
        <v>2.8474963999999998</v>
      </c>
      <c r="R67" s="10"/>
      <c r="S67" s="10">
        <v>-0.34</v>
      </c>
      <c r="T67" s="6">
        <v>-0.03</v>
      </c>
      <c r="U67" s="6">
        <f t="shared" si="8"/>
        <v>-0.74</v>
      </c>
      <c r="V67" s="6">
        <f t="shared" si="9"/>
        <v>3.1375000000000002</v>
      </c>
      <c r="W67" s="10"/>
      <c r="X67" s="10">
        <v>0.37</v>
      </c>
      <c r="Y67" s="6">
        <v>-0.02</v>
      </c>
      <c r="Z67" s="6">
        <f t="shared" si="10"/>
        <v>-0.71839045000000001</v>
      </c>
      <c r="AA67" s="6">
        <f t="shared" si="11"/>
        <v>3.8791095499999999</v>
      </c>
      <c r="AB67" s="10"/>
      <c r="AC67" s="10">
        <v>-0.13</v>
      </c>
      <c r="AD67" s="6">
        <v>-0.1</v>
      </c>
      <c r="AE67" s="6">
        <f t="shared" si="12"/>
        <v>-0.25963399999999998</v>
      </c>
      <c r="AF67" s="6">
        <f t="shared" si="13"/>
        <v>3.7578659999999999</v>
      </c>
      <c r="AG67" s="10"/>
      <c r="AH67" s="10">
        <v>-0.26</v>
      </c>
      <c r="AI67" s="6">
        <v>-0.1</v>
      </c>
      <c r="AJ67" s="6">
        <f t="shared" si="14"/>
        <v>-0.25963399999999998</v>
      </c>
      <c r="AK67" s="6">
        <f t="shared" si="15"/>
        <v>3.6278659999999996</v>
      </c>
      <c r="AQ67" s="48">
        <v>-0.45875644999999998</v>
      </c>
      <c r="AR67" s="48">
        <v>-0.25963399999999998</v>
      </c>
      <c r="AS67" s="48">
        <v>-0.1467996</v>
      </c>
      <c r="AT67" s="48">
        <v>-0.5067625</v>
      </c>
      <c r="AU67" s="48">
        <v>-0.35570400000000002</v>
      </c>
      <c r="AV67" s="48">
        <f t="shared" si="16"/>
        <v>-0.74</v>
      </c>
    </row>
    <row r="68" spans="1:48" x14ac:dyDescent="0.3">
      <c r="B68" s="10">
        <v>4.1124999999999998</v>
      </c>
      <c r="D68" s="10">
        <v>-0.14499999999999999</v>
      </c>
      <c r="E68" s="6">
        <v>0</v>
      </c>
      <c r="F68" s="6">
        <f t="shared" si="1"/>
        <v>-1.4004286000000001</v>
      </c>
      <c r="G68" s="6">
        <f t="shared" si="2"/>
        <v>2.5670713999999997</v>
      </c>
      <c r="H68" s="10"/>
      <c r="I68" s="6">
        <f t="shared" si="3"/>
        <v>-0.14499999999999999</v>
      </c>
      <c r="J68" s="6">
        <v>0</v>
      </c>
      <c r="K68" s="6">
        <f t="shared" si="4"/>
        <v>-1.4004286000000001</v>
      </c>
      <c r="L68" s="6">
        <f t="shared" si="5"/>
        <v>2.5670713999999997</v>
      </c>
      <c r="M68" s="10"/>
      <c r="N68" s="10">
        <v>-0.14499999999999999</v>
      </c>
      <c r="O68" s="6">
        <v>-0.01</v>
      </c>
      <c r="P68" s="6">
        <f t="shared" si="6"/>
        <v>-1.2485176</v>
      </c>
      <c r="Q68" s="6">
        <f t="shared" si="7"/>
        <v>2.7089824</v>
      </c>
      <c r="R68" s="10"/>
      <c r="S68" s="10">
        <v>-0.34</v>
      </c>
      <c r="T68" s="6">
        <v>-0.03</v>
      </c>
      <c r="U68" s="6">
        <f t="shared" si="8"/>
        <v>-0.74</v>
      </c>
      <c r="V68" s="6">
        <f t="shared" si="9"/>
        <v>3.0025000000000004</v>
      </c>
      <c r="W68" s="10"/>
      <c r="X68" s="10">
        <v>0.37</v>
      </c>
      <c r="Y68" s="6">
        <v>-0.02</v>
      </c>
      <c r="Z68" s="6">
        <f t="shared" si="10"/>
        <v>-0.71711594999999995</v>
      </c>
      <c r="AA68" s="6">
        <f t="shared" si="11"/>
        <v>3.7453840500000002</v>
      </c>
      <c r="AB68" s="10"/>
      <c r="AC68" s="10">
        <v>-0.13</v>
      </c>
      <c r="AD68" s="6">
        <v>-0.1</v>
      </c>
      <c r="AE68" s="6">
        <f t="shared" si="12"/>
        <v>-0.263044</v>
      </c>
      <c r="AF68" s="6">
        <f t="shared" si="13"/>
        <v>3.619456</v>
      </c>
      <c r="AG68" s="10"/>
      <c r="AH68" s="10">
        <v>-0.26</v>
      </c>
      <c r="AI68" s="6">
        <v>-0.1</v>
      </c>
      <c r="AJ68" s="6">
        <f t="shared" si="14"/>
        <v>-0.263044</v>
      </c>
      <c r="AK68" s="6">
        <f t="shared" si="15"/>
        <v>3.4894560000000001</v>
      </c>
      <c r="AQ68" s="48">
        <v>-0.45407195</v>
      </c>
      <c r="AR68" s="48">
        <v>-0.263044</v>
      </c>
      <c r="AS68" s="48">
        <v>-0.1478536</v>
      </c>
      <c r="AT68" s="48">
        <v>-0.512575</v>
      </c>
      <c r="AU68" s="48">
        <v>-0.36066399999999998</v>
      </c>
      <c r="AV68" s="48">
        <f t="shared" si="16"/>
        <v>-0.74</v>
      </c>
    </row>
    <row r="69" spans="1:48" x14ac:dyDescent="0.3">
      <c r="B69" s="10">
        <v>3.9584999999999999</v>
      </c>
      <c r="D69" s="10">
        <v>-0.15</v>
      </c>
      <c r="E69" s="6">
        <v>0</v>
      </c>
      <c r="F69" s="6">
        <f t="shared" si="1"/>
        <v>-1.4035295999999999</v>
      </c>
      <c r="G69" s="6">
        <f t="shared" si="2"/>
        <v>2.4049703999999998</v>
      </c>
      <c r="H69" s="10"/>
      <c r="I69" s="6">
        <f t="shared" si="3"/>
        <v>-0.15</v>
      </c>
      <c r="J69" s="6">
        <v>0</v>
      </c>
      <c r="K69" s="6">
        <f t="shared" si="4"/>
        <v>-1.4035295999999999</v>
      </c>
      <c r="L69" s="6">
        <f t="shared" si="5"/>
        <v>2.4049703999999998</v>
      </c>
      <c r="M69" s="10"/>
      <c r="N69" s="10">
        <v>-0.15</v>
      </c>
      <c r="O69" s="6">
        <v>-0.01</v>
      </c>
      <c r="P69" s="6">
        <f t="shared" si="6"/>
        <v>-1.2512335999999999</v>
      </c>
      <c r="Q69" s="6">
        <f t="shared" si="7"/>
        <v>2.5472664000000003</v>
      </c>
      <c r="R69" s="10"/>
      <c r="S69" s="10">
        <v>-0.45</v>
      </c>
      <c r="T69" s="6">
        <v>-0.03</v>
      </c>
      <c r="U69" s="6">
        <f t="shared" si="8"/>
        <v>-0.74</v>
      </c>
      <c r="V69" s="6">
        <f t="shared" si="9"/>
        <v>2.7385000000000002</v>
      </c>
      <c r="W69" s="10"/>
      <c r="X69" s="10">
        <v>0.27500000000000002</v>
      </c>
      <c r="Y69" s="6">
        <v>-0.02</v>
      </c>
      <c r="Z69" s="6">
        <f t="shared" si="10"/>
        <v>-0.71110870000000004</v>
      </c>
      <c r="AA69" s="6">
        <f t="shared" si="11"/>
        <v>3.5023913000000007</v>
      </c>
      <c r="AB69" s="10"/>
      <c r="AC69" s="10">
        <v>-0.19500000000000001</v>
      </c>
      <c r="AD69" s="6">
        <v>-0.1</v>
      </c>
      <c r="AE69" s="6">
        <f t="shared" si="12"/>
        <v>-0.26458399999999999</v>
      </c>
      <c r="AF69" s="6">
        <f t="shared" si="13"/>
        <v>3.3989159999999998</v>
      </c>
      <c r="AG69" s="10"/>
      <c r="AH69" s="10">
        <v>-0.37</v>
      </c>
      <c r="AI69" s="6">
        <v>-0.1</v>
      </c>
      <c r="AJ69" s="6">
        <f t="shared" si="14"/>
        <v>-0.26458399999999999</v>
      </c>
      <c r="AK69" s="6">
        <f t="shared" si="15"/>
        <v>3.2239159999999996</v>
      </c>
      <c r="AQ69" s="48">
        <v>-0.4465247</v>
      </c>
      <c r="AR69" s="48">
        <v>-0.26458399999999999</v>
      </c>
      <c r="AS69" s="48">
        <v>-0.14832960000000001</v>
      </c>
      <c r="AT69" s="48">
        <v>-0.51519999999999999</v>
      </c>
      <c r="AU69" s="48">
        <v>-0.362904</v>
      </c>
      <c r="AV69" s="48">
        <f t="shared" si="16"/>
        <v>-0.74</v>
      </c>
    </row>
    <row r="70" spans="1:48" x14ac:dyDescent="0.3">
      <c r="B70" s="10">
        <v>3.9624999999999999</v>
      </c>
      <c r="D70" s="10">
        <v>-0.15</v>
      </c>
      <c r="E70" s="6">
        <v>0</v>
      </c>
      <c r="F70" s="6">
        <f t="shared" ref="F70:F133" si="18">AT70+AS70+AV70</f>
        <v>-1.3987452</v>
      </c>
      <c r="G70" s="6">
        <f t="shared" ref="G70:G133" si="19">$B70+D70+E70+F70</f>
        <v>2.4137548</v>
      </c>
      <c r="H70" s="10"/>
      <c r="I70" s="6">
        <f t="shared" ref="I70:I133" si="20">D70</f>
        <v>-0.15</v>
      </c>
      <c r="J70" s="6">
        <v>0</v>
      </c>
      <c r="K70" s="6">
        <f t="shared" ref="K70:K133" si="21">F70</f>
        <v>-1.3987452</v>
      </c>
      <c r="L70" s="6">
        <f t="shared" ref="L70:L133" si="22">$B70+I70+J70+K70</f>
        <v>2.4137548</v>
      </c>
      <c r="M70" s="10"/>
      <c r="N70" s="10">
        <v>-0.15</v>
      </c>
      <c r="O70" s="6">
        <v>-0.01</v>
      </c>
      <c r="P70" s="6">
        <f t="shared" ref="P70:P133" si="23">AU70+AS70+AV70</f>
        <v>-1.2470432</v>
      </c>
      <c r="Q70" s="6">
        <f t="shared" ref="Q70:Q133" si="24">$B70+N70+O70+P70</f>
        <v>2.5554568</v>
      </c>
      <c r="R70" s="10"/>
      <c r="S70" s="10">
        <v>-0.45</v>
      </c>
      <c r="T70" s="6">
        <v>-0.03</v>
      </c>
      <c r="U70" s="6">
        <f t="shared" ref="U70:U133" si="25">AV70</f>
        <v>-0.74</v>
      </c>
      <c r="V70" s="6">
        <f t="shared" ref="V70:V133" si="26">$B70+S70+T70+U70</f>
        <v>2.7424999999999997</v>
      </c>
      <c r="W70" s="10"/>
      <c r="X70" s="10">
        <v>0.27500000000000002</v>
      </c>
      <c r="Y70" s="6">
        <v>-0.02</v>
      </c>
      <c r="Z70" s="6">
        <f t="shared" ref="Z70:Z133" si="27">AQ70+AR70</f>
        <v>-0.70887149999999999</v>
      </c>
      <c r="AA70" s="6">
        <f t="shared" ref="AA70:AA133" si="28">$B70+X70+Y70+Z70</f>
        <v>3.5086285000000004</v>
      </c>
      <c r="AB70" s="10"/>
      <c r="AC70" s="10">
        <v>-0.19500000000000001</v>
      </c>
      <c r="AD70" s="6">
        <v>-0.1</v>
      </c>
      <c r="AE70" s="6">
        <f t="shared" ref="AE70:AE133" si="29">AR70</f>
        <v>-0.262208</v>
      </c>
      <c r="AF70" s="6">
        <f t="shared" ref="AF70:AF133" si="30">$B70+AC70+AD70+AE70</f>
        <v>3.4052920000000002</v>
      </c>
      <c r="AG70" s="10"/>
      <c r="AH70" s="10">
        <v>-0.37</v>
      </c>
      <c r="AI70" s="6">
        <v>-0.1</v>
      </c>
      <c r="AJ70" s="6">
        <f t="shared" ref="AJ70:AJ133" si="31">AR70</f>
        <v>-0.262208</v>
      </c>
      <c r="AK70" s="6">
        <f t="shared" ref="AK70:AK133" si="32">$B70+AH70+AI70+AJ70</f>
        <v>3.2302919999999995</v>
      </c>
      <c r="AQ70" s="48">
        <v>-0.44666349999999999</v>
      </c>
      <c r="AR70" s="48">
        <v>-0.262208</v>
      </c>
      <c r="AS70" s="48">
        <v>-0.14759520000000001</v>
      </c>
      <c r="AT70" s="48">
        <v>-0.51114999999999999</v>
      </c>
      <c r="AU70" s="48">
        <v>-0.35944799999999999</v>
      </c>
      <c r="AV70" s="48">
        <f t="shared" si="16"/>
        <v>-0.74</v>
      </c>
    </row>
    <row r="71" spans="1:48" x14ac:dyDescent="0.3">
      <c r="B71" s="10">
        <v>4.0025000000000004</v>
      </c>
      <c r="D71" s="10">
        <v>-0.15</v>
      </c>
      <c r="E71" s="6">
        <v>0</v>
      </c>
      <c r="F71" s="6">
        <f t="shared" si="18"/>
        <v>-1.3928976</v>
      </c>
      <c r="G71" s="6">
        <f t="shared" si="19"/>
        <v>2.4596024000000005</v>
      </c>
      <c r="H71" s="10"/>
      <c r="I71" s="6">
        <f t="shared" si="20"/>
        <v>-0.15</v>
      </c>
      <c r="J71" s="6">
        <v>0</v>
      </c>
      <c r="K71" s="6">
        <f t="shared" si="21"/>
        <v>-1.3928976</v>
      </c>
      <c r="L71" s="6">
        <f t="shared" si="22"/>
        <v>2.4596024000000005</v>
      </c>
      <c r="M71" s="10"/>
      <c r="N71" s="10">
        <v>-0.15</v>
      </c>
      <c r="O71" s="6">
        <v>-0.01</v>
      </c>
      <c r="P71" s="6">
        <f t="shared" si="23"/>
        <v>-1.2419216</v>
      </c>
      <c r="Q71" s="6">
        <f t="shared" si="24"/>
        <v>2.6005784000000007</v>
      </c>
      <c r="R71" s="10"/>
      <c r="S71" s="10">
        <v>-0.45</v>
      </c>
      <c r="T71" s="6">
        <v>-0.03</v>
      </c>
      <c r="U71" s="6">
        <f t="shared" si="25"/>
        <v>-0.74</v>
      </c>
      <c r="V71" s="6">
        <f t="shared" si="26"/>
        <v>2.7825000000000006</v>
      </c>
      <c r="W71" s="10"/>
      <c r="X71" s="10">
        <v>0.27500000000000002</v>
      </c>
      <c r="Y71" s="6">
        <v>-0.02</v>
      </c>
      <c r="Z71" s="6">
        <f t="shared" si="27"/>
        <v>-0.70735550000000003</v>
      </c>
      <c r="AA71" s="6">
        <f t="shared" si="28"/>
        <v>3.5501445000000009</v>
      </c>
      <c r="AB71" s="10"/>
      <c r="AC71" s="10">
        <v>-0.19500000000000001</v>
      </c>
      <c r="AD71" s="6">
        <v>-0.1</v>
      </c>
      <c r="AE71" s="6">
        <f t="shared" si="29"/>
        <v>-0.25930399999999998</v>
      </c>
      <c r="AF71" s="6">
        <f t="shared" si="30"/>
        <v>3.4481960000000003</v>
      </c>
      <c r="AG71" s="10"/>
      <c r="AH71" s="10">
        <v>-0.37</v>
      </c>
      <c r="AI71" s="6">
        <v>-0.1</v>
      </c>
      <c r="AJ71" s="6">
        <f t="shared" si="31"/>
        <v>-0.25930399999999998</v>
      </c>
      <c r="AK71" s="6">
        <f t="shared" si="32"/>
        <v>3.2731960000000004</v>
      </c>
      <c r="AQ71" s="48">
        <v>-0.44805149999999999</v>
      </c>
      <c r="AR71" s="48">
        <v>-0.25930399999999998</v>
      </c>
      <c r="AS71" s="48">
        <v>-0.14669760000000001</v>
      </c>
      <c r="AT71" s="48">
        <v>-0.50619999999999998</v>
      </c>
      <c r="AU71" s="48">
        <v>-0.35522399999999998</v>
      </c>
      <c r="AV71" s="48">
        <f t="shared" ref="AV71:AV134" si="33">AV70</f>
        <v>-0.74</v>
      </c>
    </row>
    <row r="72" spans="1:48" x14ac:dyDescent="0.3">
      <c r="B72" s="10">
        <v>4.0475000000000003</v>
      </c>
      <c r="D72" s="10">
        <v>-0.15</v>
      </c>
      <c r="E72" s="6">
        <v>0</v>
      </c>
      <c r="F72" s="6">
        <f t="shared" si="18"/>
        <v>-1.3765065999999999</v>
      </c>
      <c r="G72" s="6">
        <f t="shared" si="19"/>
        <v>2.5209934000000005</v>
      </c>
      <c r="H72" s="10"/>
      <c r="I72" s="6">
        <f t="shared" si="20"/>
        <v>-0.15</v>
      </c>
      <c r="J72" s="6">
        <v>0</v>
      </c>
      <c r="K72" s="6">
        <f t="shared" si="21"/>
        <v>-1.3765065999999999</v>
      </c>
      <c r="L72" s="6">
        <f t="shared" si="22"/>
        <v>2.5209934000000005</v>
      </c>
      <c r="M72" s="10"/>
      <c r="N72" s="10">
        <v>-0.15</v>
      </c>
      <c r="O72" s="6">
        <v>-0.01</v>
      </c>
      <c r="P72" s="6">
        <f t="shared" si="23"/>
        <v>-1.2275656000000001</v>
      </c>
      <c r="Q72" s="6">
        <f t="shared" si="24"/>
        <v>2.6599344000000005</v>
      </c>
      <c r="R72" s="10"/>
      <c r="S72" s="10">
        <v>-0.45</v>
      </c>
      <c r="T72" s="6">
        <v>-0.03</v>
      </c>
      <c r="U72" s="6">
        <f t="shared" si="25"/>
        <v>-0.74</v>
      </c>
      <c r="V72" s="6">
        <f t="shared" si="26"/>
        <v>2.8275000000000006</v>
      </c>
      <c r="W72" s="10"/>
      <c r="X72" s="10">
        <v>0.27500000000000002</v>
      </c>
      <c r="Y72" s="6">
        <v>-0.02</v>
      </c>
      <c r="Z72" s="6">
        <f t="shared" si="27"/>
        <v>-0.70077699999999998</v>
      </c>
      <c r="AA72" s="6">
        <f t="shared" si="28"/>
        <v>3.6017230000000011</v>
      </c>
      <c r="AB72" s="10"/>
      <c r="AC72" s="10">
        <v>-0.19500000000000001</v>
      </c>
      <c r="AD72" s="6">
        <v>-0.1</v>
      </c>
      <c r="AE72" s="6">
        <f t="shared" si="29"/>
        <v>-0.251164</v>
      </c>
      <c r="AF72" s="6">
        <f t="shared" si="30"/>
        <v>3.5013360000000002</v>
      </c>
      <c r="AG72" s="10"/>
      <c r="AH72" s="10">
        <v>-0.37</v>
      </c>
      <c r="AI72" s="6">
        <v>-0.1</v>
      </c>
      <c r="AJ72" s="6">
        <f t="shared" si="31"/>
        <v>-0.251164</v>
      </c>
      <c r="AK72" s="6">
        <f t="shared" si="32"/>
        <v>3.326336</v>
      </c>
      <c r="AQ72" s="48">
        <v>-0.44961299999999998</v>
      </c>
      <c r="AR72" s="48">
        <v>-0.251164</v>
      </c>
      <c r="AS72" s="48">
        <v>-0.14418159999999999</v>
      </c>
      <c r="AT72" s="48">
        <v>-0.49232500000000001</v>
      </c>
      <c r="AU72" s="48">
        <v>-0.34338400000000002</v>
      </c>
      <c r="AV72" s="48">
        <f t="shared" si="33"/>
        <v>-0.74</v>
      </c>
    </row>
    <row r="73" spans="1:48" x14ac:dyDescent="0.3">
      <c r="B73" s="10">
        <v>4.0865</v>
      </c>
      <c r="D73" s="10">
        <v>-0.15</v>
      </c>
      <c r="E73" s="6">
        <v>0</v>
      </c>
      <c r="F73" s="6">
        <f t="shared" si="18"/>
        <v>-1.3762851</v>
      </c>
      <c r="G73" s="6">
        <f t="shared" si="19"/>
        <v>2.5602149000000001</v>
      </c>
      <c r="H73" s="10"/>
      <c r="I73" s="6">
        <f t="shared" si="20"/>
        <v>-0.15</v>
      </c>
      <c r="J73" s="6">
        <v>0</v>
      </c>
      <c r="K73" s="6">
        <f t="shared" si="21"/>
        <v>-1.3762851</v>
      </c>
      <c r="L73" s="6">
        <f t="shared" si="22"/>
        <v>2.5602149000000001</v>
      </c>
      <c r="M73" s="10"/>
      <c r="N73" s="10">
        <v>-0.15</v>
      </c>
      <c r="O73" s="6">
        <v>-0.01</v>
      </c>
      <c r="P73" s="6">
        <f t="shared" si="23"/>
        <v>-1.2273715999999999</v>
      </c>
      <c r="Q73" s="6">
        <f t="shared" si="24"/>
        <v>2.6991284000000002</v>
      </c>
      <c r="R73" s="10"/>
      <c r="S73" s="10">
        <v>-0.45</v>
      </c>
      <c r="T73" s="6">
        <v>-0.03</v>
      </c>
      <c r="U73" s="6">
        <f t="shared" si="25"/>
        <v>-0.74</v>
      </c>
      <c r="V73" s="6">
        <f t="shared" si="26"/>
        <v>2.8665000000000003</v>
      </c>
      <c r="W73" s="10"/>
      <c r="X73" s="10">
        <v>0.27500000000000002</v>
      </c>
      <c r="Y73" s="6">
        <v>-0.02</v>
      </c>
      <c r="Z73" s="6">
        <f t="shared" si="27"/>
        <v>-0.70202030000000004</v>
      </c>
      <c r="AA73" s="6">
        <f t="shared" si="28"/>
        <v>3.6394797000000008</v>
      </c>
      <c r="AB73" s="10"/>
      <c r="AC73" s="10">
        <v>-0.19500000000000001</v>
      </c>
      <c r="AD73" s="6">
        <v>-0.1</v>
      </c>
      <c r="AE73" s="6">
        <f t="shared" si="29"/>
        <v>-0.251054</v>
      </c>
      <c r="AF73" s="6">
        <f t="shared" si="30"/>
        <v>3.5404460000000002</v>
      </c>
      <c r="AG73" s="10"/>
      <c r="AH73" s="10">
        <v>-0.37</v>
      </c>
      <c r="AI73" s="6">
        <v>-0.1</v>
      </c>
      <c r="AJ73" s="6">
        <f t="shared" si="31"/>
        <v>-0.251054</v>
      </c>
      <c r="AK73" s="6">
        <f t="shared" si="32"/>
        <v>3.3654459999999999</v>
      </c>
      <c r="AQ73" s="48">
        <v>-0.45096629999999999</v>
      </c>
      <c r="AR73" s="48">
        <v>-0.251054</v>
      </c>
      <c r="AS73" s="48">
        <v>-0.14414759999999999</v>
      </c>
      <c r="AT73" s="48">
        <v>-0.49213750000000001</v>
      </c>
      <c r="AU73" s="48">
        <v>-0.34322399999999997</v>
      </c>
      <c r="AV73" s="48">
        <f t="shared" si="33"/>
        <v>-0.74</v>
      </c>
    </row>
    <row r="74" spans="1:48" x14ac:dyDescent="0.3">
      <c r="B74" s="10">
        <v>4.0804999999999998</v>
      </c>
      <c r="D74" s="10">
        <v>-0.15</v>
      </c>
      <c r="E74" s="6">
        <v>0</v>
      </c>
      <c r="F74" s="6">
        <f t="shared" si="18"/>
        <v>-1.3777470000000001</v>
      </c>
      <c r="G74" s="6">
        <f t="shared" si="19"/>
        <v>2.552753</v>
      </c>
      <c r="H74" s="10"/>
      <c r="I74" s="6">
        <f t="shared" si="20"/>
        <v>-0.15</v>
      </c>
      <c r="J74" s="6">
        <v>0</v>
      </c>
      <c r="K74" s="6">
        <f t="shared" si="21"/>
        <v>-1.3777470000000001</v>
      </c>
      <c r="L74" s="6">
        <f t="shared" si="22"/>
        <v>2.552753</v>
      </c>
      <c r="M74" s="10"/>
      <c r="N74" s="10">
        <v>-0.15</v>
      </c>
      <c r="O74" s="6">
        <v>-0.01</v>
      </c>
      <c r="P74" s="6">
        <f t="shared" si="23"/>
        <v>-1.2286519999999999</v>
      </c>
      <c r="Q74" s="6">
        <f t="shared" si="24"/>
        <v>2.6918480000000002</v>
      </c>
      <c r="R74" s="10"/>
      <c r="S74" s="10">
        <v>-0.45</v>
      </c>
      <c r="T74" s="6">
        <v>-0.03</v>
      </c>
      <c r="U74" s="6">
        <f t="shared" si="25"/>
        <v>-0.74</v>
      </c>
      <c r="V74" s="6">
        <f t="shared" si="26"/>
        <v>2.8605</v>
      </c>
      <c r="W74" s="10"/>
      <c r="X74" s="10">
        <v>0.27500000000000002</v>
      </c>
      <c r="Y74" s="6">
        <v>-0.02</v>
      </c>
      <c r="Z74" s="6">
        <f t="shared" si="27"/>
        <v>-0.70236460000000001</v>
      </c>
      <c r="AA74" s="6">
        <f t="shared" si="28"/>
        <v>3.6331354000000005</v>
      </c>
      <c r="AB74" s="10"/>
      <c r="AC74" s="10">
        <v>-0.19500000000000001</v>
      </c>
      <c r="AD74" s="6">
        <v>-0.1</v>
      </c>
      <c r="AE74" s="6">
        <f t="shared" si="29"/>
        <v>-0.25178</v>
      </c>
      <c r="AF74" s="6">
        <f t="shared" si="30"/>
        <v>3.5337199999999998</v>
      </c>
      <c r="AG74" s="10"/>
      <c r="AH74" s="10">
        <v>-0.37</v>
      </c>
      <c r="AI74" s="6">
        <v>-0.1</v>
      </c>
      <c r="AJ74" s="6">
        <f t="shared" si="31"/>
        <v>-0.25178</v>
      </c>
      <c r="AK74" s="6">
        <f t="shared" si="32"/>
        <v>3.3587199999999995</v>
      </c>
      <c r="AQ74" s="48">
        <v>-0.4505846</v>
      </c>
      <c r="AR74" s="48">
        <v>-0.25178</v>
      </c>
      <c r="AS74" s="48">
        <v>-0.144372</v>
      </c>
      <c r="AT74" s="48">
        <v>-0.49337500000000001</v>
      </c>
      <c r="AU74" s="48">
        <v>-0.34427999999999997</v>
      </c>
      <c r="AV74" s="48">
        <f t="shared" si="33"/>
        <v>-0.74</v>
      </c>
    </row>
    <row r="75" spans="1:48" x14ac:dyDescent="0.3">
      <c r="B75" s="10">
        <v>4.0984999999999996</v>
      </c>
      <c r="D75" s="10">
        <v>-0.15</v>
      </c>
      <c r="E75" s="6">
        <v>0</v>
      </c>
      <c r="F75" s="6">
        <f t="shared" si="18"/>
        <v>-1.3799619999999999</v>
      </c>
      <c r="G75" s="6">
        <f t="shared" si="19"/>
        <v>2.5685379999999998</v>
      </c>
      <c r="H75" s="10"/>
      <c r="I75" s="6">
        <f t="shared" si="20"/>
        <v>-0.15</v>
      </c>
      <c r="J75" s="6">
        <v>0</v>
      </c>
      <c r="K75" s="6">
        <f t="shared" si="21"/>
        <v>-1.3799619999999999</v>
      </c>
      <c r="L75" s="6">
        <f t="shared" si="22"/>
        <v>2.5685379999999998</v>
      </c>
      <c r="M75" s="10"/>
      <c r="N75" s="10">
        <v>-0.15</v>
      </c>
      <c r="O75" s="6">
        <v>-0.01</v>
      </c>
      <c r="P75" s="6">
        <f t="shared" si="23"/>
        <v>-1.2305920000000001</v>
      </c>
      <c r="Q75" s="6">
        <f t="shared" si="24"/>
        <v>2.7079079999999998</v>
      </c>
      <c r="R75" s="10"/>
      <c r="S75" s="10">
        <v>-0.45</v>
      </c>
      <c r="T75" s="6">
        <v>-0.03</v>
      </c>
      <c r="U75" s="6">
        <f t="shared" si="25"/>
        <v>-0.74</v>
      </c>
      <c r="V75" s="6">
        <f t="shared" si="26"/>
        <v>2.8784999999999998</v>
      </c>
      <c r="W75" s="10"/>
      <c r="X75" s="10">
        <v>0.27500000000000002</v>
      </c>
      <c r="Y75" s="6">
        <v>-0.02</v>
      </c>
      <c r="Z75" s="6">
        <f t="shared" si="27"/>
        <v>-0.70398509999999992</v>
      </c>
      <c r="AA75" s="6">
        <f t="shared" si="28"/>
        <v>3.6495149000000007</v>
      </c>
      <c r="AB75" s="10"/>
      <c r="AC75" s="10">
        <v>-0.19500000000000001</v>
      </c>
      <c r="AD75" s="6">
        <v>-0.1</v>
      </c>
      <c r="AE75" s="6">
        <f t="shared" si="29"/>
        <v>-0.25287999999999999</v>
      </c>
      <c r="AF75" s="6">
        <f t="shared" si="30"/>
        <v>3.5506199999999994</v>
      </c>
      <c r="AG75" s="10"/>
      <c r="AH75" s="10">
        <v>-0.37</v>
      </c>
      <c r="AI75" s="6">
        <v>-0.1</v>
      </c>
      <c r="AJ75" s="6">
        <f t="shared" si="31"/>
        <v>-0.25287999999999999</v>
      </c>
      <c r="AK75" s="6">
        <f t="shared" si="32"/>
        <v>3.3756199999999996</v>
      </c>
      <c r="AQ75" s="48">
        <v>-0.45110509999999998</v>
      </c>
      <c r="AR75" s="48">
        <v>-0.25287999999999999</v>
      </c>
      <c r="AS75" s="48">
        <v>-0.14471200000000001</v>
      </c>
      <c r="AT75" s="48">
        <v>-0.49525000000000002</v>
      </c>
      <c r="AU75" s="48">
        <v>-0.34588000000000002</v>
      </c>
      <c r="AV75" s="48">
        <f t="shared" si="33"/>
        <v>-0.74</v>
      </c>
    </row>
    <row r="76" spans="1:48" x14ac:dyDescent="0.3">
      <c r="B76" s="10">
        <v>4.2554999999999996</v>
      </c>
      <c r="D76" s="10">
        <v>-0.15</v>
      </c>
      <c r="E76" s="6">
        <v>0</v>
      </c>
      <c r="F76" s="6">
        <f t="shared" si="18"/>
        <v>-1.3814682</v>
      </c>
      <c r="G76" s="6">
        <f t="shared" si="19"/>
        <v>2.7240317999999992</v>
      </c>
      <c r="H76" s="10"/>
      <c r="I76" s="6">
        <f t="shared" si="20"/>
        <v>-0.15</v>
      </c>
      <c r="J76" s="6">
        <v>0</v>
      </c>
      <c r="K76" s="6">
        <f t="shared" si="21"/>
        <v>-1.3814682</v>
      </c>
      <c r="L76" s="6">
        <f t="shared" si="22"/>
        <v>2.7240317999999992</v>
      </c>
      <c r="M76" s="10"/>
      <c r="N76" s="10">
        <v>-0.15</v>
      </c>
      <c r="O76" s="6">
        <v>-0.01</v>
      </c>
      <c r="P76" s="6">
        <f t="shared" si="23"/>
        <v>-1.2319111999999999</v>
      </c>
      <c r="Q76" s="6">
        <f t="shared" si="24"/>
        <v>2.8635887999999996</v>
      </c>
      <c r="R76" s="10"/>
      <c r="S76" s="10">
        <v>-0.34</v>
      </c>
      <c r="T76" s="6">
        <v>-0.03</v>
      </c>
      <c r="U76" s="6">
        <f t="shared" si="25"/>
        <v>-0.74</v>
      </c>
      <c r="V76" s="6">
        <f t="shared" si="26"/>
        <v>3.1455000000000002</v>
      </c>
      <c r="W76" s="10"/>
      <c r="X76" s="10">
        <v>0.3</v>
      </c>
      <c r="Y76" s="6">
        <v>-0.02</v>
      </c>
      <c r="Z76" s="6">
        <f t="shared" si="27"/>
        <v>-0.71252325000000005</v>
      </c>
      <c r="AA76" s="6">
        <f t="shared" si="28"/>
        <v>3.8229767499999996</v>
      </c>
      <c r="AB76" s="10"/>
      <c r="AC76" s="10">
        <v>-0.13</v>
      </c>
      <c r="AD76" s="6">
        <v>-0.1</v>
      </c>
      <c r="AE76" s="6">
        <f t="shared" si="29"/>
        <v>-0.25362800000000002</v>
      </c>
      <c r="AF76" s="6">
        <f t="shared" si="30"/>
        <v>3.7718720000000001</v>
      </c>
      <c r="AG76" s="10"/>
      <c r="AH76" s="10">
        <v>-0.26</v>
      </c>
      <c r="AI76" s="6">
        <v>-0.1</v>
      </c>
      <c r="AJ76" s="6">
        <f t="shared" si="31"/>
        <v>-0.25362800000000002</v>
      </c>
      <c r="AK76" s="6">
        <f t="shared" si="32"/>
        <v>3.6418719999999998</v>
      </c>
      <c r="AQ76" s="48">
        <v>-0.45889524999999998</v>
      </c>
      <c r="AR76" s="48">
        <v>-0.25362800000000002</v>
      </c>
      <c r="AS76" s="48">
        <v>-0.14494319999999999</v>
      </c>
      <c r="AT76" s="48">
        <v>-0.49652499999999999</v>
      </c>
      <c r="AU76" s="48">
        <v>-0.346968</v>
      </c>
      <c r="AV76" s="48">
        <f t="shared" si="33"/>
        <v>-0.74</v>
      </c>
    </row>
    <row r="77" spans="1:48" x14ac:dyDescent="0.3">
      <c r="B77" s="10">
        <v>4.4154999999999998</v>
      </c>
      <c r="D77" s="10">
        <v>-0.1525</v>
      </c>
      <c r="E77" s="6">
        <v>0</v>
      </c>
      <c r="F77" s="6">
        <f t="shared" si="18"/>
        <v>-1.3809366000000001</v>
      </c>
      <c r="G77" s="6">
        <f t="shared" si="19"/>
        <v>2.8820633999999998</v>
      </c>
      <c r="H77" s="10"/>
      <c r="I77" s="6">
        <f t="shared" si="20"/>
        <v>-0.1525</v>
      </c>
      <c r="J77" s="6">
        <v>0</v>
      </c>
      <c r="K77" s="6">
        <f t="shared" si="21"/>
        <v>-1.3809366000000001</v>
      </c>
      <c r="L77" s="6">
        <f t="shared" si="22"/>
        <v>2.8820633999999998</v>
      </c>
      <c r="M77" s="10"/>
      <c r="N77" s="10">
        <v>-0.1525</v>
      </c>
      <c r="O77" s="6">
        <v>-0.01</v>
      </c>
      <c r="P77" s="6">
        <f t="shared" si="23"/>
        <v>-1.2314456</v>
      </c>
      <c r="Q77" s="6">
        <f t="shared" si="24"/>
        <v>3.0215544000000003</v>
      </c>
      <c r="R77" s="10"/>
      <c r="S77" s="10">
        <v>-0.34</v>
      </c>
      <c r="T77" s="6">
        <v>-0.03</v>
      </c>
      <c r="U77" s="6">
        <f t="shared" si="25"/>
        <v>-0.74</v>
      </c>
      <c r="V77" s="6">
        <f t="shared" si="26"/>
        <v>3.3054999999999994</v>
      </c>
      <c r="W77" s="10"/>
      <c r="X77" s="10">
        <v>0.37</v>
      </c>
      <c r="Y77" s="6">
        <v>-0.02</v>
      </c>
      <c r="Z77" s="6">
        <f t="shared" si="27"/>
        <v>-0.71781125000000001</v>
      </c>
      <c r="AA77" s="6">
        <f t="shared" si="28"/>
        <v>4.0476887500000007</v>
      </c>
      <c r="AB77" s="10"/>
      <c r="AC77" s="10">
        <v>-0.13</v>
      </c>
      <c r="AD77" s="6">
        <v>-0.1</v>
      </c>
      <c r="AE77" s="6">
        <f t="shared" si="29"/>
        <v>-0.25336399999999998</v>
      </c>
      <c r="AF77" s="6">
        <f t="shared" si="30"/>
        <v>3.9321360000000003</v>
      </c>
      <c r="AG77" s="10"/>
      <c r="AH77" s="10">
        <v>-0.26</v>
      </c>
      <c r="AI77" s="6">
        <v>-0.1</v>
      </c>
      <c r="AJ77" s="6">
        <f t="shared" si="31"/>
        <v>-0.25336399999999998</v>
      </c>
      <c r="AK77" s="6">
        <f t="shared" si="32"/>
        <v>3.8021360000000004</v>
      </c>
      <c r="AQ77" s="48">
        <v>-0.46444724999999998</v>
      </c>
      <c r="AR77" s="48">
        <v>-0.25336399999999998</v>
      </c>
      <c r="AS77" s="48">
        <v>-0.14486160000000001</v>
      </c>
      <c r="AT77" s="48">
        <v>-0.49607499999999999</v>
      </c>
      <c r="AU77" s="48">
        <v>-0.346584</v>
      </c>
      <c r="AV77" s="48">
        <f t="shared" si="33"/>
        <v>-0.74</v>
      </c>
    </row>
    <row r="78" spans="1:48" x14ac:dyDescent="0.3">
      <c r="B78" s="10">
        <v>4.4364999999999997</v>
      </c>
      <c r="D78" s="10">
        <v>-0.155</v>
      </c>
      <c r="E78" s="6">
        <v>0</v>
      </c>
      <c r="F78" s="6">
        <f t="shared" si="18"/>
        <v>-1.3811580999999999</v>
      </c>
      <c r="G78" s="6">
        <f t="shared" si="19"/>
        <v>2.9003418999999995</v>
      </c>
      <c r="H78" s="10"/>
      <c r="I78" s="6">
        <f t="shared" si="20"/>
        <v>-0.155</v>
      </c>
      <c r="J78" s="6">
        <v>0</v>
      </c>
      <c r="K78" s="6">
        <f t="shared" si="21"/>
        <v>-1.3811580999999999</v>
      </c>
      <c r="L78" s="6">
        <f t="shared" si="22"/>
        <v>2.9003418999999995</v>
      </c>
      <c r="M78" s="10"/>
      <c r="N78" s="10">
        <v>-0.155</v>
      </c>
      <c r="O78" s="6">
        <v>-0.01</v>
      </c>
      <c r="P78" s="6">
        <f t="shared" si="23"/>
        <v>-1.2316396000000001</v>
      </c>
      <c r="Q78" s="6">
        <f t="shared" si="24"/>
        <v>3.0398603999999994</v>
      </c>
      <c r="R78" s="10"/>
      <c r="S78" s="10">
        <v>-0.34</v>
      </c>
      <c r="T78" s="6">
        <v>-0.03</v>
      </c>
      <c r="U78" s="6">
        <f t="shared" si="25"/>
        <v>-0.74</v>
      </c>
      <c r="V78" s="6">
        <f t="shared" si="26"/>
        <v>3.3264999999999993</v>
      </c>
      <c r="W78" s="10"/>
      <c r="X78" s="10">
        <v>0.37</v>
      </c>
      <c r="Y78" s="6">
        <v>-0.02</v>
      </c>
      <c r="Z78" s="6">
        <f t="shared" si="27"/>
        <v>-0.71870199999999995</v>
      </c>
      <c r="AA78" s="6">
        <f t="shared" si="28"/>
        <v>4.0677979999999998</v>
      </c>
      <c r="AB78" s="10"/>
      <c r="AC78" s="10">
        <v>-0.13</v>
      </c>
      <c r="AD78" s="6">
        <v>-0.1</v>
      </c>
      <c r="AE78" s="6">
        <f t="shared" si="29"/>
        <v>-0.25347399999999998</v>
      </c>
      <c r="AF78" s="6">
        <f t="shared" si="30"/>
        <v>3.9530260000000004</v>
      </c>
      <c r="AG78" s="10"/>
      <c r="AH78" s="10">
        <v>-0.26</v>
      </c>
      <c r="AI78" s="6">
        <v>-0.1</v>
      </c>
      <c r="AJ78" s="6">
        <f t="shared" si="31"/>
        <v>-0.25347399999999998</v>
      </c>
      <c r="AK78" s="6">
        <f t="shared" si="32"/>
        <v>3.8230260000000005</v>
      </c>
      <c r="AQ78" s="48">
        <v>-0.46522799999999997</v>
      </c>
      <c r="AR78" s="48">
        <v>-0.25347399999999998</v>
      </c>
      <c r="AS78" s="48">
        <v>-0.14489560000000001</v>
      </c>
      <c r="AT78" s="48">
        <v>-0.4962625</v>
      </c>
      <c r="AU78" s="48">
        <v>-0.346744</v>
      </c>
      <c r="AV78" s="48">
        <f t="shared" si="33"/>
        <v>-0.74</v>
      </c>
    </row>
    <row r="79" spans="1:48" x14ac:dyDescent="0.3">
      <c r="B79" s="10">
        <v>4.3525</v>
      </c>
      <c r="D79" s="10">
        <v>-0.14749999999999999</v>
      </c>
      <c r="E79" s="6">
        <v>0</v>
      </c>
      <c r="F79" s="6">
        <f t="shared" si="18"/>
        <v>-1.3959986</v>
      </c>
      <c r="G79" s="6">
        <f t="shared" si="19"/>
        <v>2.8090014000000001</v>
      </c>
      <c r="H79" s="10"/>
      <c r="I79" s="6">
        <f t="shared" si="20"/>
        <v>-0.14749999999999999</v>
      </c>
      <c r="J79" s="6">
        <v>0</v>
      </c>
      <c r="K79" s="6">
        <f t="shared" si="21"/>
        <v>-1.3959986</v>
      </c>
      <c r="L79" s="6">
        <f t="shared" si="22"/>
        <v>2.8090014000000001</v>
      </c>
      <c r="M79" s="10"/>
      <c r="N79" s="10">
        <v>-0.14749999999999999</v>
      </c>
      <c r="O79" s="6">
        <v>-0.01</v>
      </c>
      <c r="P79" s="6">
        <f t="shared" si="23"/>
        <v>-1.2446375999999999</v>
      </c>
      <c r="Q79" s="6">
        <f t="shared" si="24"/>
        <v>2.9503624000000004</v>
      </c>
      <c r="R79" s="10"/>
      <c r="S79" s="10">
        <v>-0.34</v>
      </c>
      <c r="T79" s="6">
        <v>-0.03</v>
      </c>
      <c r="U79" s="6">
        <f t="shared" si="25"/>
        <v>-0.74</v>
      </c>
      <c r="V79" s="6">
        <f t="shared" si="26"/>
        <v>3.2425000000000006</v>
      </c>
      <c r="W79" s="10"/>
      <c r="X79" s="10">
        <v>0.37</v>
      </c>
      <c r="Y79" s="6">
        <v>-0.02</v>
      </c>
      <c r="Z79" s="6">
        <f t="shared" si="27"/>
        <v>-0.72315719999999994</v>
      </c>
      <c r="AA79" s="6">
        <f t="shared" si="28"/>
        <v>3.9793428000000004</v>
      </c>
      <c r="AB79" s="10"/>
      <c r="AC79" s="10">
        <v>-0.13</v>
      </c>
      <c r="AD79" s="6">
        <v>-0.1</v>
      </c>
      <c r="AE79" s="6">
        <f t="shared" si="29"/>
        <v>-0.26084400000000002</v>
      </c>
      <c r="AF79" s="6">
        <f t="shared" si="30"/>
        <v>3.8616560000000004</v>
      </c>
      <c r="AG79" s="10"/>
      <c r="AH79" s="10">
        <v>-0.26</v>
      </c>
      <c r="AI79" s="6">
        <v>-0.1</v>
      </c>
      <c r="AJ79" s="6">
        <f t="shared" si="31"/>
        <v>-0.26084400000000002</v>
      </c>
      <c r="AK79" s="6">
        <f t="shared" si="32"/>
        <v>3.7316560000000001</v>
      </c>
      <c r="AQ79" s="48">
        <v>-0.46231319999999998</v>
      </c>
      <c r="AR79" s="48">
        <v>-0.26084400000000002</v>
      </c>
      <c r="AS79" s="48">
        <v>-0.14717359999999999</v>
      </c>
      <c r="AT79" s="48">
        <v>-0.50882499999999997</v>
      </c>
      <c r="AU79" s="48">
        <v>-0.357464</v>
      </c>
      <c r="AV79" s="48">
        <f t="shared" si="33"/>
        <v>-0.74</v>
      </c>
    </row>
    <row r="80" spans="1:48" x14ac:dyDescent="0.3">
      <c r="B80" s="10">
        <v>4.2175000000000002</v>
      </c>
      <c r="D80" s="10">
        <v>-0.14499999999999999</v>
      </c>
      <c r="E80" s="6">
        <v>0</v>
      </c>
      <c r="F80" s="6">
        <f t="shared" si="18"/>
        <v>-1.4028651000000001</v>
      </c>
      <c r="G80" s="6">
        <f t="shared" si="19"/>
        <v>2.6696349000000006</v>
      </c>
      <c r="H80" s="10"/>
      <c r="I80" s="6">
        <f t="shared" si="20"/>
        <v>-0.14499999999999999</v>
      </c>
      <c r="J80" s="6">
        <v>0</v>
      </c>
      <c r="K80" s="6">
        <f t="shared" si="21"/>
        <v>-1.4028651000000001</v>
      </c>
      <c r="L80" s="6">
        <f t="shared" si="22"/>
        <v>2.6696349000000006</v>
      </c>
      <c r="M80" s="10"/>
      <c r="N80" s="10">
        <v>-0.14499999999999999</v>
      </c>
      <c r="O80" s="6">
        <v>-0.01</v>
      </c>
      <c r="P80" s="6">
        <f t="shared" si="23"/>
        <v>-1.2506515999999999</v>
      </c>
      <c r="Q80" s="6">
        <f t="shared" si="24"/>
        <v>2.811848400000001</v>
      </c>
      <c r="R80" s="10"/>
      <c r="S80" s="10">
        <v>-0.34</v>
      </c>
      <c r="T80" s="6">
        <v>-0.03</v>
      </c>
      <c r="U80" s="6">
        <f t="shared" si="25"/>
        <v>-0.74</v>
      </c>
      <c r="V80" s="6">
        <f t="shared" si="26"/>
        <v>3.1075000000000008</v>
      </c>
      <c r="W80" s="10"/>
      <c r="X80" s="10">
        <v>0.37</v>
      </c>
      <c r="Y80" s="6">
        <v>-0.02</v>
      </c>
      <c r="Z80" s="6">
        <f t="shared" si="27"/>
        <v>-0.72188269999999999</v>
      </c>
      <c r="AA80" s="6">
        <f t="shared" si="28"/>
        <v>3.8456173000000007</v>
      </c>
      <c r="AB80" s="10"/>
      <c r="AC80" s="10">
        <v>-0.13</v>
      </c>
      <c r="AD80" s="6">
        <v>-0.1</v>
      </c>
      <c r="AE80" s="6">
        <f t="shared" si="29"/>
        <v>-0.26425399999999999</v>
      </c>
      <c r="AF80" s="6">
        <f t="shared" si="30"/>
        <v>3.7232460000000005</v>
      </c>
      <c r="AG80" s="10"/>
      <c r="AH80" s="10">
        <v>-0.26</v>
      </c>
      <c r="AI80" s="6">
        <v>-0.1</v>
      </c>
      <c r="AJ80" s="6">
        <f t="shared" si="31"/>
        <v>-0.26425399999999999</v>
      </c>
      <c r="AK80" s="6">
        <f t="shared" si="32"/>
        <v>3.5932460000000006</v>
      </c>
      <c r="AQ80" s="48">
        <v>-0.4576287</v>
      </c>
      <c r="AR80" s="48">
        <v>-0.26425399999999999</v>
      </c>
      <c r="AS80" s="48">
        <v>-0.14822759999999999</v>
      </c>
      <c r="AT80" s="48">
        <v>-0.51463749999999997</v>
      </c>
      <c r="AU80" s="48">
        <v>-0.36242400000000002</v>
      </c>
      <c r="AV80" s="48">
        <f t="shared" si="33"/>
        <v>-0.74</v>
      </c>
    </row>
    <row r="81" spans="2:48" x14ac:dyDescent="0.3">
      <c r="B81" s="10">
        <v>4.0635000000000003</v>
      </c>
      <c r="D81" s="10">
        <v>-0.15</v>
      </c>
      <c r="E81" s="6">
        <v>0</v>
      </c>
      <c r="F81" s="6">
        <f t="shared" si="18"/>
        <v>-1.4061876</v>
      </c>
      <c r="G81" s="6">
        <f t="shared" si="19"/>
        <v>2.5073124000000004</v>
      </c>
      <c r="H81" s="10"/>
      <c r="I81" s="6">
        <f t="shared" si="20"/>
        <v>-0.15</v>
      </c>
      <c r="J81" s="6">
        <v>0</v>
      </c>
      <c r="K81" s="6">
        <f t="shared" si="21"/>
        <v>-1.4061876</v>
      </c>
      <c r="L81" s="6">
        <f t="shared" si="22"/>
        <v>2.5073124000000004</v>
      </c>
      <c r="M81" s="10"/>
      <c r="N81" s="10">
        <v>-0.15</v>
      </c>
      <c r="O81" s="6">
        <v>-0.01</v>
      </c>
      <c r="P81" s="6">
        <f t="shared" si="23"/>
        <v>-1.2535615999999998</v>
      </c>
      <c r="Q81" s="6">
        <f t="shared" si="24"/>
        <v>2.6499384000000008</v>
      </c>
      <c r="R81" s="10"/>
      <c r="S81" s="10">
        <v>-0.45</v>
      </c>
      <c r="T81" s="6">
        <v>-0.03</v>
      </c>
      <c r="U81" s="6">
        <f t="shared" si="25"/>
        <v>-0.74</v>
      </c>
      <c r="V81" s="6">
        <f t="shared" si="26"/>
        <v>2.8435000000000006</v>
      </c>
      <c r="W81" s="10"/>
      <c r="X81" s="10">
        <v>0.27500000000000002</v>
      </c>
      <c r="Y81" s="6">
        <v>-0.02</v>
      </c>
      <c r="Z81" s="6">
        <f t="shared" si="27"/>
        <v>-0.71598545000000002</v>
      </c>
      <c r="AA81" s="6">
        <f t="shared" si="28"/>
        <v>3.6025145500000013</v>
      </c>
      <c r="AB81" s="10"/>
      <c r="AC81" s="10">
        <v>-0.19500000000000001</v>
      </c>
      <c r="AD81" s="6">
        <v>-0.1</v>
      </c>
      <c r="AE81" s="6">
        <f t="shared" si="29"/>
        <v>-0.26590399999999997</v>
      </c>
      <c r="AF81" s="6">
        <f t="shared" si="30"/>
        <v>3.5025960000000005</v>
      </c>
      <c r="AG81" s="10"/>
      <c r="AH81" s="10">
        <v>-0.37</v>
      </c>
      <c r="AI81" s="6">
        <v>-0.1</v>
      </c>
      <c r="AJ81" s="6">
        <f t="shared" si="31"/>
        <v>-0.26590399999999997</v>
      </c>
      <c r="AK81" s="6">
        <f t="shared" si="32"/>
        <v>3.3275960000000002</v>
      </c>
      <c r="AQ81" s="48">
        <v>-0.45008144999999999</v>
      </c>
      <c r="AR81" s="48">
        <v>-0.26590399999999997</v>
      </c>
      <c r="AS81" s="48">
        <v>-0.1487376</v>
      </c>
      <c r="AT81" s="48">
        <v>-0.51744999999999997</v>
      </c>
      <c r="AU81" s="48">
        <v>-0.36482399999999998</v>
      </c>
      <c r="AV81" s="48">
        <f t="shared" si="33"/>
        <v>-0.74</v>
      </c>
    </row>
    <row r="82" spans="2:48" x14ac:dyDescent="0.3">
      <c r="B82" s="10">
        <v>4.0674999999999999</v>
      </c>
      <c r="D82" s="10">
        <v>-0.15</v>
      </c>
      <c r="E82" s="6">
        <v>0</v>
      </c>
      <c r="F82" s="6">
        <f t="shared" si="18"/>
        <v>-1.4014031999999998</v>
      </c>
      <c r="G82" s="6">
        <f t="shared" si="19"/>
        <v>2.5160968000000001</v>
      </c>
      <c r="H82" s="10"/>
      <c r="I82" s="6">
        <f t="shared" si="20"/>
        <v>-0.15</v>
      </c>
      <c r="J82" s="6">
        <v>0</v>
      </c>
      <c r="K82" s="6">
        <f t="shared" si="21"/>
        <v>-1.4014031999999998</v>
      </c>
      <c r="L82" s="6">
        <f t="shared" si="22"/>
        <v>2.5160968000000001</v>
      </c>
      <c r="M82" s="10"/>
      <c r="N82" s="10">
        <v>-0.15</v>
      </c>
      <c r="O82" s="6">
        <v>-0.01</v>
      </c>
      <c r="P82" s="6">
        <f t="shared" si="23"/>
        <v>-1.2493712000000001</v>
      </c>
      <c r="Q82" s="6">
        <f t="shared" si="24"/>
        <v>2.6581288000000001</v>
      </c>
      <c r="R82" s="10"/>
      <c r="S82" s="10">
        <v>-0.45</v>
      </c>
      <c r="T82" s="6">
        <v>-0.03</v>
      </c>
      <c r="U82" s="6">
        <f t="shared" si="25"/>
        <v>-0.74</v>
      </c>
      <c r="V82" s="6">
        <f t="shared" si="26"/>
        <v>2.8475000000000001</v>
      </c>
      <c r="W82" s="10"/>
      <c r="X82" s="10">
        <v>0.27500000000000002</v>
      </c>
      <c r="Y82" s="6">
        <v>-0.02</v>
      </c>
      <c r="Z82" s="6">
        <f t="shared" si="27"/>
        <v>-0.71374824999999997</v>
      </c>
      <c r="AA82" s="6">
        <f t="shared" si="28"/>
        <v>3.6087517500000006</v>
      </c>
      <c r="AB82" s="10"/>
      <c r="AC82" s="10">
        <v>-0.19500000000000001</v>
      </c>
      <c r="AD82" s="6">
        <v>-0.1</v>
      </c>
      <c r="AE82" s="6">
        <f t="shared" si="29"/>
        <v>-0.26352799999999998</v>
      </c>
      <c r="AF82" s="6">
        <f t="shared" si="30"/>
        <v>3.508972</v>
      </c>
      <c r="AG82" s="10"/>
      <c r="AH82" s="10">
        <v>-0.37</v>
      </c>
      <c r="AI82" s="6">
        <v>-0.1</v>
      </c>
      <c r="AJ82" s="6">
        <f t="shared" si="31"/>
        <v>-0.26352799999999998</v>
      </c>
      <c r="AK82" s="6">
        <f t="shared" si="32"/>
        <v>3.3339719999999997</v>
      </c>
      <c r="AQ82" s="48">
        <v>-0.45022024999999999</v>
      </c>
      <c r="AR82" s="48">
        <v>-0.26352799999999998</v>
      </c>
      <c r="AS82" s="48">
        <v>-0.1480032</v>
      </c>
      <c r="AT82" s="48">
        <v>-0.51339999999999997</v>
      </c>
      <c r="AU82" s="48">
        <v>-0.36136800000000002</v>
      </c>
      <c r="AV82" s="48">
        <f t="shared" si="33"/>
        <v>-0.74</v>
      </c>
    </row>
    <row r="83" spans="2:48" x14ac:dyDescent="0.3">
      <c r="B83" s="10">
        <v>4.1074999999999999</v>
      </c>
      <c r="D83" s="10">
        <v>-0.15</v>
      </c>
      <c r="E83" s="6">
        <v>0</v>
      </c>
      <c r="F83" s="6">
        <f t="shared" si="18"/>
        <v>-1.3955556</v>
      </c>
      <c r="G83" s="6">
        <f t="shared" si="19"/>
        <v>2.5619443999999998</v>
      </c>
      <c r="H83" s="10"/>
      <c r="I83" s="6">
        <f t="shared" si="20"/>
        <v>-0.15</v>
      </c>
      <c r="J83" s="6">
        <v>0</v>
      </c>
      <c r="K83" s="6">
        <f t="shared" si="21"/>
        <v>-1.3955556</v>
      </c>
      <c r="L83" s="6">
        <f t="shared" si="22"/>
        <v>2.5619443999999998</v>
      </c>
      <c r="M83" s="10"/>
      <c r="N83" s="10">
        <v>-0.15</v>
      </c>
      <c r="O83" s="6">
        <v>-0.01</v>
      </c>
      <c r="P83" s="6">
        <f t="shared" si="23"/>
        <v>-1.2442496000000001</v>
      </c>
      <c r="Q83" s="6">
        <f t="shared" si="24"/>
        <v>2.7032503999999999</v>
      </c>
      <c r="R83" s="10"/>
      <c r="S83" s="10">
        <v>-0.45</v>
      </c>
      <c r="T83" s="6">
        <v>-0.03</v>
      </c>
      <c r="U83" s="6">
        <f t="shared" si="25"/>
        <v>-0.74</v>
      </c>
      <c r="V83" s="6">
        <f t="shared" si="26"/>
        <v>2.8875000000000002</v>
      </c>
      <c r="W83" s="10"/>
      <c r="X83" s="10">
        <v>0.27500000000000002</v>
      </c>
      <c r="Y83" s="6">
        <v>-0.02</v>
      </c>
      <c r="Z83" s="6">
        <f t="shared" si="27"/>
        <v>-0.71223225000000001</v>
      </c>
      <c r="AA83" s="6">
        <f t="shared" si="28"/>
        <v>3.6502677500000007</v>
      </c>
      <c r="AB83" s="10"/>
      <c r="AC83" s="10">
        <v>-0.19500000000000001</v>
      </c>
      <c r="AD83" s="6">
        <v>-0.1</v>
      </c>
      <c r="AE83" s="6">
        <f t="shared" si="29"/>
        <v>-0.26062400000000002</v>
      </c>
      <c r="AF83" s="6">
        <f t="shared" si="30"/>
        <v>3.551876</v>
      </c>
      <c r="AG83" s="10"/>
      <c r="AH83" s="10">
        <v>-0.37</v>
      </c>
      <c r="AI83" s="6">
        <v>-0.1</v>
      </c>
      <c r="AJ83" s="6">
        <f t="shared" si="31"/>
        <v>-0.26062400000000002</v>
      </c>
      <c r="AK83" s="6">
        <f t="shared" si="32"/>
        <v>3.3768759999999998</v>
      </c>
      <c r="AQ83" s="48">
        <v>-0.45160824999999999</v>
      </c>
      <c r="AR83" s="48">
        <v>-0.26062400000000002</v>
      </c>
      <c r="AS83" s="48">
        <v>-0.1471056</v>
      </c>
      <c r="AT83" s="48">
        <v>-0.50844999999999996</v>
      </c>
      <c r="AU83" s="48">
        <v>-0.35714400000000002</v>
      </c>
      <c r="AV83" s="48">
        <f t="shared" si="33"/>
        <v>-0.74</v>
      </c>
    </row>
    <row r="84" spans="2:48" x14ac:dyDescent="0.3">
      <c r="B84" s="10">
        <v>4.1524999999999999</v>
      </c>
      <c r="D84" s="10">
        <v>-0.15</v>
      </c>
      <c r="E84" s="6">
        <v>0</v>
      </c>
      <c r="F84" s="6">
        <f t="shared" si="18"/>
        <v>-1.3791646</v>
      </c>
      <c r="G84" s="6">
        <f t="shared" si="19"/>
        <v>2.6233353999999993</v>
      </c>
      <c r="H84" s="10"/>
      <c r="I84" s="6">
        <f t="shared" si="20"/>
        <v>-0.15</v>
      </c>
      <c r="J84" s="6">
        <v>0</v>
      </c>
      <c r="K84" s="6">
        <f t="shared" si="21"/>
        <v>-1.3791646</v>
      </c>
      <c r="L84" s="6">
        <f t="shared" si="22"/>
        <v>2.6233353999999993</v>
      </c>
      <c r="M84" s="10"/>
      <c r="N84" s="10">
        <v>-0.15</v>
      </c>
      <c r="O84" s="6">
        <v>-0.01</v>
      </c>
      <c r="P84" s="6">
        <f t="shared" si="23"/>
        <v>-1.2298936</v>
      </c>
      <c r="Q84" s="6">
        <f t="shared" si="24"/>
        <v>2.7626063999999997</v>
      </c>
      <c r="R84" s="10"/>
      <c r="S84" s="10">
        <v>-0.45</v>
      </c>
      <c r="T84" s="6">
        <v>-0.03</v>
      </c>
      <c r="U84" s="6">
        <f t="shared" si="25"/>
        <v>-0.74</v>
      </c>
      <c r="V84" s="6">
        <f t="shared" si="26"/>
        <v>2.9325000000000001</v>
      </c>
      <c r="W84" s="10"/>
      <c r="X84" s="10">
        <v>0.27500000000000002</v>
      </c>
      <c r="Y84" s="6">
        <v>-0.02</v>
      </c>
      <c r="Z84" s="6">
        <f t="shared" si="27"/>
        <v>-0.70565374999999997</v>
      </c>
      <c r="AA84" s="6">
        <f t="shared" si="28"/>
        <v>3.7018462500000009</v>
      </c>
      <c r="AB84" s="10"/>
      <c r="AC84" s="10">
        <v>-0.19500000000000001</v>
      </c>
      <c r="AD84" s="6">
        <v>-0.1</v>
      </c>
      <c r="AE84" s="6">
        <f t="shared" si="29"/>
        <v>-0.25248399999999999</v>
      </c>
      <c r="AF84" s="6">
        <f t="shared" si="30"/>
        <v>3.605016</v>
      </c>
      <c r="AG84" s="10"/>
      <c r="AH84" s="10">
        <v>-0.37</v>
      </c>
      <c r="AI84" s="6">
        <v>-0.1</v>
      </c>
      <c r="AJ84" s="6">
        <f t="shared" si="31"/>
        <v>-0.25248399999999999</v>
      </c>
      <c r="AK84" s="6">
        <f t="shared" si="32"/>
        <v>3.4300159999999997</v>
      </c>
      <c r="AQ84" s="48">
        <v>-0.45316974999999998</v>
      </c>
      <c r="AR84" s="48">
        <v>-0.25248399999999999</v>
      </c>
      <c r="AS84" s="48">
        <v>-0.14458960000000001</v>
      </c>
      <c r="AT84" s="48">
        <v>-0.49457499999999999</v>
      </c>
      <c r="AU84" s="48">
        <v>-0.345304</v>
      </c>
      <c r="AV84" s="48">
        <f t="shared" si="33"/>
        <v>-0.74</v>
      </c>
    </row>
    <row r="85" spans="2:48" x14ac:dyDescent="0.3">
      <c r="B85" s="10">
        <v>4.1914999999999996</v>
      </c>
      <c r="D85" s="10">
        <v>-0.15</v>
      </c>
      <c r="E85" s="6">
        <v>0</v>
      </c>
      <c r="F85" s="6">
        <f t="shared" si="18"/>
        <v>-1.3789430999999999</v>
      </c>
      <c r="G85" s="6">
        <f t="shared" si="19"/>
        <v>2.6625568999999993</v>
      </c>
      <c r="H85" s="10"/>
      <c r="I85" s="6">
        <f t="shared" si="20"/>
        <v>-0.15</v>
      </c>
      <c r="J85" s="6">
        <v>0</v>
      </c>
      <c r="K85" s="6">
        <f t="shared" si="21"/>
        <v>-1.3789430999999999</v>
      </c>
      <c r="L85" s="6">
        <f t="shared" si="22"/>
        <v>2.6625568999999993</v>
      </c>
      <c r="M85" s="10"/>
      <c r="N85" s="10">
        <v>-0.15</v>
      </c>
      <c r="O85" s="6">
        <v>-0.01</v>
      </c>
      <c r="P85" s="6">
        <f t="shared" si="23"/>
        <v>-1.2296996</v>
      </c>
      <c r="Q85" s="6">
        <f t="shared" si="24"/>
        <v>2.8018003999999994</v>
      </c>
      <c r="R85" s="10"/>
      <c r="S85" s="10">
        <v>-0.45</v>
      </c>
      <c r="T85" s="6">
        <v>-0.03</v>
      </c>
      <c r="U85" s="6">
        <f t="shared" si="25"/>
        <v>-0.74</v>
      </c>
      <c r="V85" s="6">
        <f t="shared" si="26"/>
        <v>2.9714999999999998</v>
      </c>
      <c r="W85" s="10"/>
      <c r="X85" s="10">
        <v>0.27500000000000002</v>
      </c>
      <c r="Y85" s="6">
        <v>-0.02</v>
      </c>
      <c r="Z85" s="6">
        <f t="shared" si="27"/>
        <v>-0.70689705000000003</v>
      </c>
      <c r="AA85" s="6">
        <f t="shared" si="28"/>
        <v>3.7396029500000001</v>
      </c>
      <c r="AB85" s="10"/>
      <c r="AC85" s="10">
        <v>-0.19500000000000001</v>
      </c>
      <c r="AD85" s="6">
        <v>-0.1</v>
      </c>
      <c r="AE85" s="6">
        <f t="shared" si="29"/>
        <v>-0.25237399999999999</v>
      </c>
      <c r="AF85" s="6">
        <f t="shared" si="30"/>
        <v>3.6441259999999995</v>
      </c>
      <c r="AG85" s="10"/>
      <c r="AH85" s="10">
        <v>-0.37</v>
      </c>
      <c r="AI85" s="6">
        <v>-0.1</v>
      </c>
      <c r="AJ85" s="6">
        <f t="shared" si="31"/>
        <v>-0.25237399999999999</v>
      </c>
      <c r="AK85" s="6">
        <f t="shared" si="32"/>
        <v>3.4691259999999993</v>
      </c>
      <c r="AQ85" s="48">
        <v>-0.45452304999999998</v>
      </c>
      <c r="AR85" s="48">
        <v>-0.25237399999999999</v>
      </c>
      <c r="AS85" s="48">
        <v>-0.14455560000000001</v>
      </c>
      <c r="AT85" s="48">
        <v>-0.49438749999999998</v>
      </c>
      <c r="AU85" s="48">
        <v>-0.34514400000000001</v>
      </c>
      <c r="AV85" s="48">
        <f t="shared" si="33"/>
        <v>-0.74</v>
      </c>
    </row>
    <row r="86" spans="2:48" x14ac:dyDescent="0.3">
      <c r="B86" s="10">
        <v>4.1855000000000002</v>
      </c>
      <c r="D86" s="10">
        <v>-0.15</v>
      </c>
      <c r="E86" s="6">
        <v>0</v>
      </c>
      <c r="F86" s="6">
        <f t="shared" si="18"/>
        <v>-1.3804050000000001</v>
      </c>
      <c r="G86" s="6">
        <f t="shared" si="19"/>
        <v>2.6550949999999998</v>
      </c>
      <c r="H86" s="10"/>
      <c r="I86" s="6">
        <f t="shared" si="20"/>
        <v>-0.15</v>
      </c>
      <c r="J86" s="6">
        <v>0</v>
      </c>
      <c r="K86" s="6">
        <f t="shared" si="21"/>
        <v>-1.3804050000000001</v>
      </c>
      <c r="L86" s="6">
        <f t="shared" si="22"/>
        <v>2.6550949999999998</v>
      </c>
      <c r="M86" s="10"/>
      <c r="N86" s="10">
        <v>-0.15</v>
      </c>
      <c r="O86" s="6">
        <v>-0.01</v>
      </c>
      <c r="P86" s="6">
        <f t="shared" si="23"/>
        <v>-1.23098</v>
      </c>
      <c r="Q86" s="6">
        <f t="shared" si="24"/>
        <v>2.7945200000000003</v>
      </c>
      <c r="R86" s="10"/>
      <c r="S86" s="10">
        <v>-0.45</v>
      </c>
      <c r="T86" s="6">
        <v>-0.03</v>
      </c>
      <c r="U86" s="6">
        <f t="shared" si="25"/>
        <v>-0.74</v>
      </c>
      <c r="V86" s="6">
        <f t="shared" si="26"/>
        <v>2.9655000000000005</v>
      </c>
      <c r="W86" s="10"/>
      <c r="X86" s="10">
        <v>0.27500000000000002</v>
      </c>
      <c r="Y86" s="6">
        <v>-0.02</v>
      </c>
      <c r="Z86" s="6">
        <f t="shared" si="27"/>
        <v>-0.70724134999999999</v>
      </c>
      <c r="AA86" s="6">
        <f t="shared" si="28"/>
        <v>3.7332586500000011</v>
      </c>
      <c r="AB86" s="10"/>
      <c r="AC86" s="10">
        <v>-0.19500000000000001</v>
      </c>
      <c r="AD86" s="6">
        <v>-0.1</v>
      </c>
      <c r="AE86" s="6">
        <f t="shared" si="29"/>
        <v>-0.25309999999999999</v>
      </c>
      <c r="AF86" s="6">
        <f t="shared" si="30"/>
        <v>3.6374000000000004</v>
      </c>
      <c r="AG86" s="10"/>
      <c r="AH86" s="10">
        <v>-0.37</v>
      </c>
      <c r="AI86" s="6">
        <v>-0.1</v>
      </c>
      <c r="AJ86" s="6">
        <f t="shared" si="31"/>
        <v>-0.25309999999999999</v>
      </c>
      <c r="AK86" s="6">
        <f t="shared" si="32"/>
        <v>3.4624000000000001</v>
      </c>
      <c r="AQ86" s="48">
        <v>-0.45414135</v>
      </c>
      <c r="AR86" s="48">
        <v>-0.25309999999999999</v>
      </c>
      <c r="AS86" s="48">
        <v>-0.14477999999999999</v>
      </c>
      <c r="AT86" s="48">
        <v>-0.49562499999999998</v>
      </c>
      <c r="AU86" s="48">
        <v>-0.34620000000000001</v>
      </c>
      <c r="AV86" s="48">
        <f t="shared" si="33"/>
        <v>-0.74</v>
      </c>
    </row>
    <row r="87" spans="2:48" x14ac:dyDescent="0.3">
      <c r="B87" s="10">
        <v>4.2035</v>
      </c>
      <c r="D87" s="10">
        <v>-0.15</v>
      </c>
      <c r="E87" s="6">
        <v>0</v>
      </c>
      <c r="F87" s="6">
        <f t="shared" si="18"/>
        <v>-1.38262</v>
      </c>
      <c r="G87" s="6">
        <f t="shared" si="19"/>
        <v>2.6708799999999995</v>
      </c>
      <c r="H87" s="10"/>
      <c r="I87" s="6">
        <f t="shared" si="20"/>
        <v>-0.15</v>
      </c>
      <c r="J87" s="6">
        <v>0</v>
      </c>
      <c r="K87" s="6">
        <f t="shared" si="21"/>
        <v>-1.38262</v>
      </c>
      <c r="L87" s="6">
        <f t="shared" si="22"/>
        <v>2.6708799999999995</v>
      </c>
      <c r="M87" s="10"/>
      <c r="N87" s="10">
        <v>-0.15</v>
      </c>
      <c r="O87" s="6">
        <v>-0.01</v>
      </c>
      <c r="P87" s="6">
        <f t="shared" si="23"/>
        <v>-1.23292</v>
      </c>
      <c r="Q87" s="6">
        <f t="shared" si="24"/>
        <v>2.8105799999999999</v>
      </c>
      <c r="R87" s="10"/>
      <c r="S87" s="10">
        <v>-0.45</v>
      </c>
      <c r="T87" s="6">
        <v>-0.03</v>
      </c>
      <c r="U87" s="6">
        <f t="shared" si="25"/>
        <v>-0.74</v>
      </c>
      <c r="V87" s="6">
        <f t="shared" si="26"/>
        <v>2.9835000000000003</v>
      </c>
      <c r="W87" s="10"/>
      <c r="X87" s="10">
        <v>0.27500000000000002</v>
      </c>
      <c r="Y87" s="6">
        <v>-0.02</v>
      </c>
      <c r="Z87" s="6">
        <f t="shared" si="27"/>
        <v>-0.7088618499999999</v>
      </c>
      <c r="AA87" s="6">
        <f t="shared" si="28"/>
        <v>3.7496381500000009</v>
      </c>
      <c r="AB87" s="10"/>
      <c r="AC87" s="10">
        <v>-0.19500000000000001</v>
      </c>
      <c r="AD87" s="6">
        <v>-0.1</v>
      </c>
      <c r="AE87" s="6">
        <f t="shared" si="29"/>
        <v>-0.25419999999999998</v>
      </c>
      <c r="AF87" s="6">
        <f t="shared" si="30"/>
        <v>3.6542999999999997</v>
      </c>
      <c r="AG87" s="10"/>
      <c r="AH87" s="10">
        <v>-0.37</v>
      </c>
      <c r="AI87" s="6">
        <v>-0.1</v>
      </c>
      <c r="AJ87" s="6">
        <f t="shared" si="31"/>
        <v>-0.25419999999999998</v>
      </c>
      <c r="AK87" s="6">
        <f t="shared" si="32"/>
        <v>3.4792999999999998</v>
      </c>
      <c r="AQ87" s="48">
        <v>-0.45466184999999998</v>
      </c>
      <c r="AR87" s="48">
        <v>-0.25419999999999998</v>
      </c>
      <c r="AS87" s="48">
        <v>-0.14512</v>
      </c>
      <c r="AT87" s="48">
        <v>-0.4975</v>
      </c>
      <c r="AU87" s="48">
        <v>-0.3478</v>
      </c>
      <c r="AV87" s="48">
        <f t="shared" si="33"/>
        <v>-0.74</v>
      </c>
    </row>
    <row r="88" spans="2:48" x14ac:dyDescent="0.3">
      <c r="B88" s="10">
        <v>4.3605</v>
      </c>
      <c r="D88" s="10">
        <v>-0.15</v>
      </c>
      <c r="E88" s="6">
        <v>0</v>
      </c>
      <c r="F88" s="6">
        <f t="shared" si="18"/>
        <v>-1.3841262000000001</v>
      </c>
      <c r="G88" s="6">
        <f t="shared" si="19"/>
        <v>2.8263737999999998</v>
      </c>
      <c r="H88" s="10"/>
      <c r="I88" s="6">
        <f t="shared" si="20"/>
        <v>-0.15</v>
      </c>
      <c r="J88" s="6">
        <v>0</v>
      </c>
      <c r="K88" s="6">
        <f t="shared" si="21"/>
        <v>-1.3841262000000001</v>
      </c>
      <c r="L88" s="6">
        <f t="shared" si="22"/>
        <v>2.8263737999999998</v>
      </c>
      <c r="M88" s="10"/>
      <c r="N88" s="10">
        <v>-0.15</v>
      </c>
      <c r="O88" s="6">
        <v>-0.01</v>
      </c>
      <c r="P88" s="6">
        <f t="shared" si="23"/>
        <v>-1.2342392</v>
      </c>
      <c r="Q88" s="6">
        <f t="shared" si="24"/>
        <v>2.9662607999999997</v>
      </c>
      <c r="R88" s="10"/>
      <c r="S88" s="10">
        <v>-0.34</v>
      </c>
      <c r="T88" s="6">
        <v>-0.03</v>
      </c>
      <c r="U88" s="6">
        <f t="shared" si="25"/>
        <v>-0.74</v>
      </c>
      <c r="V88" s="6">
        <f t="shared" si="26"/>
        <v>3.2505000000000006</v>
      </c>
      <c r="W88" s="10"/>
      <c r="X88" s="10">
        <v>0.3</v>
      </c>
      <c r="Y88" s="6">
        <v>-0.02</v>
      </c>
      <c r="Z88" s="6">
        <f t="shared" si="27"/>
        <v>-0.71740000000000004</v>
      </c>
      <c r="AA88" s="6">
        <f t="shared" si="28"/>
        <v>3.9231000000000003</v>
      </c>
      <c r="AB88" s="10"/>
      <c r="AC88" s="10">
        <v>-0.13</v>
      </c>
      <c r="AD88" s="6">
        <v>-0.1</v>
      </c>
      <c r="AE88" s="6">
        <f t="shared" si="29"/>
        <v>-0.25494800000000001</v>
      </c>
      <c r="AF88" s="6">
        <f t="shared" si="30"/>
        <v>3.8755520000000003</v>
      </c>
      <c r="AG88" s="10"/>
      <c r="AH88" s="10">
        <v>-0.26</v>
      </c>
      <c r="AI88" s="6">
        <v>-0.1</v>
      </c>
      <c r="AJ88" s="6">
        <f t="shared" si="31"/>
        <v>-0.25494800000000001</v>
      </c>
      <c r="AK88" s="6">
        <f t="shared" si="32"/>
        <v>3.7455520000000004</v>
      </c>
      <c r="AQ88" s="48">
        <v>-0.46245199999999997</v>
      </c>
      <c r="AR88" s="48">
        <v>-0.25494800000000001</v>
      </c>
      <c r="AS88" s="48">
        <v>-0.14535120000000001</v>
      </c>
      <c r="AT88" s="48">
        <v>-0.49877500000000002</v>
      </c>
      <c r="AU88" s="48">
        <v>-0.34888799999999998</v>
      </c>
      <c r="AV88" s="48">
        <f t="shared" si="33"/>
        <v>-0.74</v>
      </c>
    </row>
    <row r="89" spans="2:48" x14ac:dyDescent="0.3">
      <c r="B89" s="10">
        <v>4.5205000000000002</v>
      </c>
      <c r="D89" s="10">
        <v>-0.1525</v>
      </c>
      <c r="E89" s="6">
        <v>0</v>
      </c>
      <c r="F89" s="6">
        <f t="shared" si="18"/>
        <v>-1.3835945999999999</v>
      </c>
      <c r="G89" s="6">
        <f t="shared" si="19"/>
        <v>2.9844054000000004</v>
      </c>
      <c r="H89" s="10"/>
      <c r="I89" s="6">
        <f t="shared" si="20"/>
        <v>-0.1525</v>
      </c>
      <c r="J89" s="6">
        <v>0</v>
      </c>
      <c r="K89" s="6">
        <f t="shared" si="21"/>
        <v>-1.3835945999999999</v>
      </c>
      <c r="L89" s="6">
        <f t="shared" si="22"/>
        <v>2.9844054000000004</v>
      </c>
      <c r="M89" s="10"/>
      <c r="N89" s="10">
        <v>-0.1525</v>
      </c>
      <c r="O89" s="6">
        <v>-0.01</v>
      </c>
      <c r="P89" s="6">
        <f t="shared" si="23"/>
        <v>-1.2337735999999999</v>
      </c>
      <c r="Q89" s="6">
        <f t="shared" si="24"/>
        <v>3.1242264000000004</v>
      </c>
      <c r="R89" s="10"/>
      <c r="S89" s="10">
        <v>-0.34</v>
      </c>
      <c r="T89" s="6">
        <v>-0.03</v>
      </c>
      <c r="U89" s="6">
        <f t="shared" si="25"/>
        <v>-0.74</v>
      </c>
      <c r="V89" s="6">
        <f t="shared" si="26"/>
        <v>3.4104999999999999</v>
      </c>
      <c r="W89" s="10"/>
      <c r="X89" s="10">
        <v>0.37</v>
      </c>
      <c r="Y89" s="6">
        <v>-0.02</v>
      </c>
      <c r="Z89" s="6">
        <f t="shared" si="27"/>
        <v>-0.722688</v>
      </c>
      <c r="AA89" s="6">
        <f t="shared" si="28"/>
        <v>4.1478120000000009</v>
      </c>
      <c r="AB89" s="10"/>
      <c r="AC89" s="10">
        <v>-0.13</v>
      </c>
      <c r="AD89" s="6">
        <v>-0.1</v>
      </c>
      <c r="AE89" s="6">
        <f t="shared" si="29"/>
        <v>-0.25468400000000002</v>
      </c>
      <c r="AF89" s="6">
        <f t="shared" si="30"/>
        <v>4.0358160000000005</v>
      </c>
      <c r="AG89" s="10"/>
      <c r="AH89" s="10">
        <v>-0.26</v>
      </c>
      <c r="AI89" s="6">
        <v>-0.1</v>
      </c>
      <c r="AJ89" s="6">
        <f t="shared" si="31"/>
        <v>-0.25468400000000002</v>
      </c>
      <c r="AK89" s="6">
        <f t="shared" si="32"/>
        <v>3.9058160000000006</v>
      </c>
      <c r="AQ89" s="48">
        <v>-0.46800399999999998</v>
      </c>
      <c r="AR89" s="48">
        <v>-0.25468400000000002</v>
      </c>
      <c r="AS89" s="48">
        <v>-0.1452696</v>
      </c>
      <c r="AT89" s="48">
        <v>-0.49832500000000002</v>
      </c>
      <c r="AU89" s="48">
        <v>-0.34850399999999998</v>
      </c>
      <c r="AV89" s="48">
        <f t="shared" si="33"/>
        <v>-0.74</v>
      </c>
    </row>
    <row r="90" spans="2:48" x14ac:dyDescent="0.3">
      <c r="B90" s="10">
        <v>4.5439999999999996</v>
      </c>
      <c r="D90" s="10">
        <v>-0.155</v>
      </c>
      <c r="E90" s="6">
        <v>0</v>
      </c>
      <c r="F90" s="6">
        <f t="shared" si="18"/>
        <v>-1.3838161</v>
      </c>
      <c r="G90" s="6">
        <f t="shared" si="19"/>
        <v>3.0051838999999996</v>
      </c>
      <c r="H90" s="10"/>
      <c r="I90" s="6">
        <f t="shared" si="20"/>
        <v>-0.155</v>
      </c>
      <c r="J90" s="6">
        <v>0</v>
      </c>
      <c r="K90" s="6">
        <f t="shared" si="21"/>
        <v>-1.3838161</v>
      </c>
      <c r="L90" s="6">
        <f t="shared" si="22"/>
        <v>3.0051838999999996</v>
      </c>
      <c r="M90" s="10"/>
      <c r="N90" s="10">
        <v>-0.155</v>
      </c>
      <c r="O90" s="6">
        <v>-0.01</v>
      </c>
      <c r="P90" s="6">
        <f t="shared" si="23"/>
        <v>-1.2339675999999999</v>
      </c>
      <c r="Q90" s="6">
        <f t="shared" si="24"/>
        <v>3.1450323999999998</v>
      </c>
      <c r="R90" s="10"/>
      <c r="S90" s="10">
        <v>-0.34</v>
      </c>
      <c r="T90" s="6">
        <v>-0.03</v>
      </c>
      <c r="U90" s="6">
        <f t="shared" si="25"/>
        <v>-0.74</v>
      </c>
      <c r="V90" s="6">
        <f t="shared" si="26"/>
        <v>3.4339999999999993</v>
      </c>
      <c r="W90" s="10"/>
      <c r="X90" s="10">
        <v>0.37</v>
      </c>
      <c r="Y90" s="6">
        <v>-0.02</v>
      </c>
      <c r="Z90" s="6">
        <f t="shared" si="27"/>
        <v>-0.72366550000000007</v>
      </c>
      <c r="AA90" s="6">
        <f t="shared" si="28"/>
        <v>4.1703345000000001</v>
      </c>
      <c r="AB90" s="10"/>
      <c r="AC90" s="10">
        <v>-0.13</v>
      </c>
      <c r="AD90" s="6">
        <v>-0.1</v>
      </c>
      <c r="AE90" s="6">
        <f t="shared" si="29"/>
        <v>-0.25479400000000002</v>
      </c>
      <c r="AF90" s="6">
        <f t="shared" si="30"/>
        <v>4.0592059999999996</v>
      </c>
      <c r="AG90" s="10"/>
      <c r="AH90" s="10">
        <v>-0.26</v>
      </c>
      <c r="AI90" s="6">
        <v>-0.1</v>
      </c>
      <c r="AJ90" s="6">
        <f t="shared" si="31"/>
        <v>-0.25479400000000002</v>
      </c>
      <c r="AK90" s="6">
        <f t="shared" si="32"/>
        <v>3.9292060000000002</v>
      </c>
      <c r="AQ90" s="48">
        <v>-0.4688715</v>
      </c>
      <c r="AR90" s="48">
        <v>-0.25479400000000002</v>
      </c>
      <c r="AS90" s="48">
        <v>-0.1453036</v>
      </c>
      <c r="AT90" s="48">
        <v>-0.49851250000000003</v>
      </c>
      <c r="AU90" s="48">
        <v>-0.34866399999999997</v>
      </c>
      <c r="AV90" s="48">
        <f t="shared" si="33"/>
        <v>-0.74</v>
      </c>
    </row>
    <row r="91" spans="2:48" x14ac:dyDescent="0.3">
      <c r="B91" s="10">
        <v>4.46</v>
      </c>
      <c r="D91" s="10">
        <v>-0.14749999999999999</v>
      </c>
      <c r="E91" s="6">
        <v>0</v>
      </c>
      <c r="F91" s="6">
        <f t="shared" si="18"/>
        <v>-1.3982136000000001</v>
      </c>
      <c r="G91" s="6">
        <f t="shared" si="19"/>
        <v>2.9142863999999999</v>
      </c>
      <c r="H91" s="10"/>
      <c r="I91" s="6">
        <f t="shared" si="20"/>
        <v>-0.14749999999999999</v>
      </c>
      <c r="J91" s="6">
        <v>0</v>
      </c>
      <c r="K91" s="6">
        <f t="shared" si="21"/>
        <v>-1.3982136000000001</v>
      </c>
      <c r="L91" s="6">
        <f t="shared" si="22"/>
        <v>2.9142863999999999</v>
      </c>
      <c r="M91" s="10"/>
      <c r="N91" s="10">
        <v>-0.14749999999999999</v>
      </c>
      <c r="O91" s="6">
        <v>-0.01</v>
      </c>
      <c r="P91" s="6">
        <f t="shared" si="23"/>
        <v>-1.2465776</v>
      </c>
      <c r="Q91" s="6">
        <f t="shared" si="24"/>
        <v>3.0559224</v>
      </c>
      <c r="R91" s="10"/>
      <c r="S91" s="10">
        <v>-0.34</v>
      </c>
      <c r="T91" s="6">
        <v>-0.03</v>
      </c>
      <c r="U91" s="6">
        <f t="shared" si="25"/>
        <v>-0.74</v>
      </c>
      <c r="V91" s="6">
        <f t="shared" si="26"/>
        <v>3.3499999999999996</v>
      </c>
      <c r="W91" s="10"/>
      <c r="X91" s="10">
        <v>0.37</v>
      </c>
      <c r="Y91" s="6">
        <v>-0.02</v>
      </c>
      <c r="Z91" s="6">
        <f t="shared" si="27"/>
        <v>-0.72790069999999996</v>
      </c>
      <c r="AA91" s="6">
        <f t="shared" si="28"/>
        <v>4.0820993000000003</v>
      </c>
      <c r="AB91" s="10"/>
      <c r="AC91" s="10">
        <v>-0.13</v>
      </c>
      <c r="AD91" s="6">
        <v>-0.1</v>
      </c>
      <c r="AE91" s="6">
        <f t="shared" si="29"/>
        <v>-0.26194400000000001</v>
      </c>
      <c r="AF91" s="6">
        <f t="shared" si="30"/>
        <v>3.9680560000000002</v>
      </c>
      <c r="AG91" s="10"/>
      <c r="AH91" s="10">
        <v>-0.26</v>
      </c>
      <c r="AI91" s="6">
        <v>-0.1</v>
      </c>
      <c r="AJ91" s="6">
        <f t="shared" si="31"/>
        <v>-0.26194400000000001</v>
      </c>
      <c r="AK91" s="6">
        <f t="shared" si="32"/>
        <v>3.8380560000000004</v>
      </c>
      <c r="AQ91" s="48">
        <v>-0.4659567</v>
      </c>
      <c r="AR91" s="48">
        <v>-0.26194400000000001</v>
      </c>
      <c r="AS91" s="48">
        <v>-0.14751359999999999</v>
      </c>
      <c r="AT91" s="48">
        <v>-0.51070000000000004</v>
      </c>
      <c r="AU91" s="48">
        <v>-0.35906399999999999</v>
      </c>
      <c r="AV91" s="48">
        <f t="shared" si="33"/>
        <v>-0.74</v>
      </c>
    </row>
    <row r="92" spans="2:48" x14ac:dyDescent="0.3">
      <c r="B92" s="10">
        <v>4.3250000000000002</v>
      </c>
      <c r="D92" s="10">
        <v>-0.14499999999999999</v>
      </c>
      <c r="E92" s="6">
        <v>0</v>
      </c>
      <c r="F92" s="6">
        <f t="shared" si="18"/>
        <v>-1.4050801000000002</v>
      </c>
      <c r="G92" s="6">
        <f t="shared" si="19"/>
        <v>2.7749199000000004</v>
      </c>
      <c r="H92" s="10"/>
      <c r="I92" s="6">
        <f t="shared" si="20"/>
        <v>-0.14499999999999999</v>
      </c>
      <c r="J92" s="6">
        <v>0</v>
      </c>
      <c r="K92" s="6">
        <f t="shared" si="21"/>
        <v>-1.4050801000000002</v>
      </c>
      <c r="L92" s="6">
        <f t="shared" si="22"/>
        <v>2.7749199000000004</v>
      </c>
      <c r="M92" s="10"/>
      <c r="N92" s="10">
        <v>-0.14499999999999999</v>
      </c>
      <c r="O92" s="6">
        <v>-0.01</v>
      </c>
      <c r="P92" s="6">
        <f t="shared" si="23"/>
        <v>-1.2525916000000001</v>
      </c>
      <c r="Q92" s="6">
        <f t="shared" si="24"/>
        <v>2.9174084000000007</v>
      </c>
      <c r="R92" s="10"/>
      <c r="S92" s="10">
        <v>-0.34</v>
      </c>
      <c r="T92" s="6">
        <v>-0.03</v>
      </c>
      <c r="U92" s="6">
        <f t="shared" si="25"/>
        <v>-0.74</v>
      </c>
      <c r="V92" s="6">
        <f t="shared" si="26"/>
        <v>3.2150000000000007</v>
      </c>
      <c r="W92" s="10"/>
      <c r="X92" s="10">
        <v>0.37</v>
      </c>
      <c r="Y92" s="6">
        <v>-0.02</v>
      </c>
      <c r="Z92" s="6">
        <f t="shared" si="27"/>
        <v>-0.7266262</v>
      </c>
      <c r="AA92" s="6">
        <f t="shared" si="28"/>
        <v>3.9483738000000006</v>
      </c>
      <c r="AB92" s="10"/>
      <c r="AC92" s="10">
        <v>-0.13</v>
      </c>
      <c r="AD92" s="6">
        <v>-0.1</v>
      </c>
      <c r="AE92" s="6">
        <f t="shared" si="29"/>
        <v>-0.26535399999999998</v>
      </c>
      <c r="AF92" s="6">
        <f t="shared" si="30"/>
        <v>3.8296460000000008</v>
      </c>
      <c r="AG92" s="10"/>
      <c r="AH92" s="10">
        <v>-0.26</v>
      </c>
      <c r="AI92" s="6">
        <v>-0.1</v>
      </c>
      <c r="AJ92" s="6">
        <f t="shared" si="31"/>
        <v>-0.26535399999999998</v>
      </c>
      <c r="AK92" s="6">
        <f t="shared" si="32"/>
        <v>3.6996460000000004</v>
      </c>
      <c r="AQ92" s="48">
        <v>-0.46127220000000002</v>
      </c>
      <c r="AR92" s="48">
        <v>-0.26535399999999998</v>
      </c>
      <c r="AS92" s="48">
        <v>-0.14856759999999999</v>
      </c>
      <c r="AT92" s="48">
        <v>-0.51651250000000004</v>
      </c>
      <c r="AU92" s="48">
        <v>-0.36402400000000001</v>
      </c>
      <c r="AV92" s="48">
        <f t="shared" si="33"/>
        <v>-0.74</v>
      </c>
    </row>
    <row r="93" spans="2:48" x14ac:dyDescent="0.3">
      <c r="B93" s="10">
        <v>4.1710000000000003</v>
      </c>
      <c r="D93" s="10">
        <v>-0.15</v>
      </c>
      <c r="E93" s="6">
        <v>0</v>
      </c>
      <c r="F93" s="6">
        <f t="shared" si="18"/>
        <v>-1.4086240999999999</v>
      </c>
      <c r="G93" s="6">
        <f t="shared" si="19"/>
        <v>2.6123759</v>
      </c>
      <c r="H93" s="10"/>
      <c r="I93" s="6">
        <f t="shared" si="20"/>
        <v>-0.15</v>
      </c>
      <c r="J93" s="6">
        <v>0</v>
      </c>
      <c r="K93" s="6">
        <f t="shared" si="21"/>
        <v>-1.4086240999999999</v>
      </c>
      <c r="L93" s="6">
        <f t="shared" si="22"/>
        <v>2.6123759</v>
      </c>
      <c r="M93" s="10"/>
      <c r="N93" s="10">
        <v>-0.15</v>
      </c>
      <c r="O93" s="6">
        <v>-0.01</v>
      </c>
      <c r="P93" s="6">
        <f t="shared" si="23"/>
        <v>-1.2556956000000001</v>
      </c>
      <c r="Q93" s="6">
        <f t="shared" si="24"/>
        <v>2.7553044</v>
      </c>
      <c r="R93" s="10"/>
      <c r="S93" s="10">
        <v>-0.45</v>
      </c>
      <c r="T93" s="6">
        <v>-0.03</v>
      </c>
      <c r="U93" s="6">
        <f t="shared" si="25"/>
        <v>-0.74</v>
      </c>
      <c r="V93" s="6">
        <f t="shared" si="26"/>
        <v>2.9510000000000005</v>
      </c>
      <c r="W93" s="10"/>
      <c r="X93" s="10">
        <v>0.27500000000000002</v>
      </c>
      <c r="Y93" s="6">
        <v>-0.02</v>
      </c>
      <c r="Z93" s="6">
        <f t="shared" si="27"/>
        <v>-0.72083895000000009</v>
      </c>
      <c r="AA93" s="6">
        <f t="shared" si="28"/>
        <v>3.705161050000001</v>
      </c>
      <c r="AB93" s="10"/>
      <c r="AC93" s="10">
        <v>-0.19500000000000001</v>
      </c>
      <c r="AD93" s="6">
        <v>-0.1</v>
      </c>
      <c r="AE93" s="6">
        <f t="shared" si="29"/>
        <v>-0.26711400000000002</v>
      </c>
      <c r="AF93" s="6">
        <f t="shared" si="30"/>
        <v>3.6088860000000005</v>
      </c>
      <c r="AG93" s="10"/>
      <c r="AH93" s="10">
        <v>-0.37</v>
      </c>
      <c r="AI93" s="6">
        <v>-0.1</v>
      </c>
      <c r="AJ93" s="6">
        <f t="shared" si="31"/>
        <v>-0.26711400000000002</v>
      </c>
      <c r="AK93" s="6">
        <f t="shared" si="32"/>
        <v>3.4338860000000002</v>
      </c>
      <c r="AQ93" s="48">
        <v>-0.45372495000000002</v>
      </c>
      <c r="AR93" s="48">
        <v>-0.26711400000000002</v>
      </c>
      <c r="AS93" s="48">
        <v>-0.14911160000000001</v>
      </c>
      <c r="AT93" s="48">
        <v>-0.51951250000000004</v>
      </c>
      <c r="AU93" s="48">
        <v>-0.36658400000000002</v>
      </c>
      <c r="AV93" s="48">
        <f t="shared" si="33"/>
        <v>-0.74</v>
      </c>
    </row>
    <row r="94" spans="2:48" x14ac:dyDescent="0.3">
      <c r="B94" s="10">
        <v>4.1749999999999998</v>
      </c>
      <c r="D94" s="10">
        <v>-0.15</v>
      </c>
      <c r="E94" s="6">
        <v>0</v>
      </c>
      <c r="F94" s="6">
        <f t="shared" si="18"/>
        <v>-1.4038397</v>
      </c>
      <c r="G94" s="6">
        <f t="shared" si="19"/>
        <v>2.6211602999999997</v>
      </c>
      <c r="H94" s="10"/>
      <c r="I94" s="6">
        <f t="shared" si="20"/>
        <v>-0.15</v>
      </c>
      <c r="J94" s="6">
        <v>0</v>
      </c>
      <c r="K94" s="6">
        <f t="shared" si="21"/>
        <v>-1.4038397</v>
      </c>
      <c r="L94" s="6">
        <f t="shared" si="22"/>
        <v>2.6211602999999997</v>
      </c>
      <c r="M94" s="10"/>
      <c r="N94" s="10">
        <v>-0.15</v>
      </c>
      <c r="O94" s="6">
        <v>-0.01</v>
      </c>
      <c r="P94" s="6">
        <f t="shared" si="23"/>
        <v>-1.2515052</v>
      </c>
      <c r="Q94" s="6">
        <f t="shared" si="24"/>
        <v>2.7634947999999997</v>
      </c>
      <c r="R94" s="10"/>
      <c r="S94" s="10">
        <v>-0.45</v>
      </c>
      <c r="T94" s="6">
        <v>-0.03</v>
      </c>
      <c r="U94" s="6">
        <f t="shared" si="25"/>
        <v>-0.74</v>
      </c>
      <c r="V94" s="6">
        <f t="shared" si="26"/>
        <v>2.9550000000000001</v>
      </c>
      <c r="W94" s="10"/>
      <c r="X94" s="10">
        <v>0.27500000000000002</v>
      </c>
      <c r="Y94" s="6">
        <v>-0.02</v>
      </c>
      <c r="Z94" s="6">
        <f t="shared" si="27"/>
        <v>-0.71860174999999993</v>
      </c>
      <c r="AA94" s="6">
        <f t="shared" si="28"/>
        <v>3.7113982500000007</v>
      </c>
      <c r="AB94" s="10"/>
      <c r="AC94" s="10">
        <v>-0.19500000000000001</v>
      </c>
      <c r="AD94" s="6">
        <v>-0.1</v>
      </c>
      <c r="AE94" s="6">
        <f t="shared" si="29"/>
        <v>-0.26473799999999997</v>
      </c>
      <c r="AF94" s="6">
        <f t="shared" si="30"/>
        <v>3.615262</v>
      </c>
      <c r="AG94" s="10"/>
      <c r="AH94" s="10">
        <v>-0.37</v>
      </c>
      <c r="AI94" s="6">
        <v>-0.1</v>
      </c>
      <c r="AJ94" s="6">
        <f t="shared" si="31"/>
        <v>-0.26473799999999997</v>
      </c>
      <c r="AK94" s="6">
        <f t="shared" si="32"/>
        <v>3.4402619999999997</v>
      </c>
      <c r="AQ94" s="48">
        <v>-0.45386375000000001</v>
      </c>
      <c r="AR94" s="48">
        <v>-0.26473799999999997</v>
      </c>
      <c r="AS94" s="48">
        <v>-0.14837719999999999</v>
      </c>
      <c r="AT94" s="48">
        <v>-0.51546250000000005</v>
      </c>
      <c r="AU94" s="48">
        <v>-0.36312800000000001</v>
      </c>
      <c r="AV94" s="48">
        <f t="shared" si="33"/>
        <v>-0.74</v>
      </c>
    </row>
    <row r="95" spans="2:48" x14ac:dyDescent="0.3">
      <c r="B95" s="10">
        <v>4.2149999999999999</v>
      </c>
      <c r="D95" s="10">
        <v>-0.15</v>
      </c>
      <c r="E95" s="6">
        <v>0</v>
      </c>
      <c r="F95" s="6">
        <f t="shared" si="18"/>
        <v>-1.3979921</v>
      </c>
      <c r="G95" s="6">
        <f t="shared" si="19"/>
        <v>2.6670078999999998</v>
      </c>
      <c r="H95" s="10"/>
      <c r="I95" s="6">
        <f t="shared" si="20"/>
        <v>-0.15</v>
      </c>
      <c r="J95" s="6">
        <v>0</v>
      </c>
      <c r="K95" s="6">
        <f t="shared" si="21"/>
        <v>-1.3979921</v>
      </c>
      <c r="L95" s="6">
        <f t="shared" si="22"/>
        <v>2.6670078999999998</v>
      </c>
      <c r="M95" s="10"/>
      <c r="N95" s="10">
        <v>-0.15</v>
      </c>
      <c r="O95" s="6">
        <v>-0.01</v>
      </c>
      <c r="P95" s="6">
        <f t="shared" si="23"/>
        <v>-1.2463835999999999</v>
      </c>
      <c r="Q95" s="6">
        <f t="shared" si="24"/>
        <v>2.8086164</v>
      </c>
      <c r="R95" s="10"/>
      <c r="S95" s="10">
        <v>-0.45</v>
      </c>
      <c r="T95" s="6">
        <v>-0.03</v>
      </c>
      <c r="U95" s="6">
        <f t="shared" si="25"/>
        <v>-0.74</v>
      </c>
      <c r="V95" s="6">
        <f t="shared" si="26"/>
        <v>2.9950000000000001</v>
      </c>
      <c r="W95" s="10"/>
      <c r="X95" s="10">
        <v>0.27500000000000002</v>
      </c>
      <c r="Y95" s="6">
        <v>-0.02</v>
      </c>
      <c r="Z95" s="6">
        <f t="shared" si="27"/>
        <v>-0.71708575000000008</v>
      </c>
      <c r="AA95" s="6">
        <f t="shared" si="28"/>
        <v>3.7529142500000008</v>
      </c>
      <c r="AB95" s="10"/>
      <c r="AC95" s="10">
        <v>-0.19500000000000001</v>
      </c>
      <c r="AD95" s="6">
        <v>-0.1</v>
      </c>
      <c r="AE95" s="6">
        <f t="shared" si="29"/>
        <v>-0.26183400000000001</v>
      </c>
      <c r="AF95" s="6">
        <f t="shared" si="30"/>
        <v>3.6581659999999996</v>
      </c>
      <c r="AG95" s="10"/>
      <c r="AH95" s="10">
        <v>-0.37</v>
      </c>
      <c r="AI95" s="6">
        <v>-0.1</v>
      </c>
      <c r="AJ95" s="6">
        <f t="shared" si="31"/>
        <v>-0.26183400000000001</v>
      </c>
      <c r="AK95" s="6">
        <f t="shared" si="32"/>
        <v>3.4831659999999998</v>
      </c>
      <c r="AQ95" s="48">
        <v>-0.45525175000000001</v>
      </c>
      <c r="AR95" s="48">
        <v>-0.26183400000000001</v>
      </c>
      <c r="AS95" s="48">
        <v>-0.14747959999999999</v>
      </c>
      <c r="AT95" s="48">
        <v>-0.51051250000000004</v>
      </c>
      <c r="AU95" s="48">
        <v>-0.358904</v>
      </c>
      <c r="AV95" s="48">
        <f t="shared" si="33"/>
        <v>-0.74</v>
      </c>
    </row>
    <row r="96" spans="2:48" x14ac:dyDescent="0.3">
      <c r="B96" s="10">
        <v>4.26</v>
      </c>
      <c r="D96" s="10">
        <v>-0.15</v>
      </c>
      <c r="E96" s="6">
        <v>0</v>
      </c>
      <c r="F96" s="6">
        <f t="shared" si="18"/>
        <v>-1.3824871000000001</v>
      </c>
      <c r="G96" s="6">
        <f t="shared" si="19"/>
        <v>2.7275128999999994</v>
      </c>
      <c r="H96" s="10"/>
      <c r="I96" s="6">
        <f t="shared" si="20"/>
        <v>-0.15</v>
      </c>
      <c r="J96" s="6">
        <v>0</v>
      </c>
      <c r="K96" s="6">
        <f t="shared" si="21"/>
        <v>-1.3824871000000001</v>
      </c>
      <c r="L96" s="6">
        <f t="shared" si="22"/>
        <v>2.7275128999999994</v>
      </c>
      <c r="M96" s="10"/>
      <c r="N96" s="10">
        <v>-0.15</v>
      </c>
      <c r="O96" s="6">
        <v>-0.01</v>
      </c>
      <c r="P96" s="6">
        <f t="shared" si="23"/>
        <v>-1.2328036</v>
      </c>
      <c r="Q96" s="6">
        <f t="shared" si="24"/>
        <v>2.8671963999999996</v>
      </c>
      <c r="R96" s="10"/>
      <c r="S96" s="10">
        <v>-0.45</v>
      </c>
      <c r="T96" s="6">
        <v>-0.03</v>
      </c>
      <c r="U96" s="6">
        <f t="shared" si="25"/>
        <v>-0.74</v>
      </c>
      <c r="V96" s="6">
        <f t="shared" si="26"/>
        <v>3.04</v>
      </c>
      <c r="W96" s="10"/>
      <c r="X96" s="10">
        <v>0.27500000000000002</v>
      </c>
      <c r="Y96" s="6">
        <v>-0.02</v>
      </c>
      <c r="Z96" s="6">
        <f t="shared" si="27"/>
        <v>-0.71094725000000003</v>
      </c>
      <c r="AA96" s="6">
        <f t="shared" si="28"/>
        <v>3.8040527500000003</v>
      </c>
      <c r="AB96" s="10"/>
      <c r="AC96" s="10">
        <v>-0.19500000000000001</v>
      </c>
      <c r="AD96" s="6">
        <v>-0.1</v>
      </c>
      <c r="AE96" s="6">
        <f t="shared" si="29"/>
        <v>-0.25413400000000003</v>
      </c>
      <c r="AF96" s="6">
        <f t="shared" si="30"/>
        <v>3.7108659999999993</v>
      </c>
      <c r="AG96" s="10"/>
      <c r="AH96" s="10">
        <v>-0.37</v>
      </c>
      <c r="AI96" s="6">
        <v>-0.1</v>
      </c>
      <c r="AJ96" s="6">
        <f t="shared" si="31"/>
        <v>-0.25413400000000003</v>
      </c>
      <c r="AK96" s="6">
        <f t="shared" si="32"/>
        <v>3.5358659999999995</v>
      </c>
      <c r="AQ96" s="48">
        <v>-0.45681325</v>
      </c>
      <c r="AR96" s="48">
        <v>-0.25413400000000003</v>
      </c>
      <c r="AS96" s="48">
        <v>-0.1450996</v>
      </c>
      <c r="AT96" s="48">
        <v>-0.49738749999999998</v>
      </c>
      <c r="AU96" s="48">
        <v>-0.34770400000000001</v>
      </c>
      <c r="AV96" s="48">
        <f t="shared" si="33"/>
        <v>-0.74</v>
      </c>
    </row>
    <row r="97" spans="2:48" x14ac:dyDescent="0.3">
      <c r="B97" s="10">
        <v>4.2990000000000004</v>
      </c>
      <c r="D97" s="10">
        <v>-0.15</v>
      </c>
      <c r="E97" s="6">
        <v>0</v>
      </c>
      <c r="F97" s="6">
        <f t="shared" si="18"/>
        <v>-1.3822656</v>
      </c>
      <c r="G97" s="6">
        <f t="shared" si="19"/>
        <v>2.7667343999999998</v>
      </c>
      <c r="H97" s="10"/>
      <c r="I97" s="6">
        <f t="shared" si="20"/>
        <v>-0.15</v>
      </c>
      <c r="J97" s="6">
        <v>0</v>
      </c>
      <c r="K97" s="6">
        <f t="shared" si="21"/>
        <v>-1.3822656</v>
      </c>
      <c r="L97" s="6">
        <f t="shared" si="22"/>
        <v>2.7667343999999998</v>
      </c>
      <c r="M97" s="10"/>
      <c r="N97" s="10">
        <v>-0.15</v>
      </c>
      <c r="O97" s="6">
        <v>-0.01</v>
      </c>
      <c r="P97" s="6">
        <f t="shared" si="23"/>
        <v>-1.2326096</v>
      </c>
      <c r="Q97" s="6">
        <f t="shared" si="24"/>
        <v>2.9063904000000003</v>
      </c>
      <c r="R97" s="10"/>
      <c r="S97" s="10">
        <v>-0.45</v>
      </c>
      <c r="T97" s="6">
        <v>-0.03</v>
      </c>
      <c r="U97" s="6">
        <f t="shared" si="25"/>
        <v>-0.74</v>
      </c>
      <c r="V97" s="6">
        <f t="shared" si="26"/>
        <v>3.0790000000000006</v>
      </c>
      <c r="W97" s="10"/>
      <c r="X97" s="10">
        <v>0.27500000000000002</v>
      </c>
      <c r="Y97" s="6">
        <v>-0.02</v>
      </c>
      <c r="Z97" s="6">
        <f t="shared" si="27"/>
        <v>-0.71219055000000009</v>
      </c>
      <c r="AA97" s="6">
        <f t="shared" si="28"/>
        <v>3.8418094500000013</v>
      </c>
      <c r="AB97" s="10"/>
      <c r="AC97" s="10">
        <v>-0.19500000000000001</v>
      </c>
      <c r="AD97" s="6">
        <v>-0.1</v>
      </c>
      <c r="AE97" s="6">
        <f t="shared" si="29"/>
        <v>-0.25402400000000003</v>
      </c>
      <c r="AF97" s="6">
        <f t="shared" si="30"/>
        <v>3.7499760000000002</v>
      </c>
      <c r="AG97" s="10"/>
      <c r="AH97" s="10">
        <v>-0.37</v>
      </c>
      <c r="AI97" s="6">
        <v>-0.1</v>
      </c>
      <c r="AJ97" s="6">
        <f t="shared" si="31"/>
        <v>-0.25402400000000003</v>
      </c>
      <c r="AK97" s="6">
        <f t="shared" si="32"/>
        <v>3.5749760000000004</v>
      </c>
      <c r="AQ97" s="48">
        <v>-0.45816655000000001</v>
      </c>
      <c r="AR97" s="48">
        <v>-0.25402400000000003</v>
      </c>
      <c r="AS97" s="48">
        <v>-0.14506559999999999</v>
      </c>
      <c r="AT97" s="48">
        <v>-0.49719999999999998</v>
      </c>
      <c r="AU97" s="48">
        <v>-0.34754400000000002</v>
      </c>
      <c r="AV97" s="48">
        <f t="shared" si="33"/>
        <v>-0.74</v>
      </c>
    </row>
    <row r="98" spans="2:48" x14ac:dyDescent="0.3">
      <c r="B98" s="10">
        <v>4.2930000000000001</v>
      </c>
      <c r="D98" s="10">
        <v>-0.15</v>
      </c>
      <c r="E98" s="6">
        <v>0</v>
      </c>
      <c r="F98" s="6">
        <f t="shared" si="18"/>
        <v>-1.3837275</v>
      </c>
      <c r="G98" s="6">
        <f t="shared" si="19"/>
        <v>2.7592724999999998</v>
      </c>
      <c r="H98" s="10"/>
      <c r="I98" s="6">
        <f t="shared" si="20"/>
        <v>-0.15</v>
      </c>
      <c r="J98" s="6">
        <v>0</v>
      </c>
      <c r="K98" s="6">
        <f t="shared" si="21"/>
        <v>-1.3837275</v>
      </c>
      <c r="L98" s="6">
        <f t="shared" si="22"/>
        <v>2.7592724999999998</v>
      </c>
      <c r="M98" s="10"/>
      <c r="N98" s="10">
        <v>-0.15</v>
      </c>
      <c r="O98" s="6">
        <v>-0.01</v>
      </c>
      <c r="P98" s="6">
        <f t="shared" si="23"/>
        <v>-1.2338900000000002</v>
      </c>
      <c r="Q98" s="6">
        <f t="shared" si="24"/>
        <v>2.8991099999999999</v>
      </c>
      <c r="R98" s="10"/>
      <c r="S98" s="10">
        <v>-0.45</v>
      </c>
      <c r="T98" s="6">
        <v>-0.03</v>
      </c>
      <c r="U98" s="6">
        <f t="shared" si="25"/>
        <v>-0.74</v>
      </c>
      <c r="V98" s="6">
        <f t="shared" si="26"/>
        <v>3.0730000000000004</v>
      </c>
      <c r="W98" s="10"/>
      <c r="X98" s="10">
        <v>0.27500000000000002</v>
      </c>
      <c r="Y98" s="6">
        <v>-0.02</v>
      </c>
      <c r="Z98" s="6">
        <f t="shared" si="27"/>
        <v>-0.71253484999999994</v>
      </c>
      <c r="AA98" s="6">
        <f t="shared" si="28"/>
        <v>3.835465150000001</v>
      </c>
      <c r="AB98" s="10"/>
      <c r="AC98" s="10">
        <v>-0.19500000000000001</v>
      </c>
      <c r="AD98" s="6">
        <v>-0.1</v>
      </c>
      <c r="AE98" s="6">
        <f t="shared" si="29"/>
        <v>-0.25474999999999998</v>
      </c>
      <c r="AF98" s="6">
        <f t="shared" si="30"/>
        <v>3.7432499999999997</v>
      </c>
      <c r="AG98" s="10"/>
      <c r="AH98" s="10">
        <v>-0.37</v>
      </c>
      <c r="AI98" s="6">
        <v>-0.1</v>
      </c>
      <c r="AJ98" s="6">
        <f t="shared" si="31"/>
        <v>-0.25474999999999998</v>
      </c>
      <c r="AK98" s="6">
        <f t="shared" si="32"/>
        <v>3.5682499999999999</v>
      </c>
      <c r="AQ98" s="48">
        <v>-0.45778485000000002</v>
      </c>
      <c r="AR98" s="48">
        <v>-0.25474999999999998</v>
      </c>
      <c r="AS98" s="48">
        <v>-0.14529</v>
      </c>
      <c r="AT98" s="48">
        <v>-0.49843749999999998</v>
      </c>
      <c r="AU98" s="48">
        <v>-0.34860000000000002</v>
      </c>
      <c r="AV98" s="48">
        <f t="shared" si="33"/>
        <v>-0.74</v>
      </c>
    </row>
    <row r="99" spans="2:48" x14ac:dyDescent="0.3">
      <c r="B99" s="10">
        <v>4.3109999999999999</v>
      </c>
      <c r="D99" s="10">
        <v>-0.15</v>
      </c>
      <c r="E99" s="6">
        <v>0</v>
      </c>
      <c r="F99" s="6">
        <f t="shared" si="18"/>
        <v>-1.3859425000000001</v>
      </c>
      <c r="G99" s="6">
        <f t="shared" si="19"/>
        <v>2.7750574999999995</v>
      </c>
      <c r="H99" s="10"/>
      <c r="I99" s="6">
        <f t="shared" si="20"/>
        <v>-0.15</v>
      </c>
      <c r="J99" s="6">
        <v>0</v>
      </c>
      <c r="K99" s="6">
        <f t="shared" si="21"/>
        <v>-1.3859425000000001</v>
      </c>
      <c r="L99" s="6">
        <f t="shared" si="22"/>
        <v>2.7750574999999995</v>
      </c>
      <c r="M99" s="10"/>
      <c r="N99" s="10">
        <v>-0.15</v>
      </c>
      <c r="O99" s="6">
        <v>-0.01</v>
      </c>
      <c r="P99" s="6">
        <f t="shared" si="23"/>
        <v>-1.23583</v>
      </c>
      <c r="Q99" s="6">
        <f t="shared" si="24"/>
        <v>2.9151699999999998</v>
      </c>
      <c r="R99" s="10"/>
      <c r="S99" s="10">
        <v>-0.45</v>
      </c>
      <c r="T99" s="6">
        <v>-0.03</v>
      </c>
      <c r="U99" s="6">
        <f t="shared" si="25"/>
        <v>-0.74</v>
      </c>
      <c r="V99" s="6">
        <f t="shared" si="26"/>
        <v>3.0910000000000002</v>
      </c>
      <c r="W99" s="10"/>
      <c r="X99" s="10">
        <v>0.27500000000000002</v>
      </c>
      <c r="Y99" s="6">
        <v>-0.02</v>
      </c>
      <c r="Z99" s="6">
        <f t="shared" si="27"/>
        <v>-0.71415534999999997</v>
      </c>
      <c r="AA99" s="6">
        <f t="shared" si="28"/>
        <v>3.8518446500000008</v>
      </c>
      <c r="AB99" s="10"/>
      <c r="AC99" s="10">
        <v>-0.19500000000000001</v>
      </c>
      <c r="AD99" s="6">
        <v>-0.1</v>
      </c>
      <c r="AE99" s="6">
        <f t="shared" si="29"/>
        <v>-0.25585000000000002</v>
      </c>
      <c r="AF99" s="6">
        <f t="shared" si="30"/>
        <v>3.7601499999999999</v>
      </c>
      <c r="AG99" s="10"/>
      <c r="AH99" s="10">
        <v>-0.37</v>
      </c>
      <c r="AI99" s="6">
        <v>-0.1</v>
      </c>
      <c r="AJ99" s="6">
        <f t="shared" si="31"/>
        <v>-0.25585000000000002</v>
      </c>
      <c r="AK99" s="6">
        <f t="shared" si="32"/>
        <v>3.5851499999999996</v>
      </c>
      <c r="AQ99" s="48">
        <v>-0.45830535</v>
      </c>
      <c r="AR99" s="48">
        <v>-0.25585000000000002</v>
      </c>
      <c r="AS99" s="48">
        <v>-0.14563000000000001</v>
      </c>
      <c r="AT99" s="48">
        <v>-0.50031250000000005</v>
      </c>
      <c r="AU99" s="48">
        <v>-0.35020000000000001</v>
      </c>
      <c r="AV99" s="48">
        <f t="shared" si="33"/>
        <v>-0.74</v>
      </c>
    </row>
    <row r="100" spans="2:48" x14ac:dyDescent="0.3">
      <c r="B100" s="10">
        <v>4.468</v>
      </c>
      <c r="D100" s="10">
        <v>-0.15</v>
      </c>
      <c r="E100" s="6">
        <v>0</v>
      </c>
      <c r="F100" s="6">
        <f t="shared" si="18"/>
        <v>-1.3874487</v>
      </c>
      <c r="G100" s="6">
        <f t="shared" si="19"/>
        <v>2.9305512999999994</v>
      </c>
      <c r="H100" s="10"/>
      <c r="I100" s="6">
        <f t="shared" si="20"/>
        <v>-0.15</v>
      </c>
      <c r="J100" s="6">
        <v>0</v>
      </c>
      <c r="K100" s="6">
        <f t="shared" si="21"/>
        <v>-1.3874487</v>
      </c>
      <c r="L100" s="6">
        <f t="shared" si="22"/>
        <v>2.9305512999999994</v>
      </c>
      <c r="M100" s="10"/>
      <c r="N100" s="10">
        <v>-0.15</v>
      </c>
      <c r="O100" s="6">
        <v>-0.01</v>
      </c>
      <c r="P100" s="6">
        <f t="shared" si="23"/>
        <v>-1.2371491999999999</v>
      </c>
      <c r="Q100" s="6">
        <f t="shared" si="24"/>
        <v>3.0708507999999997</v>
      </c>
      <c r="R100" s="10"/>
      <c r="S100" s="10">
        <v>-0.34</v>
      </c>
      <c r="T100" s="6">
        <v>-0.03</v>
      </c>
      <c r="U100" s="6">
        <f t="shared" si="25"/>
        <v>-0.74</v>
      </c>
      <c r="V100" s="6">
        <f t="shared" si="26"/>
        <v>3.3579999999999997</v>
      </c>
      <c r="W100" s="10"/>
      <c r="X100" s="10">
        <v>0.3</v>
      </c>
      <c r="Y100" s="6">
        <v>-0.02</v>
      </c>
      <c r="Z100" s="6">
        <f t="shared" si="27"/>
        <v>-0.72269349999999999</v>
      </c>
      <c r="AA100" s="6">
        <f t="shared" si="28"/>
        <v>4.0253065000000001</v>
      </c>
      <c r="AB100" s="10"/>
      <c r="AC100" s="10">
        <v>-0.13</v>
      </c>
      <c r="AD100" s="6">
        <v>-0.1</v>
      </c>
      <c r="AE100" s="6">
        <f t="shared" si="29"/>
        <v>-0.25659799999999999</v>
      </c>
      <c r="AF100" s="6">
        <f t="shared" si="30"/>
        <v>3.9814020000000006</v>
      </c>
      <c r="AG100" s="10"/>
      <c r="AH100" s="10">
        <v>-0.26</v>
      </c>
      <c r="AI100" s="6">
        <v>-0.1</v>
      </c>
      <c r="AJ100" s="6">
        <f t="shared" si="31"/>
        <v>-0.25659799999999999</v>
      </c>
      <c r="AK100" s="6">
        <f t="shared" si="32"/>
        <v>3.8514020000000007</v>
      </c>
      <c r="AQ100" s="48">
        <v>-0.4660955</v>
      </c>
      <c r="AR100" s="48">
        <v>-0.25659799999999999</v>
      </c>
      <c r="AS100" s="48">
        <v>-0.1458612</v>
      </c>
      <c r="AT100" s="48">
        <v>-0.50158749999999996</v>
      </c>
      <c r="AU100" s="48">
        <v>-0.35128799999999999</v>
      </c>
      <c r="AV100" s="48">
        <f t="shared" si="33"/>
        <v>-0.74</v>
      </c>
    </row>
    <row r="101" spans="2:48" x14ac:dyDescent="0.3">
      <c r="B101" s="10">
        <v>4.6280000000000001</v>
      </c>
      <c r="D101" s="10">
        <v>-0.1525</v>
      </c>
      <c r="E101" s="6">
        <v>0</v>
      </c>
      <c r="F101" s="6">
        <f t="shared" si="18"/>
        <v>-1.3869171</v>
      </c>
      <c r="G101" s="6">
        <f t="shared" si="19"/>
        <v>3.0885829000000005</v>
      </c>
      <c r="H101" s="10"/>
      <c r="I101" s="6">
        <f t="shared" si="20"/>
        <v>-0.1525</v>
      </c>
      <c r="J101" s="6">
        <v>0</v>
      </c>
      <c r="K101" s="6">
        <f t="shared" si="21"/>
        <v>-1.3869171</v>
      </c>
      <c r="L101" s="6">
        <f t="shared" si="22"/>
        <v>3.0885829000000005</v>
      </c>
      <c r="M101" s="10"/>
      <c r="N101" s="10">
        <v>-0.1525</v>
      </c>
      <c r="O101" s="6">
        <v>-0.01</v>
      </c>
      <c r="P101" s="6">
        <f t="shared" si="23"/>
        <v>-1.2366836000000001</v>
      </c>
      <c r="Q101" s="6">
        <f t="shared" si="24"/>
        <v>3.2288164000000004</v>
      </c>
      <c r="R101" s="10"/>
      <c r="S101" s="10">
        <v>-0.34</v>
      </c>
      <c r="T101" s="6">
        <v>-0.03</v>
      </c>
      <c r="U101" s="6">
        <f t="shared" si="25"/>
        <v>-0.74</v>
      </c>
      <c r="V101" s="6">
        <f t="shared" si="26"/>
        <v>3.5179999999999998</v>
      </c>
      <c r="W101" s="10"/>
      <c r="X101" s="10">
        <v>0.37</v>
      </c>
      <c r="Y101" s="6">
        <v>-0.02</v>
      </c>
      <c r="Z101" s="6">
        <f t="shared" si="27"/>
        <v>-0.72798150000000006</v>
      </c>
      <c r="AA101" s="6">
        <f t="shared" si="28"/>
        <v>4.2500185000000004</v>
      </c>
      <c r="AB101" s="10"/>
      <c r="AC101" s="10">
        <v>-0.13</v>
      </c>
      <c r="AD101" s="6">
        <v>-0.1</v>
      </c>
      <c r="AE101" s="6">
        <f t="shared" si="29"/>
        <v>-0.25633400000000001</v>
      </c>
      <c r="AF101" s="6">
        <f t="shared" si="30"/>
        <v>4.1416660000000007</v>
      </c>
      <c r="AG101" s="10"/>
      <c r="AH101" s="10">
        <v>-0.26</v>
      </c>
      <c r="AI101" s="6">
        <v>-0.1</v>
      </c>
      <c r="AJ101" s="6">
        <f t="shared" si="31"/>
        <v>-0.25633400000000001</v>
      </c>
      <c r="AK101" s="6">
        <f t="shared" si="32"/>
        <v>4.0116660000000008</v>
      </c>
      <c r="AQ101" s="48">
        <v>-0.4716475</v>
      </c>
      <c r="AR101" s="48">
        <v>-0.25633400000000001</v>
      </c>
      <c r="AS101" s="48">
        <v>-0.14577960000000001</v>
      </c>
      <c r="AT101" s="48">
        <v>-0.50113750000000001</v>
      </c>
      <c r="AU101" s="48">
        <v>-0.35090399999999999</v>
      </c>
      <c r="AV101" s="48">
        <f t="shared" si="33"/>
        <v>-0.74</v>
      </c>
    </row>
    <row r="102" spans="2:48" x14ac:dyDescent="0.3">
      <c r="B102" s="10">
        <v>4.6539999999999999</v>
      </c>
      <c r="D102" s="10">
        <v>-0.155</v>
      </c>
      <c r="E102" s="6">
        <v>0</v>
      </c>
      <c r="F102" s="6">
        <f t="shared" si="18"/>
        <v>-1.3871386000000001</v>
      </c>
      <c r="G102" s="6">
        <f t="shared" si="19"/>
        <v>3.1118613999999996</v>
      </c>
      <c r="H102" s="10"/>
      <c r="I102" s="6">
        <f t="shared" si="20"/>
        <v>-0.155</v>
      </c>
      <c r="J102" s="6">
        <v>0</v>
      </c>
      <c r="K102" s="6">
        <f t="shared" si="21"/>
        <v>-1.3871386000000001</v>
      </c>
      <c r="L102" s="6">
        <f t="shared" si="22"/>
        <v>3.1118613999999996</v>
      </c>
      <c r="M102" s="10"/>
      <c r="N102" s="10">
        <v>-0.155</v>
      </c>
      <c r="O102" s="6">
        <v>-0.01</v>
      </c>
      <c r="P102" s="6">
        <f t="shared" si="23"/>
        <v>-1.2368775999999999</v>
      </c>
      <c r="Q102" s="6">
        <f t="shared" si="24"/>
        <v>3.2521224000000002</v>
      </c>
      <c r="R102" s="10"/>
      <c r="S102" s="10">
        <v>-0.34</v>
      </c>
      <c r="T102" s="6">
        <v>-0.03</v>
      </c>
      <c r="U102" s="6">
        <f t="shared" si="25"/>
        <v>-0.74</v>
      </c>
      <c r="V102" s="6">
        <f t="shared" si="26"/>
        <v>3.5439999999999996</v>
      </c>
      <c r="W102" s="10"/>
      <c r="X102" s="10">
        <v>0.37</v>
      </c>
      <c r="Y102" s="6">
        <v>-0.02</v>
      </c>
      <c r="Z102" s="6">
        <f t="shared" si="27"/>
        <v>-0.72904575000000005</v>
      </c>
      <c r="AA102" s="6">
        <f t="shared" si="28"/>
        <v>4.2749542500000004</v>
      </c>
      <c r="AB102" s="10"/>
      <c r="AC102" s="10">
        <v>-0.13</v>
      </c>
      <c r="AD102" s="6">
        <v>-0.1</v>
      </c>
      <c r="AE102" s="6">
        <f t="shared" si="29"/>
        <v>-0.25644400000000001</v>
      </c>
      <c r="AF102" s="6">
        <f t="shared" si="30"/>
        <v>4.1675560000000003</v>
      </c>
      <c r="AG102" s="10"/>
      <c r="AH102" s="10">
        <v>-0.26</v>
      </c>
      <c r="AI102" s="6">
        <v>-0.1</v>
      </c>
      <c r="AJ102" s="6">
        <f t="shared" si="31"/>
        <v>-0.25644400000000001</v>
      </c>
      <c r="AK102" s="6">
        <f t="shared" si="32"/>
        <v>4.0375560000000004</v>
      </c>
      <c r="AQ102" s="48">
        <v>-0.47260174999999999</v>
      </c>
      <c r="AR102" s="48">
        <v>-0.25644400000000001</v>
      </c>
      <c r="AS102" s="48">
        <v>-0.14581359999999999</v>
      </c>
      <c r="AT102" s="48">
        <v>-0.50132500000000002</v>
      </c>
      <c r="AU102" s="48">
        <v>-0.35106399999999999</v>
      </c>
      <c r="AV102" s="48">
        <f t="shared" si="33"/>
        <v>-0.74</v>
      </c>
    </row>
    <row r="103" spans="2:48" x14ac:dyDescent="0.3">
      <c r="B103" s="10">
        <v>4.57</v>
      </c>
      <c r="D103" s="10">
        <v>-0.14749999999999999</v>
      </c>
      <c r="E103" s="6">
        <v>0</v>
      </c>
      <c r="F103" s="6">
        <f t="shared" si="18"/>
        <v>-1.4015361</v>
      </c>
      <c r="G103" s="6">
        <f t="shared" si="19"/>
        <v>3.0209639000000004</v>
      </c>
      <c r="H103" s="10"/>
      <c r="I103" s="6">
        <f t="shared" si="20"/>
        <v>-0.14749999999999999</v>
      </c>
      <c r="J103" s="6">
        <v>0</v>
      </c>
      <c r="K103" s="6">
        <f t="shared" si="21"/>
        <v>-1.4015361</v>
      </c>
      <c r="L103" s="6">
        <f t="shared" si="22"/>
        <v>3.0209639000000004</v>
      </c>
      <c r="M103" s="10"/>
      <c r="N103" s="10">
        <v>-0.14749999999999999</v>
      </c>
      <c r="O103" s="6">
        <v>-0.01</v>
      </c>
      <c r="P103" s="6">
        <f t="shared" si="23"/>
        <v>-1.2494876000000001</v>
      </c>
      <c r="Q103" s="6">
        <f t="shared" si="24"/>
        <v>3.1630124000000004</v>
      </c>
      <c r="R103" s="10"/>
      <c r="S103" s="10">
        <v>-0.34</v>
      </c>
      <c r="T103" s="6">
        <v>-0.03</v>
      </c>
      <c r="U103" s="6">
        <f t="shared" si="25"/>
        <v>-0.74</v>
      </c>
      <c r="V103" s="6">
        <f t="shared" si="26"/>
        <v>3.46</v>
      </c>
      <c r="W103" s="10"/>
      <c r="X103" s="10">
        <v>0.37</v>
      </c>
      <c r="Y103" s="6">
        <v>-0.02</v>
      </c>
      <c r="Z103" s="6">
        <f t="shared" si="27"/>
        <v>-0.73328094999999993</v>
      </c>
      <c r="AA103" s="6">
        <f t="shared" si="28"/>
        <v>4.1867190500000007</v>
      </c>
      <c r="AB103" s="10"/>
      <c r="AC103" s="10">
        <v>-0.13</v>
      </c>
      <c r="AD103" s="6">
        <v>-0.1</v>
      </c>
      <c r="AE103" s="6">
        <f t="shared" si="29"/>
        <v>-0.26359399999999999</v>
      </c>
      <c r="AF103" s="6">
        <f t="shared" si="30"/>
        <v>4.0764060000000004</v>
      </c>
      <c r="AG103" s="10"/>
      <c r="AH103" s="10">
        <v>-0.26</v>
      </c>
      <c r="AI103" s="6">
        <v>-0.1</v>
      </c>
      <c r="AJ103" s="6">
        <f t="shared" si="31"/>
        <v>-0.26359399999999999</v>
      </c>
      <c r="AK103" s="6">
        <f t="shared" si="32"/>
        <v>3.946406000000001</v>
      </c>
      <c r="AQ103" s="48">
        <v>-0.46968694999999999</v>
      </c>
      <c r="AR103" s="48">
        <v>-0.26359399999999999</v>
      </c>
      <c r="AS103" s="48">
        <v>-0.14802360000000001</v>
      </c>
      <c r="AT103" s="48">
        <v>-0.51351250000000004</v>
      </c>
      <c r="AU103" s="48">
        <v>-0.36146400000000001</v>
      </c>
      <c r="AV103" s="48">
        <f t="shared" si="33"/>
        <v>-0.74</v>
      </c>
    </row>
    <row r="104" spans="2:48" x14ac:dyDescent="0.3">
      <c r="B104" s="10">
        <v>4.4349999999999996</v>
      </c>
      <c r="D104" s="10">
        <v>-0.14499999999999999</v>
      </c>
      <c r="E104" s="6">
        <v>0</v>
      </c>
      <c r="F104" s="6">
        <f t="shared" si="18"/>
        <v>-1.4084026000000001</v>
      </c>
      <c r="G104" s="6">
        <f t="shared" si="19"/>
        <v>2.8815974</v>
      </c>
      <c r="H104" s="10"/>
      <c r="I104" s="6">
        <f t="shared" si="20"/>
        <v>-0.14499999999999999</v>
      </c>
      <c r="J104" s="6">
        <v>0</v>
      </c>
      <c r="K104" s="6">
        <f t="shared" si="21"/>
        <v>-1.4084026000000001</v>
      </c>
      <c r="L104" s="6">
        <f t="shared" si="22"/>
        <v>2.8815974</v>
      </c>
      <c r="M104" s="10"/>
      <c r="N104" s="10">
        <v>-0.14499999999999999</v>
      </c>
      <c r="O104" s="6">
        <v>-0.01</v>
      </c>
      <c r="P104" s="6">
        <f t="shared" si="23"/>
        <v>-1.2555016000000001</v>
      </c>
      <c r="Q104" s="6">
        <f t="shared" si="24"/>
        <v>3.0244984000000001</v>
      </c>
      <c r="R104" s="10"/>
      <c r="S104" s="10">
        <v>-0.34</v>
      </c>
      <c r="T104" s="6">
        <v>-0.03</v>
      </c>
      <c r="U104" s="6">
        <f t="shared" si="25"/>
        <v>-0.74</v>
      </c>
      <c r="V104" s="6">
        <f t="shared" si="26"/>
        <v>3.3249999999999993</v>
      </c>
      <c r="W104" s="10"/>
      <c r="X104" s="10">
        <v>0.37</v>
      </c>
      <c r="Y104" s="6">
        <v>-0.02</v>
      </c>
      <c r="Z104" s="6">
        <f t="shared" si="27"/>
        <v>-0.73200645000000009</v>
      </c>
      <c r="AA104" s="6">
        <f t="shared" si="28"/>
        <v>4.0529935500000001</v>
      </c>
      <c r="AB104" s="10"/>
      <c r="AC104" s="10">
        <v>-0.13</v>
      </c>
      <c r="AD104" s="6">
        <v>-0.1</v>
      </c>
      <c r="AE104" s="6">
        <f t="shared" si="29"/>
        <v>-0.26700400000000002</v>
      </c>
      <c r="AF104" s="6">
        <f t="shared" si="30"/>
        <v>3.9379960000000001</v>
      </c>
      <c r="AG104" s="10"/>
      <c r="AH104" s="10">
        <v>-0.26</v>
      </c>
      <c r="AI104" s="6">
        <v>-0.1</v>
      </c>
      <c r="AJ104" s="6">
        <f t="shared" si="31"/>
        <v>-0.26700400000000002</v>
      </c>
      <c r="AK104" s="6">
        <f t="shared" si="32"/>
        <v>3.8079960000000002</v>
      </c>
      <c r="AQ104" s="48">
        <v>-0.46500245000000001</v>
      </c>
      <c r="AR104" s="48">
        <v>-0.26700400000000002</v>
      </c>
      <c r="AS104" s="48">
        <v>-0.1490776</v>
      </c>
      <c r="AT104" s="48">
        <v>-0.51932500000000004</v>
      </c>
      <c r="AU104" s="48">
        <v>-0.36642400000000003</v>
      </c>
      <c r="AV104" s="48">
        <f t="shared" si="33"/>
        <v>-0.74</v>
      </c>
    </row>
    <row r="105" spans="2:48" x14ac:dyDescent="0.3">
      <c r="B105" s="10">
        <v>4.2809999999999997</v>
      </c>
      <c r="D105" s="10">
        <v>-0.15</v>
      </c>
      <c r="E105" s="6">
        <v>0</v>
      </c>
      <c r="F105" s="6">
        <f t="shared" si="18"/>
        <v>-1.4121681000000001</v>
      </c>
      <c r="G105" s="6">
        <f t="shared" si="19"/>
        <v>2.7188318999999992</v>
      </c>
      <c r="H105" s="10"/>
      <c r="I105" s="6">
        <f t="shared" si="20"/>
        <v>-0.15</v>
      </c>
      <c r="J105" s="6">
        <v>0</v>
      </c>
      <c r="K105" s="6">
        <f t="shared" si="21"/>
        <v>-1.4121681000000001</v>
      </c>
      <c r="L105" s="6">
        <f t="shared" si="22"/>
        <v>2.7188318999999992</v>
      </c>
      <c r="M105" s="10"/>
      <c r="N105" s="10">
        <v>-0.15</v>
      </c>
      <c r="O105" s="6">
        <v>-0.01</v>
      </c>
      <c r="P105" s="6">
        <f t="shared" si="23"/>
        <v>-1.2587996000000001</v>
      </c>
      <c r="Q105" s="6">
        <f t="shared" si="24"/>
        <v>2.8622003999999994</v>
      </c>
      <c r="R105" s="10"/>
      <c r="S105" s="10">
        <v>-0.4</v>
      </c>
      <c r="T105" s="6">
        <v>-0.03</v>
      </c>
      <c r="U105" s="6">
        <f t="shared" si="25"/>
        <v>-0.74</v>
      </c>
      <c r="V105" s="6">
        <f t="shared" si="26"/>
        <v>3.1109999999999998</v>
      </c>
      <c r="W105" s="10"/>
      <c r="X105" s="10">
        <v>0.27500000000000002</v>
      </c>
      <c r="Y105" s="6">
        <v>-0.02</v>
      </c>
      <c r="Z105" s="6">
        <f t="shared" si="27"/>
        <v>-0.72632920000000001</v>
      </c>
      <c r="AA105" s="6">
        <f t="shared" si="28"/>
        <v>3.8096708000000006</v>
      </c>
      <c r="AB105" s="10"/>
      <c r="AC105" s="10">
        <v>-0.19500000000000001</v>
      </c>
      <c r="AD105" s="6">
        <v>-0.1</v>
      </c>
      <c r="AE105" s="6">
        <f t="shared" si="29"/>
        <v>-0.268874</v>
      </c>
      <c r="AF105" s="6">
        <f t="shared" si="30"/>
        <v>3.7171259999999995</v>
      </c>
      <c r="AG105" s="10"/>
      <c r="AH105" s="10">
        <v>-0.32</v>
      </c>
      <c r="AI105" s="6">
        <v>-0.1</v>
      </c>
      <c r="AJ105" s="6">
        <f t="shared" si="31"/>
        <v>-0.268874</v>
      </c>
      <c r="AK105" s="6">
        <f t="shared" si="32"/>
        <v>3.5921259999999999</v>
      </c>
      <c r="AQ105" s="48">
        <v>-0.45745520000000001</v>
      </c>
      <c r="AR105" s="48">
        <v>-0.268874</v>
      </c>
      <c r="AS105" s="48">
        <v>-0.1496556</v>
      </c>
      <c r="AT105" s="48">
        <v>-0.52251250000000005</v>
      </c>
      <c r="AU105" s="48">
        <v>-0.36914400000000003</v>
      </c>
      <c r="AV105" s="48">
        <f t="shared" si="33"/>
        <v>-0.74</v>
      </c>
    </row>
    <row r="106" spans="2:48" x14ac:dyDescent="0.3">
      <c r="B106" s="10">
        <v>4.2850000000000001</v>
      </c>
      <c r="D106" s="10">
        <v>-0.15</v>
      </c>
      <c r="E106" s="6">
        <v>0</v>
      </c>
      <c r="F106" s="6">
        <f t="shared" si="18"/>
        <v>-1.4073837</v>
      </c>
      <c r="G106" s="6">
        <f t="shared" si="19"/>
        <v>2.7276162999999998</v>
      </c>
      <c r="H106" s="10"/>
      <c r="I106" s="6">
        <f t="shared" si="20"/>
        <v>-0.15</v>
      </c>
      <c r="J106" s="6">
        <v>0</v>
      </c>
      <c r="K106" s="6">
        <f t="shared" si="21"/>
        <v>-1.4073837</v>
      </c>
      <c r="L106" s="6">
        <f t="shared" si="22"/>
        <v>2.7276162999999998</v>
      </c>
      <c r="M106" s="10"/>
      <c r="N106" s="10">
        <v>-0.15</v>
      </c>
      <c r="O106" s="6">
        <v>-0.01</v>
      </c>
      <c r="P106" s="6">
        <f t="shared" si="23"/>
        <v>-1.2546092</v>
      </c>
      <c r="Q106" s="6">
        <f t="shared" si="24"/>
        <v>2.8703908</v>
      </c>
      <c r="R106" s="10"/>
      <c r="S106" s="10">
        <v>-0.4</v>
      </c>
      <c r="T106" s="6">
        <v>-0.03</v>
      </c>
      <c r="U106" s="6">
        <f t="shared" si="25"/>
        <v>-0.74</v>
      </c>
      <c r="V106" s="6">
        <f t="shared" si="26"/>
        <v>3.1150000000000002</v>
      </c>
      <c r="W106" s="10"/>
      <c r="X106" s="10">
        <v>0.27500000000000002</v>
      </c>
      <c r="Y106" s="6">
        <v>-0.02</v>
      </c>
      <c r="Z106" s="6">
        <f t="shared" si="27"/>
        <v>-0.72409199999999996</v>
      </c>
      <c r="AA106" s="6">
        <f t="shared" si="28"/>
        <v>3.8159080000000012</v>
      </c>
      <c r="AB106" s="10"/>
      <c r="AC106" s="10">
        <v>-0.19500000000000001</v>
      </c>
      <c r="AD106" s="6">
        <v>-0.1</v>
      </c>
      <c r="AE106" s="6">
        <f t="shared" si="29"/>
        <v>-0.26649800000000001</v>
      </c>
      <c r="AF106" s="6">
        <f t="shared" si="30"/>
        <v>3.7235019999999999</v>
      </c>
      <c r="AG106" s="10"/>
      <c r="AH106" s="10">
        <v>-0.32</v>
      </c>
      <c r="AI106" s="6">
        <v>-0.1</v>
      </c>
      <c r="AJ106" s="6">
        <f t="shared" si="31"/>
        <v>-0.26649800000000001</v>
      </c>
      <c r="AK106" s="6">
        <f t="shared" si="32"/>
        <v>3.5985020000000003</v>
      </c>
      <c r="AQ106" s="48">
        <v>-0.457594</v>
      </c>
      <c r="AR106" s="48">
        <v>-0.26649800000000001</v>
      </c>
      <c r="AS106" s="48">
        <v>-0.1489212</v>
      </c>
      <c r="AT106" s="48">
        <v>-0.51846250000000005</v>
      </c>
      <c r="AU106" s="48">
        <v>-0.36568800000000001</v>
      </c>
      <c r="AV106" s="48">
        <f t="shared" si="33"/>
        <v>-0.74</v>
      </c>
    </row>
    <row r="107" spans="2:48" x14ac:dyDescent="0.3">
      <c r="B107" s="10">
        <v>4.3250000000000002</v>
      </c>
      <c r="D107" s="10">
        <v>-0.15</v>
      </c>
      <c r="E107" s="6">
        <v>0</v>
      </c>
      <c r="F107" s="6">
        <f t="shared" si="18"/>
        <v>-1.4015361</v>
      </c>
      <c r="G107" s="6">
        <f t="shared" si="19"/>
        <v>2.7734638999999999</v>
      </c>
      <c r="H107" s="10"/>
      <c r="I107" s="6">
        <f t="shared" si="20"/>
        <v>-0.15</v>
      </c>
      <c r="J107" s="6">
        <v>0</v>
      </c>
      <c r="K107" s="6">
        <f t="shared" si="21"/>
        <v>-1.4015361</v>
      </c>
      <c r="L107" s="6">
        <f t="shared" si="22"/>
        <v>2.7734638999999999</v>
      </c>
      <c r="M107" s="10"/>
      <c r="N107" s="10">
        <v>-0.15</v>
      </c>
      <c r="O107" s="6">
        <v>-0.01</v>
      </c>
      <c r="P107" s="6">
        <f t="shared" si="23"/>
        <v>-1.2494876000000001</v>
      </c>
      <c r="Q107" s="6">
        <f t="shared" si="24"/>
        <v>2.9155123999999999</v>
      </c>
      <c r="R107" s="10"/>
      <c r="S107" s="10">
        <v>-0.4</v>
      </c>
      <c r="T107" s="6">
        <v>-0.03</v>
      </c>
      <c r="U107" s="6">
        <f t="shared" si="25"/>
        <v>-0.74</v>
      </c>
      <c r="V107" s="6">
        <f t="shared" si="26"/>
        <v>3.1550000000000002</v>
      </c>
      <c r="W107" s="10"/>
      <c r="X107" s="10">
        <v>0.27500000000000002</v>
      </c>
      <c r="Y107" s="6">
        <v>-0.02</v>
      </c>
      <c r="Z107" s="6">
        <f t="shared" si="27"/>
        <v>-0.722576</v>
      </c>
      <c r="AA107" s="6">
        <f t="shared" si="28"/>
        <v>3.8574240000000009</v>
      </c>
      <c r="AB107" s="10"/>
      <c r="AC107" s="10">
        <v>-0.19500000000000001</v>
      </c>
      <c r="AD107" s="6">
        <v>-0.1</v>
      </c>
      <c r="AE107" s="6">
        <f t="shared" si="29"/>
        <v>-0.26359399999999999</v>
      </c>
      <c r="AF107" s="6">
        <f t="shared" si="30"/>
        <v>3.7664060000000004</v>
      </c>
      <c r="AG107" s="10"/>
      <c r="AH107" s="10">
        <v>-0.32</v>
      </c>
      <c r="AI107" s="6">
        <v>-0.1</v>
      </c>
      <c r="AJ107" s="6">
        <f t="shared" si="31"/>
        <v>-0.26359399999999999</v>
      </c>
      <c r="AK107" s="6">
        <f t="shared" si="32"/>
        <v>3.6414059999999999</v>
      </c>
      <c r="AQ107" s="48">
        <v>-0.458982</v>
      </c>
      <c r="AR107" s="48">
        <v>-0.26359399999999999</v>
      </c>
      <c r="AS107" s="48">
        <v>-0.14802360000000001</v>
      </c>
      <c r="AT107" s="48">
        <v>-0.51351250000000004</v>
      </c>
      <c r="AU107" s="48">
        <v>-0.36146400000000001</v>
      </c>
      <c r="AV107" s="48">
        <f t="shared" si="33"/>
        <v>-0.74</v>
      </c>
    </row>
    <row r="108" spans="2:48" x14ac:dyDescent="0.3">
      <c r="B108" s="10">
        <v>4.37</v>
      </c>
      <c r="D108" s="10">
        <v>-0.15</v>
      </c>
      <c r="E108" s="6">
        <v>0</v>
      </c>
      <c r="F108" s="6">
        <f t="shared" si="18"/>
        <v>-1.3873601</v>
      </c>
      <c r="G108" s="6">
        <f t="shared" si="19"/>
        <v>2.8326398999999998</v>
      </c>
      <c r="H108" s="10"/>
      <c r="I108" s="6">
        <f t="shared" si="20"/>
        <v>-0.15</v>
      </c>
      <c r="J108" s="6">
        <v>0</v>
      </c>
      <c r="K108" s="6">
        <f t="shared" si="21"/>
        <v>-1.3873601</v>
      </c>
      <c r="L108" s="6">
        <f t="shared" si="22"/>
        <v>2.8326398999999998</v>
      </c>
      <c r="M108" s="10"/>
      <c r="N108" s="10">
        <v>-0.15</v>
      </c>
      <c r="O108" s="6">
        <v>-0.01</v>
      </c>
      <c r="P108" s="6">
        <f t="shared" si="23"/>
        <v>-1.2370715999999999</v>
      </c>
      <c r="Q108" s="6">
        <f t="shared" si="24"/>
        <v>2.9729283999999998</v>
      </c>
      <c r="R108" s="10"/>
      <c r="S108" s="10">
        <v>-0.4</v>
      </c>
      <c r="T108" s="6">
        <v>-0.03</v>
      </c>
      <c r="U108" s="6">
        <f t="shared" si="25"/>
        <v>-0.74</v>
      </c>
      <c r="V108" s="6">
        <f t="shared" si="26"/>
        <v>3.2</v>
      </c>
      <c r="W108" s="10"/>
      <c r="X108" s="10">
        <v>0.27500000000000002</v>
      </c>
      <c r="Y108" s="6">
        <v>-0.02</v>
      </c>
      <c r="Z108" s="6">
        <f t="shared" si="27"/>
        <v>-0.71709749999999994</v>
      </c>
      <c r="AA108" s="6">
        <f t="shared" si="28"/>
        <v>3.9079025000000009</v>
      </c>
      <c r="AB108" s="10"/>
      <c r="AC108" s="10">
        <v>-0.19500000000000001</v>
      </c>
      <c r="AD108" s="6">
        <v>-0.1</v>
      </c>
      <c r="AE108" s="6">
        <f t="shared" si="29"/>
        <v>-0.256554</v>
      </c>
      <c r="AF108" s="6">
        <f t="shared" si="30"/>
        <v>3.8184460000000002</v>
      </c>
      <c r="AG108" s="10"/>
      <c r="AH108" s="10">
        <v>-0.32</v>
      </c>
      <c r="AI108" s="6">
        <v>-0.1</v>
      </c>
      <c r="AJ108" s="6">
        <f t="shared" si="31"/>
        <v>-0.256554</v>
      </c>
      <c r="AK108" s="6">
        <f t="shared" si="32"/>
        <v>3.6934459999999998</v>
      </c>
      <c r="AQ108" s="48">
        <v>-0.46054349999999999</v>
      </c>
      <c r="AR108" s="48">
        <v>-0.256554</v>
      </c>
      <c r="AS108" s="48">
        <v>-0.14584759999999999</v>
      </c>
      <c r="AT108" s="48">
        <v>-0.50151250000000003</v>
      </c>
      <c r="AU108" s="48">
        <v>-0.35122399999999998</v>
      </c>
      <c r="AV108" s="48">
        <f t="shared" si="33"/>
        <v>-0.74</v>
      </c>
    </row>
    <row r="109" spans="2:48" x14ac:dyDescent="0.3">
      <c r="B109" s="10">
        <v>4.4089999999999998</v>
      </c>
      <c r="D109" s="10">
        <v>-0.15</v>
      </c>
      <c r="E109" s="6">
        <v>0</v>
      </c>
      <c r="F109" s="6">
        <f t="shared" si="18"/>
        <v>-1.3871386000000001</v>
      </c>
      <c r="G109" s="6">
        <f t="shared" si="19"/>
        <v>2.8718613999999993</v>
      </c>
      <c r="H109" s="10"/>
      <c r="I109" s="6">
        <f t="shared" si="20"/>
        <v>-0.15</v>
      </c>
      <c r="J109" s="6">
        <v>0</v>
      </c>
      <c r="K109" s="6">
        <f t="shared" si="21"/>
        <v>-1.3871386000000001</v>
      </c>
      <c r="L109" s="6">
        <f t="shared" si="22"/>
        <v>2.8718613999999993</v>
      </c>
      <c r="M109" s="10"/>
      <c r="N109" s="10">
        <v>-0.15</v>
      </c>
      <c r="O109" s="6">
        <v>-0.01</v>
      </c>
      <c r="P109" s="6">
        <f t="shared" si="23"/>
        <v>-1.2368775999999999</v>
      </c>
      <c r="Q109" s="6">
        <f t="shared" si="24"/>
        <v>3.0121224</v>
      </c>
      <c r="R109" s="10"/>
      <c r="S109" s="10">
        <v>-0.4</v>
      </c>
      <c r="T109" s="6">
        <v>-0.03</v>
      </c>
      <c r="U109" s="6">
        <f t="shared" si="25"/>
        <v>-0.74</v>
      </c>
      <c r="V109" s="6">
        <f t="shared" si="26"/>
        <v>3.2389999999999999</v>
      </c>
      <c r="W109" s="10"/>
      <c r="X109" s="10">
        <v>0.27500000000000002</v>
      </c>
      <c r="Y109" s="6">
        <v>-0.02</v>
      </c>
      <c r="Z109" s="6">
        <f t="shared" si="27"/>
        <v>-0.7183408</v>
      </c>
      <c r="AA109" s="6">
        <f t="shared" si="28"/>
        <v>3.9456592000000006</v>
      </c>
      <c r="AB109" s="10"/>
      <c r="AC109" s="10">
        <v>-0.19500000000000001</v>
      </c>
      <c r="AD109" s="6">
        <v>-0.1</v>
      </c>
      <c r="AE109" s="6">
        <f t="shared" si="29"/>
        <v>-0.25644400000000001</v>
      </c>
      <c r="AF109" s="6">
        <f t="shared" si="30"/>
        <v>3.8575559999999998</v>
      </c>
      <c r="AG109" s="10"/>
      <c r="AH109" s="10">
        <v>-0.32</v>
      </c>
      <c r="AI109" s="6">
        <v>-0.1</v>
      </c>
      <c r="AJ109" s="6">
        <f t="shared" si="31"/>
        <v>-0.25644400000000001</v>
      </c>
      <c r="AK109" s="6">
        <f t="shared" si="32"/>
        <v>3.7325559999999993</v>
      </c>
      <c r="AQ109" s="48">
        <v>-0.4618968</v>
      </c>
      <c r="AR109" s="48">
        <v>-0.25644400000000001</v>
      </c>
      <c r="AS109" s="48">
        <v>-0.14581359999999999</v>
      </c>
      <c r="AT109" s="48">
        <v>-0.50132500000000002</v>
      </c>
      <c r="AU109" s="48">
        <v>-0.35106399999999999</v>
      </c>
      <c r="AV109" s="48">
        <f t="shared" si="33"/>
        <v>-0.74</v>
      </c>
    </row>
    <row r="110" spans="2:48" x14ac:dyDescent="0.3">
      <c r="B110" s="10">
        <v>4.4029999999999996</v>
      </c>
      <c r="D110" s="10">
        <v>-0.15</v>
      </c>
      <c r="E110" s="6">
        <v>0</v>
      </c>
      <c r="F110" s="6">
        <f t="shared" si="18"/>
        <v>-1.3886004999999999</v>
      </c>
      <c r="G110" s="6">
        <f t="shared" si="19"/>
        <v>2.8643994999999993</v>
      </c>
      <c r="H110" s="10"/>
      <c r="I110" s="6">
        <f t="shared" si="20"/>
        <v>-0.15</v>
      </c>
      <c r="J110" s="6">
        <v>0</v>
      </c>
      <c r="K110" s="6">
        <f t="shared" si="21"/>
        <v>-1.3886004999999999</v>
      </c>
      <c r="L110" s="6">
        <f t="shared" si="22"/>
        <v>2.8643994999999993</v>
      </c>
      <c r="M110" s="10"/>
      <c r="N110" s="10">
        <v>-0.15</v>
      </c>
      <c r="O110" s="6">
        <v>-0.01</v>
      </c>
      <c r="P110" s="6">
        <f t="shared" si="23"/>
        <v>-1.2381579999999999</v>
      </c>
      <c r="Q110" s="6">
        <f t="shared" si="24"/>
        <v>3.0048419999999996</v>
      </c>
      <c r="R110" s="10"/>
      <c r="S110" s="10">
        <v>-0.4</v>
      </c>
      <c r="T110" s="6">
        <v>-0.03</v>
      </c>
      <c r="U110" s="6">
        <f t="shared" si="25"/>
        <v>-0.74</v>
      </c>
      <c r="V110" s="6">
        <f t="shared" si="26"/>
        <v>3.2329999999999997</v>
      </c>
      <c r="W110" s="10"/>
      <c r="X110" s="10">
        <v>0.27500000000000002</v>
      </c>
      <c r="Y110" s="6">
        <v>-0.02</v>
      </c>
      <c r="Z110" s="6">
        <f t="shared" si="27"/>
        <v>-0.71868510000000008</v>
      </c>
      <c r="AA110" s="6">
        <f t="shared" si="28"/>
        <v>3.9393149000000003</v>
      </c>
      <c r="AB110" s="10"/>
      <c r="AC110" s="10">
        <v>-0.19500000000000001</v>
      </c>
      <c r="AD110" s="6">
        <v>-0.1</v>
      </c>
      <c r="AE110" s="6">
        <f t="shared" si="29"/>
        <v>-0.25717000000000001</v>
      </c>
      <c r="AF110" s="6">
        <f t="shared" si="30"/>
        <v>3.8508299999999998</v>
      </c>
      <c r="AG110" s="10"/>
      <c r="AH110" s="10">
        <v>-0.32</v>
      </c>
      <c r="AI110" s="6">
        <v>-0.1</v>
      </c>
      <c r="AJ110" s="6">
        <f t="shared" si="31"/>
        <v>-0.25717000000000001</v>
      </c>
      <c r="AK110" s="6">
        <f t="shared" si="32"/>
        <v>3.7258299999999993</v>
      </c>
      <c r="AQ110" s="48">
        <v>-0.46151510000000001</v>
      </c>
      <c r="AR110" s="48">
        <v>-0.25717000000000001</v>
      </c>
      <c r="AS110" s="48">
        <v>-0.146038</v>
      </c>
      <c r="AT110" s="48">
        <v>-0.50256250000000002</v>
      </c>
      <c r="AU110" s="48">
        <v>-0.35211999999999999</v>
      </c>
      <c r="AV110" s="48">
        <f t="shared" si="33"/>
        <v>-0.74</v>
      </c>
    </row>
    <row r="111" spans="2:48" x14ac:dyDescent="0.3">
      <c r="B111" s="10">
        <v>4.4210000000000003</v>
      </c>
      <c r="D111" s="10">
        <v>-0.15</v>
      </c>
      <c r="E111" s="6">
        <v>0</v>
      </c>
      <c r="F111" s="6">
        <f t="shared" si="18"/>
        <v>-1.3908155</v>
      </c>
      <c r="G111" s="6">
        <f t="shared" si="19"/>
        <v>2.8801844999999999</v>
      </c>
      <c r="H111" s="10"/>
      <c r="I111" s="6">
        <f t="shared" si="20"/>
        <v>-0.15</v>
      </c>
      <c r="J111" s="6">
        <v>0</v>
      </c>
      <c r="K111" s="6">
        <f t="shared" si="21"/>
        <v>-1.3908155</v>
      </c>
      <c r="L111" s="6">
        <f t="shared" si="22"/>
        <v>2.8801844999999999</v>
      </c>
      <c r="M111" s="10"/>
      <c r="N111" s="10">
        <v>-0.15</v>
      </c>
      <c r="O111" s="6">
        <v>-0.01</v>
      </c>
      <c r="P111" s="6">
        <f t="shared" si="23"/>
        <v>-1.2400979999999999</v>
      </c>
      <c r="Q111" s="6">
        <f t="shared" si="24"/>
        <v>3.0209020000000004</v>
      </c>
      <c r="R111" s="10"/>
      <c r="S111" s="10">
        <v>-0.4</v>
      </c>
      <c r="T111" s="6">
        <v>-0.03</v>
      </c>
      <c r="U111" s="6">
        <f t="shared" si="25"/>
        <v>-0.74</v>
      </c>
      <c r="V111" s="6">
        <f t="shared" si="26"/>
        <v>3.2510000000000003</v>
      </c>
      <c r="W111" s="10"/>
      <c r="X111" s="10">
        <v>0.27500000000000002</v>
      </c>
      <c r="Y111" s="6">
        <v>-0.02</v>
      </c>
      <c r="Z111" s="6">
        <f t="shared" si="27"/>
        <v>-0.72030559999999999</v>
      </c>
      <c r="AA111" s="6">
        <f t="shared" si="28"/>
        <v>3.9556944000000009</v>
      </c>
      <c r="AB111" s="10"/>
      <c r="AC111" s="10">
        <v>-0.19500000000000001</v>
      </c>
      <c r="AD111" s="6">
        <v>-0.1</v>
      </c>
      <c r="AE111" s="6">
        <f t="shared" si="29"/>
        <v>-0.25827</v>
      </c>
      <c r="AF111" s="6">
        <f t="shared" si="30"/>
        <v>3.8677300000000003</v>
      </c>
      <c r="AG111" s="10"/>
      <c r="AH111" s="10">
        <v>-0.32</v>
      </c>
      <c r="AI111" s="6">
        <v>-0.1</v>
      </c>
      <c r="AJ111" s="6">
        <f t="shared" si="31"/>
        <v>-0.25827</v>
      </c>
      <c r="AK111" s="6">
        <f t="shared" si="32"/>
        <v>3.7427300000000003</v>
      </c>
      <c r="AQ111" s="48">
        <v>-0.46203559999999999</v>
      </c>
      <c r="AR111" s="48">
        <v>-0.25827</v>
      </c>
      <c r="AS111" s="48">
        <v>-0.14637800000000001</v>
      </c>
      <c r="AT111" s="48">
        <v>-0.50443749999999998</v>
      </c>
      <c r="AU111" s="48">
        <v>-0.35371999999999998</v>
      </c>
      <c r="AV111" s="48">
        <f t="shared" si="33"/>
        <v>-0.74</v>
      </c>
    </row>
    <row r="112" spans="2:48" x14ac:dyDescent="0.3">
      <c r="B112" s="10">
        <v>4.5780000000000003</v>
      </c>
      <c r="D112" s="10">
        <v>-0.15</v>
      </c>
      <c r="E112" s="6">
        <v>0</v>
      </c>
      <c r="F112" s="6">
        <f t="shared" si="18"/>
        <v>-1.3923217000000001</v>
      </c>
      <c r="G112" s="6">
        <f t="shared" si="19"/>
        <v>3.0356782999999998</v>
      </c>
      <c r="H112" s="10"/>
      <c r="I112" s="6">
        <f t="shared" si="20"/>
        <v>-0.15</v>
      </c>
      <c r="J112" s="6">
        <v>0</v>
      </c>
      <c r="K112" s="6">
        <f t="shared" si="21"/>
        <v>-1.3923217000000001</v>
      </c>
      <c r="L112" s="6">
        <f t="shared" si="22"/>
        <v>3.0356782999999998</v>
      </c>
      <c r="M112" s="10"/>
      <c r="N112" s="10">
        <v>-0.15</v>
      </c>
      <c r="O112" s="6">
        <v>-0.01</v>
      </c>
      <c r="P112" s="6">
        <f t="shared" si="23"/>
        <v>-1.2414171999999999</v>
      </c>
      <c r="Q112" s="6">
        <f t="shared" si="24"/>
        <v>3.1765828000000003</v>
      </c>
      <c r="R112" s="10"/>
      <c r="S112" s="10">
        <v>-0.34</v>
      </c>
      <c r="T112" s="6">
        <v>-0.03</v>
      </c>
      <c r="U112" s="6">
        <f t="shared" si="25"/>
        <v>-0.74</v>
      </c>
      <c r="V112" s="6">
        <f t="shared" si="26"/>
        <v>3.468</v>
      </c>
      <c r="W112" s="10"/>
      <c r="X112" s="10">
        <v>0.3</v>
      </c>
      <c r="Y112" s="6">
        <v>-0.02</v>
      </c>
      <c r="Z112" s="6">
        <f t="shared" si="27"/>
        <v>-0.72884375000000001</v>
      </c>
      <c r="AA112" s="6">
        <f t="shared" si="28"/>
        <v>4.1291562500000003</v>
      </c>
      <c r="AB112" s="10"/>
      <c r="AC112" s="10">
        <v>-0.13</v>
      </c>
      <c r="AD112" s="6">
        <v>-0.1</v>
      </c>
      <c r="AE112" s="6">
        <f t="shared" si="29"/>
        <v>-0.25901800000000003</v>
      </c>
      <c r="AF112" s="6">
        <f t="shared" si="30"/>
        <v>4.0889820000000006</v>
      </c>
      <c r="AG112" s="10"/>
      <c r="AH112" s="10">
        <v>-0.26</v>
      </c>
      <c r="AI112" s="6">
        <v>-0.1</v>
      </c>
      <c r="AJ112" s="6">
        <f t="shared" si="31"/>
        <v>-0.25901800000000003</v>
      </c>
      <c r="AK112" s="6">
        <f t="shared" si="32"/>
        <v>3.9589820000000007</v>
      </c>
      <c r="AQ112" s="48">
        <v>-0.46982574999999999</v>
      </c>
      <c r="AR112" s="48">
        <v>-0.25901800000000003</v>
      </c>
      <c r="AS112" s="48">
        <v>-0.1466092</v>
      </c>
      <c r="AT112" s="48">
        <v>-0.50571250000000001</v>
      </c>
      <c r="AU112" s="48">
        <v>-0.35480800000000001</v>
      </c>
      <c r="AV112" s="48">
        <f t="shared" si="33"/>
        <v>-0.74</v>
      </c>
    </row>
    <row r="113" spans="2:48" x14ac:dyDescent="0.3">
      <c r="B113" s="10">
        <v>4.7380000000000004</v>
      </c>
      <c r="D113" s="10">
        <v>-0.1525</v>
      </c>
      <c r="E113" s="6">
        <v>0</v>
      </c>
      <c r="F113" s="6">
        <f t="shared" si="18"/>
        <v>-1.3917900999999999</v>
      </c>
      <c r="G113" s="6">
        <f t="shared" si="19"/>
        <v>3.1937099000000009</v>
      </c>
      <c r="H113" s="10"/>
      <c r="I113" s="6">
        <f t="shared" si="20"/>
        <v>-0.1525</v>
      </c>
      <c r="J113" s="6">
        <v>0</v>
      </c>
      <c r="K113" s="6">
        <f t="shared" si="21"/>
        <v>-1.3917900999999999</v>
      </c>
      <c r="L113" s="6">
        <f t="shared" si="22"/>
        <v>3.1937099000000009</v>
      </c>
      <c r="M113" s="10"/>
      <c r="N113" s="10">
        <v>-0.1525</v>
      </c>
      <c r="O113" s="6">
        <v>-0.01</v>
      </c>
      <c r="P113" s="6">
        <f t="shared" si="23"/>
        <v>-1.2409516</v>
      </c>
      <c r="Q113" s="6">
        <f t="shared" si="24"/>
        <v>3.334548400000001</v>
      </c>
      <c r="R113" s="10"/>
      <c r="S113" s="10">
        <v>-0.34</v>
      </c>
      <c r="T113" s="6">
        <v>-0.03</v>
      </c>
      <c r="U113" s="6">
        <f t="shared" si="25"/>
        <v>-0.74</v>
      </c>
      <c r="V113" s="6">
        <f t="shared" si="26"/>
        <v>3.6280000000000001</v>
      </c>
      <c r="W113" s="10"/>
      <c r="X113" s="10">
        <v>0.37</v>
      </c>
      <c r="Y113" s="6">
        <v>-0.02</v>
      </c>
      <c r="Z113" s="6">
        <f t="shared" si="27"/>
        <v>-0.73413174999999997</v>
      </c>
      <c r="AA113" s="6">
        <f t="shared" si="28"/>
        <v>4.3538682500000014</v>
      </c>
      <c r="AB113" s="10"/>
      <c r="AC113" s="10">
        <v>-0.13</v>
      </c>
      <c r="AD113" s="6">
        <v>-0.1</v>
      </c>
      <c r="AE113" s="6">
        <f t="shared" si="29"/>
        <v>-0.25875399999999998</v>
      </c>
      <c r="AF113" s="6">
        <f t="shared" si="30"/>
        <v>4.2492460000000012</v>
      </c>
      <c r="AG113" s="10"/>
      <c r="AH113" s="10">
        <v>-0.26</v>
      </c>
      <c r="AI113" s="6">
        <v>-0.1</v>
      </c>
      <c r="AJ113" s="6">
        <f t="shared" si="31"/>
        <v>-0.25875399999999998</v>
      </c>
      <c r="AK113" s="6">
        <f t="shared" si="32"/>
        <v>4.1192460000000013</v>
      </c>
      <c r="AQ113" s="48">
        <v>-0.47537774999999999</v>
      </c>
      <c r="AR113" s="48">
        <v>-0.25875399999999998</v>
      </c>
      <c r="AS113" s="48">
        <v>-0.14652760000000001</v>
      </c>
      <c r="AT113" s="48">
        <v>-0.50526249999999995</v>
      </c>
      <c r="AU113" s="48">
        <v>-0.35442400000000002</v>
      </c>
      <c r="AV113" s="48">
        <f t="shared" si="33"/>
        <v>-0.74</v>
      </c>
    </row>
    <row r="114" spans="2:48" x14ac:dyDescent="0.3">
      <c r="B114" s="10">
        <v>4.7664999999999997</v>
      </c>
      <c r="D114" s="10">
        <v>-0.155</v>
      </c>
      <c r="E114" s="6">
        <v>0</v>
      </c>
      <c r="F114" s="6">
        <f t="shared" si="18"/>
        <v>-1.3920116</v>
      </c>
      <c r="G114" s="6">
        <f t="shared" si="19"/>
        <v>3.2194883999999995</v>
      </c>
      <c r="H114" s="10"/>
      <c r="I114" s="6">
        <f t="shared" si="20"/>
        <v>-0.155</v>
      </c>
      <c r="J114" s="6">
        <v>0</v>
      </c>
      <c r="K114" s="6">
        <f t="shared" si="21"/>
        <v>-1.3920116</v>
      </c>
      <c r="L114" s="6">
        <f t="shared" si="22"/>
        <v>3.2194883999999995</v>
      </c>
      <c r="M114" s="10"/>
      <c r="N114" s="10">
        <v>-0.155</v>
      </c>
      <c r="O114" s="6">
        <v>-0.01</v>
      </c>
      <c r="P114" s="6">
        <f t="shared" si="23"/>
        <v>-1.2411455999999998</v>
      </c>
      <c r="Q114" s="6">
        <f t="shared" si="24"/>
        <v>3.3603543999999999</v>
      </c>
      <c r="R114" s="10"/>
      <c r="S114" s="10">
        <v>-0.34</v>
      </c>
      <c r="T114" s="6">
        <v>-0.03</v>
      </c>
      <c r="U114" s="6">
        <f t="shared" si="25"/>
        <v>-0.74</v>
      </c>
      <c r="V114" s="6">
        <f t="shared" si="26"/>
        <v>3.6564999999999994</v>
      </c>
      <c r="W114" s="10"/>
      <c r="X114" s="10">
        <v>0.37</v>
      </c>
      <c r="Y114" s="6">
        <v>-0.02</v>
      </c>
      <c r="Z114" s="6">
        <f t="shared" si="27"/>
        <v>-0.73528274999999998</v>
      </c>
      <c r="AA114" s="6">
        <f t="shared" si="28"/>
        <v>4.3812172500000006</v>
      </c>
      <c r="AB114" s="10"/>
      <c r="AC114" s="10">
        <v>-0.13</v>
      </c>
      <c r="AD114" s="6">
        <v>-0.1</v>
      </c>
      <c r="AE114" s="6">
        <f t="shared" si="29"/>
        <v>-0.25886399999999998</v>
      </c>
      <c r="AF114" s="6">
        <f t="shared" si="30"/>
        <v>4.2776360000000002</v>
      </c>
      <c r="AG114" s="10"/>
      <c r="AH114" s="10">
        <v>-0.26</v>
      </c>
      <c r="AI114" s="6">
        <v>-0.1</v>
      </c>
      <c r="AJ114" s="6">
        <f t="shared" si="31"/>
        <v>-0.25886399999999998</v>
      </c>
      <c r="AK114" s="6">
        <f t="shared" si="32"/>
        <v>4.1476360000000003</v>
      </c>
      <c r="AQ114" s="48">
        <v>-0.47641875</v>
      </c>
      <c r="AR114" s="48">
        <v>-0.25886399999999998</v>
      </c>
      <c r="AS114" s="48">
        <v>-0.14656159999999999</v>
      </c>
      <c r="AT114" s="48">
        <v>-0.50544999999999995</v>
      </c>
      <c r="AU114" s="48">
        <v>-0.35458400000000001</v>
      </c>
      <c r="AV114" s="48">
        <f t="shared" si="33"/>
        <v>-0.74</v>
      </c>
    </row>
    <row r="115" spans="2:48" x14ac:dyDescent="0.3">
      <c r="B115" s="10">
        <v>4.6825000000000001</v>
      </c>
      <c r="D115" s="10">
        <v>-0.14749999999999999</v>
      </c>
      <c r="E115" s="6">
        <v>0</v>
      </c>
      <c r="F115" s="6">
        <f t="shared" si="18"/>
        <v>-1.4041941</v>
      </c>
      <c r="G115" s="6">
        <f t="shared" si="19"/>
        <v>3.1308059000000004</v>
      </c>
      <c r="H115" s="10"/>
      <c r="I115" s="6">
        <f t="shared" si="20"/>
        <v>-0.14749999999999999</v>
      </c>
      <c r="J115" s="6">
        <v>0</v>
      </c>
      <c r="K115" s="6">
        <f t="shared" si="21"/>
        <v>-1.4041941</v>
      </c>
      <c r="L115" s="6">
        <f t="shared" si="22"/>
        <v>3.1308059000000004</v>
      </c>
      <c r="M115" s="10"/>
      <c r="N115" s="10">
        <v>-0.14749999999999999</v>
      </c>
      <c r="O115" s="6">
        <v>-0.01</v>
      </c>
      <c r="P115" s="6">
        <f t="shared" si="23"/>
        <v>-1.2518156</v>
      </c>
      <c r="Q115" s="6">
        <f t="shared" si="24"/>
        <v>3.2731844000000003</v>
      </c>
      <c r="R115" s="10"/>
      <c r="S115" s="10">
        <v>-0.34</v>
      </c>
      <c r="T115" s="6">
        <v>-0.03</v>
      </c>
      <c r="U115" s="6">
        <f t="shared" si="25"/>
        <v>-0.74</v>
      </c>
      <c r="V115" s="6">
        <f t="shared" si="26"/>
        <v>3.5724999999999998</v>
      </c>
      <c r="W115" s="10"/>
      <c r="X115" s="10">
        <v>0.37</v>
      </c>
      <c r="Y115" s="6">
        <v>-0.02</v>
      </c>
      <c r="Z115" s="6">
        <f t="shared" si="27"/>
        <v>-0.73841794999999999</v>
      </c>
      <c r="AA115" s="6">
        <f t="shared" si="28"/>
        <v>4.294082050000001</v>
      </c>
      <c r="AB115" s="10"/>
      <c r="AC115" s="10">
        <v>-0.13</v>
      </c>
      <c r="AD115" s="6">
        <v>-0.1</v>
      </c>
      <c r="AE115" s="6">
        <f t="shared" si="29"/>
        <v>-0.26491399999999998</v>
      </c>
      <c r="AF115" s="6">
        <f t="shared" si="30"/>
        <v>4.1875860000000005</v>
      </c>
      <c r="AG115" s="10"/>
      <c r="AH115" s="10">
        <v>-0.26</v>
      </c>
      <c r="AI115" s="6">
        <v>-0.1</v>
      </c>
      <c r="AJ115" s="6">
        <f t="shared" si="31"/>
        <v>-0.26491399999999998</v>
      </c>
      <c r="AK115" s="6">
        <f t="shared" si="32"/>
        <v>4.0575860000000006</v>
      </c>
      <c r="AQ115" s="48">
        <v>-0.47350395000000001</v>
      </c>
      <c r="AR115" s="48">
        <v>-0.26491399999999998</v>
      </c>
      <c r="AS115" s="48">
        <v>-0.1484316</v>
      </c>
      <c r="AT115" s="48">
        <v>-0.51576250000000001</v>
      </c>
      <c r="AU115" s="48">
        <v>-0.36338399999999998</v>
      </c>
      <c r="AV115" s="48">
        <f t="shared" si="33"/>
        <v>-0.74</v>
      </c>
    </row>
    <row r="116" spans="2:48" x14ac:dyDescent="0.3">
      <c r="B116" s="10">
        <v>4.5475000000000003</v>
      </c>
      <c r="D116" s="10">
        <v>-0.14499999999999999</v>
      </c>
      <c r="E116" s="6">
        <v>0</v>
      </c>
      <c r="F116" s="6">
        <f t="shared" si="18"/>
        <v>-1.4110605999999999</v>
      </c>
      <c r="G116" s="6">
        <f t="shared" si="19"/>
        <v>2.9914394000000009</v>
      </c>
      <c r="H116" s="10"/>
      <c r="I116" s="6">
        <f t="shared" si="20"/>
        <v>-0.14499999999999999</v>
      </c>
      <c r="J116" s="6">
        <v>0</v>
      </c>
      <c r="K116" s="6">
        <f t="shared" si="21"/>
        <v>-1.4110605999999999</v>
      </c>
      <c r="L116" s="6">
        <f t="shared" si="22"/>
        <v>2.9914394000000009</v>
      </c>
      <c r="M116" s="10"/>
      <c r="N116" s="10">
        <v>-0.14499999999999999</v>
      </c>
      <c r="O116" s="6">
        <v>-0.01</v>
      </c>
      <c r="P116" s="6">
        <f t="shared" si="23"/>
        <v>-1.2578296</v>
      </c>
      <c r="Q116" s="6">
        <f t="shared" si="24"/>
        <v>3.134670400000001</v>
      </c>
      <c r="R116" s="10"/>
      <c r="S116" s="10">
        <v>-0.34</v>
      </c>
      <c r="T116" s="6">
        <v>-0.03</v>
      </c>
      <c r="U116" s="6">
        <f t="shared" si="25"/>
        <v>-0.74</v>
      </c>
      <c r="V116" s="6">
        <f t="shared" si="26"/>
        <v>3.4375</v>
      </c>
      <c r="W116" s="10"/>
      <c r="X116" s="10">
        <v>0.37</v>
      </c>
      <c r="Y116" s="6">
        <v>-0.02</v>
      </c>
      <c r="Z116" s="6">
        <f t="shared" si="27"/>
        <v>-0.73714345000000003</v>
      </c>
      <c r="AA116" s="6">
        <f t="shared" si="28"/>
        <v>4.1603565500000013</v>
      </c>
      <c r="AB116" s="10"/>
      <c r="AC116" s="10">
        <v>-0.13</v>
      </c>
      <c r="AD116" s="6">
        <v>-0.1</v>
      </c>
      <c r="AE116" s="6">
        <f t="shared" si="29"/>
        <v>-0.26832400000000001</v>
      </c>
      <c r="AF116" s="6">
        <f t="shared" si="30"/>
        <v>4.049176000000001</v>
      </c>
      <c r="AG116" s="10"/>
      <c r="AH116" s="10">
        <v>-0.26</v>
      </c>
      <c r="AI116" s="6">
        <v>-0.1</v>
      </c>
      <c r="AJ116" s="6">
        <f t="shared" si="31"/>
        <v>-0.26832400000000001</v>
      </c>
      <c r="AK116" s="6">
        <f t="shared" si="32"/>
        <v>3.9191760000000011</v>
      </c>
      <c r="AQ116" s="48">
        <v>-0.46881945000000003</v>
      </c>
      <c r="AR116" s="48">
        <v>-0.26832400000000001</v>
      </c>
      <c r="AS116" s="48">
        <v>-0.1494856</v>
      </c>
      <c r="AT116" s="48">
        <v>-0.52157500000000001</v>
      </c>
      <c r="AU116" s="48">
        <v>-0.368344</v>
      </c>
      <c r="AV116" s="48">
        <f t="shared" si="33"/>
        <v>-0.74</v>
      </c>
    </row>
    <row r="117" spans="2:48" x14ac:dyDescent="0.3">
      <c r="B117" s="10">
        <v>4.3935000000000004</v>
      </c>
      <c r="D117" s="10">
        <v>-0.15</v>
      </c>
      <c r="E117" s="6">
        <v>0</v>
      </c>
      <c r="F117" s="6">
        <f t="shared" si="18"/>
        <v>-1.4150476000000001</v>
      </c>
      <c r="G117" s="6">
        <f t="shared" si="19"/>
        <v>2.8284523999999998</v>
      </c>
      <c r="H117" s="10"/>
      <c r="I117" s="6">
        <f t="shared" si="20"/>
        <v>-0.15</v>
      </c>
      <c r="J117" s="6">
        <v>0</v>
      </c>
      <c r="K117" s="6">
        <f t="shared" si="21"/>
        <v>-1.4150476000000001</v>
      </c>
      <c r="L117" s="6">
        <f t="shared" si="22"/>
        <v>2.8284523999999998</v>
      </c>
      <c r="M117" s="10"/>
      <c r="N117" s="10">
        <v>-0.15</v>
      </c>
      <c r="O117" s="6">
        <v>-0.01</v>
      </c>
      <c r="P117" s="6">
        <f t="shared" si="23"/>
        <v>-1.2613216</v>
      </c>
      <c r="Q117" s="6">
        <f t="shared" si="24"/>
        <v>2.9721784000000002</v>
      </c>
      <c r="R117" s="10"/>
      <c r="S117" s="10">
        <v>-0.4</v>
      </c>
      <c r="T117" s="6">
        <v>-0.03</v>
      </c>
      <c r="U117" s="6">
        <f t="shared" si="25"/>
        <v>-0.74</v>
      </c>
      <c r="V117" s="6">
        <f t="shared" si="26"/>
        <v>3.2235000000000005</v>
      </c>
      <c r="W117" s="10"/>
      <c r="X117" s="10">
        <v>0.27500000000000002</v>
      </c>
      <c r="Y117" s="6">
        <v>-0.02</v>
      </c>
      <c r="Z117" s="6">
        <f t="shared" si="27"/>
        <v>-0.73157620000000001</v>
      </c>
      <c r="AA117" s="6">
        <f t="shared" si="28"/>
        <v>3.9169238000000011</v>
      </c>
      <c r="AB117" s="10"/>
      <c r="AC117" s="10">
        <v>-0.19500000000000001</v>
      </c>
      <c r="AD117" s="6">
        <v>-0.1</v>
      </c>
      <c r="AE117" s="6">
        <f t="shared" si="29"/>
        <v>-0.27030399999999999</v>
      </c>
      <c r="AF117" s="6">
        <f t="shared" si="30"/>
        <v>3.8281960000000006</v>
      </c>
      <c r="AG117" s="10"/>
      <c r="AH117" s="10">
        <v>-0.32</v>
      </c>
      <c r="AI117" s="6">
        <v>-0.1</v>
      </c>
      <c r="AJ117" s="6">
        <f t="shared" si="31"/>
        <v>-0.27030399999999999</v>
      </c>
      <c r="AK117" s="6">
        <f t="shared" si="32"/>
        <v>3.7031960000000002</v>
      </c>
      <c r="AQ117" s="48">
        <v>-0.46127220000000002</v>
      </c>
      <c r="AR117" s="48">
        <v>-0.27030399999999999</v>
      </c>
      <c r="AS117" s="48">
        <v>-0.1500976</v>
      </c>
      <c r="AT117" s="48">
        <v>-0.52495000000000003</v>
      </c>
      <c r="AU117" s="48">
        <v>-0.371224</v>
      </c>
      <c r="AV117" s="48">
        <f t="shared" si="33"/>
        <v>-0.74</v>
      </c>
    </row>
    <row r="118" spans="2:48" x14ac:dyDescent="0.3">
      <c r="B118" s="10">
        <v>4.3975</v>
      </c>
      <c r="D118" s="10">
        <v>-0.15</v>
      </c>
      <c r="E118" s="6">
        <v>0</v>
      </c>
      <c r="F118" s="6">
        <f t="shared" si="18"/>
        <v>-1.4102632000000002</v>
      </c>
      <c r="G118" s="6">
        <f t="shared" si="19"/>
        <v>2.8372367999999994</v>
      </c>
      <c r="H118" s="10"/>
      <c r="I118" s="6">
        <f t="shared" si="20"/>
        <v>-0.15</v>
      </c>
      <c r="J118" s="6">
        <v>0</v>
      </c>
      <c r="K118" s="6">
        <f t="shared" si="21"/>
        <v>-1.4102632000000002</v>
      </c>
      <c r="L118" s="6">
        <f t="shared" si="22"/>
        <v>2.8372367999999994</v>
      </c>
      <c r="M118" s="10"/>
      <c r="N118" s="10">
        <v>-0.15</v>
      </c>
      <c r="O118" s="6">
        <v>-0.01</v>
      </c>
      <c r="P118" s="6">
        <f t="shared" si="23"/>
        <v>-1.2571311999999999</v>
      </c>
      <c r="Q118" s="6">
        <f t="shared" si="24"/>
        <v>2.9803687999999999</v>
      </c>
      <c r="R118" s="10"/>
      <c r="S118" s="10">
        <v>-0.4</v>
      </c>
      <c r="T118" s="6">
        <v>-0.03</v>
      </c>
      <c r="U118" s="6">
        <f t="shared" si="25"/>
        <v>-0.74</v>
      </c>
      <c r="V118" s="6">
        <f t="shared" si="26"/>
        <v>3.2275</v>
      </c>
      <c r="W118" s="10"/>
      <c r="X118" s="10">
        <v>0.27500000000000002</v>
      </c>
      <c r="Y118" s="6">
        <v>-0.02</v>
      </c>
      <c r="Z118" s="6">
        <f t="shared" si="27"/>
        <v>-0.72933899999999996</v>
      </c>
      <c r="AA118" s="6">
        <f t="shared" si="28"/>
        <v>3.9231610000000008</v>
      </c>
      <c r="AB118" s="10"/>
      <c r="AC118" s="10">
        <v>-0.19500000000000001</v>
      </c>
      <c r="AD118" s="6">
        <v>-0.1</v>
      </c>
      <c r="AE118" s="6">
        <f t="shared" si="29"/>
        <v>-0.267928</v>
      </c>
      <c r="AF118" s="6">
        <f t="shared" si="30"/>
        <v>3.8345720000000001</v>
      </c>
      <c r="AG118" s="10"/>
      <c r="AH118" s="10">
        <v>-0.32</v>
      </c>
      <c r="AI118" s="6">
        <v>-0.1</v>
      </c>
      <c r="AJ118" s="6">
        <f t="shared" si="31"/>
        <v>-0.267928</v>
      </c>
      <c r="AK118" s="6">
        <f t="shared" si="32"/>
        <v>3.7095719999999996</v>
      </c>
      <c r="AQ118" s="48">
        <v>-0.46141100000000002</v>
      </c>
      <c r="AR118" s="48">
        <v>-0.267928</v>
      </c>
      <c r="AS118" s="48">
        <v>-0.1493632</v>
      </c>
      <c r="AT118" s="48">
        <v>-0.52090000000000003</v>
      </c>
      <c r="AU118" s="48">
        <v>-0.36776799999999998</v>
      </c>
      <c r="AV118" s="48">
        <f t="shared" si="33"/>
        <v>-0.74</v>
      </c>
    </row>
    <row r="119" spans="2:48" x14ac:dyDescent="0.3">
      <c r="B119" s="10">
        <v>4.4375</v>
      </c>
      <c r="D119" s="10">
        <v>-0.15</v>
      </c>
      <c r="E119" s="6">
        <v>0</v>
      </c>
      <c r="F119" s="6">
        <f t="shared" si="18"/>
        <v>-1.4044156000000001</v>
      </c>
      <c r="G119" s="6">
        <f t="shared" si="19"/>
        <v>2.8830843999999995</v>
      </c>
      <c r="H119" s="10"/>
      <c r="I119" s="6">
        <f t="shared" si="20"/>
        <v>-0.15</v>
      </c>
      <c r="J119" s="6">
        <v>0</v>
      </c>
      <c r="K119" s="6">
        <f t="shared" si="21"/>
        <v>-1.4044156000000001</v>
      </c>
      <c r="L119" s="6">
        <f t="shared" si="22"/>
        <v>2.8830843999999995</v>
      </c>
      <c r="M119" s="10"/>
      <c r="N119" s="10">
        <v>-0.15</v>
      </c>
      <c r="O119" s="6">
        <v>-0.01</v>
      </c>
      <c r="P119" s="6">
        <f t="shared" si="23"/>
        <v>-1.2520096000000001</v>
      </c>
      <c r="Q119" s="6">
        <f t="shared" si="24"/>
        <v>3.0254903999999998</v>
      </c>
      <c r="R119" s="10"/>
      <c r="S119" s="10">
        <v>-0.4</v>
      </c>
      <c r="T119" s="6">
        <v>-0.03</v>
      </c>
      <c r="U119" s="6">
        <f t="shared" si="25"/>
        <v>-0.74</v>
      </c>
      <c r="V119" s="6">
        <f t="shared" si="26"/>
        <v>3.2674999999999992</v>
      </c>
      <c r="W119" s="10"/>
      <c r="X119" s="10">
        <v>0.27500000000000002</v>
      </c>
      <c r="Y119" s="6">
        <v>-0.02</v>
      </c>
      <c r="Z119" s="6">
        <f t="shared" si="27"/>
        <v>-0.727823</v>
      </c>
      <c r="AA119" s="6">
        <f t="shared" si="28"/>
        <v>3.9646770000000009</v>
      </c>
      <c r="AB119" s="10"/>
      <c r="AC119" s="10">
        <v>-0.19500000000000001</v>
      </c>
      <c r="AD119" s="6">
        <v>-0.1</v>
      </c>
      <c r="AE119" s="6">
        <f t="shared" si="29"/>
        <v>-0.26502399999999998</v>
      </c>
      <c r="AF119" s="6">
        <f t="shared" si="30"/>
        <v>3.8774760000000001</v>
      </c>
      <c r="AG119" s="10"/>
      <c r="AH119" s="10">
        <v>-0.32</v>
      </c>
      <c r="AI119" s="6">
        <v>-0.1</v>
      </c>
      <c r="AJ119" s="6">
        <f t="shared" si="31"/>
        <v>-0.26502399999999998</v>
      </c>
      <c r="AK119" s="6">
        <f t="shared" si="32"/>
        <v>3.7524760000000001</v>
      </c>
      <c r="AQ119" s="48">
        <v>-0.46279900000000002</v>
      </c>
      <c r="AR119" s="48">
        <v>-0.26502399999999998</v>
      </c>
      <c r="AS119" s="48">
        <v>-0.1484656</v>
      </c>
      <c r="AT119" s="48">
        <v>-0.51595000000000002</v>
      </c>
      <c r="AU119" s="48">
        <v>-0.36354399999999998</v>
      </c>
      <c r="AV119" s="48">
        <f t="shared" si="33"/>
        <v>-0.74</v>
      </c>
    </row>
    <row r="120" spans="2:48" x14ac:dyDescent="0.3">
      <c r="B120" s="10">
        <v>4.4824999999999999</v>
      </c>
      <c r="D120" s="10">
        <v>-0.15</v>
      </c>
      <c r="E120" s="6">
        <v>0</v>
      </c>
      <c r="F120" s="6">
        <f t="shared" si="18"/>
        <v>-1.3902396000000001</v>
      </c>
      <c r="G120" s="6">
        <f t="shared" si="19"/>
        <v>2.9422603999999994</v>
      </c>
      <c r="H120" s="10"/>
      <c r="I120" s="6">
        <f t="shared" si="20"/>
        <v>-0.15</v>
      </c>
      <c r="J120" s="6">
        <v>0</v>
      </c>
      <c r="K120" s="6">
        <f t="shared" si="21"/>
        <v>-1.3902396000000001</v>
      </c>
      <c r="L120" s="6">
        <f t="shared" si="22"/>
        <v>2.9422603999999994</v>
      </c>
      <c r="M120" s="10"/>
      <c r="N120" s="10">
        <v>-0.15</v>
      </c>
      <c r="O120" s="6">
        <v>-0.01</v>
      </c>
      <c r="P120" s="6">
        <f t="shared" si="23"/>
        <v>-1.2395936000000001</v>
      </c>
      <c r="Q120" s="6">
        <f t="shared" si="24"/>
        <v>3.0829063999999997</v>
      </c>
      <c r="R120" s="10"/>
      <c r="S120" s="10">
        <v>-0.4</v>
      </c>
      <c r="T120" s="6">
        <v>-0.03</v>
      </c>
      <c r="U120" s="6">
        <f t="shared" si="25"/>
        <v>-0.74</v>
      </c>
      <c r="V120" s="6">
        <f t="shared" si="26"/>
        <v>3.3124999999999991</v>
      </c>
      <c r="W120" s="10"/>
      <c r="X120" s="10">
        <v>0.27500000000000002</v>
      </c>
      <c r="Y120" s="6">
        <v>-0.02</v>
      </c>
      <c r="Z120" s="6">
        <f t="shared" si="27"/>
        <v>-0.72234449999999994</v>
      </c>
      <c r="AA120" s="6">
        <f t="shared" si="28"/>
        <v>4.0151555000000005</v>
      </c>
      <c r="AB120" s="10"/>
      <c r="AC120" s="10">
        <v>-0.19500000000000001</v>
      </c>
      <c r="AD120" s="6">
        <v>-0.1</v>
      </c>
      <c r="AE120" s="6">
        <f t="shared" si="29"/>
        <v>-0.25798399999999999</v>
      </c>
      <c r="AF120" s="6">
        <f t="shared" si="30"/>
        <v>3.929516</v>
      </c>
      <c r="AG120" s="10"/>
      <c r="AH120" s="10">
        <v>-0.32</v>
      </c>
      <c r="AI120" s="6">
        <v>-0.1</v>
      </c>
      <c r="AJ120" s="6">
        <f t="shared" si="31"/>
        <v>-0.25798399999999999</v>
      </c>
      <c r="AK120" s="6">
        <f t="shared" si="32"/>
        <v>3.804516</v>
      </c>
      <c r="AQ120" s="48">
        <v>-0.46436050000000001</v>
      </c>
      <c r="AR120" s="48">
        <v>-0.25798399999999999</v>
      </c>
      <c r="AS120" s="48">
        <v>-0.14628959999999999</v>
      </c>
      <c r="AT120" s="48">
        <v>-0.50395000000000001</v>
      </c>
      <c r="AU120" s="48">
        <v>-0.35330400000000001</v>
      </c>
      <c r="AV120" s="48">
        <f t="shared" si="33"/>
        <v>-0.74</v>
      </c>
    </row>
    <row r="121" spans="2:48" x14ac:dyDescent="0.3">
      <c r="B121" s="10">
        <v>4.5214999999999996</v>
      </c>
      <c r="D121" s="10">
        <v>-0.15</v>
      </c>
      <c r="E121" s="6">
        <v>0</v>
      </c>
      <c r="F121" s="6">
        <f t="shared" si="18"/>
        <v>-1.3900181</v>
      </c>
      <c r="G121" s="6">
        <f t="shared" si="19"/>
        <v>2.9814818999999995</v>
      </c>
      <c r="H121" s="10"/>
      <c r="I121" s="6">
        <f t="shared" si="20"/>
        <v>-0.15</v>
      </c>
      <c r="J121" s="6">
        <v>0</v>
      </c>
      <c r="K121" s="6">
        <f t="shared" si="21"/>
        <v>-1.3900181</v>
      </c>
      <c r="L121" s="6">
        <f t="shared" si="22"/>
        <v>2.9814818999999995</v>
      </c>
      <c r="M121" s="10"/>
      <c r="N121" s="10">
        <v>-0.15</v>
      </c>
      <c r="O121" s="6">
        <v>-0.01</v>
      </c>
      <c r="P121" s="6">
        <f t="shared" si="23"/>
        <v>-1.2393996</v>
      </c>
      <c r="Q121" s="6">
        <f t="shared" si="24"/>
        <v>3.1221003999999994</v>
      </c>
      <c r="R121" s="10"/>
      <c r="S121" s="10">
        <v>-0.4</v>
      </c>
      <c r="T121" s="6">
        <v>-0.03</v>
      </c>
      <c r="U121" s="6">
        <f t="shared" si="25"/>
        <v>-0.74</v>
      </c>
      <c r="V121" s="6">
        <f t="shared" si="26"/>
        <v>3.3514999999999988</v>
      </c>
      <c r="W121" s="10"/>
      <c r="X121" s="10">
        <v>0.27500000000000002</v>
      </c>
      <c r="Y121" s="6">
        <v>-0.02</v>
      </c>
      <c r="Z121" s="6">
        <f t="shared" si="27"/>
        <v>-0.7235878</v>
      </c>
      <c r="AA121" s="6">
        <f t="shared" si="28"/>
        <v>4.0529122000000006</v>
      </c>
      <c r="AB121" s="10"/>
      <c r="AC121" s="10">
        <v>-0.19500000000000001</v>
      </c>
      <c r="AD121" s="6">
        <v>-0.1</v>
      </c>
      <c r="AE121" s="6">
        <f t="shared" si="29"/>
        <v>-0.25787399999999999</v>
      </c>
      <c r="AF121" s="6">
        <f t="shared" si="30"/>
        <v>3.9686259999999995</v>
      </c>
      <c r="AG121" s="10"/>
      <c r="AH121" s="10">
        <v>-0.32</v>
      </c>
      <c r="AI121" s="6">
        <v>-0.1</v>
      </c>
      <c r="AJ121" s="6">
        <f t="shared" si="31"/>
        <v>-0.25787399999999999</v>
      </c>
      <c r="AK121" s="6">
        <f t="shared" si="32"/>
        <v>3.8436259999999995</v>
      </c>
      <c r="AQ121" s="48">
        <v>-0.46571380000000001</v>
      </c>
      <c r="AR121" s="48">
        <v>-0.25787399999999999</v>
      </c>
      <c r="AS121" s="48">
        <v>-0.14625560000000001</v>
      </c>
      <c r="AT121" s="48">
        <v>-0.5037625</v>
      </c>
      <c r="AU121" s="48">
        <v>-0.35314400000000001</v>
      </c>
      <c r="AV121" s="48">
        <f t="shared" si="33"/>
        <v>-0.74</v>
      </c>
    </row>
    <row r="122" spans="2:48" x14ac:dyDescent="0.3">
      <c r="B122" s="10">
        <v>4.5155000000000003</v>
      </c>
      <c r="D122" s="10">
        <v>-0.15</v>
      </c>
      <c r="E122" s="6">
        <v>0</v>
      </c>
      <c r="F122" s="6">
        <f t="shared" si="18"/>
        <v>-1.3914800000000001</v>
      </c>
      <c r="G122" s="6">
        <f t="shared" si="19"/>
        <v>2.9740199999999999</v>
      </c>
      <c r="H122" s="10"/>
      <c r="I122" s="6">
        <f t="shared" si="20"/>
        <v>-0.15</v>
      </c>
      <c r="J122" s="6">
        <v>0</v>
      </c>
      <c r="K122" s="6">
        <f t="shared" si="21"/>
        <v>-1.3914800000000001</v>
      </c>
      <c r="L122" s="6">
        <f t="shared" si="22"/>
        <v>2.9740199999999999</v>
      </c>
      <c r="M122" s="10"/>
      <c r="N122" s="10">
        <v>-0.15</v>
      </c>
      <c r="O122" s="6">
        <v>-0.01</v>
      </c>
      <c r="P122" s="6">
        <f t="shared" si="23"/>
        <v>-1.24068</v>
      </c>
      <c r="Q122" s="6">
        <f t="shared" si="24"/>
        <v>3.1148199999999999</v>
      </c>
      <c r="R122" s="10"/>
      <c r="S122" s="10">
        <v>-0.4</v>
      </c>
      <c r="T122" s="6">
        <v>-0.03</v>
      </c>
      <c r="U122" s="6">
        <f t="shared" si="25"/>
        <v>-0.74</v>
      </c>
      <c r="V122" s="6">
        <f t="shared" si="26"/>
        <v>3.3454999999999995</v>
      </c>
      <c r="W122" s="10"/>
      <c r="X122" s="10">
        <v>0.27500000000000002</v>
      </c>
      <c r="Y122" s="6">
        <v>-0.02</v>
      </c>
      <c r="Z122" s="6">
        <f t="shared" si="27"/>
        <v>-0.72393210000000008</v>
      </c>
      <c r="AA122" s="6">
        <f t="shared" si="28"/>
        <v>4.0465679000000012</v>
      </c>
      <c r="AB122" s="10"/>
      <c r="AC122" s="10">
        <v>-0.19500000000000001</v>
      </c>
      <c r="AD122" s="6">
        <v>-0.1</v>
      </c>
      <c r="AE122" s="6">
        <f t="shared" si="29"/>
        <v>-0.2586</v>
      </c>
      <c r="AF122" s="6">
        <f t="shared" si="30"/>
        <v>3.9619000000000004</v>
      </c>
      <c r="AG122" s="10"/>
      <c r="AH122" s="10">
        <v>-0.32</v>
      </c>
      <c r="AI122" s="6">
        <v>-0.1</v>
      </c>
      <c r="AJ122" s="6">
        <f t="shared" si="31"/>
        <v>-0.2586</v>
      </c>
      <c r="AK122" s="6">
        <f t="shared" si="32"/>
        <v>3.8369000000000004</v>
      </c>
      <c r="AQ122" s="48">
        <v>-0.46533210000000003</v>
      </c>
      <c r="AR122" s="48">
        <v>-0.2586</v>
      </c>
      <c r="AS122" s="48">
        <v>-0.14648</v>
      </c>
      <c r="AT122" s="48">
        <v>-0.505</v>
      </c>
      <c r="AU122" s="48">
        <v>-0.35420000000000001</v>
      </c>
      <c r="AV122" s="48">
        <f t="shared" si="33"/>
        <v>-0.74</v>
      </c>
    </row>
    <row r="123" spans="2:48" x14ac:dyDescent="0.3">
      <c r="B123" s="10">
        <v>4.5335000000000001</v>
      </c>
      <c r="D123" s="10">
        <v>-0.15</v>
      </c>
      <c r="E123" s="6">
        <v>0</v>
      </c>
      <c r="F123" s="6">
        <f t="shared" si="18"/>
        <v>-1.3936949999999999</v>
      </c>
      <c r="G123" s="6">
        <f t="shared" si="19"/>
        <v>2.9898049999999996</v>
      </c>
      <c r="H123" s="10"/>
      <c r="I123" s="6">
        <f t="shared" si="20"/>
        <v>-0.15</v>
      </c>
      <c r="J123" s="6">
        <v>0</v>
      </c>
      <c r="K123" s="6">
        <f t="shared" si="21"/>
        <v>-1.3936949999999999</v>
      </c>
      <c r="L123" s="6">
        <f t="shared" si="22"/>
        <v>2.9898049999999996</v>
      </c>
      <c r="M123" s="10"/>
      <c r="N123" s="10">
        <v>-0.15</v>
      </c>
      <c r="O123" s="6">
        <v>-0.01</v>
      </c>
      <c r="P123" s="6">
        <f t="shared" si="23"/>
        <v>-1.2426200000000001</v>
      </c>
      <c r="Q123" s="6">
        <f t="shared" si="24"/>
        <v>3.1308799999999999</v>
      </c>
      <c r="R123" s="10"/>
      <c r="S123" s="10">
        <v>-0.4</v>
      </c>
      <c r="T123" s="6">
        <v>-0.03</v>
      </c>
      <c r="U123" s="6">
        <f t="shared" si="25"/>
        <v>-0.74</v>
      </c>
      <c r="V123" s="6">
        <f t="shared" si="26"/>
        <v>3.3634999999999993</v>
      </c>
      <c r="W123" s="10"/>
      <c r="X123" s="10">
        <v>0.27500000000000002</v>
      </c>
      <c r="Y123" s="6">
        <v>-0.02</v>
      </c>
      <c r="Z123" s="6">
        <f t="shared" si="27"/>
        <v>-0.72555259999999999</v>
      </c>
      <c r="AA123" s="6">
        <f t="shared" si="28"/>
        <v>4.0629474000000005</v>
      </c>
      <c r="AB123" s="10"/>
      <c r="AC123" s="10">
        <v>-0.19500000000000001</v>
      </c>
      <c r="AD123" s="6">
        <v>-0.1</v>
      </c>
      <c r="AE123" s="6">
        <f t="shared" si="29"/>
        <v>-0.25969999999999999</v>
      </c>
      <c r="AF123" s="6">
        <f t="shared" si="30"/>
        <v>3.9788000000000001</v>
      </c>
      <c r="AG123" s="10"/>
      <c r="AH123" s="10">
        <v>-0.32</v>
      </c>
      <c r="AI123" s="6">
        <v>-0.1</v>
      </c>
      <c r="AJ123" s="6">
        <f t="shared" si="31"/>
        <v>-0.25969999999999999</v>
      </c>
      <c r="AK123" s="6">
        <f t="shared" si="32"/>
        <v>3.8538000000000001</v>
      </c>
      <c r="AQ123" s="48">
        <v>-0.46585260000000001</v>
      </c>
      <c r="AR123" s="48">
        <v>-0.25969999999999999</v>
      </c>
      <c r="AS123" s="48">
        <v>-0.14682000000000001</v>
      </c>
      <c r="AT123" s="48">
        <v>-0.50687499999999996</v>
      </c>
      <c r="AU123" s="48">
        <v>-0.35580000000000001</v>
      </c>
      <c r="AV123" s="48">
        <f t="shared" si="33"/>
        <v>-0.74</v>
      </c>
    </row>
    <row r="124" spans="2:48" x14ac:dyDescent="0.3">
      <c r="B124" s="10">
        <v>4.6905000000000001</v>
      </c>
      <c r="D124" s="10">
        <v>-0.15</v>
      </c>
      <c r="E124" s="6">
        <v>0</v>
      </c>
      <c r="F124" s="6">
        <f t="shared" si="18"/>
        <v>-1.3952012</v>
      </c>
      <c r="G124" s="6">
        <f t="shared" si="19"/>
        <v>3.1452988</v>
      </c>
      <c r="H124" s="10"/>
      <c r="I124" s="6">
        <f t="shared" si="20"/>
        <v>-0.15</v>
      </c>
      <c r="J124" s="6">
        <v>0</v>
      </c>
      <c r="K124" s="6">
        <f t="shared" si="21"/>
        <v>-1.3952012</v>
      </c>
      <c r="L124" s="6">
        <f t="shared" si="22"/>
        <v>3.1452988</v>
      </c>
      <c r="M124" s="10"/>
      <c r="N124" s="10">
        <v>-0.15</v>
      </c>
      <c r="O124" s="6">
        <v>-0.01</v>
      </c>
      <c r="P124" s="6">
        <f t="shared" si="23"/>
        <v>-1.2439392</v>
      </c>
      <c r="Q124" s="6">
        <f t="shared" si="24"/>
        <v>3.2865608000000002</v>
      </c>
      <c r="R124" s="10"/>
      <c r="S124" s="10">
        <v>-0.34</v>
      </c>
      <c r="T124" s="6">
        <v>-0.03</v>
      </c>
      <c r="U124" s="6">
        <f t="shared" si="25"/>
        <v>-0.74</v>
      </c>
      <c r="V124" s="6">
        <f t="shared" si="26"/>
        <v>3.5804999999999998</v>
      </c>
      <c r="W124" s="10"/>
      <c r="X124" s="10">
        <v>0.3</v>
      </c>
      <c r="Y124" s="6">
        <v>-0.02</v>
      </c>
      <c r="Z124" s="6">
        <f t="shared" si="27"/>
        <v>-0.73409075000000001</v>
      </c>
      <c r="AA124" s="6">
        <f t="shared" si="28"/>
        <v>4.2364092500000003</v>
      </c>
      <c r="AB124" s="10"/>
      <c r="AC124" s="10">
        <v>-0.13</v>
      </c>
      <c r="AD124" s="6">
        <v>-0.1</v>
      </c>
      <c r="AE124" s="6">
        <f t="shared" si="29"/>
        <v>-0.26044800000000001</v>
      </c>
      <c r="AF124" s="6">
        <f t="shared" si="30"/>
        <v>4.2000520000000003</v>
      </c>
      <c r="AG124" s="10"/>
      <c r="AH124" s="10">
        <v>-0.26</v>
      </c>
      <c r="AI124" s="6">
        <v>-0.1</v>
      </c>
      <c r="AJ124" s="6">
        <f t="shared" si="31"/>
        <v>-0.26044800000000001</v>
      </c>
      <c r="AK124" s="6">
        <f t="shared" si="32"/>
        <v>4.0700520000000004</v>
      </c>
      <c r="AQ124" s="48">
        <v>-0.47364275</v>
      </c>
      <c r="AR124" s="48">
        <v>-0.26044800000000001</v>
      </c>
      <c r="AS124" s="48">
        <v>-0.14705119999999999</v>
      </c>
      <c r="AT124" s="48">
        <v>-0.50814999999999999</v>
      </c>
      <c r="AU124" s="48">
        <v>-0.35688799999999998</v>
      </c>
      <c r="AV124" s="48">
        <f t="shared" si="33"/>
        <v>-0.74</v>
      </c>
    </row>
    <row r="125" spans="2:48" x14ac:dyDescent="0.3">
      <c r="B125" s="10">
        <v>4.8505000000000003</v>
      </c>
      <c r="D125" s="10">
        <v>-0.1525</v>
      </c>
      <c r="E125" s="6">
        <v>0</v>
      </c>
      <c r="F125" s="6">
        <f t="shared" si="18"/>
        <v>-1.3946696000000001</v>
      </c>
      <c r="G125" s="6">
        <f t="shared" si="19"/>
        <v>3.3033304000000001</v>
      </c>
      <c r="H125" s="10"/>
      <c r="I125" s="6">
        <f t="shared" si="20"/>
        <v>-0.1525</v>
      </c>
      <c r="J125" s="6">
        <v>0</v>
      </c>
      <c r="K125" s="6">
        <f t="shared" si="21"/>
        <v>-1.3946696000000001</v>
      </c>
      <c r="L125" s="6">
        <f t="shared" si="22"/>
        <v>3.3033304000000001</v>
      </c>
      <c r="M125" s="10"/>
      <c r="N125" s="10">
        <v>-0.1525</v>
      </c>
      <c r="O125" s="6">
        <v>-0.01</v>
      </c>
      <c r="P125" s="6">
        <f t="shared" si="23"/>
        <v>-1.2434736</v>
      </c>
      <c r="Q125" s="6">
        <f t="shared" si="24"/>
        <v>3.4445264000000009</v>
      </c>
      <c r="R125" s="10"/>
      <c r="S125" s="10">
        <v>-0.34</v>
      </c>
      <c r="T125" s="6">
        <v>-0.03</v>
      </c>
      <c r="U125" s="6">
        <f t="shared" si="25"/>
        <v>-0.74</v>
      </c>
      <c r="V125" s="6">
        <f t="shared" si="26"/>
        <v>3.7404999999999999</v>
      </c>
      <c r="W125" s="10"/>
      <c r="X125" s="10">
        <v>0.37</v>
      </c>
      <c r="Y125" s="6">
        <v>-0.02</v>
      </c>
      <c r="Z125" s="6">
        <f t="shared" si="27"/>
        <v>-0.73937874999999997</v>
      </c>
      <c r="AA125" s="6">
        <f t="shared" si="28"/>
        <v>4.4611212500000006</v>
      </c>
      <c r="AB125" s="10"/>
      <c r="AC125" s="10">
        <v>-0.13</v>
      </c>
      <c r="AD125" s="6">
        <v>-0.1</v>
      </c>
      <c r="AE125" s="6">
        <f t="shared" si="29"/>
        <v>-0.26018400000000003</v>
      </c>
      <c r="AF125" s="6">
        <f t="shared" si="30"/>
        <v>4.360316000000001</v>
      </c>
      <c r="AG125" s="10"/>
      <c r="AH125" s="10">
        <v>-0.26</v>
      </c>
      <c r="AI125" s="6">
        <v>-0.1</v>
      </c>
      <c r="AJ125" s="6">
        <f t="shared" si="31"/>
        <v>-0.26018400000000003</v>
      </c>
      <c r="AK125" s="6">
        <f t="shared" si="32"/>
        <v>4.2303160000000011</v>
      </c>
      <c r="AQ125" s="48">
        <v>-0.47919475</v>
      </c>
      <c r="AR125" s="48">
        <v>-0.26018400000000003</v>
      </c>
      <c r="AS125" s="48">
        <v>-0.14696960000000001</v>
      </c>
      <c r="AT125" s="48">
        <v>-0.50770000000000004</v>
      </c>
      <c r="AU125" s="48">
        <v>-0.35650399999999999</v>
      </c>
      <c r="AV125" s="48">
        <f t="shared" si="33"/>
        <v>-0.74</v>
      </c>
    </row>
    <row r="126" spans="2:48" x14ac:dyDescent="0.3">
      <c r="B126" s="10">
        <v>4.8815</v>
      </c>
      <c r="D126" s="10">
        <v>-0.155</v>
      </c>
      <c r="E126" s="6">
        <v>0</v>
      </c>
      <c r="F126" s="6">
        <f t="shared" si="18"/>
        <v>-1.3948911000000002</v>
      </c>
      <c r="G126" s="6">
        <f t="shared" si="19"/>
        <v>3.3316088999999995</v>
      </c>
      <c r="H126" s="10"/>
      <c r="I126" s="6">
        <f t="shared" si="20"/>
        <v>-0.155</v>
      </c>
      <c r="J126" s="6">
        <v>0</v>
      </c>
      <c r="K126" s="6">
        <f t="shared" si="21"/>
        <v>-1.3948911000000002</v>
      </c>
      <c r="L126" s="6">
        <f t="shared" si="22"/>
        <v>3.3316088999999995</v>
      </c>
      <c r="M126" s="10"/>
      <c r="N126" s="10">
        <v>-0.155</v>
      </c>
      <c r="O126" s="6">
        <v>-0.01</v>
      </c>
      <c r="P126" s="6">
        <f t="shared" si="23"/>
        <v>-1.2436676</v>
      </c>
      <c r="Q126" s="6">
        <f t="shared" si="24"/>
        <v>3.4728323999999997</v>
      </c>
      <c r="R126" s="10"/>
      <c r="S126" s="10">
        <v>-0.34</v>
      </c>
      <c r="T126" s="6">
        <v>-0.03</v>
      </c>
      <c r="U126" s="6">
        <f t="shared" si="25"/>
        <v>-0.74</v>
      </c>
      <c r="V126" s="6">
        <f t="shared" si="26"/>
        <v>3.7714999999999996</v>
      </c>
      <c r="W126" s="10"/>
      <c r="X126" s="10">
        <v>0.37</v>
      </c>
      <c r="Y126" s="6">
        <v>-0.02</v>
      </c>
      <c r="Z126" s="6">
        <f t="shared" si="27"/>
        <v>-0.74061650000000001</v>
      </c>
      <c r="AA126" s="6">
        <f t="shared" si="28"/>
        <v>4.4908835000000007</v>
      </c>
      <c r="AB126" s="10"/>
      <c r="AC126" s="10">
        <v>-0.13</v>
      </c>
      <c r="AD126" s="6">
        <v>-0.1</v>
      </c>
      <c r="AE126" s="6">
        <f t="shared" si="29"/>
        <v>-0.26029400000000003</v>
      </c>
      <c r="AF126" s="6">
        <f t="shared" si="30"/>
        <v>4.3912060000000004</v>
      </c>
      <c r="AG126" s="10"/>
      <c r="AH126" s="10">
        <v>-0.26</v>
      </c>
      <c r="AI126" s="6">
        <v>-0.1</v>
      </c>
      <c r="AJ126" s="6">
        <f t="shared" si="31"/>
        <v>-0.26029400000000003</v>
      </c>
      <c r="AK126" s="6">
        <f t="shared" si="32"/>
        <v>4.2612060000000005</v>
      </c>
      <c r="AQ126" s="48">
        <v>-0.48032249999999999</v>
      </c>
      <c r="AR126" s="48">
        <v>-0.26029400000000003</v>
      </c>
      <c r="AS126" s="48">
        <v>-0.14700360000000001</v>
      </c>
      <c r="AT126" s="48">
        <v>-0.50788750000000005</v>
      </c>
      <c r="AU126" s="48">
        <v>-0.35666399999999998</v>
      </c>
      <c r="AV126" s="48">
        <f t="shared" si="33"/>
        <v>-0.74</v>
      </c>
    </row>
    <row r="127" spans="2:48" x14ac:dyDescent="0.3">
      <c r="B127" s="10">
        <v>4.7975000000000003</v>
      </c>
      <c r="D127" s="10">
        <v>-0.14749999999999999</v>
      </c>
      <c r="E127" s="6">
        <v>0</v>
      </c>
      <c r="F127" s="6">
        <f t="shared" si="18"/>
        <v>-1.4070735999999999</v>
      </c>
      <c r="G127" s="6">
        <f t="shared" si="19"/>
        <v>3.2429264000000004</v>
      </c>
      <c r="H127" s="10"/>
      <c r="I127" s="6">
        <f t="shared" si="20"/>
        <v>-0.14749999999999999</v>
      </c>
      <c r="J127" s="6">
        <v>0</v>
      </c>
      <c r="K127" s="6">
        <f t="shared" si="21"/>
        <v>-1.4070735999999999</v>
      </c>
      <c r="L127" s="6">
        <f t="shared" si="22"/>
        <v>3.2429264000000004</v>
      </c>
      <c r="M127" s="10"/>
      <c r="N127" s="10">
        <v>-0.14749999999999999</v>
      </c>
      <c r="O127" s="6">
        <v>-0.01</v>
      </c>
      <c r="P127" s="6">
        <f t="shared" si="23"/>
        <v>-1.2543375999999999</v>
      </c>
      <c r="Q127" s="6">
        <f t="shared" si="24"/>
        <v>3.3856624000000006</v>
      </c>
      <c r="R127" s="10"/>
      <c r="S127" s="10">
        <v>-0.34</v>
      </c>
      <c r="T127" s="6">
        <v>-0.03</v>
      </c>
      <c r="U127" s="6">
        <f t="shared" si="25"/>
        <v>-0.74</v>
      </c>
      <c r="V127" s="6">
        <f t="shared" si="26"/>
        <v>3.6875</v>
      </c>
      <c r="W127" s="10"/>
      <c r="X127" s="10">
        <v>0.37</v>
      </c>
      <c r="Y127" s="6">
        <v>-0.02</v>
      </c>
      <c r="Z127" s="6">
        <f t="shared" si="27"/>
        <v>-0.74375170000000002</v>
      </c>
      <c r="AA127" s="6">
        <f t="shared" si="28"/>
        <v>4.4037483000000011</v>
      </c>
      <c r="AB127" s="10"/>
      <c r="AC127" s="10">
        <v>-0.13</v>
      </c>
      <c r="AD127" s="6">
        <v>-0.1</v>
      </c>
      <c r="AE127" s="6">
        <f t="shared" si="29"/>
        <v>-0.26634400000000003</v>
      </c>
      <c r="AF127" s="6">
        <f t="shared" si="30"/>
        <v>4.3011560000000006</v>
      </c>
      <c r="AG127" s="10"/>
      <c r="AH127" s="10">
        <v>-0.26</v>
      </c>
      <c r="AI127" s="6">
        <v>-0.1</v>
      </c>
      <c r="AJ127" s="6">
        <f t="shared" si="31"/>
        <v>-0.26634400000000003</v>
      </c>
      <c r="AK127" s="6">
        <f t="shared" si="32"/>
        <v>4.1711560000000008</v>
      </c>
      <c r="AQ127" s="48">
        <v>-0.47740769999999999</v>
      </c>
      <c r="AR127" s="48">
        <v>-0.26634400000000003</v>
      </c>
      <c r="AS127" s="48">
        <v>-0.14887359999999999</v>
      </c>
      <c r="AT127" s="48">
        <v>-0.51819999999999999</v>
      </c>
      <c r="AU127" s="48">
        <v>-0.36546400000000001</v>
      </c>
      <c r="AV127" s="48">
        <f t="shared" si="33"/>
        <v>-0.74</v>
      </c>
    </row>
    <row r="128" spans="2:48" x14ac:dyDescent="0.3">
      <c r="B128" s="10">
        <v>4.6624999999999996</v>
      </c>
      <c r="D128" s="10">
        <v>-0.14499999999999999</v>
      </c>
      <c r="E128" s="6">
        <v>0</v>
      </c>
      <c r="F128" s="6">
        <f t="shared" si="18"/>
        <v>-1.4139401</v>
      </c>
      <c r="G128" s="6">
        <f t="shared" si="19"/>
        <v>3.1035599</v>
      </c>
      <c r="H128" s="10"/>
      <c r="I128" s="6">
        <f t="shared" si="20"/>
        <v>-0.14499999999999999</v>
      </c>
      <c r="J128" s="6">
        <v>0</v>
      </c>
      <c r="K128" s="6">
        <f t="shared" si="21"/>
        <v>-1.4139401</v>
      </c>
      <c r="L128" s="6">
        <f t="shared" si="22"/>
        <v>3.1035599</v>
      </c>
      <c r="M128" s="10"/>
      <c r="N128" s="10">
        <v>-0.14499999999999999</v>
      </c>
      <c r="O128" s="6">
        <v>-0.01</v>
      </c>
      <c r="P128" s="6">
        <f t="shared" si="23"/>
        <v>-1.2603515999999999</v>
      </c>
      <c r="Q128" s="6">
        <f t="shared" si="24"/>
        <v>3.2471484000000004</v>
      </c>
      <c r="R128" s="10"/>
      <c r="S128" s="10">
        <v>-0.34</v>
      </c>
      <c r="T128" s="6">
        <v>-0.03</v>
      </c>
      <c r="U128" s="6">
        <f t="shared" si="25"/>
        <v>-0.74</v>
      </c>
      <c r="V128" s="6">
        <f t="shared" si="26"/>
        <v>3.5524999999999993</v>
      </c>
      <c r="W128" s="10"/>
      <c r="X128" s="10">
        <v>0.37</v>
      </c>
      <c r="Y128" s="6">
        <v>-0.02</v>
      </c>
      <c r="Z128" s="6">
        <f t="shared" si="27"/>
        <v>-0.74247719999999995</v>
      </c>
      <c r="AA128" s="6">
        <f t="shared" si="28"/>
        <v>4.2700228000000005</v>
      </c>
      <c r="AB128" s="10"/>
      <c r="AC128" s="10">
        <v>-0.13</v>
      </c>
      <c r="AD128" s="6">
        <v>-0.1</v>
      </c>
      <c r="AE128" s="6">
        <f t="shared" si="29"/>
        <v>-0.26975399999999999</v>
      </c>
      <c r="AF128" s="6">
        <f t="shared" si="30"/>
        <v>4.1627460000000003</v>
      </c>
      <c r="AG128" s="10"/>
      <c r="AH128" s="10">
        <v>-0.26</v>
      </c>
      <c r="AI128" s="6">
        <v>-0.1</v>
      </c>
      <c r="AJ128" s="6">
        <f t="shared" si="31"/>
        <v>-0.26975399999999999</v>
      </c>
      <c r="AK128" s="6">
        <f t="shared" si="32"/>
        <v>4.0327460000000004</v>
      </c>
      <c r="AQ128" s="48">
        <v>-0.47272320000000001</v>
      </c>
      <c r="AR128" s="48">
        <v>-0.26975399999999999</v>
      </c>
      <c r="AS128" s="48">
        <v>-0.14992759999999999</v>
      </c>
      <c r="AT128" s="48">
        <v>-0.52401249999999999</v>
      </c>
      <c r="AU128" s="48">
        <v>-0.37042399999999998</v>
      </c>
      <c r="AV128" s="48">
        <f t="shared" si="33"/>
        <v>-0.74</v>
      </c>
    </row>
    <row r="129" spans="2:48" x14ac:dyDescent="0.3">
      <c r="B129" s="10">
        <v>4.5084999999999997</v>
      </c>
      <c r="D129" s="10">
        <v>-0.15</v>
      </c>
      <c r="E129" s="6">
        <v>0</v>
      </c>
      <c r="F129" s="6">
        <f t="shared" si="18"/>
        <v>-1.4181485999999999</v>
      </c>
      <c r="G129" s="6">
        <f t="shared" si="19"/>
        <v>2.9403513999999995</v>
      </c>
      <c r="H129" s="10"/>
      <c r="I129" s="6">
        <f t="shared" si="20"/>
        <v>-0.15</v>
      </c>
      <c r="J129" s="6">
        <v>0</v>
      </c>
      <c r="K129" s="6">
        <f t="shared" si="21"/>
        <v>-1.4181485999999999</v>
      </c>
      <c r="L129" s="6">
        <f t="shared" si="22"/>
        <v>2.9403513999999995</v>
      </c>
      <c r="M129" s="10"/>
      <c r="N129" s="10">
        <v>-0.15</v>
      </c>
      <c r="O129" s="6">
        <v>-0.01</v>
      </c>
      <c r="P129" s="6">
        <f t="shared" si="23"/>
        <v>-1.2640376</v>
      </c>
      <c r="Q129" s="6">
        <f t="shared" si="24"/>
        <v>3.0844623999999996</v>
      </c>
      <c r="R129" s="10"/>
      <c r="S129" s="10">
        <v>-0.4</v>
      </c>
      <c r="T129" s="6">
        <v>-0.03</v>
      </c>
      <c r="U129" s="6">
        <f t="shared" si="25"/>
        <v>-0.74</v>
      </c>
      <c r="V129" s="6">
        <f t="shared" si="26"/>
        <v>3.3384999999999989</v>
      </c>
      <c r="W129" s="10"/>
      <c r="X129" s="10">
        <v>0.27500000000000002</v>
      </c>
      <c r="Y129" s="6">
        <v>-0.02</v>
      </c>
      <c r="Z129" s="6">
        <f t="shared" si="27"/>
        <v>-0.73701994999999998</v>
      </c>
      <c r="AA129" s="6">
        <f t="shared" si="28"/>
        <v>4.0264800500000009</v>
      </c>
      <c r="AB129" s="10"/>
      <c r="AC129" s="10">
        <v>-0.19500000000000001</v>
      </c>
      <c r="AD129" s="6">
        <v>-0.1</v>
      </c>
      <c r="AE129" s="6">
        <f t="shared" si="29"/>
        <v>-0.27184399999999997</v>
      </c>
      <c r="AF129" s="6">
        <f t="shared" si="30"/>
        <v>3.941656</v>
      </c>
      <c r="AG129" s="10"/>
      <c r="AH129" s="10">
        <v>-0.32</v>
      </c>
      <c r="AI129" s="6">
        <v>-0.1</v>
      </c>
      <c r="AJ129" s="6">
        <f t="shared" si="31"/>
        <v>-0.27184399999999997</v>
      </c>
      <c r="AK129" s="6">
        <f t="shared" si="32"/>
        <v>3.816656</v>
      </c>
      <c r="AQ129" s="48">
        <v>-0.46517595</v>
      </c>
      <c r="AR129" s="48">
        <v>-0.27184399999999997</v>
      </c>
      <c r="AS129" s="48">
        <v>-0.1505736</v>
      </c>
      <c r="AT129" s="48">
        <v>-0.52757500000000002</v>
      </c>
      <c r="AU129" s="48">
        <v>-0.37346400000000002</v>
      </c>
      <c r="AV129" s="48">
        <f t="shared" si="33"/>
        <v>-0.74</v>
      </c>
    </row>
    <row r="130" spans="2:48" x14ac:dyDescent="0.3">
      <c r="B130" s="10">
        <v>4.5125000000000002</v>
      </c>
      <c r="D130" s="10">
        <v>-0.15</v>
      </c>
      <c r="E130" s="6">
        <v>0</v>
      </c>
      <c r="F130" s="6">
        <f t="shared" si="18"/>
        <v>-1.4133642</v>
      </c>
      <c r="G130" s="6">
        <f t="shared" si="19"/>
        <v>2.9491357999999996</v>
      </c>
      <c r="H130" s="10"/>
      <c r="I130" s="6">
        <f t="shared" si="20"/>
        <v>-0.15</v>
      </c>
      <c r="J130" s="6">
        <v>0</v>
      </c>
      <c r="K130" s="6">
        <f t="shared" si="21"/>
        <v>-1.4133642</v>
      </c>
      <c r="L130" s="6">
        <f t="shared" si="22"/>
        <v>2.9491357999999996</v>
      </c>
      <c r="M130" s="10"/>
      <c r="N130" s="10">
        <v>-0.15</v>
      </c>
      <c r="O130" s="6">
        <v>-0.01</v>
      </c>
      <c r="P130" s="6">
        <f t="shared" si="23"/>
        <v>-1.2598472000000001</v>
      </c>
      <c r="Q130" s="6">
        <f t="shared" si="24"/>
        <v>3.0926527999999998</v>
      </c>
      <c r="R130" s="10"/>
      <c r="S130" s="10">
        <v>-0.4</v>
      </c>
      <c r="T130" s="6">
        <v>-0.03</v>
      </c>
      <c r="U130" s="6">
        <f t="shared" si="25"/>
        <v>-0.74</v>
      </c>
      <c r="V130" s="6">
        <f t="shared" si="26"/>
        <v>3.3424999999999994</v>
      </c>
      <c r="W130" s="10"/>
      <c r="X130" s="10">
        <v>0.27500000000000002</v>
      </c>
      <c r="Y130" s="6">
        <v>-0.02</v>
      </c>
      <c r="Z130" s="6">
        <f t="shared" si="27"/>
        <v>-0.73478274999999993</v>
      </c>
      <c r="AA130" s="6">
        <f t="shared" si="28"/>
        <v>4.032717250000001</v>
      </c>
      <c r="AB130" s="10"/>
      <c r="AC130" s="10">
        <v>-0.19500000000000001</v>
      </c>
      <c r="AD130" s="6">
        <v>-0.1</v>
      </c>
      <c r="AE130" s="6">
        <f t="shared" si="29"/>
        <v>-0.26946799999999999</v>
      </c>
      <c r="AF130" s="6">
        <f t="shared" si="30"/>
        <v>3.9480320000000004</v>
      </c>
      <c r="AG130" s="10"/>
      <c r="AH130" s="10">
        <v>-0.32</v>
      </c>
      <c r="AI130" s="6">
        <v>-0.1</v>
      </c>
      <c r="AJ130" s="6">
        <f t="shared" si="31"/>
        <v>-0.26946799999999999</v>
      </c>
      <c r="AK130" s="6">
        <f t="shared" si="32"/>
        <v>3.8230320000000004</v>
      </c>
      <c r="AQ130" s="48">
        <v>-0.46531475</v>
      </c>
      <c r="AR130" s="48">
        <v>-0.26946799999999999</v>
      </c>
      <c r="AS130" s="48">
        <v>-0.14983920000000001</v>
      </c>
      <c r="AT130" s="48">
        <v>-0.52352500000000002</v>
      </c>
      <c r="AU130" s="48">
        <v>-0.370008</v>
      </c>
      <c r="AV130" s="48">
        <f t="shared" si="33"/>
        <v>-0.74</v>
      </c>
    </row>
    <row r="131" spans="2:48" x14ac:dyDescent="0.3">
      <c r="B131" s="10">
        <v>4.5525000000000002</v>
      </c>
      <c r="D131" s="10">
        <v>-0.15</v>
      </c>
      <c r="E131" s="6">
        <v>0</v>
      </c>
      <c r="F131" s="6">
        <f t="shared" si="18"/>
        <v>-1.4075166000000001</v>
      </c>
      <c r="G131" s="6">
        <f t="shared" si="19"/>
        <v>2.9949833999999997</v>
      </c>
      <c r="H131" s="10"/>
      <c r="I131" s="6">
        <f t="shared" si="20"/>
        <v>-0.15</v>
      </c>
      <c r="J131" s="6">
        <v>0</v>
      </c>
      <c r="K131" s="6">
        <f t="shared" si="21"/>
        <v>-1.4075166000000001</v>
      </c>
      <c r="L131" s="6">
        <f t="shared" si="22"/>
        <v>2.9949833999999997</v>
      </c>
      <c r="M131" s="10"/>
      <c r="N131" s="10">
        <v>-0.15</v>
      </c>
      <c r="O131" s="6">
        <v>-0.01</v>
      </c>
      <c r="P131" s="6">
        <f t="shared" si="23"/>
        <v>-1.2547256</v>
      </c>
      <c r="Q131" s="6">
        <f t="shared" si="24"/>
        <v>3.1377744000000001</v>
      </c>
      <c r="R131" s="10"/>
      <c r="S131" s="10">
        <v>-0.4</v>
      </c>
      <c r="T131" s="6">
        <v>-0.03</v>
      </c>
      <c r="U131" s="6">
        <f t="shared" si="25"/>
        <v>-0.74</v>
      </c>
      <c r="V131" s="6">
        <f t="shared" si="26"/>
        <v>3.3824999999999994</v>
      </c>
      <c r="W131" s="10"/>
      <c r="X131" s="10">
        <v>0.27500000000000002</v>
      </c>
      <c r="Y131" s="6">
        <v>-0.02</v>
      </c>
      <c r="Z131" s="6">
        <f t="shared" si="27"/>
        <v>-0.73326675000000008</v>
      </c>
      <c r="AA131" s="6">
        <f t="shared" si="28"/>
        <v>4.0742332500000007</v>
      </c>
      <c r="AB131" s="10"/>
      <c r="AC131" s="10">
        <v>-0.19500000000000001</v>
      </c>
      <c r="AD131" s="6">
        <v>-0.1</v>
      </c>
      <c r="AE131" s="6">
        <f t="shared" si="29"/>
        <v>-0.26656400000000002</v>
      </c>
      <c r="AF131" s="6">
        <f t="shared" si="30"/>
        <v>3.9909360000000005</v>
      </c>
      <c r="AG131" s="10"/>
      <c r="AH131" s="10">
        <v>-0.32</v>
      </c>
      <c r="AI131" s="6">
        <v>-0.1</v>
      </c>
      <c r="AJ131" s="6">
        <f t="shared" si="31"/>
        <v>-0.26656400000000002</v>
      </c>
      <c r="AK131" s="6">
        <f t="shared" si="32"/>
        <v>3.8659360000000005</v>
      </c>
      <c r="AQ131" s="48">
        <v>-0.46670275</v>
      </c>
      <c r="AR131" s="48">
        <v>-0.26656400000000002</v>
      </c>
      <c r="AS131" s="48">
        <v>-0.14894160000000001</v>
      </c>
      <c r="AT131" s="48">
        <v>-0.51857500000000001</v>
      </c>
      <c r="AU131" s="48">
        <v>-0.365784</v>
      </c>
      <c r="AV131" s="48">
        <f t="shared" si="33"/>
        <v>-0.74</v>
      </c>
    </row>
    <row r="132" spans="2:48" x14ac:dyDescent="0.3">
      <c r="B132" s="10">
        <v>4.5975000000000001</v>
      </c>
      <c r="D132" s="10">
        <v>-0.15</v>
      </c>
      <c r="E132" s="6">
        <v>0</v>
      </c>
      <c r="F132" s="6">
        <f t="shared" si="18"/>
        <v>-1.3933405999999999</v>
      </c>
      <c r="G132" s="6">
        <f t="shared" si="19"/>
        <v>3.0541593999999996</v>
      </c>
      <c r="H132" s="10"/>
      <c r="I132" s="6">
        <f t="shared" si="20"/>
        <v>-0.15</v>
      </c>
      <c r="J132" s="6">
        <v>0</v>
      </c>
      <c r="K132" s="6">
        <f t="shared" si="21"/>
        <v>-1.3933405999999999</v>
      </c>
      <c r="L132" s="6">
        <f t="shared" si="22"/>
        <v>3.0541593999999996</v>
      </c>
      <c r="M132" s="10"/>
      <c r="N132" s="10">
        <v>-0.15</v>
      </c>
      <c r="O132" s="6">
        <v>-0.01</v>
      </c>
      <c r="P132" s="6">
        <f t="shared" si="23"/>
        <v>-1.2423096</v>
      </c>
      <c r="Q132" s="6">
        <f t="shared" si="24"/>
        <v>3.1951904</v>
      </c>
      <c r="R132" s="10"/>
      <c r="S132" s="10">
        <v>-0.4</v>
      </c>
      <c r="T132" s="6">
        <v>-0.03</v>
      </c>
      <c r="U132" s="6">
        <f t="shared" si="25"/>
        <v>-0.74</v>
      </c>
      <c r="V132" s="6">
        <f t="shared" si="26"/>
        <v>3.4274999999999993</v>
      </c>
      <c r="W132" s="10"/>
      <c r="X132" s="10">
        <v>0.27500000000000002</v>
      </c>
      <c r="Y132" s="6">
        <v>-0.02</v>
      </c>
      <c r="Z132" s="6">
        <f t="shared" si="27"/>
        <v>-0.72778824999999991</v>
      </c>
      <c r="AA132" s="6">
        <f t="shared" si="28"/>
        <v>4.1247117500000012</v>
      </c>
      <c r="AB132" s="10"/>
      <c r="AC132" s="10">
        <v>-0.19500000000000001</v>
      </c>
      <c r="AD132" s="6">
        <v>-0.1</v>
      </c>
      <c r="AE132" s="6">
        <f t="shared" si="29"/>
        <v>-0.25952399999999998</v>
      </c>
      <c r="AF132" s="6">
        <f t="shared" si="30"/>
        <v>4.0429760000000003</v>
      </c>
      <c r="AG132" s="10"/>
      <c r="AH132" s="10">
        <v>-0.32</v>
      </c>
      <c r="AI132" s="6">
        <v>-0.1</v>
      </c>
      <c r="AJ132" s="6">
        <f t="shared" si="31"/>
        <v>-0.25952399999999998</v>
      </c>
      <c r="AK132" s="6">
        <f t="shared" si="32"/>
        <v>3.9179760000000003</v>
      </c>
      <c r="AQ132" s="48">
        <v>-0.46826424999999999</v>
      </c>
      <c r="AR132" s="48">
        <v>-0.25952399999999998</v>
      </c>
      <c r="AS132" s="48">
        <v>-0.1467656</v>
      </c>
      <c r="AT132" s="48">
        <v>-0.506575</v>
      </c>
      <c r="AU132" s="48">
        <v>-0.35554400000000003</v>
      </c>
      <c r="AV132" s="48">
        <f t="shared" si="33"/>
        <v>-0.74</v>
      </c>
    </row>
    <row r="133" spans="2:48" x14ac:dyDescent="0.3">
      <c r="B133" s="10">
        <v>4.6364999999999998</v>
      </c>
      <c r="D133" s="10">
        <v>-0.15</v>
      </c>
      <c r="E133" s="6">
        <v>0</v>
      </c>
      <c r="F133" s="6">
        <f t="shared" si="18"/>
        <v>-1.3931190999999998</v>
      </c>
      <c r="G133" s="6">
        <f t="shared" si="19"/>
        <v>3.0933808999999997</v>
      </c>
      <c r="H133" s="10"/>
      <c r="I133" s="6">
        <f t="shared" si="20"/>
        <v>-0.15</v>
      </c>
      <c r="J133" s="6">
        <v>0</v>
      </c>
      <c r="K133" s="6">
        <f t="shared" si="21"/>
        <v>-1.3931190999999998</v>
      </c>
      <c r="L133" s="6">
        <f t="shared" si="22"/>
        <v>3.0933808999999997</v>
      </c>
      <c r="M133" s="10"/>
      <c r="N133" s="10">
        <v>-0.15</v>
      </c>
      <c r="O133" s="6">
        <v>-0.01</v>
      </c>
      <c r="P133" s="6">
        <f t="shared" si="23"/>
        <v>-1.2421156</v>
      </c>
      <c r="Q133" s="6">
        <f t="shared" si="24"/>
        <v>3.2343843999999997</v>
      </c>
      <c r="R133" s="10"/>
      <c r="S133" s="10">
        <v>-0.4</v>
      </c>
      <c r="T133" s="6">
        <v>-0.03</v>
      </c>
      <c r="U133" s="6">
        <f t="shared" si="25"/>
        <v>-0.74</v>
      </c>
      <c r="V133" s="6">
        <f t="shared" si="26"/>
        <v>3.466499999999999</v>
      </c>
      <c r="W133" s="10"/>
      <c r="X133" s="10">
        <v>0.27500000000000002</v>
      </c>
      <c r="Y133" s="6">
        <v>-0.02</v>
      </c>
      <c r="Z133" s="6">
        <f t="shared" si="27"/>
        <v>-0.72903154999999997</v>
      </c>
      <c r="AA133" s="6">
        <f t="shared" si="28"/>
        <v>4.1624684500000004</v>
      </c>
      <c r="AB133" s="10"/>
      <c r="AC133" s="10">
        <v>-0.19500000000000001</v>
      </c>
      <c r="AD133" s="6">
        <v>-0.1</v>
      </c>
      <c r="AE133" s="6">
        <f t="shared" si="29"/>
        <v>-0.25941399999999998</v>
      </c>
      <c r="AF133" s="6">
        <f t="shared" si="30"/>
        <v>4.0820860000000003</v>
      </c>
      <c r="AG133" s="10"/>
      <c r="AH133" s="10">
        <v>-0.32</v>
      </c>
      <c r="AI133" s="6">
        <v>-0.1</v>
      </c>
      <c r="AJ133" s="6">
        <f t="shared" si="31"/>
        <v>-0.25941399999999998</v>
      </c>
      <c r="AK133" s="6">
        <f t="shared" si="32"/>
        <v>3.9570859999999999</v>
      </c>
      <c r="AQ133" s="48">
        <v>-0.46961754999999999</v>
      </c>
      <c r="AR133" s="48">
        <v>-0.25941399999999998</v>
      </c>
      <c r="AS133" s="48">
        <v>-0.14673159999999999</v>
      </c>
      <c r="AT133" s="48">
        <v>-0.50638749999999999</v>
      </c>
      <c r="AU133" s="48">
        <v>-0.35538399999999998</v>
      </c>
      <c r="AV133" s="48">
        <f t="shared" si="33"/>
        <v>-0.74</v>
      </c>
    </row>
    <row r="134" spans="2:48" x14ac:dyDescent="0.3">
      <c r="B134" s="10">
        <v>4.6304999999999996</v>
      </c>
      <c r="D134" s="10">
        <v>-0.15</v>
      </c>
      <c r="E134" s="6">
        <v>0</v>
      </c>
      <c r="F134" s="6">
        <f t="shared" ref="F134:F195" si="34">AT134+AS134+AV134</f>
        <v>-1.3945810000000001</v>
      </c>
      <c r="G134" s="6">
        <f t="shared" ref="G134:G195" si="35">$B134+D134+E134+F134</f>
        <v>3.0859189999999992</v>
      </c>
      <c r="H134" s="10"/>
      <c r="I134" s="6">
        <f t="shared" ref="I134:I195" si="36">D134</f>
        <v>-0.15</v>
      </c>
      <c r="J134" s="6">
        <v>0</v>
      </c>
      <c r="K134" s="6">
        <f t="shared" ref="K134:K195" si="37">F134</f>
        <v>-1.3945810000000001</v>
      </c>
      <c r="L134" s="6">
        <f t="shared" ref="L134:L195" si="38">$B134+I134+J134+K134</f>
        <v>3.0859189999999992</v>
      </c>
      <c r="M134" s="10"/>
      <c r="N134" s="10">
        <v>-0.15</v>
      </c>
      <c r="O134" s="6">
        <v>-0.01</v>
      </c>
      <c r="P134" s="6">
        <f t="shared" ref="P134:P195" si="39">AU134+AS134+AV134</f>
        <v>-1.2433959999999999</v>
      </c>
      <c r="Q134" s="6">
        <f t="shared" ref="Q134:Q195" si="40">$B134+N134+O134+P134</f>
        <v>3.2271039999999998</v>
      </c>
      <c r="R134" s="10"/>
      <c r="S134" s="10">
        <v>-0.4</v>
      </c>
      <c r="T134" s="6">
        <v>-0.03</v>
      </c>
      <c r="U134" s="6">
        <f t="shared" ref="U134:U195" si="41">AV134</f>
        <v>-0.74</v>
      </c>
      <c r="V134" s="6">
        <f t="shared" ref="V134:V195" si="42">$B134+S134+T134+U134</f>
        <v>3.4604999999999988</v>
      </c>
      <c r="W134" s="10"/>
      <c r="X134" s="10">
        <v>0.27500000000000002</v>
      </c>
      <c r="Y134" s="6">
        <v>-0.02</v>
      </c>
      <c r="Z134" s="6">
        <f t="shared" ref="Z134:Z197" si="43">AQ134+AR134</f>
        <v>-0.72937585000000005</v>
      </c>
      <c r="AA134" s="6">
        <f t="shared" ref="AA134:AA197" si="44">$B134+X134+Y134+Z134</f>
        <v>4.1561241500000001</v>
      </c>
      <c r="AB134" s="10"/>
      <c r="AC134" s="10">
        <v>-0.19500000000000001</v>
      </c>
      <c r="AD134" s="6">
        <v>-0.1</v>
      </c>
      <c r="AE134" s="6">
        <f t="shared" ref="AE134:AE195" si="45">AR134</f>
        <v>-0.26013999999999998</v>
      </c>
      <c r="AF134" s="6">
        <f t="shared" ref="AF134:AF195" si="46">$B134+AC134+AD134+AE134</f>
        <v>4.0753599999999999</v>
      </c>
      <c r="AG134" s="10"/>
      <c r="AH134" s="10">
        <v>-0.32</v>
      </c>
      <c r="AI134" s="6">
        <v>-0.1</v>
      </c>
      <c r="AJ134" s="6">
        <f t="shared" ref="AJ134:AJ195" si="47">AR134</f>
        <v>-0.26013999999999998</v>
      </c>
      <c r="AK134" s="6">
        <f t="shared" ref="AK134:AK195" si="48">$B134+AH134+AI134+AJ134</f>
        <v>3.9503599999999999</v>
      </c>
      <c r="AQ134" s="48">
        <v>-0.46923585000000001</v>
      </c>
      <c r="AR134" s="48">
        <v>-0.26013999999999998</v>
      </c>
      <c r="AS134" s="48">
        <v>-0.146956</v>
      </c>
      <c r="AT134" s="48">
        <v>-0.50762499999999999</v>
      </c>
      <c r="AU134" s="48">
        <v>-0.35643999999999998</v>
      </c>
      <c r="AV134" s="48">
        <f t="shared" si="33"/>
        <v>-0.74</v>
      </c>
    </row>
    <row r="135" spans="2:48" x14ac:dyDescent="0.3">
      <c r="B135" s="10">
        <v>4.6485000000000003</v>
      </c>
      <c r="D135" s="10">
        <v>-0.15</v>
      </c>
      <c r="E135" s="6">
        <v>0</v>
      </c>
      <c r="F135" s="6">
        <f t="shared" si="34"/>
        <v>-1.3967959999999999</v>
      </c>
      <c r="G135" s="6">
        <f t="shared" si="35"/>
        <v>3.1017039999999998</v>
      </c>
      <c r="H135" s="10"/>
      <c r="I135" s="6">
        <f t="shared" si="36"/>
        <v>-0.15</v>
      </c>
      <c r="J135" s="6">
        <v>0</v>
      </c>
      <c r="K135" s="6">
        <f t="shared" si="37"/>
        <v>-1.3967959999999999</v>
      </c>
      <c r="L135" s="6">
        <f t="shared" si="38"/>
        <v>3.1017039999999998</v>
      </c>
      <c r="M135" s="10"/>
      <c r="N135" s="10">
        <v>-0.15</v>
      </c>
      <c r="O135" s="6">
        <v>-0.01</v>
      </c>
      <c r="P135" s="6">
        <f t="shared" si="39"/>
        <v>-1.245336</v>
      </c>
      <c r="Q135" s="6">
        <f t="shared" si="40"/>
        <v>3.2431640000000002</v>
      </c>
      <c r="R135" s="10"/>
      <c r="S135" s="10">
        <v>-0.4</v>
      </c>
      <c r="T135" s="6">
        <v>-0.03</v>
      </c>
      <c r="U135" s="6">
        <f t="shared" si="41"/>
        <v>-0.74</v>
      </c>
      <c r="V135" s="6">
        <f t="shared" si="42"/>
        <v>3.4784999999999995</v>
      </c>
      <c r="W135" s="10"/>
      <c r="X135" s="10">
        <v>0.27500000000000002</v>
      </c>
      <c r="Y135" s="6">
        <v>-0.02</v>
      </c>
      <c r="Z135" s="6">
        <f t="shared" si="43"/>
        <v>-0.73099635000000007</v>
      </c>
      <c r="AA135" s="6">
        <f t="shared" si="44"/>
        <v>4.1725036500000012</v>
      </c>
      <c r="AB135" s="10"/>
      <c r="AC135" s="10">
        <v>-0.19500000000000001</v>
      </c>
      <c r="AD135" s="6">
        <v>-0.1</v>
      </c>
      <c r="AE135" s="6">
        <f t="shared" si="45"/>
        <v>-0.26124000000000003</v>
      </c>
      <c r="AF135" s="6">
        <f t="shared" si="46"/>
        <v>4.0922600000000005</v>
      </c>
      <c r="AG135" s="10"/>
      <c r="AH135" s="10">
        <v>-0.32</v>
      </c>
      <c r="AI135" s="6">
        <v>-0.1</v>
      </c>
      <c r="AJ135" s="6">
        <f t="shared" si="47"/>
        <v>-0.26124000000000003</v>
      </c>
      <c r="AK135" s="6">
        <f t="shared" si="48"/>
        <v>3.9672600000000005</v>
      </c>
      <c r="AQ135" s="48">
        <v>-0.46975634999999999</v>
      </c>
      <c r="AR135" s="48">
        <v>-0.26124000000000003</v>
      </c>
      <c r="AS135" s="48">
        <v>-0.14729600000000001</v>
      </c>
      <c r="AT135" s="48">
        <v>-0.50949999999999995</v>
      </c>
      <c r="AU135" s="48">
        <v>-0.35804000000000002</v>
      </c>
      <c r="AV135" s="48">
        <f t="shared" ref="AV135:AV198" si="49">AV134</f>
        <v>-0.74</v>
      </c>
    </row>
    <row r="136" spans="2:48" x14ac:dyDescent="0.3">
      <c r="B136" s="10">
        <v>4.8055000000000003</v>
      </c>
      <c r="D136" s="10">
        <v>-0.15</v>
      </c>
      <c r="E136" s="6">
        <v>0</v>
      </c>
      <c r="F136" s="6">
        <f t="shared" si="34"/>
        <v>-1.3983021999999998</v>
      </c>
      <c r="G136" s="6">
        <f t="shared" si="35"/>
        <v>3.2571978000000001</v>
      </c>
      <c r="H136" s="10"/>
      <c r="I136" s="6">
        <f t="shared" si="36"/>
        <v>-0.15</v>
      </c>
      <c r="J136" s="6">
        <v>0</v>
      </c>
      <c r="K136" s="6">
        <f t="shared" si="37"/>
        <v>-1.3983021999999998</v>
      </c>
      <c r="L136" s="6">
        <f t="shared" si="38"/>
        <v>3.2571978000000001</v>
      </c>
      <c r="M136" s="10"/>
      <c r="N136" s="10">
        <v>-0.15</v>
      </c>
      <c r="O136" s="6">
        <v>-0.01</v>
      </c>
      <c r="P136" s="6">
        <f t="shared" si="39"/>
        <v>-1.2466552</v>
      </c>
      <c r="Q136" s="6">
        <f t="shared" si="40"/>
        <v>3.3988448</v>
      </c>
      <c r="R136" s="10"/>
      <c r="S136" s="10">
        <v>-0.34</v>
      </c>
      <c r="T136" s="6">
        <v>-0.03</v>
      </c>
      <c r="U136" s="6">
        <f t="shared" si="41"/>
        <v>-0.74</v>
      </c>
      <c r="V136" s="6">
        <f t="shared" si="42"/>
        <v>3.6955</v>
      </c>
      <c r="W136" s="10"/>
      <c r="X136" s="10">
        <v>0.3</v>
      </c>
      <c r="Y136" s="6">
        <v>-0.02</v>
      </c>
      <c r="Z136" s="6">
        <f t="shared" si="43"/>
        <v>-0.73953449999999998</v>
      </c>
      <c r="AA136" s="6">
        <f t="shared" si="44"/>
        <v>4.3459655000000001</v>
      </c>
      <c r="AB136" s="10"/>
      <c r="AC136" s="10">
        <v>-0.13</v>
      </c>
      <c r="AD136" s="6">
        <v>-0.1</v>
      </c>
      <c r="AE136" s="6">
        <f t="shared" si="45"/>
        <v>-0.261988</v>
      </c>
      <c r="AF136" s="6">
        <f t="shared" si="46"/>
        <v>4.3135120000000011</v>
      </c>
      <c r="AG136" s="10"/>
      <c r="AH136" s="10">
        <v>-0.26</v>
      </c>
      <c r="AI136" s="6">
        <v>-0.1</v>
      </c>
      <c r="AJ136" s="6">
        <f t="shared" si="47"/>
        <v>-0.261988</v>
      </c>
      <c r="AK136" s="6">
        <f t="shared" si="48"/>
        <v>4.1835120000000012</v>
      </c>
      <c r="AQ136" s="48">
        <v>-0.47754649999999998</v>
      </c>
      <c r="AR136" s="48">
        <v>-0.261988</v>
      </c>
      <c r="AS136" s="48">
        <v>-0.1475272</v>
      </c>
      <c r="AT136" s="48">
        <v>-0.51077499999999998</v>
      </c>
      <c r="AU136" s="48">
        <v>-0.359128</v>
      </c>
      <c r="AV136" s="48">
        <f t="shared" si="49"/>
        <v>-0.74</v>
      </c>
    </row>
    <row r="137" spans="2:48" x14ac:dyDescent="0.3">
      <c r="B137">
        <v>4.9654999999999996</v>
      </c>
      <c r="D137">
        <v>-0.1525</v>
      </c>
      <c r="E137" s="6">
        <v>0</v>
      </c>
      <c r="F137" s="6">
        <f t="shared" si="34"/>
        <v>-1.3977706000000001</v>
      </c>
      <c r="G137" s="6">
        <f t="shared" si="35"/>
        <v>3.4152293999999994</v>
      </c>
      <c r="I137" s="6">
        <f t="shared" si="36"/>
        <v>-0.1525</v>
      </c>
      <c r="J137" s="6">
        <v>0</v>
      </c>
      <c r="K137" s="6">
        <f t="shared" si="37"/>
        <v>-1.3977706000000001</v>
      </c>
      <c r="L137" s="6">
        <f t="shared" si="38"/>
        <v>3.4152293999999994</v>
      </c>
      <c r="N137">
        <v>-0.1525</v>
      </c>
      <c r="O137" s="6">
        <v>-0.01</v>
      </c>
      <c r="P137" s="6">
        <f t="shared" si="39"/>
        <v>-1.2461896000000001</v>
      </c>
      <c r="Q137" s="6">
        <f t="shared" si="40"/>
        <v>3.5568103999999998</v>
      </c>
      <c r="S137">
        <v>-0.34</v>
      </c>
      <c r="T137" s="6">
        <v>-0.03</v>
      </c>
      <c r="U137" s="6">
        <f t="shared" si="41"/>
        <v>-0.74</v>
      </c>
      <c r="V137" s="6">
        <f t="shared" si="42"/>
        <v>3.8554999999999993</v>
      </c>
      <c r="X137">
        <v>0.37</v>
      </c>
      <c r="Y137" s="6">
        <v>-0.02</v>
      </c>
      <c r="Z137" s="6">
        <f t="shared" si="43"/>
        <v>-0.74482249999999994</v>
      </c>
      <c r="AA137" s="6">
        <f t="shared" si="44"/>
        <v>4.5706775000000004</v>
      </c>
      <c r="AC137">
        <v>-0.13</v>
      </c>
      <c r="AD137" s="6">
        <v>-0.1</v>
      </c>
      <c r="AE137" s="6">
        <f t="shared" si="45"/>
        <v>-0.26172400000000001</v>
      </c>
      <c r="AF137" s="6">
        <f t="shared" si="46"/>
        <v>4.473776</v>
      </c>
      <c r="AH137">
        <v>-0.26</v>
      </c>
      <c r="AI137" s="6">
        <v>-0.1</v>
      </c>
      <c r="AJ137" s="6">
        <f t="shared" si="47"/>
        <v>-0.26172400000000001</v>
      </c>
      <c r="AK137" s="6">
        <f t="shared" si="48"/>
        <v>4.3437760000000001</v>
      </c>
      <c r="AQ137" s="48">
        <v>-0.48309849999999999</v>
      </c>
      <c r="AR137" s="48">
        <v>-0.26172400000000001</v>
      </c>
      <c r="AS137" s="48">
        <v>-0.14744560000000001</v>
      </c>
      <c r="AT137" s="48">
        <v>-0.51032500000000003</v>
      </c>
      <c r="AU137" s="48">
        <v>-0.35874400000000001</v>
      </c>
      <c r="AV137" s="48">
        <f t="shared" si="49"/>
        <v>-0.74</v>
      </c>
    </row>
    <row r="138" spans="2:48" x14ac:dyDescent="0.3">
      <c r="B138">
        <v>4.9965000000000002</v>
      </c>
      <c r="D138">
        <v>-0.155</v>
      </c>
      <c r="E138" s="6">
        <v>0</v>
      </c>
      <c r="F138" s="6">
        <f t="shared" si="34"/>
        <v>-1.3979921</v>
      </c>
      <c r="G138" s="6">
        <f t="shared" si="35"/>
        <v>3.4435079000000002</v>
      </c>
      <c r="I138" s="6">
        <f t="shared" si="36"/>
        <v>-0.155</v>
      </c>
      <c r="J138" s="6">
        <v>0</v>
      </c>
      <c r="K138" s="6">
        <f t="shared" si="37"/>
        <v>-1.3979921</v>
      </c>
      <c r="L138" s="6">
        <f t="shared" si="38"/>
        <v>3.4435079000000002</v>
      </c>
      <c r="N138">
        <v>-0.155</v>
      </c>
      <c r="O138" s="6">
        <v>-0.01</v>
      </c>
      <c r="P138" s="6">
        <f t="shared" si="39"/>
        <v>-1.2463835999999999</v>
      </c>
      <c r="Q138" s="6">
        <f t="shared" si="40"/>
        <v>3.5851164000000004</v>
      </c>
      <c r="S138">
        <v>-0.34</v>
      </c>
      <c r="T138" s="6">
        <v>-0.03</v>
      </c>
      <c r="U138" s="6">
        <f t="shared" si="41"/>
        <v>-0.74</v>
      </c>
      <c r="V138" s="6">
        <f t="shared" si="42"/>
        <v>3.8864999999999998</v>
      </c>
      <c r="X138">
        <v>0.37</v>
      </c>
      <c r="Y138" s="6">
        <v>-0.02</v>
      </c>
      <c r="Z138" s="6">
        <f t="shared" si="43"/>
        <v>-0.74606024999999998</v>
      </c>
      <c r="AA138" s="6">
        <f t="shared" si="44"/>
        <v>4.6004397500000005</v>
      </c>
      <c r="AC138">
        <v>-0.13</v>
      </c>
      <c r="AD138" s="6">
        <v>-0.1</v>
      </c>
      <c r="AE138" s="6">
        <f t="shared" si="45"/>
        <v>-0.26183400000000001</v>
      </c>
      <c r="AF138" s="6">
        <f t="shared" si="46"/>
        <v>4.5046660000000003</v>
      </c>
      <c r="AH138">
        <v>-0.26</v>
      </c>
      <c r="AI138" s="6">
        <v>-0.1</v>
      </c>
      <c r="AJ138" s="6">
        <f t="shared" si="47"/>
        <v>-0.26183400000000001</v>
      </c>
      <c r="AK138" s="6">
        <f t="shared" si="48"/>
        <v>4.3746660000000004</v>
      </c>
      <c r="AQ138" s="48">
        <v>-0.48422625000000002</v>
      </c>
      <c r="AR138" s="48">
        <v>-0.26183400000000001</v>
      </c>
      <c r="AS138" s="48">
        <v>-0.14747959999999999</v>
      </c>
      <c r="AT138" s="48">
        <v>-0.51051250000000004</v>
      </c>
      <c r="AU138" s="48">
        <v>-0.358904</v>
      </c>
      <c r="AV138" s="48">
        <f t="shared" si="49"/>
        <v>-0.74</v>
      </c>
    </row>
    <row r="139" spans="2:48" x14ac:dyDescent="0.3">
      <c r="B139">
        <v>4.9124999999999996</v>
      </c>
      <c r="D139">
        <v>-0.14749999999999999</v>
      </c>
      <c r="E139" s="6">
        <v>0</v>
      </c>
      <c r="F139" s="6">
        <f t="shared" si="34"/>
        <v>-1.4101745999999999</v>
      </c>
      <c r="G139" s="6">
        <f t="shared" si="35"/>
        <v>3.3548253999999997</v>
      </c>
      <c r="I139" s="6">
        <f t="shared" si="36"/>
        <v>-0.14749999999999999</v>
      </c>
      <c r="J139" s="6">
        <v>0</v>
      </c>
      <c r="K139" s="6">
        <f t="shared" si="37"/>
        <v>-1.4101745999999999</v>
      </c>
      <c r="L139" s="6">
        <f t="shared" si="38"/>
        <v>3.3548253999999997</v>
      </c>
      <c r="N139">
        <v>-0.14749999999999999</v>
      </c>
      <c r="O139" s="6">
        <v>-0.01</v>
      </c>
      <c r="P139" s="6">
        <f t="shared" si="39"/>
        <v>-1.2570535999999999</v>
      </c>
      <c r="Q139" s="6">
        <f t="shared" si="40"/>
        <v>3.4979464</v>
      </c>
      <c r="S139">
        <v>-0.34</v>
      </c>
      <c r="T139" s="6">
        <v>-0.03</v>
      </c>
      <c r="U139" s="6">
        <f t="shared" si="41"/>
        <v>-0.74</v>
      </c>
      <c r="V139" s="6">
        <f t="shared" si="42"/>
        <v>3.8024999999999993</v>
      </c>
      <c r="X139">
        <v>0.37</v>
      </c>
      <c r="Y139" s="6">
        <v>-0.02</v>
      </c>
      <c r="Z139" s="6">
        <f t="shared" si="43"/>
        <v>-0.74919544999999999</v>
      </c>
      <c r="AA139" s="6">
        <f t="shared" si="44"/>
        <v>4.51330455</v>
      </c>
      <c r="AC139">
        <v>-0.13</v>
      </c>
      <c r="AD139" s="6">
        <v>-0.1</v>
      </c>
      <c r="AE139" s="6">
        <f t="shared" si="45"/>
        <v>-0.26788400000000001</v>
      </c>
      <c r="AF139" s="6">
        <f t="shared" si="46"/>
        <v>4.4146160000000005</v>
      </c>
      <c r="AH139">
        <v>-0.26</v>
      </c>
      <c r="AI139" s="6">
        <v>-0.1</v>
      </c>
      <c r="AJ139" s="6">
        <f t="shared" si="47"/>
        <v>-0.26788400000000001</v>
      </c>
      <c r="AK139" s="6">
        <f t="shared" si="48"/>
        <v>4.2846159999999998</v>
      </c>
      <c r="AQ139" s="48">
        <v>-0.48131144999999997</v>
      </c>
      <c r="AR139" s="48">
        <v>-0.26788400000000001</v>
      </c>
      <c r="AS139" s="48">
        <v>-0.1493496</v>
      </c>
      <c r="AT139" s="48">
        <v>-0.52082499999999998</v>
      </c>
      <c r="AU139" s="48">
        <v>-0.36770399999999998</v>
      </c>
      <c r="AV139" s="48">
        <f t="shared" si="49"/>
        <v>-0.74</v>
      </c>
    </row>
    <row r="140" spans="2:48" x14ac:dyDescent="0.3">
      <c r="B140">
        <v>4.7774999999999999</v>
      </c>
      <c r="D140">
        <v>-0.14499999999999999</v>
      </c>
      <c r="E140" s="6">
        <v>0</v>
      </c>
      <c r="F140" s="6">
        <f t="shared" si="34"/>
        <v>-1.4170411000000001</v>
      </c>
      <c r="G140" s="6">
        <f t="shared" si="35"/>
        <v>3.2154589000000002</v>
      </c>
      <c r="I140" s="6">
        <f t="shared" si="36"/>
        <v>-0.14499999999999999</v>
      </c>
      <c r="J140" s="6">
        <v>0</v>
      </c>
      <c r="K140" s="6">
        <f t="shared" si="37"/>
        <v>-1.4170411000000001</v>
      </c>
      <c r="L140" s="6">
        <f t="shared" si="38"/>
        <v>3.2154589000000002</v>
      </c>
      <c r="N140">
        <v>-0.14499999999999999</v>
      </c>
      <c r="O140" s="6">
        <v>-0.01</v>
      </c>
      <c r="P140" s="6">
        <f t="shared" si="39"/>
        <v>-1.2630675999999998</v>
      </c>
      <c r="Q140" s="6">
        <f t="shared" si="40"/>
        <v>3.3594324000000007</v>
      </c>
      <c r="S140">
        <v>-0.34</v>
      </c>
      <c r="T140" s="6">
        <v>-0.03</v>
      </c>
      <c r="U140" s="6">
        <f t="shared" si="41"/>
        <v>-0.74</v>
      </c>
      <c r="V140" s="6">
        <f t="shared" si="42"/>
        <v>3.6674999999999995</v>
      </c>
      <c r="X140">
        <v>0.37</v>
      </c>
      <c r="Y140" s="6">
        <v>-0.02</v>
      </c>
      <c r="Z140" s="6">
        <f t="shared" si="43"/>
        <v>-0.74792094999999992</v>
      </c>
      <c r="AA140" s="6">
        <f t="shared" si="44"/>
        <v>4.3795790500000003</v>
      </c>
      <c r="AC140">
        <v>-0.13</v>
      </c>
      <c r="AD140" s="6">
        <v>-0.1</v>
      </c>
      <c r="AE140" s="6">
        <f t="shared" si="45"/>
        <v>-0.27129399999999998</v>
      </c>
      <c r="AF140" s="6">
        <f t="shared" si="46"/>
        <v>4.2762060000000002</v>
      </c>
      <c r="AH140">
        <v>-0.26</v>
      </c>
      <c r="AI140" s="6">
        <v>-0.1</v>
      </c>
      <c r="AJ140" s="6">
        <f t="shared" si="47"/>
        <v>-0.27129399999999998</v>
      </c>
      <c r="AK140" s="6">
        <f t="shared" si="48"/>
        <v>4.1462060000000003</v>
      </c>
      <c r="AQ140" s="48">
        <v>-0.47662694999999999</v>
      </c>
      <c r="AR140" s="48">
        <v>-0.27129399999999998</v>
      </c>
      <c r="AS140" s="48">
        <v>-0.1504036</v>
      </c>
      <c r="AT140" s="48">
        <v>-0.52663749999999998</v>
      </c>
      <c r="AU140" s="48">
        <v>-0.372664</v>
      </c>
      <c r="AV140" s="48">
        <f t="shared" si="49"/>
        <v>-0.74</v>
      </c>
    </row>
    <row r="141" spans="2:48" x14ac:dyDescent="0.3">
      <c r="B141">
        <v>4.6234999999999999</v>
      </c>
      <c r="D141">
        <v>-0.15</v>
      </c>
      <c r="E141" s="6">
        <v>0</v>
      </c>
      <c r="F141" s="6">
        <f t="shared" si="34"/>
        <v>-1.4214711</v>
      </c>
      <c r="G141" s="6">
        <f t="shared" si="35"/>
        <v>3.0520288999999998</v>
      </c>
      <c r="I141" s="6">
        <f t="shared" si="36"/>
        <v>-0.15</v>
      </c>
      <c r="J141" s="6">
        <v>0</v>
      </c>
      <c r="K141" s="6">
        <f t="shared" si="37"/>
        <v>-1.4214711</v>
      </c>
      <c r="L141" s="6">
        <f t="shared" si="38"/>
        <v>3.0520288999999998</v>
      </c>
      <c r="N141">
        <v>-0.15</v>
      </c>
      <c r="O141" s="6">
        <v>-0.01</v>
      </c>
      <c r="P141" s="6">
        <f t="shared" si="39"/>
        <v>-1.2669476</v>
      </c>
      <c r="Q141" s="6">
        <f t="shared" si="40"/>
        <v>3.1965523999999998</v>
      </c>
      <c r="S141">
        <v>-0.4</v>
      </c>
      <c r="T141" s="6">
        <v>-0.03</v>
      </c>
      <c r="U141" s="6">
        <f t="shared" si="41"/>
        <v>-0.74</v>
      </c>
      <c r="V141" s="6">
        <f t="shared" si="42"/>
        <v>3.4534999999999991</v>
      </c>
      <c r="X141">
        <v>0.27500000000000002</v>
      </c>
      <c r="Y141" s="6">
        <v>-0.02</v>
      </c>
      <c r="Z141" s="6">
        <f t="shared" si="43"/>
        <v>-0.7425737</v>
      </c>
      <c r="AA141" s="6">
        <f t="shared" si="44"/>
        <v>4.1359263000000004</v>
      </c>
      <c r="AC141">
        <v>-0.19500000000000001</v>
      </c>
      <c r="AD141" s="6">
        <v>-0.1</v>
      </c>
      <c r="AE141" s="6">
        <f t="shared" si="45"/>
        <v>-0.27349400000000001</v>
      </c>
      <c r="AF141" s="6">
        <f t="shared" si="46"/>
        <v>4.0550059999999997</v>
      </c>
      <c r="AH141">
        <v>-0.32</v>
      </c>
      <c r="AI141" s="6">
        <v>-0.1</v>
      </c>
      <c r="AJ141" s="6">
        <f t="shared" si="47"/>
        <v>-0.27349400000000001</v>
      </c>
      <c r="AK141" s="6">
        <f t="shared" si="48"/>
        <v>3.9300060000000001</v>
      </c>
      <c r="AQ141" s="48">
        <v>-0.46907969999999999</v>
      </c>
      <c r="AR141" s="48">
        <v>-0.27349400000000001</v>
      </c>
      <c r="AS141" s="48">
        <v>-0.15108360000000001</v>
      </c>
      <c r="AT141" s="48">
        <v>-0.53038750000000001</v>
      </c>
      <c r="AU141" s="48">
        <v>-0.37586399999999998</v>
      </c>
      <c r="AV141" s="48">
        <f t="shared" si="49"/>
        <v>-0.74</v>
      </c>
    </row>
    <row r="142" spans="2:48" x14ac:dyDescent="0.3">
      <c r="B142">
        <v>4.6275000000000004</v>
      </c>
      <c r="D142">
        <v>-0.15</v>
      </c>
      <c r="E142" s="6">
        <v>0</v>
      </c>
      <c r="F142" s="6">
        <f t="shared" si="34"/>
        <v>-1.4166867000000001</v>
      </c>
      <c r="G142" s="6">
        <f t="shared" si="35"/>
        <v>3.0608133</v>
      </c>
      <c r="I142" s="6">
        <f t="shared" si="36"/>
        <v>-0.15</v>
      </c>
      <c r="J142" s="6">
        <v>0</v>
      </c>
      <c r="K142" s="6">
        <f t="shared" si="37"/>
        <v>-1.4166867000000001</v>
      </c>
      <c r="L142" s="6">
        <f t="shared" si="38"/>
        <v>3.0608133</v>
      </c>
      <c r="N142">
        <v>-0.15</v>
      </c>
      <c r="O142" s="6">
        <v>-0.01</v>
      </c>
      <c r="P142" s="6">
        <f t="shared" si="39"/>
        <v>-1.2627572</v>
      </c>
      <c r="Q142" s="6">
        <f t="shared" si="40"/>
        <v>3.2047428</v>
      </c>
      <c r="S142">
        <v>-0.4</v>
      </c>
      <c r="T142" s="6">
        <v>-0.03</v>
      </c>
      <c r="U142" s="6">
        <f t="shared" si="41"/>
        <v>-0.74</v>
      </c>
      <c r="V142" s="6">
        <f t="shared" si="42"/>
        <v>3.4574999999999996</v>
      </c>
      <c r="X142">
        <v>0.27500000000000002</v>
      </c>
      <c r="Y142" s="6">
        <v>-0.02</v>
      </c>
      <c r="Z142" s="6">
        <f t="shared" si="43"/>
        <v>-0.74033649999999995</v>
      </c>
      <c r="AA142" s="6">
        <f t="shared" si="44"/>
        <v>4.1421635000000014</v>
      </c>
      <c r="AC142">
        <v>-0.19500000000000001</v>
      </c>
      <c r="AD142" s="6">
        <v>-0.1</v>
      </c>
      <c r="AE142" s="6">
        <f t="shared" si="45"/>
        <v>-0.27111800000000003</v>
      </c>
      <c r="AF142" s="6">
        <f t="shared" si="46"/>
        <v>4.061382</v>
      </c>
      <c r="AH142">
        <v>-0.32</v>
      </c>
      <c r="AI142" s="6">
        <v>-0.1</v>
      </c>
      <c r="AJ142" s="6">
        <f t="shared" si="47"/>
        <v>-0.27111800000000003</v>
      </c>
      <c r="AK142" s="6">
        <f t="shared" si="48"/>
        <v>3.9363820000000005</v>
      </c>
      <c r="AQ142" s="48">
        <v>-0.46921849999999998</v>
      </c>
      <c r="AR142" s="48">
        <v>-0.27111800000000003</v>
      </c>
      <c r="AS142" s="48">
        <v>-0.15034919999999999</v>
      </c>
      <c r="AT142" s="48">
        <v>-0.52633750000000001</v>
      </c>
      <c r="AU142" s="48">
        <v>-0.37240800000000002</v>
      </c>
      <c r="AV142" s="48">
        <f t="shared" si="49"/>
        <v>-0.74</v>
      </c>
    </row>
    <row r="143" spans="2:48" x14ac:dyDescent="0.3">
      <c r="B143">
        <v>4.6675000000000004</v>
      </c>
      <c r="D143">
        <v>-0.15</v>
      </c>
      <c r="E143" s="6">
        <v>0</v>
      </c>
      <c r="F143" s="6">
        <f t="shared" si="34"/>
        <v>-1.4108391</v>
      </c>
      <c r="G143" s="6">
        <f t="shared" si="35"/>
        <v>3.1066609000000001</v>
      </c>
      <c r="I143" s="6">
        <f t="shared" si="36"/>
        <v>-0.15</v>
      </c>
      <c r="J143" s="6">
        <v>0</v>
      </c>
      <c r="K143" s="6">
        <f t="shared" si="37"/>
        <v>-1.4108391</v>
      </c>
      <c r="L143" s="6">
        <f t="shared" si="38"/>
        <v>3.1066609000000001</v>
      </c>
      <c r="N143">
        <v>-0.15</v>
      </c>
      <c r="O143" s="6">
        <v>-0.01</v>
      </c>
      <c r="P143" s="6">
        <f t="shared" si="39"/>
        <v>-1.2576356</v>
      </c>
      <c r="Q143" s="6">
        <f t="shared" si="40"/>
        <v>3.2498644000000003</v>
      </c>
      <c r="S143">
        <v>-0.4</v>
      </c>
      <c r="T143" s="6">
        <v>-0.03</v>
      </c>
      <c r="U143" s="6">
        <f t="shared" si="41"/>
        <v>-0.74</v>
      </c>
      <c r="V143" s="6">
        <f t="shared" si="42"/>
        <v>3.4974999999999996</v>
      </c>
      <c r="X143">
        <v>0.27500000000000002</v>
      </c>
      <c r="Y143" s="6">
        <v>-0.02</v>
      </c>
      <c r="Z143" s="6">
        <f t="shared" si="43"/>
        <v>-0.73882049999999999</v>
      </c>
      <c r="AA143" s="6">
        <f t="shared" si="44"/>
        <v>4.1836795000000011</v>
      </c>
      <c r="AC143">
        <v>-0.19500000000000001</v>
      </c>
      <c r="AD143" s="6">
        <v>-0.1</v>
      </c>
      <c r="AE143" s="6">
        <f t="shared" si="45"/>
        <v>-0.26821400000000001</v>
      </c>
      <c r="AF143" s="6">
        <f t="shared" si="46"/>
        <v>4.1042860000000001</v>
      </c>
      <c r="AH143">
        <v>-0.32</v>
      </c>
      <c r="AI143" s="6">
        <v>-0.1</v>
      </c>
      <c r="AJ143" s="6">
        <f t="shared" si="47"/>
        <v>-0.26821400000000001</v>
      </c>
      <c r="AK143" s="6">
        <f t="shared" si="48"/>
        <v>3.9792860000000005</v>
      </c>
      <c r="AQ143" s="48">
        <v>-0.47060649999999998</v>
      </c>
      <c r="AR143" s="48">
        <v>-0.26821400000000001</v>
      </c>
      <c r="AS143" s="48">
        <v>-0.14945159999999999</v>
      </c>
      <c r="AT143" s="48">
        <v>-0.5213875</v>
      </c>
      <c r="AU143" s="48">
        <v>-0.36818400000000001</v>
      </c>
      <c r="AV143" s="48">
        <f t="shared" si="49"/>
        <v>-0.74</v>
      </c>
    </row>
    <row r="144" spans="2:48" x14ac:dyDescent="0.3">
      <c r="B144">
        <v>4.7125000000000004</v>
      </c>
      <c r="D144">
        <v>-0.15</v>
      </c>
      <c r="E144" s="6">
        <v>0</v>
      </c>
      <c r="F144" s="6">
        <f t="shared" si="34"/>
        <v>-1.3966631</v>
      </c>
      <c r="G144" s="6">
        <f t="shared" si="35"/>
        <v>3.1658369</v>
      </c>
      <c r="I144" s="6">
        <f t="shared" si="36"/>
        <v>-0.15</v>
      </c>
      <c r="J144" s="6">
        <v>0</v>
      </c>
      <c r="K144" s="6">
        <f t="shared" si="37"/>
        <v>-1.3966631</v>
      </c>
      <c r="L144" s="6">
        <f t="shared" si="38"/>
        <v>3.1658369</v>
      </c>
      <c r="N144">
        <v>-0.15</v>
      </c>
      <c r="O144" s="6">
        <v>-0.01</v>
      </c>
      <c r="P144" s="6">
        <f t="shared" si="39"/>
        <v>-1.2452196</v>
      </c>
      <c r="Q144" s="6">
        <f t="shared" si="40"/>
        <v>3.3072804000000002</v>
      </c>
      <c r="S144">
        <v>-0.4</v>
      </c>
      <c r="T144" s="6">
        <v>-0.03</v>
      </c>
      <c r="U144" s="6">
        <f t="shared" si="41"/>
        <v>-0.74</v>
      </c>
      <c r="V144" s="6">
        <f t="shared" si="42"/>
        <v>3.5424999999999995</v>
      </c>
      <c r="X144">
        <v>0.27500000000000002</v>
      </c>
      <c r="Y144" s="6">
        <v>-0.02</v>
      </c>
      <c r="Z144" s="6">
        <f t="shared" si="43"/>
        <v>-0.73334199999999994</v>
      </c>
      <c r="AA144" s="6">
        <f t="shared" si="44"/>
        <v>4.2341580000000008</v>
      </c>
      <c r="AC144">
        <v>-0.19500000000000001</v>
      </c>
      <c r="AD144" s="6">
        <v>-0.1</v>
      </c>
      <c r="AE144" s="6">
        <f t="shared" si="45"/>
        <v>-0.26117400000000002</v>
      </c>
      <c r="AF144" s="6">
        <f t="shared" si="46"/>
        <v>4.156326</v>
      </c>
      <c r="AH144">
        <v>-0.32</v>
      </c>
      <c r="AI144" s="6">
        <v>-0.1</v>
      </c>
      <c r="AJ144" s="6">
        <f t="shared" si="47"/>
        <v>-0.26117400000000002</v>
      </c>
      <c r="AK144" s="6">
        <f t="shared" si="48"/>
        <v>4.031326</v>
      </c>
      <c r="AQ144" s="48">
        <v>-0.47216799999999998</v>
      </c>
      <c r="AR144" s="48">
        <v>-0.26117400000000002</v>
      </c>
      <c r="AS144" s="48">
        <v>-0.14727560000000001</v>
      </c>
      <c r="AT144" s="48">
        <v>-0.50938749999999999</v>
      </c>
      <c r="AU144" s="48">
        <v>-0.35794399999999998</v>
      </c>
      <c r="AV144" s="48">
        <f t="shared" si="49"/>
        <v>-0.74</v>
      </c>
    </row>
    <row r="145" spans="2:48" x14ac:dyDescent="0.3">
      <c r="B145">
        <v>4.7515000000000001</v>
      </c>
      <c r="D145">
        <v>-0.15</v>
      </c>
      <c r="E145" s="6">
        <v>0</v>
      </c>
      <c r="F145" s="6">
        <f t="shared" si="34"/>
        <v>-1.3964415999999999</v>
      </c>
      <c r="G145" s="6">
        <f t="shared" si="35"/>
        <v>3.2050583999999995</v>
      </c>
      <c r="I145" s="6">
        <f t="shared" si="36"/>
        <v>-0.15</v>
      </c>
      <c r="J145" s="6">
        <v>0</v>
      </c>
      <c r="K145" s="6">
        <f t="shared" si="37"/>
        <v>-1.3964415999999999</v>
      </c>
      <c r="L145" s="6">
        <f t="shared" si="38"/>
        <v>3.2050583999999995</v>
      </c>
      <c r="N145">
        <v>-0.15</v>
      </c>
      <c r="O145" s="6">
        <v>-0.01</v>
      </c>
      <c r="P145" s="6">
        <f t="shared" si="39"/>
        <v>-1.2450256</v>
      </c>
      <c r="Q145" s="6">
        <f t="shared" si="40"/>
        <v>3.3464744</v>
      </c>
      <c r="S145">
        <v>-0.4</v>
      </c>
      <c r="T145" s="6">
        <v>-0.03</v>
      </c>
      <c r="U145" s="6">
        <f t="shared" si="41"/>
        <v>-0.74</v>
      </c>
      <c r="V145" s="6">
        <f t="shared" si="42"/>
        <v>3.5814999999999992</v>
      </c>
      <c r="X145">
        <v>0.27500000000000002</v>
      </c>
      <c r="Y145" s="6">
        <v>-0.02</v>
      </c>
      <c r="Z145" s="6">
        <f t="shared" si="43"/>
        <v>-0.7345853</v>
      </c>
      <c r="AA145" s="6">
        <f t="shared" si="44"/>
        <v>4.2719147000000008</v>
      </c>
      <c r="AC145">
        <v>-0.19500000000000001</v>
      </c>
      <c r="AD145" s="6">
        <v>-0.1</v>
      </c>
      <c r="AE145" s="6">
        <f t="shared" si="45"/>
        <v>-0.26106400000000002</v>
      </c>
      <c r="AF145" s="6">
        <f t="shared" si="46"/>
        <v>4.1954359999999999</v>
      </c>
      <c r="AH145">
        <v>-0.32</v>
      </c>
      <c r="AI145" s="6">
        <v>-0.1</v>
      </c>
      <c r="AJ145" s="6">
        <f t="shared" si="47"/>
        <v>-0.26106400000000002</v>
      </c>
      <c r="AK145" s="6">
        <f t="shared" si="48"/>
        <v>4.0704359999999999</v>
      </c>
      <c r="AQ145" s="48">
        <v>-0.47352129999999998</v>
      </c>
      <c r="AR145" s="48">
        <v>-0.26106400000000002</v>
      </c>
      <c r="AS145" s="48">
        <v>-0.1472416</v>
      </c>
      <c r="AT145" s="48">
        <v>-0.50919999999999999</v>
      </c>
      <c r="AU145" s="48">
        <v>-0.35778399999999999</v>
      </c>
      <c r="AV145" s="48">
        <f t="shared" si="49"/>
        <v>-0.74</v>
      </c>
    </row>
    <row r="146" spans="2:48" x14ac:dyDescent="0.3">
      <c r="B146">
        <v>4.7454999999999998</v>
      </c>
      <c r="D146">
        <v>-0.15</v>
      </c>
      <c r="E146" s="6">
        <v>0</v>
      </c>
      <c r="F146" s="6">
        <f t="shared" si="34"/>
        <v>-1.3979035</v>
      </c>
      <c r="G146" s="6">
        <f t="shared" si="35"/>
        <v>3.1975964999999995</v>
      </c>
      <c r="I146" s="6">
        <f t="shared" si="36"/>
        <v>-0.15</v>
      </c>
      <c r="J146" s="6">
        <v>0</v>
      </c>
      <c r="K146" s="6">
        <f t="shared" si="37"/>
        <v>-1.3979035</v>
      </c>
      <c r="L146" s="6">
        <f t="shared" si="38"/>
        <v>3.1975964999999995</v>
      </c>
      <c r="N146">
        <v>-0.15</v>
      </c>
      <c r="O146" s="6">
        <v>-0.01</v>
      </c>
      <c r="P146" s="6">
        <f t="shared" si="39"/>
        <v>-1.2463060000000001</v>
      </c>
      <c r="Q146" s="6">
        <f t="shared" si="40"/>
        <v>3.3391939999999996</v>
      </c>
      <c r="S146">
        <v>-0.4</v>
      </c>
      <c r="T146" s="6">
        <v>-0.03</v>
      </c>
      <c r="U146" s="6">
        <f t="shared" si="41"/>
        <v>-0.74</v>
      </c>
      <c r="V146" s="6">
        <f t="shared" si="42"/>
        <v>3.575499999999999</v>
      </c>
      <c r="X146">
        <v>0.27500000000000002</v>
      </c>
      <c r="Y146" s="6">
        <v>-0.02</v>
      </c>
      <c r="Z146" s="6">
        <f t="shared" si="43"/>
        <v>-0.73492960000000007</v>
      </c>
      <c r="AA146" s="6">
        <f t="shared" si="44"/>
        <v>4.2655704000000005</v>
      </c>
      <c r="AC146">
        <v>-0.19500000000000001</v>
      </c>
      <c r="AD146" s="6">
        <v>-0.1</v>
      </c>
      <c r="AE146" s="6">
        <f t="shared" si="45"/>
        <v>-0.26179000000000002</v>
      </c>
      <c r="AF146" s="6">
        <f t="shared" si="46"/>
        <v>4.1887099999999995</v>
      </c>
      <c r="AH146">
        <v>-0.32</v>
      </c>
      <c r="AI146" s="6">
        <v>-0.1</v>
      </c>
      <c r="AJ146" s="6">
        <f t="shared" si="47"/>
        <v>-0.26179000000000002</v>
      </c>
      <c r="AK146" s="6">
        <f t="shared" si="48"/>
        <v>4.0637099999999995</v>
      </c>
      <c r="AQ146" s="48">
        <v>-0.47313959999999999</v>
      </c>
      <c r="AR146" s="48">
        <v>-0.26179000000000002</v>
      </c>
      <c r="AS146" s="48">
        <v>-0.14746600000000001</v>
      </c>
      <c r="AT146" s="48">
        <v>-0.51043749999999999</v>
      </c>
      <c r="AU146" s="48">
        <v>-0.35883999999999999</v>
      </c>
      <c r="AV146" s="48">
        <f t="shared" si="49"/>
        <v>-0.74</v>
      </c>
    </row>
    <row r="147" spans="2:48" x14ac:dyDescent="0.3">
      <c r="B147">
        <v>4.7634999999999996</v>
      </c>
      <c r="D147">
        <v>-0.15</v>
      </c>
      <c r="E147" s="6">
        <v>0</v>
      </c>
      <c r="F147" s="6">
        <f t="shared" si="34"/>
        <v>-1.4001185</v>
      </c>
      <c r="G147" s="6">
        <f t="shared" si="35"/>
        <v>3.2133814999999992</v>
      </c>
      <c r="I147" s="6">
        <f t="shared" si="36"/>
        <v>-0.15</v>
      </c>
      <c r="J147" s="6">
        <v>0</v>
      </c>
      <c r="K147" s="6">
        <f t="shared" si="37"/>
        <v>-1.4001185</v>
      </c>
      <c r="L147" s="6">
        <f t="shared" si="38"/>
        <v>3.2133814999999992</v>
      </c>
      <c r="N147">
        <v>-0.15</v>
      </c>
      <c r="O147" s="6">
        <v>-0.01</v>
      </c>
      <c r="P147" s="6">
        <f t="shared" si="39"/>
        <v>-1.248246</v>
      </c>
      <c r="Q147" s="6">
        <f t="shared" si="40"/>
        <v>3.3552539999999995</v>
      </c>
      <c r="S147">
        <v>-0.4</v>
      </c>
      <c r="T147" s="6">
        <v>-0.03</v>
      </c>
      <c r="U147" s="6">
        <f t="shared" si="41"/>
        <v>-0.74</v>
      </c>
      <c r="V147" s="6">
        <f t="shared" si="42"/>
        <v>3.5934999999999988</v>
      </c>
      <c r="X147">
        <v>0.27500000000000002</v>
      </c>
      <c r="Y147" s="6">
        <v>-0.02</v>
      </c>
      <c r="Z147" s="6">
        <f t="shared" si="43"/>
        <v>-0.73655009999999999</v>
      </c>
      <c r="AA147" s="6">
        <f t="shared" si="44"/>
        <v>4.2819499000000008</v>
      </c>
      <c r="AC147">
        <v>-0.19500000000000001</v>
      </c>
      <c r="AD147" s="6">
        <v>-0.1</v>
      </c>
      <c r="AE147" s="6">
        <f t="shared" si="45"/>
        <v>-0.26289000000000001</v>
      </c>
      <c r="AF147" s="6">
        <f t="shared" si="46"/>
        <v>4.2056100000000001</v>
      </c>
      <c r="AH147">
        <v>-0.32</v>
      </c>
      <c r="AI147" s="6">
        <v>-0.1</v>
      </c>
      <c r="AJ147" s="6">
        <f t="shared" si="47"/>
        <v>-0.26289000000000001</v>
      </c>
      <c r="AK147" s="6">
        <f t="shared" si="48"/>
        <v>4.0806100000000001</v>
      </c>
      <c r="AQ147" s="48">
        <v>-0.47366009999999997</v>
      </c>
      <c r="AR147" s="48">
        <v>-0.26289000000000001</v>
      </c>
      <c r="AS147" s="48">
        <v>-0.14780599999999999</v>
      </c>
      <c r="AT147" s="48">
        <v>-0.51231249999999995</v>
      </c>
      <c r="AU147" s="48">
        <v>-0.36043999999999998</v>
      </c>
      <c r="AV147" s="48">
        <f t="shared" si="49"/>
        <v>-0.74</v>
      </c>
    </row>
    <row r="148" spans="2:48" x14ac:dyDescent="0.3">
      <c r="B148">
        <v>4.9204999999999997</v>
      </c>
      <c r="D148">
        <v>-0.15</v>
      </c>
      <c r="E148" s="6">
        <v>0</v>
      </c>
      <c r="F148" s="6">
        <f t="shared" si="34"/>
        <v>-1.4016246999999999</v>
      </c>
      <c r="G148" s="6">
        <f t="shared" si="35"/>
        <v>3.3688752999999991</v>
      </c>
      <c r="I148" s="6">
        <f t="shared" si="36"/>
        <v>-0.15</v>
      </c>
      <c r="J148" s="6">
        <v>0</v>
      </c>
      <c r="K148" s="6">
        <f t="shared" si="37"/>
        <v>-1.4016246999999999</v>
      </c>
      <c r="L148" s="6">
        <f t="shared" si="38"/>
        <v>3.3688752999999991</v>
      </c>
      <c r="N148">
        <v>-0.15</v>
      </c>
      <c r="O148" s="6">
        <v>-0.01</v>
      </c>
      <c r="P148" s="6">
        <f t="shared" si="39"/>
        <v>-1.2495652000000002</v>
      </c>
      <c r="Q148" s="6">
        <f t="shared" si="40"/>
        <v>3.5109347999999994</v>
      </c>
      <c r="S148">
        <v>-0.34</v>
      </c>
      <c r="T148" s="6">
        <v>-0.03</v>
      </c>
      <c r="U148" s="6">
        <f t="shared" si="41"/>
        <v>-0.74</v>
      </c>
      <c r="V148" s="6">
        <f t="shared" si="42"/>
        <v>3.8104999999999993</v>
      </c>
      <c r="X148">
        <v>0.3</v>
      </c>
      <c r="Y148" s="6">
        <v>-0.02</v>
      </c>
      <c r="Z148" s="6">
        <f t="shared" si="43"/>
        <v>-0.74508825000000001</v>
      </c>
      <c r="AA148" s="6">
        <f t="shared" si="44"/>
        <v>4.4554117499999997</v>
      </c>
      <c r="AC148">
        <v>-0.13</v>
      </c>
      <c r="AD148" s="6">
        <v>-0.1</v>
      </c>
      <c r="AE148" s="6">
        <f t="shared" si="45"/>
        <v>-0.26363799999999998</v>
      </c>
      <c r="AF148" s="6">
        <f t="shared" si="46"/>
        <v>4.4268619999999999</v>
      </c>
      <c r="AH148">
        <v>-0.26</v>
      </c>
      <c r="AI148" s="6">
        <v>-0.1</v>
      </c>
      <c r="AJ148" s="6">
        <f t="shared" si="47"/>
        <v>-0.26363799999999998</v>
      </c>
      <c r="AK148" s="6">
        <f t="shared" si="48"/>
        <v>4.296862</v>
      </c>
      <c r="AQ148" s="48">
        <v>-0.48145025000000002</v>
      </c>
      <c r="AR148" s="48">
        <v>-0.26363799999999998</v>
      </c>
      <c r="AS148" s="48">
        <v>-0.14803720000000001</v>
      </c>
      <c r="AT148" s="48">
        <v>-0.51358749999999997</v>
      </c>
      <c r="AU148" s="48">
        <v>-0.36152800000000002</v>
      </c>
      <c r="AV148" s="48">
        <f t="shared" si="49"/>
        <v>-0.74</v>
      </c>
    </row>
    <row r="149" spans="2:48" x14ac:dyDescent="0.3">
      <c r="B149">
        <v>5.0804999999999998</v>
      </c>
      <c r="D149">
        <v>-0.1525</v>
      </c>
      <c r="E149" s="6">
        <v>0</v>
      </c>
      <c r="F149" s="6">
        <f t="shared" si="34"/>
        <v>-1.4010931</v>
      </c>
      <c r="G149" s="6">
        <f t="shared" si="35"/>
        <v>3.5269069000000002</v>
      </c>
      <c r="I149" s="6">
        <f t="shared" si="36"/>
        <v>-0.1525</v>
      </c>
      <c r="J149" s="6">
        <v>0</v>
      </c>
      <c r="K149" s="6">
        <f t="shared" si="37"/>
        <v>-1.4010931</v>
      </c>
      <c r="L149" s="6">
        <f t="shared" si="38"/>
        <v>3.5269069000000002</v>
      </c>
      <c r="N149">
        <v>-0.1525</v>
      </c>
      <c r="O149" s="6">
        <v>-0.01</v>
      </c>
      <c r="P149" s="6">
        <f t="shared" si="39"/>
        <v>-1.2490996000000001</v>
      </c>
      <c r="Q149" s="6">
        <f t="shared" si="40"/>
        <v>3.6689004000000001</v>
      </c>
      <c r="S149">
        <v>-0.34</v>
      </c>
      <c r="T149" s="6">
        <v>-0.03</v>
      </c>
      <c r="U149" s="6">
        <f t="shared" si="41"/>
        <v>-0.74</v>
      </c>
      <c r="V149" s="6">
        <f t="shared" si="42"/>
        <v>3.9704999999999995</v>
      </c>
      <c r="X149">
        <v>0.37</v>
      </c>
      <c r="Y149" s="6">
        <v>-0.02</v>
      </c>
      <c r="Z149" s="6">
        <f t="shared" si="43"/>
        <v>-0.75037624999999997</v>
      </c>
      <c r="AA149" s="6">
        <f t="shared" si="44"/>
        <v>4.6801237499999999</v>
      </c>
      <c r="AC149">
        <v>-0.13</v>
      </c>
      <c r="AD149" s="6">
        <v>-0.1</v>
      </c>
      <c r="AE149" s="6">
        <f t="shared" si="45"/>
        <v>-0.263374</v>
      </c>
      <c r="AF149" s="6">
        <f t="shared" si="46"/>
        <v>4.5871260000000005</v>
      </c>
      <c r="AH149">
        <v>-0.26</v>
      </c>
      <c r="AI149" s="6">
        <v>-0.1</v>
      </c>
      <c r="AJ149" s="6">
        <f t="shared" si="47"/>
        <v>-0.263374</v>
      </c>
      <c r="AK149" s="6">
        <f t="shared" si="48"/>
        <v>4.4571260000000006</v>
      </c>
      <c r="AQ149" s="48">
        <v>-0.48700225000000003</v>
      </c>
      <c r="AR149" s="48">
        <v>-0.263374</v>
      </c>
      <c r="AS149" s="48">
        <v>-0.14795559999999999</v>
      </c>
      <c r="AT149" s="48">
        <v>-0.51313750000000002</v>
      </c>
      <c r="AU149" s="48">
        <v>-0.36114400000000002</v>
      </c>
      <c r="AV149" s="48">
        <f t="shared" si="49"/>
        <v>-0.74</v>
      </c>
    </row>
    <row r="150" spans="2:48" x14ac:dyDescent="0.3">
      <c r="B150">
        <v>5.1115000000000004</v>
      </c>
      <c r="D150">
        <v>-0.155</v>
      </c>
      <c r="E150" s="6">
        <v>0</v>
      </c>
      <c r="F150" s="6">
        <f t="shared" si="34"/>
        <v>-1.4013146000000001</v>
      </c>
      <c r="G150" s="6">
        <f t="shared" si="35"/>
        <v>3.5551854000000001</v>
      </c>
      <c r="I150" s="6">
        <f t="shared" si="36"/>
        <v>-0.155</v>
      </c>
      <c r="J150" s="6">
        <v>0</v>
      </c>
      <c r="K150" s="6">
        <f t="shared" si="37"/>
        <v>-1.4013146000000001</v>
      </c>
      <c r="L150" s="6">
        <f t="shared" si="38"/>
        <v>3.5551854000000001</v>
      </c>
      <c r="N150">
        <v>-0.155</v>
      </c>
      <c r="O150" s="6">
        <v>-0.01</v>
      </c>
      <c r="P150" s="6">
        <f t="shared" si="39"/>
        <v>-1.2492936000000001</v>
      </c>
      <c r="Q150" s="6">
        <f t="shared" si="40"/>
        <v>3.6972064000000002</v>
      </c>
      <c r="S150">
        <v>-0.34</v>
      </c>
      <c r="T150" s="6">
        <v>-0.03</v>
      </c>
      <c r="U150" s="6">
        <f t="shared" si="41"/>
        <v>-0.74</v>
      </c>
      <c r="V150" s="6">
        <f t="shared" si="42"/>
        <v>4.0015000000000001</v>
      </c>
      <c r="X150">
        <v>0.37</v>
      </c>
      <c r="Y150" s="6">
        <v>-0.02</v>
      </c>
      <c r="Z150" s="6">
        <f t="shared" si="43"/>
        <v>-0.751614</v>
      </c>
      <c r="AA150" s="6">
        <f t="shared" si="44"/>
        <v>4.7098860000000009</v>
      </c>
      <c r="AC150">
        <v>-0.13</v>
      </c>
      <c r="AD150" s="6">
        <v>-0.1</v>
      </c>
      <c r="AE150" s="6">
        <f t="shared" si="45"/>
        <v>-0.263484</v>
      </c>
      <c r="AF150" s="6">
        <f t="shared" si="46"/>
        <v>4.6180160000000008</v>
      </c>
      <c r="AH150">
        <v>-0.26</v>
      </c>
      <c r="AI150" s="6">
        <v>-0.1</v>
      </c>
      <c r="AJ150" s="6">
        <f t="shared" si="47"/>
        <v>-0.263484</v>
      </c>
      <c r="AK150" s="6">
        <f t="shared" si="48"/>
        <v>4.4880160000000009</v>
      </c>
      <c r="AQ150" s="48">
        <v>-0.48813000000000001</v>
      </c>
      <c r="AR150" s="48">
        <v>-0.263484</v>
      </c>
      <c r="AS150" s="48">
        <v>-0.1479896</v>
      </c>
      <c r="AT150" s="48">
        <v>-0.51332500000000003</v>
      </c>
      <c r="AU150" s="48">
        <v>-0.36130400000000001</v>
      </c>
      <c r="AV150" s="48">
        <f t="shared" si="49"/>
        <v>-0.74</v>
      </c>
    </row>
    <row r="151" spans="2:48" x14ac:dyDescent="0.3">
      <c r="B151">
        <v>5.0274999999999999</v>
      </c>
      <c r="D151">
        <v>-0.14749999999999999</v>
      </c>
      <c r="E151" s="6">
        <v>0</v>
      </c>
      <c r="F151" s="6">
        <f t="shared" si="34"/>
        <v>-1.4134970999999998</v>
      </c>
      <c r="G151" s="6">
        <f t="shared" si="35"/>
        <v>3.4665029000000001</v>
      </c>
      <c r="I151" s="6">
        <f t="shared" si="36"/>
        <v>-0.14749999999999999</v>
      </c>
      <c r="J151" s="6">
        <v>0</v>
      </c>
      <c r="K151" s="6">
        <f t="shared" si="37"/>
        <v>-1.4134970999999998</v>
      </c>
      <c r="L151" s="6">
        <f t="shared" si="38"/>
        <v>3.4665029000000001</v>
      </c>
      <c r="N151">
        <v>-0.14749999999999999</v>
      </c>
      <c r="O151" s="6">
        <v>-0.01</v>
      </c>
      <c r="P151" s="6">
        <f t="shared" si="39"/>
        <v>-1.2599635999999999</v>
      </c>
      <c r="Q151" s="6">
        <f t="shared" si="40"/>
        <v>3.6100364000000003</v>
      </c>
      <c r="S151">
        <v>-0.34</v>
      </c>
      <c r="T151" s="6">
        <v>-0.03</v>
      </c>
      <c r="U151" s="6">
        <f t="shared" si="41"/>
        <v>-0.74</v>
      </c>
      <c r="V151" s="6">
        <f t="shared" si="42"/>
        <v>3.9174999999999995</v>
      </c>
      <c r="X151">
        <v>0.37</v>
      </c>
      <c r="Y151" s="6">
        <v>-0.02</v>
      </c>
      <c r="Z151" s="6">
        <f t="shared" si="43"/>
        <v>-0.75474920000000001</v>
      </c>
      <c r="AA151" s="6">
        <f t="shared" si="44"/>
        <v>4.6227508000000004</v>
      </c>
      <c r="AC151">
        <v>-0.13</v>
      </c>
      <c r="AD151" s="6">
        <v>-0.1</v>
      </c>
      <c r="AE151" s="6">
        <f t="shared" si="45"/>
        <v>-0.269534</v>
      </c>
      <c r="AF151" s="6">
        <f t="shared" si="46"/>
        <v>4.5279660000000002</v>
      </c>
      <c r="AH151">
        <v>-0.26</v>
      </c>
      <c r="AI151" s="6">
        <v>-0.1</v>
      </c>
      <c r="AJ151" s="6">
        <f t="shared" si="47"/>
        <v>-0.269534</v>
      </c>
      <c r="AK151" s="6">
        <f t="shared" si="48"/>
        <v>4.3979660000000003</v>
      </c>
      <c r="AQ151" s="48">
        <v>-0.48521520000000001</v>
      </c>
      <c r="AR151" s="48">
        <v>-0.269534</v>
      </c>
      <c r="AS151" s="48">
        <v>-0.14985960000000001</v>
      </c>
      <c r="AT151" s="48">
        <v>-0.52363749999999998</v>
      </c>
      <c r="AU151" s="48">
        <v>-0.37010399999999999</v>
      </c>
      <c r="AV151" s="48">
        <f t="shared" si="49"/>
        <v>-0.74</v>
      </c>
    </row>
    <row r="152" spans="2:48" x14ac:dyDescent="0.3">
      <c r="B152">
        <v>4.8925000000000001</v>
      </c>
      <c r="D152">
        <v>-0.14499999999999999</v>
      </c>
      <c r="E152" s="6">
        <v>0</v>
      </c>
      <c r="F152" s="6">
        <f t="shared" si="34"/>
        <v>-1.4203635999999999</v>
      </c>
      <c r="G152" s="6">
        <f t="shared" si="35"/>
        <v>3.3271364000000005</v>
      </c>
      <c r="I152" s="6">
        <f t="shared" si="36"/>
        <v>-0.14499999999999999</v>
      </c>
      <c r="J152" s="6">
        <v>0</v>
      </c>
      <c r="K152" s="6">
        <f t="shared" si="37"/>
        <v>-1.4203635999999999</v>
      </c>
      <c r="L152" s="6">
        <f t="shared" si="38"/>
        <v>3.3271364000000005</v>
      </c>
      <c r="N152">
        <v>-0.14499999999999999</v>
      </c>
      <c r="O152" s="6">
        <v>-0.01</v>
      </c>
      <c r="P152" s="6">
        <f t="shared" si="39"/>
        <v>-1.2659776</v>
      </c>
      <c r="Q152" s="6">
        <f t="shared" si="40"/>
        <v>3.4715224000000005</v>
      </c>
      <c r="S152">
        <v>-0.34</v>
      </c>
      <c r="T152" s="6">
        <v>-0.03</v>
      </c>
      <c r="U152" s="6">
        <f t="shared" si="41"/>
        <v>-0.74</v>
      </c>
      <c r="V152" s="6">
        <f t="shared" si="42"/>
        <v>3.7824999999999998</v>
      </c>
      <c r="X152">
        <v>0.37</v>
      </c>
      <c r="Y152" s="6">
        <v>-0.02</v>
      </c>
      <c r="Z152" s="6">
        <f t="shared" si="43"/>
        <v>-0.75347469999999994</v>
      </c>
      <c r="AA152" s="6">
        <f t="shared" si="44"/>
        <v>4.4890253000000007</v>
      </c>
      <c r="AC152">
        <v>-0.13</v>
      </c>
      <c r="AD152" s="6">
        <v>-0.1</v>
      </c>
      <c r="AE152" s="6">
        <f t="shared" si="45"/>
        <v>-0.27294400000000002</v>
      </c>
      <c r="AF152" s="6">
        <f t="shared" si="46"/>
        <v>4.3895560000000007</v>
      </c>
      <c r="AH152">
        <v>-0.26</v>
      </c>
      <c r="AI152" s="6">
        <v>-0.1</v>
      </c>
      <c r="AJ152" s="6">
        <f t="shared" si="47"/>
        <v>-0.27294400000000002</v>
      </c>
      <c r="AK152" s="6">
        <f t="shared" si="48"/>
        <v>4.2595560000000008</v>
      </c>
      <c r="AQ152" s="48">
        <v>-0.48053069999999998</v>
      </c>
      <c r="AR152" s="48">
        <v>-0.27294400000000002</v>
      </c>
      <c r="AS152" s="48">
        <v>-0.15091360000000001</v>
      </c>
      <c r="AT152" s="48">
        <v>-0.52944999999999998</v>
      </c>
      <c r="AU152" s="48">
        <v>-0.37506400000000001</v>
      </c>
      <c r="AV152" s="48">
        <f t="shared" si="49"/>
        <v>-0.74</v>
      </c>
    </row>
    <row r="153" spans="2:48" x14ac:dyDescent="0.3">
      <c r="B153">
        <v>4.7385000000000002</v>
      </c>
      <c r="D153">
        <v>-0.15</v>
      </c>
      <c r="E153" s="6">
        <v>0</v>
      </c>
      <c r="F153" s="6">
        <f t="shared" si="34"/>
        <v>-1.4250151</v>
      </c>
      <c r="G153" s="6">
        <f t="shared" si="35"/>
        <v>3.1634848999999998</v>
      </c>
      <c r="I153" s="6">
        <f t="shared" si="36"/>
        <v>-0.15</v>
      </c>
      <c r="J153" s="6">
        <v>0</v>
      </c>
      <c r="K153" s="6">
        <f t="shared" si="37"/>
        <v>-1.4250151</v>
      </c>
      <c r="L153" s="6">
        <f t="shared" si="38"/>
        <v>3.1634848999999998</v>
      </c>
      <c r="N153">
        <v>-0.15</v>
      </c>
      <c r="O153" s="6">
        <v>-0.01</v>
      </c>
      <c r="P153" s="6">
        <f t="shared" si="39"/>
        <v>-1.2700515999999999</v>
      </c>
      <c r="Q153" s="6">
        <f t="shared" si="40"/>
        <v>3.3084484000000001</v>
      </c>
      <c r="S153">
        <v>-0.4</v>
      </c>
      <c r="T153" s="6">
        <v>-0.03</v>
      </c>
      <c r="U153" s="6">
        <f t="shared" si="41"/>
        <v>-0.74</v>
      </c>
      <c r="V153" s="6">
        <f t="shared" si="42"/>
        <v>3.5684999999999993</v>
      </c>
      <c r="X153">
        <v>0.27500000000000002</v>
      </c>
      <c r="Y153" s="6">
        <v>-0.02</v>
      </c>
      <c r="Z153" s="6">
        <f t="shared" si="43"/>
        <v>-0.74823744999999997</v>
      </c>
      <c r="AA153" s="6">
        <f t="shared" si="44"/>
        <v>4.2452625500000014</v>
      </c>
      <c r="AC153">
        <v>-0.19500000000000001</v>
      </c>
      <c r="AD153" s="6">
        <v>-0.1</v>
      </c>
      <c r="AE153" s="6">
        <f t="shared" si="45"/>
        <v>-0.275254</v>
      </c>
      <c r="AF153" s="6">
        <f t="shared" si="46"/>
        <v>4.1682459999999999</v>
      </c>
      <c r="AH153">
        <v>-0.32</v>
      </c>
      <c r="AI153" s="6">
        <v>-0.1</v>
      </c>
      <c r="AJ153" s="6">
        <f t="shared" si="47"/>
        <v>-0.275254</v>
      </c>
      <c r="AK153" s="6">
        <f t="shared" si="48"/>
        <v>4.0432459999999999</v>
      </c>
      <c r="AQ153" s="48">
        <v>-0.47298345000000003</v>
      </c>
      <c r="AR153" s="48">
        <v>-0.275254</v>
      </c>
      <c r="AS153" s="48">
        <v>-0.1516276</v>
      </c>
      <c r="AT153" s="48">
        <v>-0.53338750000000001</v>
      </c>
      <c r="AU153" s="48">
        <v>-0.37842399999999998</v>
      </c>
      <c r="AV153" s="48">
        <f t="shared" si="49"/>
        <v>-0.74</v>
      </c>
    </row>
    <row r="154" spans="2:48" x14ac:dyDescent="0.3">
      <c r="B154">
        <v>4.7424999999999997</v>
      </c>
      <c r="D154">
        <v>-0.15</v>
      </c>
      <c r="E154" s="6">
        <v>0</v>
      </c>
      <c r="F154" s="6">
        <f t="shared" si="34"/>
        <v>-1.4202307000000001</v>
      </c>
      <c r="G154" s="6">
        <f t="shared" si="35"/>
        <v>3.1722692999999991</v>
      </c>
      <c r="I154" s="6">
        <f t="shared" si="36"/>
        <v>-0.15</v>
      </c>
      <c r="J154" s="6">
        <v>0</v>
      </c>
      <c r="K154" s="6">
        <f t="shared" si="37"/>
        <v>-1.4202307000000001</v>
      </c>
      <c r="L154" s="6">
        <f t="shared" si="38"/>
        <v>3.1722692999999991</v>
      </c>
      <c r="N154">
        <v>-0.15</v>
      </c>
      <c r="O154" s="6">
        <v>-0.01</v>
      </c>
      <c r="P154" s="6">
        <f t="shared" si="39"/>
        <v>-1.2658612</v>
      </c>
      <c r="Q154" s="6">
        <f t="shared" si="40"/>
        <v>3.3166387999999998</v>
      </c>
      <c r="S154">
        <v>-0.4</v>
      </c>
      <c r="T154" s="6">
        <v>-0.03</v>
      </c>
      <c r="U154" s="6">
        <f t="shared" si="41"/>
        <v>-0.74</v>
      </c>
      <c r="V154" s="6">
        <f t="shared" si="42"/>
        <v>3.5724999999999989</v>
      </c>
      <c r="X154">
        <v>0.27500000000000002</v>
      </c>
      <c r="Y154" s="6">
        <v>-0.02</v>
      </c>
      <c r="Z154" s="6">
        <f t="shared" si="43"/>
        <v>-0.74600025000000003</v>
      </c>
      <c r="AA154" s="6">
        <f t="shared" si="44"/>
        <v>4.2514997500000007</v>
      </c>
      <c r="AC154">
        <v>-0.19500000000000001</v>
      </c>
      <c r="AD154" s="6">
        <v>-0.1</v>
      </c>
      <c r="AE154" s="6">
        <f t="shared" si="45"/>
        <v>-0.27287800000000001</v>
      </c>
      <c r="AF154" s="6">
        <f t="shared" si="46"/>
        <v>4.1746219999999994</v>
      </c>
      <c r="AH154">
        <v>-0.32</v>
      </c>
      <c r="AI154" s="6">
        <v>-0.1</v>
      </c>
      <c r="AJ154" s="6">
        <f t="shared" si="47"/>
        <v>-0.27287800000000001</v>
      </c>
      <c r="AK154" s="6">
        <f t="shared" si="48"/>
        <v>4.0496219999999994</v>
      </c>
      <c r="AQ154" s="48">
        <v>-0.47312225000000002</v>
      </c>
      <c r="AR154" s="48">
        <v>-0.27287800000000001</v>
      </c>
      <c r="AS154" s="48">
        <v>-0.15089320000000001</v>
      </c>
      <c r="AT154" s="48">
        <v>-0.52933750000000002</v>
      </c>
      <c r="AU154" s="48">
        <v>-0.37496800000000002</v>
      </c>
      <c r="AV154" s="48">
        <f t="shared" si="49"/>
        <v>-0.74</v>
      </c>
    </row>
    <row r="155" spans="2:48" x14ac:dyDescent="0.3">
      <c r="B155">
        <v>4.7824999999999998</v>
      </c>
      <c r="D155">
        <v>-0.15</v>
      </c>
      <c r="E155" s="6">
        <v>0</v>
      </c>
      <c r="F155" s="6">
        <f t="shared" si="34"/>
        <v>-1.4143831</v>
      </c>
      <c r="G155" s="6">
        <f t="shared" si="35"/>
        <v>3.2181168999999992</v>
      </c>
      <c r="I155" s="6">
        <f t="shared" si="36"/>
        <v>-0.15</v>
      </c>
      <c r="J155" s="6">
        <v>0</v>
      </c>
      <c r="K155" s="6">
        <f t="shared" si="37"/>
        <v>-1.4143831</v>
      </c>
      <c r="L155" s="6">
        <f t="shared" si="38"/>
        <v>3.2181168999999992</v>
      </c>
      <c r="N155">
        <v>-0.15</v>
      </c>
      <c r="O155" s="6">
        <v>-0.01</v>
      </c>
      <c r="P155" s="6">
        <f t="shared" si="39"/>
        <v>-1.2607396</v>
      </c>
      <c r="Q155" s="6">
        <f t="shared" si="40"/>
        <v>3.3617603999999996</v>
      </c>
      <c r="S155">
        <v>-0.4</v>
      </c>
      <c r="T155" s="6">
        <v>-0.03</v>
      </c>
      <c r="U155" s="6">
        <f t="shared" si="41"/>
        <v>-0.74</v>
      </c>
      <c r="V155" s="6">
        <f t="shared" si="42"/>
        <v>3.6124999999999989</v>
      </c>
      <c r="X155">
        <v>0.27500000000000002</v>
      </c>
      <c r="Y155" s="6">
        <v>-0.02</v>
      </c>
      <c r="Z155" s="6">
        <f t="shared" si="43"/>
        <v>-0.74448424999999996</v>
      </c>
      <c r="AA155" s="6">
        <f t="shared" si="44"/>
        <v>4.2930157500000004</v>
      </c>
      <c r="AC155">
        <v>-0.19500000000000001</v>
      </c>
      <c r="AD155" s="6">
        <v>-0.1</v>
      </c>
      <c r="AE155" s="6">
        <f t="shared" si="45"/>
        <v>-0.26997399999999999</v>
      </c>
      <c r="AF155" s="6">
        <f t="shared" si="46"/>
        <v>4.2175259999999994</v>
      </c>
      <c r="AH155">
        <v>-0.32</v>
      </c>
      <c r="AI155" s="6">
        <v>-0.1</v>
      </c>
      <c r="AJ155" s="6">
        <f t="shared" si="47"/>
        <v>-0.26997399999999999</v>
      </c>
      <c r="AK155" s="6">
        <f t="shared" si="48"/>
        <v>4.0925259999999994</v>
      </c>
      <c r="AQ155" s="48">
        <v>-0.47451025000000002</v>
      </c>
      <c r="AR155" s="48">
        <v>-0.26997399999999999</v>
      </c>
      <c r="AS155" s="48">
        <v>-0.14999560000000001</v>
      </c>
      <c r="AT155" s="48">
        <v>-0.52438750000000001</v>
      </c>
      <c r="AU155" s="48">
        <v>-0.37074400000000002</v>
      </c>
      <c r="AV155" s="48">
        <f t="shared" si="49"/>
        <v>-0.74</v>
      </c>
    </row>
    <row r="156" spans="2:48" x14ac:dyDescent="0.3">
      <c r="B156">
        <v>4.8274999999999997</v>
      </c>
      <c r="D156">
        <v>-0.15</v>
      </c>
      <c r="E156" s="6">
        <v>0</v>
      </c>
      <c r="F156" s="6">
        <f t="shared" si="34"/>
        <v>-1.4002071</v>
      </c>
      <c r="G156" s="6">
        <f t="shared" si="35"/>
        <v>3.2772928999999991</v>
      </c>
      <c r="I156" s="6">
        <f t="shared" si="36"/>
        <v>-0.15</v>
      </c>
      <c r="J156" s="6">
        <v>0</v>
      </c>
      <c r="K156" s="6">
        <f t="shared" si="37"/>
        <v>-1.4002071</v>
      </c>
      <c r="L156" s="6">
        <f t="shared" si="38"/>
        <v>3.2772928999999991</v>
      </c>
      <c r="N156">
        <v>-0.15</v>
      </c>
      <c r="O156" s="6">
        <v>-0.01</v>
      </c>
      <c r="P156" s="6">
        <f t="shared" si="39"/>
        <v>-1.2483236</v>
      </c>
      <c r="Q156" s="6">
        <f t="shared" si="40"/>
        <v>3.4191763999999996</v>
      </c>
      <c r="S156">
        <v>-0.4</v>
      </c>
      <c r="T156" s="6">
        <v>-0.03</v>
      </c>
      <c r="U156" s="6">
        <f t="shared" si="41"/>
        <v>-0.74</v>
      </c>
      <c r="V156" s="6">
        <f t="shared" si="42"/>
        <v>3.6574999999999989</v>
      </c>
      <c r="X156">
        <v>0.27500000000000002</v>
      </c>
      <c r="Y156" s="6">
        <v>-0.02</v>
      </c>
      <c r="Z156" s="6">
        <f t="shared" si="43"/>
        <v>-0.73900575000000002</v>
      </c>
      <c r="AA156" s="6">
        <f t="shared" si="44"/>
        <v>4.3434942500000009</v>
      </c>
      <c r="AC156">
        <v>-0.19500000000000001</v>
      </c>
      <c r="AD156" s="6">
        <v>-0.1</v>
      </c>
      <c r="AE156" s="6">
        <f t="shared" si="45"/>
        <v>-0.262934</v>
      </c>
      <c r="AF156" s="6">
        <f t="shared" si="46"/>
        <v>4.2695659999999993</v>
      </c>
      <c r="AH156">
        <v>-0.32</v>
      </c>
      <c r="AI156" s="6">
        <v>-0.1</v>
      </c>
      <c r="AJ156" s="6">
        <f t="shared" si="47"/>
        <v>-0.262934</v>
      </c>
      <c r="AK156" s="6">
        <f t="shared" si="48"/>
        <v>4.1445659999999993</v>
      </c>
      <c r="AQ156" s="48">
        <v>-0.47607175000000002</v>
      </c>
      <c r="AR156" s="48">
        <v>-0.262934</v>
      </c>
      <c r="AS156" s="48">
        <v>-0.1478196</v>
      </c>
      <c r="AT156" s="48">
        <v>-0.5123875</v>
      </c>
      <c r="AU156" s="48">
        <v>-0.36050399999999999</v>
      </c>
      <c r="AV156" s="48">
        <f t="shared" si="49"/>
        <v>-0.74</v>
      </c>
    </row>
    <row r="157" spans="2:48" x14ac:dyDescent="0.3">
      <c r="B157">
        <v>4.8665000000000003</v>
      </c>
      <c r="D157">
        <v>-0.15</v>
      </c>
      <c r="E157" s="6">
        <v>0</v>
      </c>
      <c r="F157" s="6">
        <f t="shared" si="34"/>
        <v>-1.3999855999999999</v>
      </c>
      <c r="G157" s="6">
        <f t="shared" si="35"/>
        <v>3.3165144</v>
      </c>
      <c r="I157" s="6">
        <f t="shared" si="36"/>
        <v>-0.15</v>
      </c>
      <c r="J157" s="6">
        <v>0</v>
      </c>
      <c r="K157" s="6">
        <f t="shared" si="37"/>
        <v>-1.3999855999999999</v>
      </c>
      <c r="L157" s="6">
        <f t="shared" si="38"/>
        <v>3.3165144</v>
      </c>
      <c r="N157">
        <v>-0.15</v>
      </c>
      <c r="O157" s="6">
        <v>-0.01</v>
      </c>
      <c r="P157" s="6">
        <f t="shared" si="39"/>
        <v>-1.2481296</v>
      </c>
      <c r="Q157" s="6">
        <f t="shared" si="40"/>
        <v>3.4583704000000002</v>
      </c>
      <c r="S157">
        <v>-0.4</v>
      </c>
      <c r="T157" s="6">
        <v>-0.03</v>
      </c>
      <c r="U157" s="6">
        <f t="shared" si="41"/>
        <v>-0.74</v>
      </c>
      <c r="V157" s="6">
        <f t="shared" si="42"/>
        <v>3.6964999999999995</v>
      </c>
      <c r="X157">
        <v>0.27500000000000002</v>
      </c>
      <c r="Y157" s="6">
        <v>-0.02</v>
      </c>
      <c r="Z157" s="6">
        <f t="shared" si="43"/>
        <v>-0.74024905000000008</v>
      </c>
      <c r="AA157" s="6">
        <f t="shared" si="44"/>
        <v>4.381250950000001</v>
      </c>
      <c r="AC157">
        <v>-0.19500000000000001</v>
      </c>
      <c r="AD157" s="6">
        <v>-0.1</v>
      </c>
      <c r="AE157" s="6">
        <f t="shared" si="45"/>
        <v>-0.262824</v>
      </c>
      <c r="AF157" s="6">
        <f t="shared" si="46"/>
        <v>4.3086760000000002</v>
      </c>
      <c r="AH157">
        <v>-0.32</v>
      </c>
      <c r="AI157" s="6">
        <v>-0.1</v>
      </c>
      <c r="AJ157" s="6">
        <f t="shared" si="47"/>
        <v>-0.262824</v>
      </c>
      <c r="AK157" s="6">
        <f t="shared" si="48"/>
        <v>4.1836760000000002</v>
      </c>
      <c r="AQ157" s="48">
        <v>-0.47742505000000002</v>
      </c>
      <c r="AR157" s="48">
        <v>-0.262824</v>
      </c>
      <c r="AS157" s="48">
        <v>-0.14778559999999999</v>
      </c>
      <c r="AT157" s="48">
        <v>-0.51219999999999999</v>
      </c>
      <c r="AU157" s="48">
        <v>-0.360344</v>
      </c>
      <c r="AV157" s="48">
        <f t="shared" si="49"/>
        <v>-0.74</v>
      </c>
    </row>
    <row r="158" spans="2:48" x14ac:dyDescent="0.3">
      <c r="B158">
        <v>4.8605</v>
      </c>
      <c r="D158">
        <v>-0.15</v>
      </c>
      <c r="E158" s="6">
        <v>0</v>
      </c>
      <c r="F158" s="6">
        <f t="shared" si="34"/>
        <v>-1.4014475</v>
      </c>
      <c r="G158" s="6">
        <f t="shared" si="35"/>
        <v>3.3090525</v>
      </c>
      <c r="I158" s="6">
        <f t="shared" si="36"/>
        <v>-0.15</v>
      </c>
      <c r="J158" s="6">
        <v>0</v>
      </c>
      <c r="K158" s="6">
        <f t="shared" si="37"/>
        <v>-1.4014475</v>
      </c>
      <c r="L158" s="6">
        <f t="shared" si="38"/>
        <v>3.3090525</v>
      </c>
      <c r="N158">
        <v>-0.15</v>
      </c>
      <c r="O158" s="6">
        <v>-0.01</v>
      </c>
      <c r="P158" s="6">
        <f t="shared" si="39"/>
        <v>-1.2494100000000001</v>
      </c>
      <c r="Q158" s="6">
        <f t="shared" si="40"/>
        <v>3.4510899999999998</v>
      </c>
      <c r="S158">
        <v>-0.4</v>
      </c>
      <c r="T158" s="6">
        <v>-0.03</v>
      </c>
      <c r="U158" s="6">
        <f t="shared" si="41"/>
        <v>-0.74</v>
      </c>
      <c r="V158" s="6">
        <f t="shared" si="42"/>
        <v>3.6904999999999992</v>
      </c>
      <c r="X158">
        <v>0.27500000000000002</v>
      </c>
      <c r="Y158" s="6">
        <v>-0.02</v>
      </c>
      <c r="Z158" s="6">
        <f t="shared" si="43"/>
        <v>-0.74059334999999993</v>
      </c>
      <c r="AA158" s="6">
        <f t="shared" si="44"/>
        <v>4.3749066500000007</v>
      </c>
      <c r="AC158">
        <v>-0.19500000000000001</v>
      </c>
      <c r="AD158" s="6">
        <v>-0.1</v>
      </c>
      <c r="AE158" s="6">
        <f t="shared" si="45"/>
        <v>-0.26355000000000001</v>
      </c>
      <c r="AF158" s="6">
        <f t="shared" si="46"/>
        <v>4.3019499999999997</v>
      </c>
      <c r="AH158">
        <v>-0.32</v>
      </c>
      <c r="AI158" s="6">
        <v>-0.1</v>
      </c>
      <c r="AJ158" s="6">
        <f t="shared" si="47"/>
        <v>-0.26355000000000001</v>
      </c>
      <c r="AK158" s="6">
        <f t="shared" si="48"/>
        <v>4.1769499999999997</v>
      </c>
      <c r="AQ158" s="48">
        <v>-0.47704334999999998</v>
      </c>
      <c r="AR158" s="48">
        <v>-0.26355000000000001</v>
      </c>
      <c r="AS158" s="48">
        <v>-0.14801</v>
      </c>
      <c r="AT158" s="48">
        <v>-0.51343749999999999</v>
      </c>
      <c r="AU158" s="48">
        <v>-0.3614</v>
      </c>
      <c r="AV158" s="48">
        <f t="shared" si="49"/>
        <v>-0.74</v>
      </c>
    </row>
    <row r="159" spans="2:48" x14ac:dyDescent="0.3">
      <c r="B159">
        <v>4.8784999999999998</v>
      </c>
      <c r="D159">
        <v>-0.15</v>
      </c>
      <c r="E159" s="6">
        <v>0</v>
      </c>
      <c r="F159" s="6">
        <f t="shared" si="34"/>
        <v>-1.232</v>
      </c>
      <c r="G159" s="6">
        <f t="shared" si="35"/>
        <v>3.4964999999999993</v>
      </c>
      <c r="I159" s="6">
        <f t="shared" si="36"/>
        <v>-0.15</v>
      </c>
      <c r="J159" s="6">
        <v>0</v>
      </c>
      <c r="K159" s="6">
        <f t="shared" si="37"/>
        <v>-1.232</v>
      </c>
      <c r="L159" s="6">
        <f t="shared" si="38"/>
        <v>3.4964999999999993</v>
      </c>
      <c r="N159">
        <v>-0.15</v>
      </c>
      <c r="O159" s="6">
        <v>-0.01</v>
      </c>
      <c r="P159" s="6">
        <f t="shared" si="39"/>
        <v>-1.101</v>
      </c>
      <c r="Q159" s="6">
        <f t="shared" si="40"/>
        <v>3.6174999999999997</v>
      </c>
      <c r="S159">
        <v>-0.4</v>
      </c>
      <c r="T159" s="6">
        <v>-0.03</v>
      </c>
      <c r="U159" s="6">
        <f t="shared" si="41"/>
        <v>-0.74</v>
      </c>
      <c r="V159" s="6">
        <f t="shared" si="42"/>
        <v>3.708499999999999</v>
      </c>
      <c r="X159">
        <v>0.27500000000000002</v>
      </c>
      <c r="Y159" s="6">
        <v>-0.02</v>
      </c>
      <c r="Z159" s="6">
        <f t="shared" si="43"/>
        <v>-0.4975</v>
      </c>
      <c r="AA159" s="6">
        <f t="shared" si="44"/>
        <v>4.636000000000001</v>
      </c>
      <c r="AC159">
        <v>-0.19500000000000001</v>
      </c>
      <c r="AD159" s="6">
        <v>-0.1</v>
      </c>
      <c r="AE159" s="6">
        <f t="shared" si="45"/>
        <v>-0.1794</v>
      </c>
      <c r="AF159" s="6">
        <f t="shared" si="46"/>
        <v>4.4040999999999997</v>
      </c>
      <c r="AH159">
        <v>-0.32</v>
      </c>
      <c r="AI159" s="6">
        <v>-0.1</v>
      </c>
      <c r="AJ159" s="6">
        <f t="shared" si="47"/>
        <v>-0.1794</v>
      </c>
      <c r="AK159" s="6">
        <f t="shared" si="48"/>
        <v>4.2790999999999997</v>
      </c>
      <c r="AQ159" s="48">
        <v>-0.31809999999999999</v>
      </c>
      <c r="AR159" s="48">
        <v>-0.1794</v>
      </c>
      <c r="AS159" s="48">
        <v>-0.122</v>
      </c>
      <c r="AT159" s="48">
        <v>-0.37</v>
      </c>
      <c r="AU159" s="48">
        <v>-0.23899999999999999</v>
      </c>
      <c r="AV159" s="48">
        <f t="shared" si="49"/>
        <v>-0.74</v>
      </c>
    </row>
    <row r="160" spans="2:48" x14ac:dyDescent="0.3">
      <c r="B160">
        <v>5.0354999999999999</v>
      </c>
      <c r="D160">
        <v>-0.15</v>
      </c>
      <c r="E160" s="6">
        <v>0</v>
      </c>
      <c r="F160" s="6">
        <f t="shared" si="34"/>
        <v>-1.232</v>
      </c>
      <c r="G160" s="6">
        <f t="shared" si="35"/>
        <v>3.6534999999999993</v>
      </c>
      <c r="I160" s="6">
        <f t="shared" si="36"/>
        <v>-0.15</v>
      </c>
      <c r="J160" s="6">
        <v>0</v>
      </c>
      <c r="K160" s="6">
        <f t="shared" si="37"/>
        <v>-1.232</v>
      </c>
      <c r="L160" s="6">
        <f t="shared" si="38"/>
        <v>3.6534999999999993</v>
      </c>
      <c r="N160">
        <v>-0.15</v>
      </c>
      <c r="O160" s="6">
        <v>-0.01</v>
      </c>
      <c r="P160" s="6">
        <f t="shared" si="39"/>
        <v>-1.101</v>
      </c>
      <c r="Q160" s="6">
        <f t="shared" si="40"/>
        <v>3.7744999999999997</v>
      </c>
      <c r="S160">
        <v>-0.34</v>
      </c>
      <c r="T160" s="6">
        <v>-0.03</v>
      </c>
      <c r="U160" s="6">
        <f t="shared" si="41"/>
        <v>-0.74</v>
      </c>
      <c r="V160" s="6">
        <f t="shared" si="42"/>
        <v>3.9254999999999995</v>
      </c>
      <c r="X160">
        <v>0.3</v>
      </c>
      <c r="Y160" s="6">
        <v>-0.02</v>
      </c>
      <c r="Z160" s="6">
        <f t="shared" si="43"/>
        <v>-0.4975</v>
      </c>
      <c r="AA160" s="6">
        <f t="shared" si="44"/>
        <v>4.8180000000000005</v>
      </c>
      <c r="AC160">
        <v>-0.13</v>
      </c>
      <c r="AD160" s="6">
        <v>-0.1</v>
      </c>
      <c r="AE160" s="6">
        <f t="shared" si="45"/>
        <v>-0.1794</v>
      </c>
      <c r="AF160" s="6">
        <f t="shared" si="46"/>
        <v>4.6261000000000001</v>
      </c>
      <c r="AH160">
        <v>-0.26</v>
      </c>
      <c r="AI160" s="6">
        <v>-0.1</v>
      </c>
      <c r="AJ160" s="6">
        <f t="shared" si="47"/>
        <v>-0.1794</v>
      </c>
      <c r="AK160" s="6">
        <f t="shared" si="48"/>
        <v>4.4961000000000002</v>
      </c>
      <c r="AQ160" s="48">
        <v>-0.31809999999999999</v>
      </c>
      <c r="AR160" s="48">
        <v>-0.1794</v>
      </c>
      <c r="AS160" s="48">
        <v>-0.122</v>
      </c>
      <c r="AT160" s="48">
        <v>-0.37</v>
      </c>
      <c r="AU160" s="48">
        <v>-0.23899999999999999</v>
      </c>
      <c r="AV160" s="48">
        <f t="shared" si="49"/>
        <v>-0.74</v>
      </c>
    </row>
    <row r="161" spans="2:48" x14ac:dyDescent="0.3">
      <c r="B161">
        <v>5.1955</v>
      </c>
      <c r="D161">
        <v>-0.1525</v>
      </c>
      <c r="E161" s="6">
        <v>0</v>
      </c>
      <c r="F161" s="6">
        <f t="shared" si="34"/>
        <v>-1.232</v>
      </c>
      <c r="G161" s="6">
        <f t="shared" si="35"/>
        <v>3.8109999999999999</v>
      </c>
      <c r="I161" s="6">
        <f t="shared" si="36"/>
        <v>-0.1525</v>
      </c>
      <c r="J161" s="6">
        <v>0</v>
      </c>
      <c r="K161" s="6">
        <f t="shared" si="37"/>
        <v>-1.232</v>
      </c>
      <c r="L161" s="6">
        <f t="shared" si="38"/>
        <v>3.8109999999999999</v>
      </c>
      <c r="N161">
        <v>-0.1525</v>
      </c>
      <c r="O161" s="6">
        <v>-0.01</v>
      </c>
      <c r="P161" s="6">
        <f t="shared" si="39"/>
        <v>-1.101</v>
      </c>
      <c r="Q161" s="6">
        <f t="shared" si="40"/>
        <v>3.9320000000000004</v>
      </c>
      <c r="S161">
        <v>-0.34</v>
      </c>
      <c r="T161" s="6">
        <v>-0.03</v>
      </c>
      <c r="U161" s="6">
        <f t="shared" si="41"/>
        <v>-0.74</v>
      </c>
      <c r="V161" s="6">
        <f t="shared" si="42"/>
        <v>4.0854999999999997</v>
      </c>
      <c r="X161">
        <v>0.37</v>
      </c>
      <c r="Y161" s="6">
        <v>-0.02</v>
      </c>
      <c r="Z161" s="6">
        <f t="shared" si="43"/>
        <v>-0.4975</v>
      </c>
      <c r="AA161" s="6">
        <f t="shared" si="44"/>
        <v>5.0480000000000009</v>
      </c>
      <c r="AC161">
        <v>-0.13</v>
      </c>
      <c r="AD161" s="6">
        <v>-0.1</v>
      </c>
      <c r="AE161" s="6">
        <f t="shared" si="45"/>
        <v>-0.1794</v>
      </c>
      <c r="AF161" s="6">
        <f t="shared" si="46"/>
        <v>4.7861000000000002</v>
      </c>
      <c r="AH161">
        <v>-0.26</v>
      </c>
      <c r="AI161" s="6">
        <v>-0.1</v>
      </c>
      <c r="AJ161" s="6">
        <f t="shared" si="47"/>
        <v>-0.1794</v>
      </c>
      <c r="AK161" s="6">
        <f t="shared" si="48"/>
        <v>4.6561000000000003</v>
      </c>
      <c r="AQ161" s="48">
        <v>-0.31809999999999999</v>
      </c>
      <c r="AR161" s="48">
        <v>-0.1794</v>
      </c>
      <c r="AS161" s="48">
        <v>-0.122</v>
      </c>
      <c r="AT161" s="48">
        <v>-0.37</v>
      </c>
      <c r="AU161" s="48">
        <v>-0.23899999999999999</v>
      </c>
      <c r="AV161" s="48">
        <f t="shared" si="49"/>
        <v>-0.74</v>
      </c>
    </row>
    <row r="162" spans="2:48" x14ac:dyDescent="0.3">
      <c r="B162">
        <v>5.2264999999999997</v>
      </c>
      <c r="D162">
        <v>-0.155</v>
      </c>
      <c r="E162" s="6">
        <v>0</v>
      </c>
      <c r="F162" s="6">
        <f t="shared" si="34"/>
        <v>-1.232</v>
      </c>
      <c r="G162" s="6">
        <f t="shared" si="35"/>
        <v>3.8394999999999992</v>
      </c>
      <c r="I162" s="6">
        <f t="shared" si="36"/>
        <v>-0.155</v>
      </c>
      <c r="J162" s="6">
        <v>0</v>
      </c>
      <c r="K162" s="6">
        <f t="shared" si="37"/>
        <v>-1.232</v>
      </c>
      <c r="L162" s="6">
        <f t="shared" si="38"/>
        <v>3.8394999999999992</v>
      </c>
      <c r="N162">
        <v>-0.155</v>
      </c>
      <c r="O162" s="6">
        <v>-0.01</v>
      </c>
      <c r="P162" s="6">
        <f t="shared" si="39"/>
        <v>-1.101</v>
      </c>
      <c r="Q162" s="6">
        <f t="shared" si="40"/>
        <v>3.9604999999999997</v>
      </c>
      <c r="S162">
        <v>-0.34</v>
      </c>
      <c r="T162" s="6">
        <v>-0.03</v>
      </c>
      <c r="U162" s="6">
        <f t="shared" si="41"/>
        <v>-0.74</v>
      </c>
      <c r="V162" s="6">
        <f t="shared" si="42"/>
        <v>4.1164999999999994</v>
      </c>
      <c r="X162">
        <v>0.37</v>
      </c>
      <c r="Y162" s="6">
        <v>-0.02</v>
      </c>
      <c r="Z162" s="6">
        <f t="shared" si="43"/>
        <v>-0.4975</v>
      </c>
      <c r="AA162" s="6">
        <f t="shared" si="44"/>
        <v>5.0790000000000006</v>
      </c>
      <c r="AC162">
        <v>-0.13</v>
      </c>
      <c r="AD162" s="6">
        <v>-0.1</v>
      </c>
      <c r="AE162" s="6">
        <f t="shared" si="45"/>
        <v>-0.1794</v>
      </c>
      <c r="AF162" s="6">
        <f t="shared" si="46"/>
        <v>4.8170999999999999</v>
      </c>
      <c r="AH162">
        <v>-0.26</v>
      </c>
      <c r="AI162" s="6">
        <v>-0.1</v>
      </c>
      <c r="AJ162" s="6">
        <f t="shared" si="47"/>
        <v>-0.1794</v>
      </c>
      <c r="AK162" s="6">
        <f t="shared" si="48"/>
        <v>4.6871</v>
      </c>
      <c r="AQ162" s="48">
        <v>-0.31809999999999999</v>
      </c>
      <c r="AR162" s="48">
        <v>-0.1794</v>
      </c>
      <c r="AS162" s="48">
        <v>-0.122</v>
      </c>
      <c r="AT162" s="48">
        <v>-0.37</v>
      </c>
      <c r="AU162" s="48">
        <v>-0.23899999999999999</v>
      </c>
      <c r="AV162" s="48">
        <f t="shared" si="49"/>
        <v>-0.74</v>
      </c>
    </row>
    <row r="163" spans="2:48" x14ac:dyDescent="0.3">
      <c r="B163">
        <v>5.1425000000000001</v>
      </c>
      <c r="D163">
        <v>-0.14749999999999999</v>
      </c>
      <c r="E163" s="6">
        <v>0</v>
      </c>
      <c r="F163" s="6">
        <f t="shared" si="34"/>
        <v>-1.232</v>
      </c>
      <c r="G163" s="6">
        <f t="shared" si="35"/>
        <v>3.7629999999999999</v>
      </c>
      <c r="I163" s="6">
        <f t="shared" si="36"/>
        <v>-0.14749999999999999</v>
      </c>
      <c r="J163" s="6">
        <v>0</v>
      </c>
      <c r="K163" s="6">
        <f t="shared" si="37"/>
        <v>-1.232</v>
      </c>
      <c r="L163" s="6">
        <f t="shared" si="38"/>
        <v>3.7629999999999999</v>
      </c>
      <c r="N163">
        <v>-0.14749999999999999</v>
      </c>
      <c r="O163" s="6">
        <v>-0.01</v>
      </c>
      <c r="P163" s="6">
        <f t="shared" si="39"/>
        <v>-1.101</v>
      </c>
      <c r="Q163" s="6">
        <f t="shared" si="40"/>
        <v>3.8840000000000003</v>
      </c>
      <c r="S163">
        <v>-0.34</v>
      </c>
      <c r="T163" s="6">
        <v>-0.03</v>
      </c>
      <c r="U163" s="6">
        <f t="shared" si="41"/>
        <v>-0.74</v>
      </c>
      <c r="V163" s="6">
        <f t="shared" si="42"/>
        <v>4.0324999999999998</v>
      </c>
      <c r="X163">
        <v>0.37</v>
      </c>
      <c r="Y163" s="6">
        <v>-0.02</v>
      </c>
      <c r="Z163" s="6">
        <f t="shared" si="43"/>
        <v>-0.4975</v>
      </c>
      <c r="AA163" s="6">
        <f t="shared" si="44"/>
        <v>4.995000000000001</v>
      </c>
      <c r="AC163">
        <v>-0.13</v>
      </c>
      <c r="AD163" s="6">
        <v>-0.1</v>
      </c>
      <c r="AE163" s="6">
        <f t="shared" si="45"/>
        <v>-0.1794</v>
      </c>
      <c r="AF163" s="6">
        <f t="shared" si="46"/>
        <v>4.7331000000000003</v>
      </c>
      <c r="AH163">
        <v>-0.26</v>
      </c>
      <c r="AI163" s="6">
        <v>-0.1</v>
      </c>
      <c r="AJ163" s="6">
        <f t="shared" si="47"/>
        <v>-0.1794</v>
      </c>
      <c r="AK163" s="6">
        <f t="shared" si="48"/>
        <v>4.6031000000000004</v>
      </c>
      <c r="AQ163" s="48">
        <v>-0.31809999999999999</v>
      </c>
      <c r="AR163" s="48">
        <v>-0.1794</v>
      </c>
      <c r="AS163" s="48">
        <v>-0.122</v>
      </c>
      <c r="AT163" s="48">
        <v>-0.37</v>
      </c>
      <c r="AU163" s="48">
        <v>-0.23899999999999999</v>
      </c>
      <c r="AV163" s="48">
        <f t="shared" si="49"/>
        <v>-0.74</v>
      </c>
    </row>
    <row r="164" spans="2:48" x14ac:dyDescent="0.3">
      <c r="B164">
        <v>5.0075000000000003</v>
      </c>
      <c r="D164">
        <v>-0.14499999999999999</v>
      </c>
      <c r="E164" s="6">
        <v>0</v>
      </c>
      <c r="F164" s="6">
        <f t="shared" si="34"/>
        <v>-1.232</v>
      </c>
      <c r="G164" s="6">
        <f t="shared" si="35"/>
        <v>3.6305000000000005</v>
      </c>
      <c r="I164" s="6">
        <f t="shared" si="36"/>
        <v>-0.14499999999999999</v>
      </c>
      <c r="J164" s="6">
        <v>0</v>
      </c>
      <c r="K164" s="6">
        <f t="shared" si="37"/>
        <v>-1.232</v>
      </c>
      <c r="L164" s="6">
        <f t="shared" si="38"/>
        <v>3.6305000000000005</v>
      </c>
      <c r="N164">
        <v>-0.14499999999999999</v>
      </c>
      <c r="O164" s="6">
        <v>-0.01</v>
      </c>
      <c r="P164" s="6">
        <f t="shared" si="39"/>
        <v>-1.101</v>
      </c>
      <c r="Q164" s="6">
        <f t="shared" si="40"/>
        <v>3.7515000000000009</v>
      </c>
      <c r="S164">
        <v>-0.34</v>
      </c>
      <c r="T164" s="6">
        <v>-0.03</v>
      </c>
      <c r="U164" s="6">
        <f t="shared" si="41"/>
        <v>-0.74</v>
      </c>
      <c r="V164" s="6">
        <f t="shared" si="42"/>
        <v>3.8975</v>
      </c>
      <c r="X164">
        <v>0.37</v>
      </c>
      <c r="Y164" s="6">
        <v>-0.02</v>
      </c>
      <c r="Z164" s="6">
        <f t="shared" si="43"/>
        <v>-0.4975</v>
      </c>
      <c r="AA164" s="6">
        <f t="shared" si="44"/>
        <v>4.8600000000000012</v>
      </c>
      <c r="AC164">
        <v>-0.13</v>
      </c>
      <c r="AD164" s="6">
        <v>-0.1</v>
      </c>
      <c r="AE164" s="6">
        <f t="shared" si="45"/>
        <v>-0.1794</v>
      </c>
      <c r="AF164" s="6">
        <f t="shared" si="46"/>
        <v>4.5981000000000005</v>
      </c>
      <c r="AH164">
        <v>-0.26</v>
      </c>
      <c r="AI164" s="6">
        <v>-0.1</v>
      </c>
      <c r="AJ164" s="6">
        <f t="shared" si="47"/>
        <v>-0.1794</v>
      </c>
      <c r="AK164" s="6">
        <f t="shared" si="48"/>
        <v>4.4681000000000006</v>
      </c>
      <c r="AQ164" s="48">
        <v>-0.31809999999999999</v>
      </c>
      <c r="AR164" s="48">
        <v>-0.1794</v>
      </c>
      <c r="AS164" s="48">
        <v>-0.122</v>
      </c>
      <c r="AT164" s="48">
        <v>-0.37</v>
      </c>
      <c r="AU164" s="48">
        <v>-0.23899999999999999</v>
      </c>
      <c r="AV164" s="48">
        <f t="shared" si="49"/>
        <v>-0.74</v>
      </c>
    </row>
    <row r="165" spans="2:48" x14ac:dyDescent="0.3">
      <c r="B165">
        <v>4.8535000000000004</v>
      </c>
      <c r="D165">
        <v>-0.15</v>
      </c>
      <c r="E165" s="6">
        <v>0</v>
      </c>
      <c r="F165" s="6">
        <f t="shared" si="34"/>
        <v>-1.232</v>
      </c>
      <c r="G165" s="6">
        <f t="shared" si="35"/>
        <v>3.4714999999999998</v>
      </c>
      <c r="I165" s="6">
        <f t="shared" si="36"/>
        <v>-0.15</v>
      </c>
      <c r="J165" s="6">
        <v>0</v>
      </c>
      <c r="K165" s="6">
        <f t="shared" si="37"/>
        <v>-1.232</v>
      </c>
      <c r="L165" s="6">
        <f t="shared" si="38"/>
        <v>3.4714999999999998</v>
      </c>
      <c r="N165">
        <v>-0.15</v>
      </c>
      <c r="O165" s="6">
        <v>-0.01</v>
      </c>
      <c r="P165" s="6">
        <f t="shared" si="39"/>
        <v>-1.101</v>
      </c>
      <c r="Q165" s="6">
        <f t="shared" si="40"/>
        <v>3.5925000000000002</v>
      </c>
      <c r="S165">
        <v>0</v>
      </c>
      <c r="T165" s="6">
        <v>-0.03</v>
      </c>
      <c r="U165" s="6">
        <f t="shared" si="41"/>
        <v>-0.74</v>
      </c>
      <c r="V165" s="6">
        <f t="shared" si="42"/>
        <v>4.0834999999999999</v>
      </c>
      <c r="X165">
        <v>0.27500000000000002</v>
      </c>
      <c r="Y165" s="6">
        <v>-0.02</v>
      </c>
      <c r="Z165" s="6">
        <f t="shared" si="43"/>
        <v>-0.4975</v>
      </c>
      <c r="AA165" s="6">
        <f t="shared" si="44"/>
        <v>4.6110000000000015</v>
      </c>
      <c r="AC165">
        <v>-0.19500000000000001</v>
      </c>
      <c r="AD165" s="6">
        <v>-0.1</v>
      </c>
      <c r="AE165" s="6">
        <f t="shared" si="45"/>
        <v>-0.1794</v>
      </c>
      <c r="AF165" s="6">
        <f t="shared" si="46"/>
        <v>4.3791000000000002</v>
      </c>
      <c r="AH165">
        <v>-0.32</v>
      </c>
      <c r="AI165" s="6">
        <v>-0.1</v>
      </c>
      <c r="AJ165" s="6">
        <f t="shared" si="47"/>
        <v>-0.1794</v>
      </c>
      <c r="AK165" s="6">
        <f t="shared" si="48"/>
        <v>4.2541000000000002</v>
      </c>
      <c r="AQ165" s="48">
        <v>-0.31809999999999999</v>
      </c>
      <c r="AR165" s="48">
        <v>-0.1794</v>
      </c>
      <c r="AS165" s="48">
        <v>-0.122</v>
      </c>
      <c r="AT165" s="48">
        <v>-0.37</v>
      </c>
      <c r="AU165" s="48">
        <v>-0.23899999999999999</v>
      </c>
      <c r="AV165" s="48">
        <f t="shared" si="49"/>
        <v>-0.74</v>
      </c>
    </row>
    <row r="166" spans="2:48" x14ac:dyDescent="0.3">
      <c r="B166">
        <v>4.8574999999999999</v>
      </c>
      <c r="D166">
        <v>-0.15</v>
      </c>
      <c r="E166" s="6">
        <v>0</v>
      </c>
      <c r="F166" s="6">
        <f t="shared" si="34"/>
        <v>-1.232</v>
      </c>
      <c r="G166" s="6">
        <f t="shared" si="35"/>
        <v>3.4754999999999994</v>
      </c>
      <c r="I166" s="6">
        <f t="shared" si="36"/>
        <v>-0.15</v>
      </c>
      <c r="J166" s="6">
        <v>0</v>
      </c>
      <c r="K166" s="6">
        <f t="shared" si="37"/>
        <v>-1.232</v>
      </c>
      <c r="L166" s="6">
        <f t="shared" si="38"/>
        <v>3.4754999999999994</v>
      </c>
      <c r="N166">
        <v>-0.15</v>
      </c>
      <c r="O166" s="6">
        <v>-0.01</v>
      </c>
      <c r="P166" s="6">
        <f t="shared" si="39"/>
        <v>-1.101</v>
      </c>
      <c r="Q166" s="6">
        <f t="shared" si="40"/>
        <v>3.5964999999999998</v>
      </c>
      <c r="S166">
        <v>0</v>
      </c>
      <c r="T166" s="6">
        <v>-0.03</v>
      </c>
      <c r="U166" s="6">
        <f t="shared" si="41"/>
        <v>-0.74</v>
      </c>
      <c r="V166" s="6">
        <f t="shared" si="42"/>
        <v>4.0874999999999995</v>
      </c>
      <c r="X166">
        <v>0.27500000000000002</v>
      </c>
      <c r="Y166" s="6">
        <v>-0.02</v>
      </c>
      <c r="Z166" s="6">
        <f t="shared" si="43"/>
        <v>-0.4975</v>
      </c>
      <c r="AA166" s="6">
        <f t="shared" si="44"/>
        <v>4.6150000000000011</v>
      </c>
      <c r="AC166">
        <v>-0.19500000000000001</v>
      </c>
      <c r="AD166" s="6">
        <v>-0.1</v>
      </c>
      <c r="AE166" s="6">
        <f t="shared" si="45"/>
        <v>-0.1794</v>
      </c>
      <c r="AF166" s="6">
        <f t="shared" si="46"/>
        <v>4.3830999999999998</v>
      </c>
      <c r="AH166">
        <v>-0.32</v>
      </c>
      <c r="AI166" s="6">
        <v>-0.1</v>
      </c>
      <c r="AJ166" s="6">
        <f t="shared" si="47"/>
        <v>-0.1794</v>
      </c>
      <c r="AK166" s="6">
        <f t="shared" si="48"/>
        <v>4.2580999999999998</v>
      </c>
      <c r="AQ166" s="48">
        <v>-0.31809999999999999</v>
      </c>
      <c r="AR166" s="48">
        <v>-0.1794</v>
      </c>
      <c r="AS166" s="48">
        <v>-0.122</v>
      </c>
      <c r="AT166" s="48">
        <v>-0.37</v>
      </c>
      <c r="AU166" s="48">
        <v>-0.23899999999999999</v>
      </c>
      <c r="AV166" s="48">
        <f t="shared" si="49"/>
        <v>-0.74</v>
      </c>
    </row>
    <row r="167" spans="2:48" x14ac:dyDescent="0.3">
      <c r="B167">
        <v>4.8975</v>
      </c>
      <c r="D167">
        <v>-0.15</v>
      </c>
      <c r="E167" s="6">
        <v>0</v>
      </c>
      <c r="F167" s="6">
        <f t="shared" si="34"/>
        <v>-1.232</v>
      </c>
      <c r="G167" s="6">
        <f t="shared" si="35"/>
        <v>3.5154999999999994</v>
      </c>
      <c r="I167" s="6">
        <f t="shared" si="36"/>
        <v>-0.15</v>
      </c>
      <c r="J167" s="6">
        <v>0</v>
      </c>
      <c r="K167" s="6">
        <f t="shared" si="37"/>
        <v>-1.232</v>
      </c>
      <c r="L167" s="6">
        <f t="shared" si="38"/>
        <v>3.5154999999999994</v>
      </c>
      <c r="N167">
        <v>-0.15</v>
      </c>
      <c r="O167" s="6">
        <v>-0.01</v>
      </c>
      <c r="P167" s="6">
        <f t="shared" si="39"/>
        <v>-1.101</v>
      </c>
      <c r="Q167" s="6">
        <f t="shared" si="40"/>
        <v>3.6364999999999998</v>
      </c>
      <c r="S167">
        <v>0</v>
      </c>
      <c r="T167" s="6">
        <v>-0.03</v>
      </c>
      <c r="U167" s="6">
        <f t="shared" si="41"/>
        <v>-0.74</v>
      </c>
      <c r="V167" s="6">
        <f t="shared" si="42"/>
        <v>4.1274999999999995</v>
      </c>
      <c r="X167">
        <v>0.27500000000000002</v>
      </c>
      <c r="Y167" s="6">
        <v>-0.02</v>
      </c>
      <c r="Z167" s="6">
        <f t="shared" si="43"/>
        <v>-0.4975</v>
      </c>
      <c r="AA167" s="6">
        <f t="shared" si="44"/>
        <v>4.6550000000000011</v>
      </c>
      <c r="AC167">
        <v>-0.19500000000000001</v>
      </c>
      <c r="AD167" s="6">
        <v>-0.1</v>
      </c>
      <c r="AE167" s="6">
        <f t="shared" si="45"/>
        <v>-0.1794</v>
      </c>
      <c r="AF167" s="6">
        <f t="shared" si="46"/>
        <v>4.4230999999999998</v>
      </c>
      <c r="AH167">
        <v>-0.32</v>
      </c>
      <c r="AI167" s="6">
        <v>-0.1</v>
      </c>
      <c r="AJ167" s="6">
        <f t="shared" si="47"/>
        <v>-0.1794</v>
      </c>
      <c r="AK167" s="6">
        <f t="shared" si="48"/>
        <v>4.2980999999999998</v>
      </c>
      <c r="AQ167" s="48">
        <v>-0.31809999999999999</v>
      </c>
      <c r="AR167" s="48">
        <v>-0.1794</v>
      </c>
      <c r="AS167" s="48">
        <v>-0.122</v>
      </c>
      <c r="AT167" s="48">
        <v>-0.37</v>
      </c>
      <c r="AU167" s="48">
        <v>-0.23899999999999999</v>
      </c>
      <c r="AV167" s="48">
        <f t="shared" si="49"/>
        <v>-0.74</v>
      </c>
    </row>
    <row r="168" spans="2:48" x14ac:dyDescent="0.3">
      <c r="B168">
        <v>4.9424999999999999</v>
      </c>
      <c r="D168">
        <v>-0.15</v>
      </c>
      <c r="E168" s="6">
        <v>0</v>
      </c>
      <c r="F168" s="6">
        <f t="shared" si="34"/>
        <v>-1.232</v>
      </c>
      <c r="G168" s="6">
        <f t="shared" si="35"/>
        <v>3.5604999999999993</v>
      </c>
      <c r="I168" s="6">
        <f t="shared" si="36"/>
        <v>-0.15</v>
      </c>
      <c r="J168" s="6">
        <v>0</v>
      </c>
      <c r="K168" s="6">
        <f t="shared" si="37"/>
        <v>-1.232</v>
      </c>
      <c r="L168" s="6">
        <f t="shared" si="38"/>
        <v>3.5604999999999993</v>
      </c>
      <c r="N168">
        <v>-0.15</v>
      </c>
      <c r="O168" s="6">
        <v>-0.01</v>
      </c>
      <c r="P168" s="6">
        <f t="shared" si="39"/>
        <v>-1.101</v>
      </c>
      <c r="Q168" s="6">
        <f t="shared" si="40"/>
        <v>3.6814999999999998</v>
      </c>
      <c r="S168">
        <v>0</v>
      </c>
      <c r="T168" s="6">
        <v>-0.03</v>
      </c>
      <c r="U168" s="6">
        <f t="shared" si="41"/>
        <v>-0.74</v>
      </c>
      <c r="V168" s="6">
        <f t="shared" si="42"/>
        <v>4.1724999999999994</v>
      </c>
      <c r="X168">
        <v>0.27500000000000002</v>
      </c>
      <c r="Y168" s="6">
        <v>-0.02</v>
      </c>
      <c r="Z168" s="6">
        <f t="shared" si="43"/>
        <v>-0.4975</v>
      </c>
      <c r="AA168" s="6">
        <f t="shared" si="44"/>
        <v>4.7000000000000011</v>
      </c>
      <c r="AC168">
        <v>-0.19500000000000001</v>
      </c>
      <c r="AD168" s="6">
        <v>-0.1</v>
      </c>
      <c r="AE168" s="6">
        <f t="shared" si="45"/>
        <v>-0.1794</v>
      </c>
      <c r="AF168" s="6">
        <f t="shared" si="46"/>
        <v>4.4680999999999997</v>
      </c>
      <c r="AH168">
        <v>-0.32</v>
      </c>
      <c r="AI168" s="6">
        <v>-0.1</v>
      </c>
      <c r="AJ168" s="6">
        <f t="shared" si="47"/>
        <v>-0.1794</v>
      </c>
      <c r="AK168" s="6">
        <f t="shared" si="48"/>
        <v>4.3430999999999997</v>
      </c>
      <c r="AQ168" s="48">
        <v>-0.31809999999999999</v>
      </c>
      <c r="AR168" s="48">
        <v>-0.1794</v>
      </c>
      <c r="AS168" s="48">
        <v>-0.122</v>
      </c>
      <c r="AT168" s="48">
        <v>-0.37</v>
      </c>
      <c r="AU168" s="48">
        <v>-0.23899999999999999</v>
      </c>
      <c r="AV168" s="48">
        <f t="shared" si="49"/>
        <v>-0.74</v>
      </c>
    </row>
    <row r="169" spans="2:48" x14ac:dyDescent="0.3">
      <c r="B169">
        <v>4.9814999999999996</v>
      </c>
      <c r="D169">
        <v>-0.15</v>
      </c>
      <c r="E169" s="6">
        <v>0</v>
      </c>
      <c r="F169" s="6">
        <f t="shared" si="34"/>
        <v>-1.232</v>
      </c>
      <c r="G169" s="6">
        <f t="shared" si="35"/>
        <v>3.599499999999999</v>
      </c>
      <c r="I169" s="6">
        <f t="shared" si="36"/>
        <v>-0.15</v>
      </c>
      <c r="J169" s="6">
        <v>0</v>
      </c>
      <c r="K169" s="6">
        <f t="shared" si="37"/>
        <v>-1.232</v>
      </c>
      <c r="L169" s="6">
        <f t="shared" si="38"/>
        <v>3.599499999999999</v>
      </c>
      <c r="N169">
        <v>-0.15</v>
      </c>
      <c r="O169" s="6">
        <v>-0.01</v>
      </c>
      <c r="P169" s="6">
        <f t="shared" si="39"/>
        <v>-1.101</v>
      </c>
      <c r="Q169" s="6">
        <f t="shared" si="40"/>
        <v>3.7204999999999995</v>
      </c>
      <c r="S169">
        <v>0</v>
      </c>
      <c r="T169" s="6">
        <v>-0.03</v>
      </c>
      <c r="U169" s="6">
        <f t="shared" si="41"/>
        <v>-0.74</v>
      </c>
      <c r="V169" s="6">
        <f t="shared" si="42"/>
        <v>4.2114999999999991</v>
      </c>
      <c r="X169">
        <v>0.27500000000000002</v>
      </c>
      <c r="Y169" s="6">
        <v>-0.02</v>
      </c>
      <c r="Z169" s="6">
        <f t="shared" si="43"/>
        <v>-0.4975</v>
      </c>
      <c r="AA169" s="6">
        <f t="shared" si="44"/>
        <v>4.7390000000000008</v>
      </c>
      <c r="AC169">
        <v>-0.19500000000000001</v>
      </c>
      <c r="AD169" s="6">
        <v>-0.1</v>
      </c>
      <c r="AE169" s="6">
        <f t="shared" si="45"/>
        <v>-0.1794</v>
      </c>
      <c r="AF169" s="6">
        <f t="shared" si="46"/>
        <v>4.5070999999999994</v>
      </c>
      <c r="AH169">
        <v>-0.32</v>
      </c>
      <c r="AI169" s="6">
        <v>-0.1</v>
      </c>
      <c r="AJ169" s="6">
        <f t="shared" si="47"/>
        <v>-0.1794</v>
      </c>
      <c r="AK169" s="6">
        <f t="shared" si="48"/>
        <v>4.3820999999999994</v>
      </c>
      <c r="AQ169" s="48">
        <v>-0.31809999999999999</v>
      </c>
      <c r="AR169" s="48">
        <v>-0.1794</v>
      </c>
      <c r="AS169" s="48">
        <v>-0.122</v>
      </c>
      <c r="AT169" s="48">
        <v>-0.37</v>
      </c>
      <c r="AU169" s="48">
        <v>-0.23899999999999999</v>
      </c>
      <c r="AV169" s="48">
        <f t="shared" si="49"/>
        <v>-0.74</v>
      </c>
    </row>
    <row r="170" spans="2:48" x14ac:dyDescent="0.3">
      <c r="B170">
        <v>4.9755000000000003</v>
      </c>
      <c r="D170">
        <v>-0.15</v>
      </c>
      <c r="E170" s="6">
        <v>0</v>
      </c>
      <c r="F170" s="6">
        <f t="shared" si="34"/>
        <v>-1.232</v>
      </c>
      <c r="G170" s="6">
        <f t="shared" si="35"/>
        <v>3.5934999999999997</v>
      </c>
      <c r="I170" s="6">
        <f t="shared" si="36"/>
        <v>-0.15</v>
      </c>
      <c r="J170" s="6">
        <v>0</v>
      </c>
      <c r="K170" s="6">
        <f t="shared" si="37"/>
        <v>-1.232</v>
      </c>
      <c r="L170" s="6">
        <f t="shared" si="38"/>
        <v>3.5934999999999997</v>
      </c>
      <c r="N170">
        <v>-0.15</v>
      </c>
      <c r="O170" s="6">
        <v>-0.01</v>
      </c>
      <c r="P170" s="6">
        <f t="shared" si="39"/>
        <v>-1.101</v>
      </c>
      <c r="Q170" s="6">
        <f t="shared" si="40"/>
        <v>3.7145000000000001</v>
      </c>
      <c r="S170">
        <v>0</v>
      </c>
      <c r="T170" s="6">
        <v>-0.03</v>
      </c>
      <c r="U170" s="6">
        <f t="shared" si="41"/>
        <v>-0.74</v>
      </c>
      <c r="V170" s="6">
        <f t="shared" si="42"/>
        <v>4.2054999999999998</v>
      </c>
      <c r="X170">
        <v>0.27500000000000002</v>
      </c>
      <c r="Y170" s="6">
        <v>-0.02</v>
      </c>
      <c r="Z170" s="6">
        <f t="shared" si="43"/>
        <v>-0.4975</v>
      </c>
      <c r="AA170" s="6">
        <f t="shared" si="44"/>
        <v>4.7330000000000014</v>
      </c>
      <c r="AC170">
        <v>-0.19500000000000001</v>
      </c>
      <c r="AD170" s="6">
        <v>-0.1</v>
      </c>
      <c r="AE170" s="6">
        <f t="shared" si="45"/>
        <v>-0.1794</v>
      </c>
      <c r="AF170" s="6">
        <f t="shared" si="46"/>
        <v>4.5011000000000001</v>
      </c>
      <c r="AH170">
        <v>-0.32</v>
      </c>
      <c r="AI170" s="6">
        <v>-0.1</v>
      </c>
      <c r="AJ170" s="6">
        <f t="shared" si="47"/>
        <v>-0.1794</v>
      </c>
      <c r="AK170" s="6">
        <f t="shared" si="48"/>
        <v>4.3761000000000001</v>
      </c>
      <c r="AQ170" s="48">
        <v>-0.31809999999999999</v>
      </c>
      <c r="AR170" s="48">
        <v>-0.1794</v>
      </c>
      <c r="AS170" s="48">
        <v>-0.122</v>
      </c>
      <c r="AT170" s="48">
        <v>-0.37</v>
      </c>
      <c r="AU170" s="48">
        <v>-0.23899999999999999</v>
      </c>
      <c r="AV170" s="48">
        <f t="shared" si="49"/>
        <v>-0.74</v>
      </c>
    </row>
    <row r="171" spans="2:48" x14ac:dyDescent="0.3">
      <c r="B171">
        <v>4.9935</v>
      </c>
      <c r="D171">
        <v>-0.15</v>
      </c>
      <c r="E171" s="6">
        <v>0</v>
      </c>
      <c r="F171" s="6">
        <f t="shared" si="34"/>
        <v>-1.232</v>
      </c>
      <c r="G171" s="6">
        <f t="shared" si="35"/>
        <v>3.6114999999999995</v>
      </c>
      <c r="I171" s="6">
        <f t="shared" si="36"/>
        <v>-0.15</v>
      </c>
      <c r="J171" s="6">
        <v>0</v>
      </c>
      <c r="K171" s="6">
        <f t="shared" si="37"/>
        <v>-1.232</v>
      </c>
      <c r="L171" s="6">
        <f t="shared" si="38"/>
        <v>3.6114999999999995</v>
      </c>
      <c r="N171">
        <v>-0.15</v>
      </c>
      <c r="O171" s="6">
        <v>-0.01</v>
      </c>
      <c r="P171" s="6">
        <f t="shared" si="39"/>
        <v>-1.101</v>
      </c>
      <c r="Q171" s="6">
        <f t="shared" si="40"/>
        <v>3.7324999999999999</v>
      </c>
      <c r="S171">
        <v>0</v>
      </c>
      <c r="T171" s="6">
        <v>-0.03</v>
      </c>
      <c r="U171" s="6">
        <f t="shared" si="41"/>
        <v>-0.74</v>
      </c>
      <c r="V171" s="6">
        <f t="shared" si="42"/>
        <v>4.2234999999999996</v>
      </c>
      <c r="X171">
        <v>0.27500000000000002</v>
      </c>
      <c r="Y171" s="6">
        <v>-0.02</v>
      </c>
      <c r="Z171" s="6">
        <f t="shared" si="43"/>
        <v>-0.4975</v>
      </c>
      <c r="AA171" s="6">
        <f t="shared" si="44"/>
        <v>4.7510000000000012</v>
      </c>
      <c r="AC171">
        <v>-0.19500000000000001</v>
      </c>
      <c r="AD171" s="6">
        <v>-0.1</v>
      </c>
      <c r="AE171" s="6">
        <f t="shared" si="45"/>
        <v>-0.1794</v>
      </c>
      <c r="AF171" s="6">
        <f t="shared" si="46"/>
        <v>4.5190999999999999</v>
      </c>
      <c r="AH171">
        <v>-0.32</v>
      </c>
      <c r="AI171" s="6">
        <v>-0.1</v>
      </c>
      <c r="AJ171" s="6">
        <f t="shared" si="47"/>
        <v>-0.1794</v>
      </c>
      <c r="AK171" s="6">
        <f t="shared" si="48"/>
        <v>4.3940999999999999</v>
      </c>
      <c r="AQ171" s="48">
        <v>-0.31809999999999999</v>
      </c>
      <c r="AR171" s="48">
        <v>-0.1794</v>
      </c>
      <c r="AS171" s="48">
        <v>-0.122</v>
      </c>
      <c r="AT171" s="48">
        <v>-0.37</v>
      </c>
      <c r="AU171" s="48">
        <v>-0.23899999999999999</v>
      </c>
      <c r="AV171" s="48">
        <f t="shared" si="49"/>
        <v>-0.74</v>
      </c>
    </row>
    <row r="172" spans="2:48" x14ac:dyDescent="0.3">
      <c r="B172">
        <v>5.1505000000000001</v>
      </c>
      <c r="D172">
        <v>-0.15</v>
      </c>
      <c r="E172" s="6">
        <v>0</v>
      </c>
      <c r="F172" s="6">
        <f t="shared" si="34"/>
        <v>-1.232</v>
      </c>
      <c r="G172" s="6">
        <f t="shared" si="35"/>
        <v>3.7684999999999995</v>
      </c>
      <c r="I172" s="6">
        <f t="shared" si="36"/>
        <v>-0.15</v>
      </c>
      <c r="J172" s="6">
        <v>0</v>
      </c>
      <c r="K172" s="6">
        <f t="shared" si="37"/>
        <v>-1.232</v>
      </c>
      <c r="L172" s="6">
        <f t="shared" si="38"/>
        <v>3.7684999999999995</v>
      </c>
      <c r="N172">
        <v>-0.15</v>
      </c>
      <c r="O172" s="6">
        <v>-0.01</v>
      </c>
      <c r="P172" s="6">
        <f t="shared" si="39"/>
        <v>-1.101</v>
      </c>
      <c r="Q172" s="6">
        <f t="shared" si="40"/>
        <v>3.8895</v>
      </c>
      <c r="S172">
        <v>0</v>
      </c>
      <c r="T172" s="6">
        <v>-0.03</v>
      </c>
      <c r="U172" s="6">
        <f t="shared" si="41"/>
        <v>-0.74</v>
      </c>
      <c r="V172" s="6">
        <f t="shared" si="42"/>
        <v>4.3804999999999996</v>
      </c>
      <c r="X172">
        <v>0.3</v>
      </c>
      <c r="Y172" s="6">
        <v>-0.02</v>
      </c>
      <c r="Z172" s="6">
        <f t="shared" si="43"/>
        <v>-0.4975</v>
      </c>
      <c r="AA172" s="6">
        <f t="shared" si="44"/>
        <v>4.9330000000000007</v>
      </c>
      <c r="AC172">
        <v>-0.13</v>
      </c>
      <c r="AD172" s="6">
        <v>-0.1</v>
      </c>
      <c r="AE172" s="6">
        <f t="shared" si="45"/>
        <v>-0.1794</v>
      </c>
      <c r="AF172" s="6">
        <f t="shared" si="46"/>
        <v>4.7411000000000003</v>
      </c>
      <c r="AH172">
        <v>-0.26</v>
      </c>
      <c r="AI172" s="6">
        <v>-0.1</v>
      </c>
      <c r="AJ172" s="6">
        <f t="shared" si="47"/>
        <v>-0.1794</v>
      </c>
      <c r="AK172" s="6">
        <f t="shared" si="48"/>
        <v>4.6111000000000004</v>
      </c>
      <c r="AQ172" s="48">
        <v>-0.31809999999999999</v>
      </c>
      <c r="AR172" s="48">
        <v>-0.1794</v>
      </c>
      <c r="AS172" s="48">
        <v>-0.122</v>
      </c>
      <c r="AT172" s="48">
        <v>-0.37</v>
      </c>
      <c r="AU172" s="48">
        <v>-0.23899999999999999</v>
      </c>
      <c r="AV172" s="48">
        <f t="shared" si="49"/>
        <v>-0.74</v>
      </c>
    </row>
    <row r="173" spans="2:48" x14ac:dyDescent="0.3">
      <c r="B173">
        <v>5.3105000000000002</v>
      </c>
      <c r="D173">
        <v>-0.1525</v>
      </c>
      <c r="E173" s="6">
        <v>0</v>
      </c>
      <c r="F173" s="6">
        <f t="shared" si="34"/>
        <v>-1.232</v>
      </c>
      <c r="G173" s="6">
        <f t="shared" si="35"/>
        <v>3.9260000000000002</v>
      </c>
      <c r="I173" s="6">
        <f t="shared" si="36"/>
        <v>-0.1525</v>
      </c>
      <c r="J173" s="6">
        <v>0</v>
      </c>
      <c r="K173" s="6">
        <f t="shared" si="37"/>
        <v>-1.232</v>
      </c>
      <c r="L173" s="6">
        <f t="shared" si="38"/>
        <v>3.9260000000000002</v>
      </c>
      <c r="N173">
        <v>-0.1525</v>
      </c>
      <c r="O173" s="6">
        <v>-0.01</v>
      </c>
      <c r="P173" s="6">
        <f t="shared" si="39"/>
        <v>-1.101</v>
      </c>
      <c r="Q173" s="6">
        <f t="shared" si="40"/>
        <v>4.0470000000000006</v>
      </c>
      <c r="S173">
        <v>0</v>
      </c>
      <c r="T173" s="6">
        <v>-0.03</v>
      </c>
      <c r="U173" s="6">
        <f t="shared" si="41"/>
        <v>-0.74</v>
      </c>
      <c r="V173" s="6">
        <f t="shared" si="42"/>
        <v>4.5404999999999998</v>
      </c>
      <c r="X173">
        <v>0.37</v>
      </c>
      <c r="Y173" s="6">
        <v>-0.02</v>
      </c>
      <c r="Z173" s="6">
        <f t="shared" si="43"/>
        <v>-0.4975</v>
      </c>
      <c r="AA173" s="6">
        <f t="shared" si="44"/>
        <v>5.1630000000000011</v>
      </c>
      <c r="AC173">
        <v>-0.13</v>
      </c>
      <c r="AD173" s="6">
        <v>-0.1</v>
      </c>
      <c r="AE173" s="6">
        <f t="shared" si="45"/>
        <v>-0.1794</v>
      </c>
      <c r="AF173" s="6">
        <f t="shared" si="46"/>
        <v>4.9011000000000005</v>
      </c>
      <c r="AH173">
        <v>-0.26</v>
      </c>
      <c r="AI173" s="6">
        <v>-0.1</v>
      </c>
      <c r="AJ173" s="6">
        <f t="shared" si="47"/>
        <v>-0.1794</v>
      </c>
      <c r="AK173" s="6">
        <f t="shared" si="48"/>
        <v>4.7711000000000006</v>
      </c>
      <c r="AQ173" s="48">
        <v>-0.31809999999999999</v>
      </c>
      <c r="AR173" s="48">
        <v>-0.1794</v>
      </c>
      <c r="AS173" s="48">
        <v>-0.122</v>
      </c>
      <c r="AT173" s="48">
        <v>-0.37</v>
      </c>
      <c r="AU173" s="48">
        <v>-0.23899999999999999</v>
      </c>
      <c r="AV173" s="48">
        <f t="shared" si="49"/>
        <v>-0.74</v>
      </c>
    </row>
    <row r="174" spans="2:48" x14ac:dyDescent="0.3">
      <c r="B174">
        <v>5.3414999999999999</v>
      </c>
      <c r="D174">
        <v>-0.155</v>
      </c>
      <c r="E174" s="6">
        <v>0</v>
      </c>
      <c r="F174" s="6">
        <f t="shared" si="34"/>
        <v>-1.232</v>
      </c>
      <c r="G174" s="6">
        <f t="shared" si="35"/>
        <v>3.9544999999999995</v>
      </c>
      <c r="I174" s="6">
        <f t="shared" si="36"/>
        <v>-0.155</v>
      </c>
      <c r="J174" s="6">
        <v>0</v>
      </c>
      <c r="K174" s="6">
        <f t="shared" si="37"/>
        <v>-1.232</v>
      </c>
      <c r="L174" s="6">
        <f t="shared" si="38"/>
        <v>3.9544999999999995</v>
      </c>
      <c r="N174">
        <v>-0.155</v>
      </c>
      <c r="O174" s="6">
        <v>-0.01</v>
      </c>
      <c r="P174" s="6">
        <f t="shared" si="39"/>
        <v>-1.101</v>
      </c>
      <c r="Q174" s="6">
        <f t="shared" si="40"/>
        <v>4.0754999999999999</v>
      </c>
      <c r="S174">
        <v>0</v>
      </c>
      <c r="T174" s="6">
        <v>-0.03</v>
      </c>
      <c r="U174" s="6">
        <f t="shared" si="41"/>
        <v>-0.74</v>
      </c>
      <c r="V174" s="6">
        <f t="shared" si="42"/>
        <v>4.5714999999999995</v>
      </c>
      <c r="X174">
        <v>0.37</v>
      </c>
      <c r="Y174" s="6">
        <v>-0.02</v>
      </c>
      <c r="Z174" s="6">
        <f t="shared" si="43"/>
        <v>-0.4975</v>
      </c>
      <c r="AA174" s="6">
        <f t="shared" si="44"/>
        <v>5.1940000000000008</v>
      </c>
      <c r="AC174">
        <v>-0.13</v>
      </c>
      <c r="AD174" s="6">
        <v>-0.1</v>
      </c>
      <c r="AE174" s="6">
        <f t="shared" si="45"/>
        <v>-0.1794</v>
      </c>
      <c r="AF174" s="6">
        <f t="shared" si="46"/>
        <v>4.9321000000000002</v>
      </c>
      <c r="AH174">
        <v>-0.26</v>
      </c>
      <c r="AI174" s="6">
        <v>-0.1</v>
      </c>
      <c r="AJ174" s="6">
        <f t="shared" si="47"/>
        <v>-0.1794</v>
      </c>
      <c r="AK174" s="6">
        <f t="shared" si="48"/>
        <v>4.8021000000000003</v>
      </c>
      <c r="AQ174" s="48">
        <v>-0.31809999999999999</v>
      </c>
      <c r="AR174" s="48">
        <v>-0.1794</v>
      </c>
      <c r="AS174" s="48">
        <v>-0.122</v>
      </c>
      <c r="AT174" s="48">
        <v>-0.37</v>
      </c>
      <c r="AU174" s="48">
        <v>-0.23899999999999999</v>
      </c>
      <c r="AV174" s="48">
        <f t="shared" si="49"/>
        <v>-0.74</v>
      </c>
    </row>
    <row r="175" spans="2:48" x14ac:dyDescent="0.3">
      <c r="B175">
        <v>5.2575000000000003</v>
      </c>
      <c r="D175">
        <v>-0.14749999999999999</v>
      </c>
      <c r="E175" s="6">
        <v>0</v>
      </c>
      <c r="F175" s="6">
        <f t="shared" si="34"/>
        <v>-1.232</v>
      </c>
      <c r="G175" s="6">
        <f t="shared" si="35"/>
        <v>3.8780000000000001</v>
      </c>
      <c r="I175" s="6">
        <f t="shared" si="36"/>
        <v>-0.14749999999999999</v>
      </c>
      <c r="J175" s="6">
        <v>0</v>
      </c>
      <c r="K175" s="6">
        <f t="shared" si="37"/>
        <v>-1.232</v>
      </c>
      <c r="L175" s="6">
        <f t="shared" si="38"/>
        <v>3.8780000000000001</v>
      </c>
      <c r="N175">
        <v>-0.14749999999999999</v>
      </c>
      <c r="O175" s="6">
        <v>-0.01</v>
      </c>
      <c r="P175" s="6">
        <f t="shared" si="39"/>
        <v>-1.101</v>
      </c>
      <c r="Q175" s="6">
        <f t="shared" si="40"/>
        <v>3.9990000000000006</v>
      </c>
      <c r="S175">
        <v>0</v>
      </c>
      <c r="T175" s="6">
        <v>-0.03</v>
      </c>
      <c r="U175" s="6">
        <f t="shared" si="41"/>
        <v>-0.74</v>
      </c>
      <c r="V175" s="6">
        <f t="shared" si="42"/>
        <v>4.4874999999999998</v>
      </c>
      <c r="X175">
        <v>0.37</v>
      </c>
      <c r="Y175" s="6">
        <v>-0.02</v>
      </c>
      <c r="Z175" s="6">
        <f t="shared" si="43"/>
        <v>-0.4975</v>
      </c>
      <c r="AA175" s="6">
        <f t="shared" si="44"/>
        <v>5.1100000000000012</v>
      </c>
      <c r="AC175">
        <v>-0.13</v>
      </c>
      <c r="AD175" s="6">
        <v>-0.1</v>
      </c>
      <c r="AE175" s="6">
        <f t="shared" si="45"/>
        <v>-0.1794</v>
      </c>
      <c r="AF175" s="6">
        <f t="shared" si="46"/>
        <v>4.8481000000000005</v>
      </c>
      <c r="AH175">
        <v>-0.26</v>
      </c>
      <c r="AI175" s="6">
        <v>-0.1</v>
      </c>
      <c r="AJ175" s="6">
        <f t="shared" si="47"/>
        <v>-0.1794</v>
      </c>
      <c r="AK175" s="6">
        <f t="shared" si="48"/>
        <v>4.7181000000000006</v>
      </c>
      <c r="AQ175" s="48">
        <v>-0.31809999999999999</v>
      </c>
      <c r="AR175" s="48">
        <v>-0.1794</v>
      </c>
      <c r="AS175" s="48">
        <v>-0.122</v>
      </c>
      <c r="AT175" s="48">
        <v>-0.37</v>
      </c>
      <c r="AU175" s="48">
        <v>-0.23899999999999999</v>
      </c>
      <c r="AV175" s="48">
        <f t="shared" si="49"/>
        <v>-0.74</v>
      </c>
    </row>
    <row r="176" spans="2:48" x14ac:dyDescent="0.3">
      <c r="B176">
        <v>5.1224999999999996</v>
      </c>
      <c r="D176">
        <v>-0.14499999999999999</v>
      </c>
      <c r="E176" s="6">
        <v>0</v>
      </c>
      <c r="F176" s="6">
        <f t="shared" si="34"/>
        <v>-1.232</v>
      </c>
      <c r="G176" s="6">
        <f t="shared" si="35"/>
        <v>3.7454999999999998</v>
      </c>
      <c r="I176" s="6">
        <f t="shared" si="36"/>
        <v>-0.14499999999999999</v>
      </c>
      <c r="J176" s="6">
        <v>0</v>
      </c>
      <c r="K176" s="6">
        <f t="shared" si="37"/>
        <v>-1.232</v>
      </c>
      <c r="L176" s="6">
        <f t="shared" si="38"/>
        <v>3.7454999999999998</v>
      </c>
      <c r="N176">
        <v>-0.14499999999999999</v>
      </c>
      <c r="O176" s="6">
        <v>-0.01</v>
      </c>
      <c r="P176" s="6">
        <f t="shared" si="39"/>
        <v>-1.101</v>
      </c>
      <c r="Q176" s="6">
        <f t="shared" si="40"/>
        <v>3.8665000000000003</v>
      </c>
      <c r="S176">
        <v>0</v>
      </c>
      <c r="T176" s="6">
        <v>-0.03</v>
      </c>
      <c r="U176" s="6">
        <f t="shared" si="41"/>
        <v>-0.74</v>
      </c>
      <c r="V176" s="6">
        <f t="shared" si="42"/>
        <v>4.3524999999999991</v>
      </c>
      <c r="X176">
        <v>0.37</v>
      </c>
      <c r="Y176" s="6">
        <v>-0.02</v>
      </c>
      <c r="Z176" s="6">
        <f t="shared" si="43"/>
        <v>-0.4975</v>
      </c>
      <c r="AA176" s="6">
        <f t="shared" si="44"/>
        <v>4.9750000000000005</v>
      </c>
      <c r="AC176">
        <v>-0.13</v>
      </c>
      <c r="AD176" s="6">
        <v>-0.1</v>
      </c>
      <c r="AE176" s="6">
        <f t="shared" si="45"/>
        <v>-0.1794</v>
      </c>
      <c r="AF176" s="6">
        <f t="shared" si="46"/>
        <v>4.7130999999999998</v>
      </c>
      <c r="AH176">
        <v>-0.26</v>
      </c>
      <c r="AI176" s="6">
        <v>-0.1</v>
      </c>
      <c r="AJ176" s="6">
        <f t="shared" si="47"/>
        <v>-0.1794</v>
      </c>
      <c r="AK176" s="6">
        <f t="shared" si="48"/>
        <v>4.5831</v>
      </c>
      <c r="AQ176" s="48">
        <v>-0.31809999999999999</v>
      </c>
      <c r="AR176" s="48">
        <v>-0.1794</v>
      </c>
      <c r="AS176" s="48">
        <v>-0.122</v>
      </c>
      <c r="AT176" s="48">
        <v>-0.37</v>
      </c>
      <c r="AU176" s="48">
        <v>-0.23899999999999999</v>
      </c>
      <c r="AV176" s="48">
        <f t="shared" si="49"/>
        <v>-0.74</v>
      </c>
    </row>
    <row r="177" spans="2:48" x14ac:dyDescent="0.3">
      <c r="B177">
        <v>4.9684999999999997</v>
      </c>
      <c r="D177">
        <v>-0.15</v>
      </c>
      <c r="E177" s="6">
        <v>0</v>
      </c>
      <c r="F177" s="6">
        <f t="shared" si="34"/>
        <v>-1.232</v>
      </c>
      <c r="G177" s="6">
        <f t="shared" si="35"/>
        <v>3.5864999999999991</v>
      </c>
      <c r="I177" s="6">
        <f t="shared" si="36"/>
        <v>-0.15</v>
      </c>
      <c r="J177" s="6">
        <v>0</v>
      </c>
      <c r="K177" s="6">
        <f t="shared" si="37"/>
        <v>-1.232</v>
      </c>
      <c r="L177" s="6">
        <f t="shared" si="38"/>
        <v>3.5864999999999991</v>
      </c>
      <c r="N177">
        <v>-0.15</v>
      </c>
      <c r="O177" s="6">
        <v>-0.01</v>
      </c>
      <c r="P177" s="6">
        <f t="shared" si="39"/>
        <v>-1.101</v>
      </c>
      <c r="Q177" s="6">
        <f t="shared" si="40"/>
        <v>3.7074999999999996</v>
      </c>
      <c r="S177">
        <v>0</v>
      </c>
      <c r="T177" s="6">
        <v>-0.03</v>
      </c>
      <c r="U177" s="6">
        <f t="shared" si="41"/>
        <v>-0.74</v>
      </c>
      <c r="V177" s="6">
        <f t="shared" si="42"/>
        <v>4.1984999999999992</v>
      </c>
      <c r="X177">
        <v>0.27500000000000002</v>
      </c>
      <c r="Y177" s="6">
        <v>-0.02</v>
      </c>
      <c r="Z177" s="6">
        <f t="shared" si="43"/>
        <v>-0.4975</v>
      </c>
      <c r="AA177" s="6">
        <f t="shared" si="44"/>
        <v>4.7260000000000009</v>
      </c>
      <c r="AC177">
        <v>-0.19500000000000001</v>
      </c>
      <c r="AD177" s="6">
        <v>-0.1</v>
      </c>
      <c r="AE177" s="6">
        <f t="shared" si="45"/>
        <v>-0.1794</v>
      </c>
      <c r="AF177" s="6">
        <f t="shared" si="46"/>
        <v>4.4940999999999995</v>
      </c>
      <c r="AH177">
        <v>-0.32</v>
      </c>
      <c r="AI177" s="6">
        <v>-0.1</v>
      </c>
      <c r="AJ177" s="6">
        <f t="shared" si="47"/>
        <v>-0.1794</v>
      </c>
      <c r="AK177" s="6">
        <f t="shared" si="48"/>
        <v>4.3690999999999995</v>
      </c>
      <c r="AQ177" s="48">
        <v>-0.31809999999999999</v>
      </c>
      <c r="AR177" s="48">
        <v>-0.1794</v>
      </c>
      <c r="AS177" s="48">
        <v>-0.122</v>
      </c>
      <c r="AT177" s="48">
        <v>-0.37</v>
      </c>
      <c r="AU177" s="48">
        <v>-0.23899999999999999</v>
      </c>
      <c r="AV177" s="48">
        <f t="shared" si="49"/>
        <v>-0.74</v>
      </c>
    </row>
    <row r="178" spans="2:48" x14ac:dyDescent="0.3">
      <c r="B178">
        <v>4.9725000000000001</v>
      </c>
      <c r="D178">
        <v>0</v>
      </c>
      <c r="E178" s="6">
        <v>0</v>
      </c>
      <c r="F178" s="6">
        <f t="shared" si="34"/>
        <v>-1.232</v>
      </c>
      <c r="G178" s="6">
        <f t="shared" si="35"/>
        <v>3.7404999999999999</v>
      </c>
      <c r="I178" s="6">
        <f t="shared" si="36"/>
        <v>0</v>
      </c>
      <c r="J178" s="6">
        <v>0</v>
      </c>
      <c r="K178" s="6">
        <f t="shared" si="37"/>
        <v>-1.232</v>
      </c>
      <c r="L178" s="6">
        <f t="shared" si="38"/>
        <v>3.7404999999999999</v>
      </c>
      <c r="N178">
        <v>0</v>
      </c>
      <c r="O178" s="6">
        <v>-0.01</v>
      </c>
      <c r="P178" s="6">
        <f t="shared" si="39"/>
        <v>-1.101</v>
      </c>
      <c r="Q178" s="6">
        <f t="shared" si="40"/>
        <v>3.8615000000000004</v>
      </c>
      <c r="S178">
        <v>0</v>
      </c>
      <c r="T178" s="6">
        <v>-0.03</v>
      </c>
      <c r="U178" s="6">
        <f t="shared" si="41"/>
        <v>-0.74</v>
      </c>
      <c r="V178" s="6">
        <f t="shared" si="42"/>
        <v>4.2024999999999997</v>
      </c>
      <c r="X178">
        <v>0.27500000000000002</v>
      </c>
      <c r="Y178" s="6">
        <v>-0.02</v>
      </c>
      <c r="Z178" s="6">
        <f t="shared" si="43"/>
        <v>-0.4975</v>
      </c>
      <c r="AA178" s="6">
        <f t="shared" si="44"/>
        <v>4.7300000000000013</v>
      </c>
      <c r="AC178">
        <v>-0.19500000000000001</v>
      </c>
      <c r="AD178" s="6">
        <v>-0.1</v>
      </c>
      <c r="AE178" s="6">
        <f t="shared" si="45"/>
        <v>-0.1794</v>
      </c>
      <c r="AF178" s="6">
        <f t="shared" si="46"/>
        <v>4.4981</v>
      </c>
      <c r="AH178">
        <v>-0.32</v>
      </c>
      <c r="AI178" s="6">
        <v>-0.1</v>
      </c>
      <c r="AJ178" s="6">
        <f t="shared" si="47"/>
        <v>-0.1794</v>
      </c>
      <c r="AK178" s="6">
        <f t="shared" si="48"/>
        <v>4.3731</v>
      </c>
      <c r="AQ178" s="48">
        <v>-0.31809999999999999</v>
      </c>
      <c r="AR178" s="48">
        <v>-0.1794</v>
      </c>
      <c r="AS178" s="48">
        <v>-0.122</v>
      </c>
      <c r="AT178" s="48">
        <v>-0.37</v>
      </c>
      <c r="AU178" s="48">
        <v>-0.23899999999999999</v>
      </c>
      <c r="AV178" s="48">
        <f t="shared" si="49"/>
        <v>-0.74</v>
      </c>
    </row>
    <row r="179" spans="2:48" x14ac:dyDescent="0.3">
      <c r="B179">
        <v>5.0125000000000002</v>
      </c>
      <c r="D179">
        <v>0</v>
      </c>
      <c r="E179" s="6">
        <v>0</v>
      </c>
      <c r="F179" s="6">
        <f t="shared" si="34"/>
        <v>-1.232</v>
      </c>
      <c r="G179" s="6">
        <f t="shared" si="35"/>
        <v>3.7805</v>
      </c>
      <c r="I179" s="6">
        <f t="shared" si="36"/>
        <v>0</v>
      </c>
      <c r="J179" s="6">
        <v>0</v>
      </c>
      <c r="K179" s="6">
        <f t="shared" si="37"/>
        <v>-1.232</v>
      </c>
      <c r="L179" s="6">
        <f t="shared" si="38"/>
        <v>3.7805</v>
      </c>
      <c r="N179">
        <v>0</v>
      </c>
      <c r="O179" s="6">
        <v>-0.01</v>
      </c>
      <c r="P179" s="6">
        <f t="shared" si="39"/>
        <v>-1.101</v>
      </c>
      <c r="Q179" s="6">
        <f t="shared" si="40"/>
        <v>3.9015000000000004</v>
      </c>
      <c r="S179">
        <v>0</v>
      </c>
      <c r="T179" s="6">
        <v>-0.03</v>
      </c>
      <c r="U179" s="6">
        <f t="shared" si="41"/>
        <v>-0.74</v>
      </c>
      <c r="V179" s="6">
        <f t="shared" si="42"/>
        <v>4.2424999999999997</v>
      </c>
      <c r="X179">
        <v>0.27500000000000002</v>
      </c>
      <c r="Y179" s="6">
        <v>-0.02</v>
      </c>
      <c r="Z179" s="6">
        <f t="shared" si="43"/>
        <v>-0.4975</v>
      </c>
      <c r="AA179" s="6">
        <f t="shared" si="44"/>
        <v>4.7700000000000014</v>
      </c>
      <c r="AC179">
        <v>-0.19500000000000001</v>
      </c>
      <c r="AD179" s="6">
        <v>-0.1</v>
      </c>
      <c r="AE179" s="6">
        <f t="shared" si="45"/>
        <v>-0.1794</v>
      </c>
      <c r="AF179" s="6">
        <f t="shared" si="46"/>
        <v>4.5381</v>
      </c>
      <c r="AH179">
        <v>-0.32</v>
      </c>
      <c r="AI179" s="6">
        <v>-0.1</v>
      </c>
      <c r="AJ179" s="6">
        <f t="shared" si="47"/>
        <v>-0.1794</v>
      </c>
      <c r="AK179" s="6">
        <f t="shared" si="48"/>
        <v>4.4131</v>
      </c>
      <c r="AQ179" s="48">
        <v>-0.31809999999999999</v>
      </c>
      <c r="AR179" s="48">
        <v>-0.1794</v>
      </c>
      <c r="AS179" s="48">
        <v>-0.122</v>
      </c>
      <c r="AT179" s="48">
        <v>-0.37</v>
      </c>
      <c r="AU179" s="48">
        <v>-0.23899999999999999</v>
      </c>
      <c r="AV179" s="48">
        <f t="shared" si="49"/>
        <v>-0.74</v>
      </c>
    </row>
    <row r="180" spans="2:48" x14ac:dyDescent="0.3">
      <c r="B180">
        <v>5.0575000000000001</v>
      </c>
      <c r="D180">
        <v>0</v>
      </c>
      <c r="E180" s="6">
        <v>0</v>
      </c>
      <c r="F180" s="6">
        <f t="shared" si="34"/>
        <v>-1.232</v>
      </c>
      <c r="G180" s="6">
        <f t="shared" si="35"/>
        <v>3.8254999999999999</v>
      </c>
      <c r="I180" s="6">
        <f t="shared" si="36"/>
        <v>0</v>
      </c>
      <c r="J180" s="6">
        <v>0</v>
      </c>
      <c r="K180" s="6">
        <f t="shared" si="37"/>
        <v>-1.232</v>
      </c>
      <c r="L180" s="6">
        <f t="shared" si="38"/>
        <v>3.8254999999999999</v>
      </c>
      <c r="N180">
        <v>0</v>
      </c>
      <c r="O180" s="6">
        <v>-0.01</v>
      </c>
      <c r="P180" s="6">
        <f t="shared" si="39"/>
        <v>-1.101</v>
      </c>
      <c r="Q180" s="6">
        <f t="shared" si="40"/>
        <v>3.9465000000000003</v>
      </c>
      <c r="S180">
        <v>0</v>
      </c>
      <c r="T180" s="6">
        <v>-0.03</v>
      </c>
      <c r="U180" s="6">
        <f t="shared" si="41"/>
        <v>-0.74</v>
      </c>
      <c r="V180" s="6">
        <f t="shared" si="42"/>
        <v>4.2874999999999996</v>
      </c>
      <c r="X180">
        <v>0.27500000000000002</v>
      </c>
      <c r="Y180" s="6">
        <v>-0.02</v>
      </c>
      <c r="Z180" s="6">
        <f t="shared" si="43"/>
        <v>-0.4975</v>
      </c>
      <c r="AA180" s="6">
        <f t="shared" si="44"/>
        <v>4.8150000000000013</v>
      </c>
      <c r="AC180">
        <v>-0.19500000000000001</v>
      </c>
      <c r="AD180" s="6">
        <v>-0.1</v>
      </c>
      <c r="AE180" s="6">
        <f t="shared" si="45"/>
        <v>-0.1794</v>
      </c>
      <c r="AF180" s="6">
        <f t="shared" si="46"/>
        <v>4.5831</v>
      </c>
      <c r="AH180">
        <v>-0.32</v>
      </c>
      <c r="AI180" s="6">
        <v>-0.1</v>
      </c>
      <c r="AJ180" s="6">
        <f t="shared" si="47"/>
        <v>-0.1794</v>
      </c>
      <c r="AK180" s="6">
        <f t="shared" si="48"/>
        <v>4.4581</v>
      </c>
      <c r="AQ180" s="48">
        <v>-0.31809999999999999</v>
      </c>
      <c r="AR180" s="48">
        <v>-0.1794</v>
      </c>
      <c r="AS180" s="48">
        <v>-0.122</v>
      </c>
      <c r="AT180" s="48">
        <v>-0.37</v>
      </c>
      <c r="AU180" s="48">
        <v>-0.23899999999999999</v>
      </c>
      <c r="AV180" s="48">
        <f t="shared" si="49"/>
        <v>-0.74</v>
      </c>
    </row>
    <row r="181" spans="2:48" x14ac:dyDescent="0.3">
      <c r="B181">
        <v>5.0964999999999998</v>
      </c>
      <c r="D181">
        <v>0</v>
      </c>
      <c r="E181" s="6">
        <v>0</v>
      </c>
      <c r="F181" s="6">
        <f t="shared" si="34"/>
        <v>-1.232</v>
      </c>
      <c r="G181" s="6">
        <f t="shared" si="35"/>
        <v>3.8644999999999996</v>
      </c>
      <c r="I181" s="6">
        <f t="shared" si="36"/>
        <v>0</v>
      </c>
      <c r="J181" s="6">
        <v>0</v>
      </c>
      <c r="K181" s="6">
        <f t="shared" si="37"/>
        <v>-1.232</v>
      </c>
      <c r="L181" s="6">
        <f t="shared" si="38"/>
        <v>3.8644999999999996</v>
      </c>
      <c r="N181">
        <v>0</v>
      </c>
      <c r="O181" s="6">
        <v>-0.01</v>
      </c>
      <c r="P181" s="6">
        <f t="shared" si="39"/>
        <v>-1.101</v>
      </c>
      <c r="Q181" s="6">
        <f t="shared" si="40"/>
        <v>3.9855</v>
      </c>
      <c r="S181">
        <v>0</v>
      </c>
      <c r="T181" s="6">
        <v>-0.03</v>
      </c>
      <c r="U181" s="6">
        <f t="shared" si="41"/>
        <v>-0.74</v>
      </c>
      <c r="V181" s="6">
        <f t="shared" si="42"/>
        <v>4.3264999999999993</v>
      </c>
      <c r="X181">
        <v>0.27500000000000002</v>
      </c>
      <c r="Y181" s="6">
        <v>-0.02</v>
      </c>
      <c r="Z181" s="6">
        <f t="shared" si="43"/>
        <v>-0.4975</v>
      </c>
      <c r="AA181" s="6">
        <f t="shared" si="44"/>
        <v>4.854000000000001</v>
      </c>
      <c r="AC181">
        <v>-0.19500000000000001</v>
      </c>
      <c r="AD181" s="6">
        <v>-0.1</v>
      </c>
      <c r="AE181" s="6">
        <f t="shared" si="45"/>
        <v>-0.1794</v>
      </c>
      <c r="AF181" s="6">
        <f t="shared" si="46"/>
        <v>4.6220999999999997</v>
      </c>
      <c r="AH181">
        <v>-0.32</v>
      </c>
      <c r="AI181" s="6">
        <v>-0.1</v>
      </c>
      <c r="AJ181" s="6">
        <f t="shared" si="47"/>
        <v>-0.1794</v>
      </c>
      <c r="AK181" s="6">
        <f t="shared" si="48"/>
        <v>4.4970999999999997</v>
      </c>
      <c r="AQ181" s="48">
        <v>-0.31809999999999999</v>
      </c>
      <c r="AR181" s="48">
        <v>-0.1794</v>
      </c>
      <c r="AS181" s="48">
        <v>-0.122</v>
      </c>
      <c r="AT181" s="48">
        <v>-0.37</v>
      </c>
      <c r="AU181" s="48">
        <v>-0.23899999999999999</v>
      </c>
      <c r="AV181" s="48">
        <f t="shared" si="49"/>
        <v>-0.74</v>
      </c>
    </row>
    <row r="182" spans="2:48" x14ac:dyDescent="0.3">
      <c r="B182">
        <v>5.0904999999999996</v>
      </c>
      <c r="D182">
        <v>0</v>
      </c>
      <c r="E182" s="6">
        <v>0</v>
      </c>
      <c r="F182" s="6">
        <f t="shared" si="34"/>
        <v>-1.232</v>
      </c>
      <c r="G182" s="6">
        <f t="shared" si="35"/>
        <v>3.8584999999999994</v>
      </c>
      <c r="I182" s="6">
        <f t="shared" si="36"/>
        <v>0</v>
      </c>
      <c r="J182" s="6">
        <v>0</v>
      </c>
      <c r="K182" s="6">
        <f t="shared" si="37"/>
        <v>-1.232</v>
      </c>
      <c r="L182" s="6">
        <f t="shared" si="38"/>
        <v>3.8584999999999994</v>
      </c>
      <c r="N182">
        <v>0</v>
      </c>
      <c r="O182" s="6">
        <v>-0.01</v>
      </c>
      <c r="P182" s="6">
        <f t="shared" si="39"/>
        <v>-1.101</v>
      </c>
      <c r="Q182" s="6">
        <f t="shared" si="40"/>
        <v>3.9794999999999998</v>
      </c>
      <c r="S182">
        <v>0</v>
      </c>
      <c r="T182" s="6">
        <v>-0.03</v>
      </c>
      <c r="U182" s="6">
        <f t="shared" si="41"/>
        <v>-0.74</v>
      </c>
      <c r="V182" s="6">
        <f t="shared" si="42"/>
        <v>4.3204999999999991</v>
      </c>
      <c r="X182">
        <v>0.27500000000000002</v>
      </c>
      <c r="Y182" s="6">
        <v>-0.02</v>
      </c>
      <c r="Z182" s="6">
        <f t="shared" si="43"/>
        <v>-0.4975</v>
      </c>
      <c r="AA182" s="6">
        <f t="shared" si="44"/>
        <v>4.8480000000000008</v>
      </c>
      <c r="AC182">
        <v>-0.19500000000000001</v>
      </c>
      <c r="AD182" s="6">
        <v>-0.1</v>
      </c>
      <c r="AE182" s="6">
        <f t="shared" si="45"/>
        <v>-0.1794</v>
      </c>
      <c r="AF182" s="6">
        <f t="shared" si="46"/>
        <v>4.6160999999999994</v>
      </c>
      <c r="AH182">
        <v>-0.32</v>
      </c>
      <c r="AI182" s="6">
        <v>-0.1</v>
      </c>
      <c r="AJ182" s="6">
        <f t="shared" si="47"/>
        <v>-0.1794</v>
      </c>
      <c r="AK182" s="6">
        <f t="shared" si="48"/>
        <v>4.4910999999999994</v>
      </c>
      <c r="AQ182" s="48">
        <v>-0.31809999999999999</v>
      </c>
      <c r="AR182" s="48">
        <v>-0.1794</v>
      </c>
      <c r="AS182" s="48">
        <v>-0.122</v>
      </c>
      <c r="AT182" s="48">
        <v>-0.37</v>
      </c>
      <c r="AU182" s="48">
        <v>-0.23899999999999999</v>
      </c>
      <c r="AV182" s="48">
        <f t="shared" si="49"/>
        <v>-0.74</v>
      </c>
    </row>
    <row r="183" spans="2:48" x14ac:dyDescent="0.3">
      <c r="B183">
        <v>5.1085000000000003</v>
      </c>
      <c r="D183">
        <v>0</v>
      </c>
      <c r="E183" s="6">
        <v>0</v>
      </c>
      <c r="F183" s="6">
        <f t="shared" si="34"/>
        <v>-1.232</v>
      </c>
      <c r="G183" s="6">
        <f t="shared" si="35"/>
        <v>3.8765000000000001</v>
      </c>
      <c r="I183" s="6">
        <f t="shared" si="36"/>
        <v>0</v>
      </c>
      <c r="J183" s="6">
        <v>0</v>
      </c>
      <c r="K183" s="6">
        <f t="shared" si="37"/>
        <v>-1.232</v>
      </c>
      <c r="L183" s="6">
        <f t="shared" si="38"/>
        <v>3.8765000000000001</v>
      </c>
      <c r="N183">
        <v>0</v>
      </c>
      <c r="O183" s="6">
        <v>-0.01</v>
      </c>
      <c r="P183" s="6">
        <f t="shared" si="39"/>
        <v>-1.101</v>
      </c>
      <c r="Q183" s="6">
        <f t="shared" si="40"/>
        <v>3.9975000000000005</v>
      </c>
      <c r="S183">
        <v>0</v>
      </c>
      <c r="T183" s="6">
        <v>-0.03</v>
      </c>
      <c r="U183" s="6">
        <f t="shared" si="41"/>
        <v>-0.74</v>
      </c>
      <c r="V183" s="6">
        <f t="shared" si="42"/>
        <v>4.3384999999999998</v>
      </c>
      <c r="X183">
        <v>0.27500000000000002</v>
      </c>
      <c r="Y183" s="6">
        <v>-0.02</v>
      </c>
      <c r="Z183" s="6">
        <f t="shared" si="43"/>
        <v>-0.4975</v>
      </c>
      <c r="AA183" s="6">
        <f t="shared" si="44"/>
        <v>4.8660000000000014</v>
      </c>
      <c r="AC183">
        <v>-0.19500000000000001</v>
      </c>
      <c r="AD183" s="6">
        <v>-0.1</v>
      </c>
      <c r="AE183" s="6">
        <f t="shared" si="45"/>
        <v>-0.1794</v>
      </c>
      <c r="AF183" s="6">
        <f t="shared" si="46"/>
        <v>4.6341000000000001</v>
      </c>
      <c r="AH183">
        <v>-0.32</v>
      </c>
      <c r="AI183" s="6">
        <v>-0.1</v>
      </c>
      <c r="AJ183" s="6">
        <f t="shared" si="47"/>
        <v>-0.1794</v>
      </c>
      <c r="AK183" s="6">
        <f t="shared" si="48"/>
        <v>4.5091000000000001</v>
      </c>
      <c r="AQ183" s="48">
        <v>-0.31809999999999999</v>
      </c>
      <c r="AR183" s="48">
        <v>-0.1794</v>
      </c>
      <c r="AS183" s="48">
        <v>-0.122</v>
      </c>
      <c r="AT183" s="48">
        <v>-0.37</v>
      </c>
      <c r="AU183" s="48">
        <v>-0.23899999999999999</v>
      </c>
      <c r="AV183" s="48">
        <f t="shared" si="49"/>
        <v>-0.74</v>
      </c>
    </row>
    <row r="184" spans="2:48" x14ac:dyDescent="0.3">
      <c r="B184">
        <v>5.2655000000000003</v>
      </c>
      <c r="D184">
        <v>0</v>
      </c>
      <c r="E184" s="6">
        <v>0</v>
      </c>
      <c r="F184" s="6">
        <f t="shared" si="34"/>
        <v>-1.232</v>
      </c>
      <c r="G184" s="6">
        <f t="shared" si="35"/>
        <v>4.0335000000000001</v>
      </c>
      <c r="I184" s="6">
        <f t="shared" si="36"/>
        <v>0</v>
      </c>
      <c r="J184" s="6">
        <v>0</v>
      </c>
      <c r="K184" s="6">
        <f t="shared" si="37"/>
        <v>-1.232</v>
      </c>
      <c r="L184" s="6">
        <f t="shared" si="38"/>
        <v>4.0335000000000001</v>
      </c>
      <c r="N184">
        <v>0</v>
      </c>
      <c r="O184" s="6">
        <v>-0.01</v>
      </c>
      <c r="P184" s="6">
        <f t="shared" si="39"/>
        <v>-1.101</v>
      </c>
      <c r="Q184" s="6">
        <f t="shared" si="40"/>
        <v>4.1545000000000005</v>
      </c>
      <c r="S184">
        <v>0</v>
      </c>
      <c r="T184" s="6">
        <v>-0.03</v>
      </c>
      <c r="U184" s="6">
        <f t="shared" si="41"/>
        <v>-0.74</v>
      </c>
      <c r="V184" s="6">
        <f t="shared" si="42"/>
        <v>4.4954999999999998</v>
      </c>
      <c r="X184">
        <v>0.3</v>
      </c>
      <c r="Y184" s="6">
        <v>-0.02</v>
      </c>
      <c r="Z184" s="6">
        <f t="shared" si="43"/>
        <v>-0.4975</v>
      </c>
      <c r="AA184" s="6">
        <f t="shared" si="44"/>
        <v>5.0480000000000009</v>
      </c>
      <c r="AC184">
        <v>-0.13</v>
      </c>
      <c r="AD184" s="6">
        <v>-0.1</v>
      </c>
      <c r="AE184" s="6">
        <f t="shared" si="45"/>
        <v>-0.1794</v>
      </c>
      <c r="AF184" s="6">
        <f t="shared" si="46"/>
        <v>4.8561000000000005</v>
      </c>
      <c r="AH184">
        <v>-0.26</v>
      </c>
      <c r="AI184" s="6">
        <v>-0.1</v>
      </c>
      <c r="AJ184" s="6">
        <f t="shared" si="47"/>
        <v>-0.1794</v>
      </c>
      <c r="AK184" s="6">
        <f t="shared" si="48"/>
        <v>4.7261000000000006</v>
      </c>
      <c r="AQ184" s="48">
        <v>-0.31809999999999999</v>
      </c>
      <c r="AR184" s="48">
        <v>-0.1794</v>
      </c>
      <c r="AS184" s="48">
        <v>-0.122</v>
      </c>
      <c r="AT184" s="48">
        <v>-0.37</v>
      </c>
      <c r="AU184" s="48">
        <v>-0.23899999999999999</v>
      </c>
      <c r="AV184" s="48">
        <f t="shared" si="49"/>
        <v>-0.74</v>
      </c>
    </row>
    <row r="185" spans="2:48" x14ac:dyDescent="0.3">
      <c r="B185">
        <v>5.4255000000000004</v>
      </c>
      <c r="D185">
        <v>0</v>
      </c>
      <c r="E185" s="6">
        <v>0</v>
      </c>
      <c r="F185" s="6">
        <f t="shared" si="34"/>
        <v>-1.232</v>
      </c>
      <c r="G185" s="6">
        <f t="shared" si="35"/>
        <v>4.1935000000000002</v>
      </c>
      <c r="I185" s="6">
        <f t="shared" si="36"/>
        <v>0</v>
      </c>
      <c r="J185" s="6">
        <v>0</v>
      </c>
      <c r="K185" s="6">
        <f t="shared" si="37"/>
        <v>-1.232</v>
      </c>
      <c r="L185" s="6">
        <f t="shared" si="38"/>
        <v>4.1935000000000002</v>
      </c>
      <c r="N185">
        <v>0</v>
      </c>
      <c r="O185" s="6">
        <v>-0.01</v>
      </c>
      <c r="P185" s="6">
        <f t="shared" si="39"/>
        <v>-1.101</v>
      </c>
      <c r="Q185" s="6">
        <f t="shared" si="40"/>
        <v>4.3145000000000007</v>
      </c>
      <c r="S185">
        <v>0</v>
      </c>
      <c r="T185" s="6">
        <v>-0.03</v>
      </c>
      <c r="U185" s="6">
        <f t="shared" si="41"/>
        <v>-0.74</v>
      </c>
      <c r="V185" s="6">
        <f t="shared" si="42"/>
        <v>4.6555</v>
      </c>
      <c r="X185">
        <v>0.37</v>
      </c>
      <c r="Y185" s="6">
        <v>-0.02</v>
      </c>
      <c r="Z185" s="6">
        <f t="shared" si="43"/>
        <v>-0.4975</v>
      </c>
      <c r="AA185" s="6">
        <f t="shared" si="44"/>
        <v>5.2780000000000014</v>
      </c>
      <c r="AC185">
        <v>-0.13</v>
      </c>
      <c r="AD185" s="6">
        <v>-0.1</v>
      </c>
      <c r="AE185" s="6">
        <f t="shared" si="45"/>
        <v>-0.1794</v>
      </c>
      <c r="AF185" s="6">
        <f t="shared" si="46"/>
        <v>5.0161000000000007</v>
      </c>
      <c r="AH185">
        <v>-0.26</v>
      </c>
      <c r="AI185" s="6">
        <v>-0.1</v>
      </c>
      <c r="AJ185" s="6">
        <f t="shared" si="47"/>
        <v>-0.1794</v>
      </c>
      <c r="AK185" s="6">
        <f t="shared" si="48"/>
        <v>4.8861000000000008</v>
      </c>
      <c r="AQ185" s="48">
        <v>-0.31809999999999999</v>
      </c>
      <c r="AR185" s="48">
        <v>-0.1794</v>
      </c>
      <c r="AS185" s="48">
        <v>-0.122</v>
      </c>
      <c r="AT185" s="48">
        <v>-0.37</v>
      </c>
      <c r="AU185" s="48">
        <v>-0.23899999999999999</v>
      </c>
      <c r="AV185" s="48">
        <f t="shared" si="49"/>
        <v>-0.74</v>
      </c>
    </row>
    <row r="186" spans="2:48" x14ac:dyDescent="0.3">
      <c r="B186">
        <v>5.4565000000000001</v>
      </c>
      <c r="D186">
        <v>0</v>
      </c>
      <c r="E186" s="6">
        <v>0</v>
      </c>
      <c r="F186" s="6">
        <f t="shared" si="34"/>
        <v>-1.232</v>
      </c>
      <c r="G186" s="6">
        <f t="shared" si="35"/>
        <v>4.2244999999999999</v>
      </c>
      <c r="I186" s="6">
        <f t="shared" si="36"/>
        <v>0</v>
      </c>
      <c r="J186" s="6">
        <v>0</v>
      </c>
      <c r="K186" s="6">
        <f t="shared" si="37"/>
        <v>-1.232</v>
      </c>
      <c r="L186" s="6">
        <f t="shared" si="38"/>
        <v>4.2244999999999999</v>
      </c>
      <c r="N186">
        <v>0</v>
      </c>
      <c r="O186" s="6">
        <v>-0.01</v>
      </c>
      <c r="P186" s="6">
        <f t="shared" si="39"/>
        <v>-1.101</v>
      </c>
      <c r="Q186" s="6">
        <f t="shared" si="40"/>
        <v>4.3455000000000004</v>
      </c>
      <c r="S186">
        <v>0</v>
      </c>
      <c r="T186" s="6">
        <v>-0.03</v>
      </c>
      <c r="U186" s="6">
        <f t="shared" si="41"/>
        <v>-0.74</v>
      </c>
      <c r="V186" s="6">
        <f t="shared" si="42"/>
        <v>4.6864999999999997</v>
      </c>
      <c r="X186">
        <v>0.37</v>
      </c>
      <c r="Y186" s="6">
        <v>-0.02</v>
      </c>
      <c r="Z186" s="6">
        <f t="shared" si="43"/>
        <v>-0.4975</v>
      </c>
      <c r="AA186" s="6">
        <f t="shared" si="44"/>
        <v>5.3090000000000011</v>
      </c>
      <c r="AC186">
        <v>-0.13</v>
      </c>
      <c r="AD186" s="6">
        <v>-0.1</v>
      </c>
      <c r="AE186" s="6">
        <f t="shared" si="45"/>
        <v>-0.1794</v>
      </c>
      <c r="AF186" s="6">
        <f t="shared" si="46"/>
        <v>5.0471000000000004</v>
      </c>
      <c r="AH186">
        <v>-0.26</v>
      </c>
      <c r="AI186" s="6">
        <v>-0.1</v>
      </c>
      <c r="AJ186" s="6">
        <f t="shared" si="47"/>
        <v>-0.1794</v>
      </c>
      <c r="AK186" s="6">
        <f t="shared" si="48"/>
        <v>4.9171000000000005</v>
      </c>
      <c r="AQ186" s="48">
        <v>-0.31809999999999999</v>
      </c>
      <c r="AR186" s="48">
        <v>-0.1794</v>
      </c>
      <c r="AS186" s="48">
        <v>-0.122</v>
      </c>
      <c r="AT186" s="48">
        <v>-0.37</v>
      </c>
      <c r="AU186" s="48">
        <v>-0.23899999999999999</v>
      </c>
      <c r="AV186" s="48">
        <f t="shared" si="49"/>
        <v>-0.74</v>
      </c>
    </row>
    <row r="187" spans="2:48" x14ac:dyDescent="0.3">
      <c r="B187">
        <v>5.3724999999999996</v>
      </c>
      <c r="D187">
        <v>0</v>
      </c>
      <c r="E187" s="6">
        <v>0</v>
      </c>
      <c r="F187" s="6">
        <f t="shared" si="34"/>
        <v>-1.232</v>
      </c>
      <c r="G187" s="6">
        <f t="shared" si="35"/>
        <v>4.1404999999999994</v>
      </c>
      <c r="I187" s="6">
        <f t="shared" si="36"/>
        <v>0</v>
      </c>
      <c r="J187" s="6">
        <v>0</v>
      </c>
      <c r="K187" s="6">
        <f t="shared" si="37"/>
        <v>-1.232</v>
      </c>
      <c r="L187" s="6">
        <f t="shared" si="38"/>
        <v>4.1404999999999994</v>
      </c>
      <c r="N187">
        <v>0</v>
      </c>
      <c r="O187" s="6">
        <v>-0.01</v>
      </c>
      <c r="P187" s="6">
        <f t="shared" si="39"/>
        <v>-1.101</v>
      </c>
      <c r="Q187" s="6">
        <f t="shared" si="40"/>
        <v>4.2614999999999998</v>
      </c>
      <c r="S187">
        <v>0</v>
      </c>
      <c r="T187" s="6">
        <v>-0.03</v>
      </c>
      <c r="U187" s="6">
        <f t="shared" si="41"/>
        <v>-0.74</v>
      </c>
      <c r="V187" s="6">
        <f t="shared" si="42"/>
        <v>4.6024999999999991</v>
      </c>
      <c r="X187">
        <v>0.37</v>
      </c>
      <c r="Y187" s="6">
        <v>-0.02</v>
      </c>
      <c r="Z187" s="6">
        <f t="shared" si="43"/>
        <v>-0.4975</v>
      </c>
      <c r="AA187" s="6">
        <f t="shared" si="44"/>
        <v>5.2250000000000005</v>
      </c>
      <c r="AC187">
        <v>-0.13</v>
      </c>
      <c r="AD187" s="6">
        <v>-0.1</v>
      </c>
      <c r="AE187" s="6">
        <f t="shared" si="45"/>
        <v>-0.1794</v>
      </c>
      <c r="AF187" s="6">
        <f t="shared" si="46"/>
        <v>4.9630999999999998</v>
      </c>
      <c r="AH187">
        <v>-0.26</v>
      </c>
      <c r="AI187" s="6">
        <v>-0.1</v>
      </c>
      <c r="AJ187" s="6">
        <f t="shared" si="47"/>
        <v>-0.1794</v>
      </c>
      <c r="AK187" s="6">
        <f t="shared" si="48"/>
        <v>4.8331</v>
      </c>
      <c r="AQ187" s="48">
        <v>-0.31809999999999999</v>
      </c>
      <c r="AR187" s="48">
        <v>-0.1794</v>
      </c>
      <c r="AS187" s="48">
        <v>-0.122</v>
      </c>
      <c r="AT187" s="48">
        <v>-0.37</v>
      </c>
      <c r="AU187" s="48">
        <v>-0.23899999999999999</v>
      </c>
      <c r="AV187" s="48">
        <f t="shared" si="49"/>
        <v>-0.74</v>
      </c>
    </row>
    <row r="188" spans="2:48" x14ac:dyDescent="0.3">
      <c r="B188">
        <v>5.2374999999999998</v>
      </c>
      <c r="D188">
        <v>0</v>
      </c>
      <c r="E188" s="6">
        <v>0</v>
      </c>
      <c r="F188" s="6">
        <f t="shared" si="34"/>
        <v>-1.232</v>
      </c>
      <c r="G188" s="6">
        <f t="shared" si="35"/>
        <v>4.0054999999999996</v>
      </c>
      <c r="I188" s="6">
        <f t="shared" si="36"/>
        <v>0</v>
      </c>
      <c r="J188" s="6">
        <v>0</v>
      </c>
      <c r="K188" s="6">
        <f t="shared" si="37"/>
        <v>-1.232</v>
      </c>
      <c r="L188" s="6">
        <f t="shared" si="38"/>
        <v>4.0054999999999996</v>
      </c>
      <c r="N188">
        <v>0</v>
      </c>
      <c r="O188" s="6">
        <v>-0.01</v>
      </c>
      <c r="P188" s="6">
        <f t="shared" si="39"/>
        <v>-1.101</v>
      </c>
      <c r="Q188" s="6">
        <f t="shared" si="40"/>
        <v>4.1265000000000001</v>
      </c>
      <c r="S188">
        <v>0</v>
      </c>
      <c r="T188" s="6">
        <v>-0.03</v>
      </c>
      <c r="U188" s="6">
        <f t="shared" si="41"/>
        <v>-0.74</v>
      </c>
      <c r="V188" s="6">
        <f t="shared" si="42"/>
        <v>4.4674999999999994</v>
      </c>
      <c r="X188">
        <v>0.37</v>
      </c>
      <c r="Y188" s="6">
        <v>-0.02</v>
      </c>
      <c r="Z188" s="6">
        <f t="shared" si="43"/>
        <v>-0.4975</v>
      </c>
      <c r="AA188" s="6">
        <f t="shared" si="44"/>
        <v>5.0900000000000007</v>
      </c>
      <c r="AC188">
        <v>-0.13</v>
      </c>
      <c r="AD188" s="6">
        <v>-0.1</v>
      </c>
      <c r="AE188" s="6">
        <f t="shared" si="45"/>
        <v>-0.1794</v>
      </c>
      <c r="AF188" s="6">
        <f t="shared" si="46"/>
        <v>4.8281000000000001</v>
      </c>
      <c r="AH188">
        <v>-0.26</v>
      </c>
      <c r="AI188" s="6">
        <v>-0.1</v>
      </c>
      <c r="AJ188" s="6">
        <f t="shared" si="47"/>
        <v>-0.1794</v>
      </c>
      <c r="AK188" s="6">
        <f t="shared" si="48"/>
        <v>4.6981000000000002</v>
      </c>
      <c r="AQ188" s="48">
        <v>-0.31809999999999999</v>
      </c>
      <c r="AR188" s="48">
        <v>-0.1794</v>
      </c>
      <c r="AS188" s="48">
        <v>-0.122</v>
      </c>
      <c r="AT188" s="48">
        <v>-0.37</v>
      </c>
      <c r="AU188" s="48">
        <v>-0.23899999999999999</v>
      </c>
      <c r="AV188" s="48">
        <f t="shared" si="49"/>
        <v>-0.74</v>
      </c>
    </row>
    <row r="189" spans="2:48" x14ac:dyDescent="0.3">
      <c r="B189">
        <v>5.0834999999999999</v>
      </c>
      <c r="D189">
        <v>0</v>
      </c>
      <c r="E189" s="6">
        <v>0</v>
      </c>
      <c r="F189" s="6">
        <f t="shared" si="34"/>
        <v>-1.232</v>
      </c>
      <c r="G189" s="6">
        <f t="shared" si="35"/>
        <v>3.8514999999999997</v>
      </c>
      <c r="I189" s="6">
        <f t="shared" si="36"/>
        <v>0</v>
      </c>
      <c r="J189" s="6">
        <v>0</v>
      </c>
      <c r="K189" s="6">
        <f t="shared" si="37"/>
        <v>-1.232</v>
      </c>
      <c r="L189" s="6">
        <f t="shared" si="38"/>
        <v>3.8514999999999997</v>
      </c>
      <c r="N189">
        <v>0</v>
      </c>
      <c r="O189" s="6">
        <v>-0.01</v>
      </c>
      <c r="P189" s="6">
        <f t="shared" si="39"/>
        <v>-1.101</v>
      </c>
      <c r="Q189" s="6">
        <f t="shared" si="40"/>
        <v>3.9725000000000001</v>
      </c>
      <c r="S189">
        <v>0</v>
      </c>
      <c r="T189" s="6">
        <v>-0.03</v>
      </c>
      <c r="U189" s="6">
        <f t="shared" si="41"/>
        <v>-0.74</v>
      </c>
      <c r="V189" s="6">
        <f t="shared" si="42"/>
        <v>4.3134999999999994</v>
      </c>
      <c r="X189">
        <v>0.27500000000000002</v>
      </c>
      <c r="Y189" s="6">
        <v>-0.02</v>
      </c>
      <c r="Z189" s="6">
        <f t="shared" si="43"/>
        <v>-0.4975</v>
      </c>
      <c r="AA189" s="6">
        <f t="shared" si="44"/>
        <v>4.8410000000000011</v>
      </c>
      <c r="AC189">
        <v>-0.19500000000000001</v>
      </c>
      <c r="AD189" s="6">
        <v>-0.1</v>
      </c>
      <c r="AE189" s="6">
        <f t="shared" si="45"/>
        <v>-0.1794</v>
      </c>
      <c r="AF189" s="6">
        <f t="shared" si="46"/>
        <v>4.6090999999999998</v>
      </c>
      <c r="AH189">
        <v>-0.32</v>
      </c>
      <c r="AI189" s="6">
        <v>-0.1</v>
      </c>
      <c r="AJ189" s="6">
        <f t="shared" si="47"/>
        <v>-0.1794</v>
      </c>
      <c r="AK189" s="6">
        <f t="shared" si="48"/>
        <v>4.4840999999999998</v>
      </c>
      <c r="AQ189" s="48">
        <v>-0.31809999999999999</v>
      </c>
      <c r="AR189" s="48">
        <v>-0.1794</v>
      </c>
      <c r="AS189" s="48">
        <v>-0.122</v>
      </c>
      <c r="AT189" s="48">
        <v>-0.37</v>
      </c>
      <c r="AU189" s="48">
        <v>-0.23899999999999999</v>
      </c>
      <c r="AV189" s="48">
        <f t="shared" si="49"/>
        <v>-0.74</v>
      </c>
    </row>
    <row r="190" spans="2:48" x14ac:dyDescent="0.3">
      <c r="B190">
        <v>5.0875000000000004</v>
      </c>
      <c r="D190">
        <v>0</v>
      </c>
      <c r="E190" s="6">
        <v>0</v>
      </c>
      <c r="F190" s="6">
        <f t="shared" si="34"/>
        <v>-1.232</v>
      </c>
      <c r="G190" s="6">
        <f t="shared" si="35"/>
        <v>3.8555000000000001</v>
      </c>
      <c r="I190" s="6">
        <f t="shared" si="36"/>
        <v>0</v>
      </c>
      <c r="J190" s="6">
        <v>0</v>
      </c>
      <c r="K190" s="6">
        <f t="shared" si="37"/>
        <v>-1.232</v>
      </c>
      <c r="L190" s="6">
        <f t="shared" si="38"/>
        <v>3.8555000000000001</v>
      </c>
      <c r="N190">
        <v>0</v>
      </c>
      <c r="O190" s="6">
        <v>-0.01</v>
      </c>
      <c r="P190" s="6">
        <f t="shared" si="39"/>
        <v>-1.101</v>
      </c>
      <c r="Q190" s="6">
        <f t="shared" si="40"/>
        <v>3.9765000000000006</v>
      </c>
      <c r="S190">
        <v>0</v>
      </c>
      <c r="T190" s="6">
        <v>-0.03</v>
      </c>
      <c r="U190" s="6">
        <f t="shared" si="41"/>
        <v>-0.74</v>
      </c>
      <c r="V190" s="6">
        <f t="shared" si="42"/>
        <v>4.3174999999999999</v>
      </c>
      <c r="X190">
        <v>0.27500000000000002</v>
      </c>
      <c r="Y190" s="6">
        <v>-0.02</v>
      </c>
      <c r="Z190" s="6">
        <f t="shared" si="43"/>
        <v>-0.4975</v>
      </c>
      <c r="AA190" s="6">
        <f t="shared" si="44"/>
        <v>4.8450000000000015</v>
      </c>
      <c r="AC190">
        <v>-0.19500000000000001</v>
      </c>
      <c r="AD190" s="6">
        <v>-0.1</v>
      </c>
      <c r="AE190" s="6">
        <f t="shared" si="45"/>
        <v>-0.1794</v>
      </c>
      <c r="AF190" s="6">
        <f t="shared" si="46"/>
        <v>4.6131000000000002</v>
      </c>
      <c r="AH190">
        <v>-0.32</v>
      </c>
      <c r="AI190" s="6">
        <v>-0.1</v>
      </c>
      <c r="AJ190" s="6">
        <f t="shared" si="47"/>
        <v>-0.1794</v>
      </c>
      <c r="AK190" s="6">
        <f t="shared" si="48"/>
        <v>4.4881000000000002</v>
      </c>
      <c r="AQ190" s="48">
        <v>-0.31809999999999999</v>
      </c>
      <c r="AR190" s="48">
        <v>-0.1794</v>
      </c>
      <c r="AS190" s="48">
        <v>-0.122</v>
      </c>
      <c r="AT190" s="48">
        <v>-0.37</v>
      </c>
      <c r="AU190" s="48">
        <v>-0.23899999999999999</v>
      </c>
      <c r="AV190" s="48">
        <f t="shared" si="49"/>
        <v>-0.74</v>
      </c>
    </row>
    <row r="191" spans="2:48" x14ac:dyDescent="0.3">
      <c r="B191">
        <v>5.1275000000000004</v>
      </c>
      <c r="D191">
        <v>0</v>
      </c>
      <c r="E191" s="6">
        <v>0</v>
      </c>
      <c r="F191" s="6">
        <f t="shared" si="34"/>
        <v>-1.232</v>
      </c>
      <c r="G191" s="6">
        <f t="shared" si="35"/>
        <v>3.8955000000000002</v>
      </c>
      <c r="I191" s="6">
        <f t="shared" si="36"/>
        <v>0</v>
      </c>
      <c r="J191" s="6">
        <v>0</v>
      </c>
      <c r="K191" s="6">
        <f t="shared" si="37"/>
        <v>-1.232</v>
      </c>
      <c r="L191" s="6">
        <f t="shared" si="38"/>
        <v>3.8955000000000002</v>
      </c>
      <c r="N191">
        <v>0</v>
      </c>
      <c r="O191" s="6">
        <v>-0.01</v>
      </c>
      <c r="P191" s="6">
        <f t="shared" si="39"/>
        <v>-1.101</v>
      </c>
      <c r="Q191" s="6">
        <f t="shared" si="40"/>
        <v>4.0165000000000006</v>
      </c>
      <c r="S191">
        <v>0</v>
      </c>
      <c r="T191" s="6">
        <v>-0.03</v>
      </c>
      <c r="U191" s="6">
        <f t="shared" si="41"/>
        <v>-0.74</v>
      </c>
      <c r="V191" s="6">
        <f t="shared" si="42"/>
        <v>4.3574999999999999</v>
      </c>
      <c r="X191">
        <v>0.27500000000000002</v>
      </c>
      <c r="Y191" s="6">
        <v>-0.02</v>
      </c>
      <c r="Z191" s="6">
        <f t="shared" si="43"/>
        <v>-0.4975</v>
      </c>
      <c r="AA191" s="6">
        <f t="shared" si="44"/>
        <v>4.8850000000000016</v>
      </c>
      <c r="AC191">
        <v>-0.19500000000000001</v>
      </c>
      <c r="AD191" s="6">
        <v>-0.1</v>
      </c>
      <c r="AE191" s="6">
        <f t="shared" si="45"/>
        <v>-0.1794</v>
      </c>
      <c r="AF191" s="6">
        <f t="shared" si="46"/>
        <v>4.6531000000000002</v>
      </c>
      <c r="AH191">
        <v>-0.32</v>
      </c>
      <c r="AI191" s="6">
        <v>-0.1</v>
      </c>
      <c r="AJ191" s="6">
        <f t="shared" si="47"/>
        <v>-0.1794</v>
      </c>
      <c r="AK191" s="6">
        <f t="shared" si="48"/>
        <v>4.5281000000000002</v>
      </c>
      <c r="AQ191" s="48">
        <v>-0.31809999999999999</v>
      </c>
      <c r="AR191" s="48">
        <v>-0.1794</v>
      </c>
      <c r="AS191" s="48">
        <v>-0.122</v>
      </c>
      <c r="AT191" s="48">
        <v>-0.37</v>
      </c>
      <c r="AU191" s="48">
        <v>-0.23899999999999999</v>
      </c>
      <c r="AV191" s="48">
        <f t="shared" si="49"/>
        <v>-0.74</v>
      </c>
    </row>
    <row r="192" spans="2:48" x14ac:dyDescent="0.3">
      <c r="B192">
        <v>5.1725000000000003</v>
      </c>
      <c r="D192">
        <v>0</v>
      </c>
      <c r="E192" s="6">
        <v>0</v>
      </c>
      <c r="F192" s="6">
        <f t="shared" si="34"/>
        <v>-1.232</v>
      </c>
      <c r="G192" s="6">
        <f t="shared" si="35"/>
        <v>3.9405000000000001</v>
      </c>
      <c r="I192" s="6">
        <f t="shared" si="36"/>
        <v>0</v>
      </c>
      <c r="J192" s="6">
        <v>0</v>
      </c>
      <c r="K192" s="6">
        <f t="shared" si="37"/>
        <v>-1.232</v>
      </c>
      <c r="L192" s="6">
        <f t="shared" si="38"/>
        <v>3.9405000000000001</v>
      </c>
      <c r="N192">
        <v>0</v>
      </c>
      <c r="O192" s="6">
        <v>-0.01</v>
      </c>
      <c r="P192" s="6">
        <f t="shared" si="39"/>
        <v>-1.101</v>
      </c>
      <c r="Q192" s="6">
        <f t="shared" si="40"/>
        <v>4.0615000000000006</v>
      </c>
      <c r="S192">
        <v>0</v>
      </c>
      <c r="T192" s="6">
        <v>-0.03</v>
      </c>
      <c r="U192" s="6">
        <f t="shared" si="41"/>
        <v>-0.74</v>
      </c>
      <c r="V192" s="6">
        <f t="shared" si="42"/>
        <v>4.4024999999999999</v>
      </c>
      <c r="X192">
        <v>0.27500000000000002</v>
      </c>
      <c r="Y192" s="6">
        <v>-0.02</v>
      </c>
      <c r="Z192" s="6">
        <f t="shared" si="43"/>
        <v>-0.4975</v>
      </c>
      <c r="AA192" s="6">
        <f t="shared" si="44"/>
        <v>4.9300000000000015</v>
      </c>
      <c r="AC192">
        <v>-0.19500000000000001</v>
      </c>
      <c r="AD192" s="6">
        <v>-0.1</v>
      </c>
      <c r="AE192" s="6">
        <f t="shared" si="45"/>
        <v>-0.1794</v>
      </c>
      <c r="AF192" s="6">
        <f t="shared" si="46"/>
        <v>4.6981000000000002</v>
      </c>
      <c r="AH192">
        <v>-0.32</v>
      </c>
      <c r="AI192" s="6">
        <v>-0.1</v>
      </c>
      <c r="AJ192" s="6">
        <f t="shared" si="47"/>
        <v>-0.1794</v>
      </c>
      <c r="AK192" s="6">
        <f t="shared" si="48"/>
        <v>4.5731000000000002</v>
      </c>
      <c r="AQ192" s="48">
        <v>-0.31809999999999999</v>
      </c>
      <c r="AR192" s="48">
        <v>-0.1794</v>
      </c>
      <c r="AS192" s="48">
        <v>-0.122</v>
      </c>
      <c r="AT192" s="48">
        <v>-0.37</v>
      </c>
      <c r="AU192" s="48">
        <v>-0.23899999999999999</v>
      </c>
      <c r="AV192" s="48">
        <f t="shared" si="49"/>
        <v>-0.74</v>
      </c>
    </row>
    <row r="193" spans="2:48" x14ac:dyDescent="0.3">
      <c r="B193">
        <v>5.2115</v>
      </c>
      <c r="D193">
        <v>0</v>
      </c>
      <c r="E193" s="6">
        <v>0</v>
      </c>
      <c r="F193" s="6">
        <f t="shared" si="34"/>
        <v>-1.232</v>
      </c>
      <c r="G193" s="6">
        <f t="shared" si="35"/>
        <v>3.9794999999999998</v>
      </c>
      <c r="I193" s="6">
        <f t="shared" si="36"/>
        <v>0</v>
      </c>
      <c r="J193" s="6">
        <v>0</v>
      </c>
      <c r="K193" s="6">
        <f t="shared" si="37"/>
        <v>-1.232</v>
      </c>
      <c r="L193" s="6">
        <f t="shared" si="38"/>
        <v>3.9794999999999998</v>
      </c>
      <c r="N193">
        <v>0</v>
      </c>
      <c r="O193" s="6">
        <v>-0.01</v>
      </c>
      <c r="P193" s="6">
        <f t="shared" si="39"/>
        <v>-1.101</v>
      </c>
      <c r="Q193" s="6">
        <f t="shared" si="40"/>
        <v>4.1005000000000003</v>
      </c>
      <c r="S193">
        <v>0</v>
      </c>
      <c r="T193" s="6">
        <v>-0.03</v>
      </c>
      <c r="U193" s="6">
        <f t="shared" si="41"/>
        <v>-0.74</v>
      </c>
      <c r="V193" s="6">
        <f t="shared" si="42"/>
        <v>4.4414999999999996</v>
      </c>
      <c r="X193">
        <v>0.27500000000000002</v>
      </c>
      <c r="Y193" s="6">
        <v>-0.02</v>
      </c>
      <c r="Z193" s="6">
        <f t="shared" si="43"/>
        <v>-0.4975</v>
      </c>
      <c r="AA193" s="6">
        <f t="shared" si="44"/>
        <v>4.9690000000000012</v>
      </c>
      <c r="AC193">
        <v>-0.19500000000000001</v>
      </c>
      <c r="AD193" s="6">
        <v>-0.1</v>
      </c>
      <c r="AE193" s="6">
        <f t="shared" si="45"/>
        <v>-0.1794</v>
      </c>
      <c r="AF193" s="6">
        <f t="shared" si="46"/>
        <v>4.7370999999999999</v>
      </c>
      <c r="AH193">
        <v>-0.32</v>
      </c>
      <c r="AI193" s="6">
        <v>-0.1</v>
      </c>
      <c r="AJ193" s="6">
        <f t="shared" si="47"/>
        <v>-0.1794</v>
      </c>
      <c r="AK193" s="6">
        <f t="shared" si="48"/>
        <v>4.6120999999999999</v>
      </c>
      <c r="AQ193" s="48">
        <v>-0.31809999999999999</v>
      </c>
      <c r="AR193" s="48">
        <v>-0.1794</v>
      </c>
      <c r="AS193" s="48">
        <v>-0.122</v>
      </c>
      <c r="AT193" s="48">
        <v>-0.37</v>
      </c>
      <c r="AU193" s="48">
        <v>-0.23899999999999999</v>
      </c>
      <c r="AV193" s="48">
        <f t="shared" si="49"/>
        <v>-0.74</v>
      </c>
    </row>
    <row r="194" spans="2:48" x14ac:dyDescent="0.3">
      <c r="B194">
        <v>5.2054999999999998</v>
      </c>
      <c r="D194">
        <v>0</v>
      </c>
      <c r="E194" s="6">
        <v>0</v>
      </c>
      <c r="F194" s="6">
        <f t="shared" si="34"/>
        <v>-1.232</v>
      </c>
      <c r="G194" s="6">
        <f t="shared" si="35"/>
        <v>3.9734999999999996</v>
      </c>
      <c r="I194" s="6">
        <f t="shared" si="36"/>
        <v>0</v>
      </c>
      <c r="J194" s="6">
        <v>0</v>
      </c>
      <c r="K194" s="6">
        <f t="shared" si="37"/>
        <v>-1.232</v>
      </c>
      <c r="L194" s="6">
        <f t="shared" si="38"/>
        <v>3.9734999999999996</v>
      </c>
      <c r="N194">
        <v>0</v>
      </c>
      <c r="O194" s="6">
        <v>-0.01</v>
      </c>
      <c r="P194" s="6">
        <f t="shared" si="39"/>
        <v>-1.101</v>
      </c>
      <c r="Q194" s="6">
        <f t="shared" si="40"/>
        <v>4.0945</v>
      </c>
      <c r="S194">
        <v>0</v>
      </c>
      <c r="T194" s="6">
        <v>-0.03</v>
      </c>
      <c r="U194" s="6">
        <f t="shared" si="41"/>
        <v>-0.74</v>
      </c>
      <c r="V194" s="6">
        <f t="shared" si="42"/>
        <v>4.4354999999999993</v>
      </c>
      <c r="X194">
        <v>0.27500000000000002</v>
      </c>
      <c r="Y194" s="6">
        <v>-0.02</v>
      </c>
      <c r="Z194" s="6">
        <f t="shared" si="43"/>
        <v>-0.4975</v>
      </c>
      <c r="AA194" s="6">
        <f t="shared" si="44"/>
        <v>4.963000000000001</v>
      </c>
      <c r="AC194">
        <v>-0.19500000000000001</v>
      </c>
      <c r="AD194" s="6">
        <v>-0.1</v>
      </c>
      <c r="AE194" s="6">
        <f t="shared" si="45"/>
        <v>-0.1794</v>
      </c>
      <c r="AF194" s="6">
        <f t="shared" si="46"/>
        <v>4.7310999999999996</v>
      </c>
      <c r="AH194">
        <v>-0.32</v>
      </c>
      <c r="AI194" s="6">
        <v>-0.1</v>
      </c>
      <c r="AJ194" s="6">
        <f t="shared" si="47"/>
        <v>-0.1794</v>
      </c>
      <c r="AK194" s="6">
        <f t="shared" si="48"/>
        <v>4.6060999999999996</v>
      </c>
      <c r="AQ194" s="48">
        <v>-0.31809999999999999</v>
      </c>
      <c r="AR194" s="48">
        <v>-0.1794</v>
      </c>
      <c r="AS194" s="48">
        <v>-0.122</v>
      </c>
      <c r="AT194" s="48">
        <v>-0.37</v>
      </c>
      <c r="AU194" s="48">
        <v>-0.23899999999999999</v>
      </c>
      <c r="AV194" s="48">
        <f t="shared" si="49"/>
        <v>-0.74</v>
      </c>
    </row>
    <row r="195" spans="2:48" x14ac:dyDescent="0.3">
      <c r="B195">
        <v>5.2234999999999996</v>
      </c>
      <c r="D195">
        <v>0</v>
      </c>
      <c r="E195" s="6">
        <v>0</v>
      </c>
      <c r="F195" s="6">
        <f t="shared" si="34"/>
        <v>-1.232</v>
      </c>
      <c r="G195" s="6">
        <f t="shared" si="35"/>
        <v>3.9914999999999994</v>
      </c>
      <c r="I195" s="6">
        <f t="shared" si="36"/>
        <v>0</v>
      </c>
      <c r="J195" s="6">
        <v>0</v>
      </c>
      <c r="K195" s="6">
        <f t="shared" si="37"/>
        <v>-1.232</v>
      </c>
      <c r="L195" s="6">
        <f t="shared" si="38"/>
        <v>3.9914999999999994</v>
      </c>
      <c r="N195">
        <v>0</v>
      </c>
      <c r="O195" s="6">
        <v>-0.01</v>
      </c>
      <c r="P195" s="6">
        <f t="shared" si="39"/>
        <v>-1.101</v>
      </c>
      <c r="Q195" s="6">
        <f t="shared" si="40"/>
        <v>4.1124999999999998</v>
      </c>
      <c r="S195">
        <v>0</v>
      </c>
      <c r="T195" s="6">
        <v>-0.03</v>
      </c>
      <c r="U195" s="6">
        <f t="shared" si="41"/>
        <v>-0.74</v>
      </c>
      <c r="V195" s="6">
        <f t="shared" si="42"/>
        <v>4.4534999999999991</v>
      </c>
      <c r="X195">
        <v>0.27500000000000002</v>
      </c>
      <c r="Y195" s="6">
        <v>-0.02</v>
      </c>
      <c r="Z195" s="6">
        <f t="shared" si="43"/>
        <v>-0.4975</v>
      </c>
      <c r="AA195" s="6">
        <f t="shared" si="44"/>
        <v>4.9810000000000008</v>
      </c>
      <c r="AC195">
        <v>-0.19500000000000001</v>
      </c>
      <c r="AD195" s="6">
        <v>-0.1</v>
      </c>
      <c r="AE195" s="6">
        <f t="shared" si="45"/>
        <v>-0.1794</v>
      </c>
      <c r="AF195" s="6">
        <f t="shared" si="46"/>
        <v>4.7490999999999994</v>
      </c>
      <c r="AH195">
        <v>-0.32</v>
      </c>
      <c r="AI195" s="6">
        <v>-0.1</v>
      </c>
      <c r="AJ195" s="6">
        <f t="shared" si="47"/>
        <v>-0.1794</v>
      </c>
      <c r="AK195" s="6">
        <f t="shared" si="48"/>
        <v>4.6240999999999994</v>
      </c>
      <c r="AQ195" s="48">
        <v>-0.31809999999999999</v>
      </c>
      <c r="AR195" s="48">
        <v>-0.1794</v>
      </c>
      <c r="AS195" s="48">
        <v>-0.122</v>
      </c>
      <c r="AT195" s="48">
        <v>-0.37</v>
      </c>
      <c r="AU195" s="48">
        <v>-0.23899999999999999</v>
      </c>
      <c r="AV195" s="48">
        <f t="shared" si="49"/>
        <v>-0.74</v>
      </c>
    </row>
    <row r="196" spans="2:48" x14ac:dyDescent="0.3">
      <c r="B196">
        <v>5.3804999999999996</v>
      </c>
      <c r="X196">
        <v>0.3</v>
      </c>
      <c r="Y196" s="6">
        <v>-0.02</v>
      </c>
      <c r="Z196" s="6">
        <f t="shared" si="43"/>
        <v>-0.4975</v>
      </c>
      <c r="AA196" s="6">
        <f t="shared" si="44"/>
        <v>5.1630000000000003</v>
      </c>
      <c r="AQ196" s="48">
        <v>-0.31809999999999999</v>
      </c>
      <c r="AR196" s="48">
        <v>-0.1794</v>
      </c>
      <c r="AS196" s="48">
        <v>-0.122</v>
      </c>
      <c r="AT196" s="48">
        <v>-0.37</v>
      </c>
      <c r="AU196" s="48">
        <v>-0.23899999999999999</v>
      </c>
      <c r="AV196" s="48">
        <f t="shared" si="49"/>
        <v>-0.74</v>
      </c>
    </row>
    <row r="197" spans="2:48" x14ac:dyDescent="0.3">
      <c r="B197">
        <v>5.5404999999999998</v>
      </c>
      <c r="X197">
        <v>0.37</v>
      </c>
      <c r="Y197" s="6">
        <v>-0.02</v>
      </c>
      <c r="Z197" s="6">
        <f t="shared" si="43"/>
        <v>-0.4975</v>
      </c>
      <c r="AA197" s="6">
        <f t="shared" si="44"/>
        <v>5.3930000000000007</v>
      </c>
      <c r="AQ197" s="48">
        <v>-0.31809999999999999</v>
      </c>
      <c r="AR197" s="48">
        <v>-0.1794</v>
      </c>
      <c r="AS197" s="48">
        <v>-0.122</v>
      </c>
      <c r="AT197" s="48">
        <v>-0.37</v>
      </c>
      <c r="AU197" s="48">
        <v>-0.23899999999999999</v>
      </c>
      <c r="AV197" s="48">
        <f t="shared" si="49"/>
        <v>-0.74</v>
      </c>
    </row>
    <row r="198" spans="2:48" x14ac:dyDescent="0.3">
      <c r="B198">
        <v>5.5715000000000003</v>
      </c>
      <c r="X198">
        <v>0.37</v>
      </c>
      <c r="Y198" s="6">
        <v>-0.02</v>
      </c>
      <c r="Z198" s="6">
        <f t="shared" ref="Z198:Z261" si="50">AQ198+AR198</f>
        <v>-0.4975</v>
      </c>
      <c r="AA198" s="6">
        <f t="shared" ref="AA198:AA261" si="51">$B198+X198+Y198+Z198</f>
        <v>5.4240000000000013</v>
      </c>
      <c r="AQ198" s="48">
        <v>-0.31809999999999999</v>
      </c>
      <c r="AR198" s="48">
        <v>-0.1794</v>
      </c>
      <c r="AS198" s="48">
        <v>-0.122</v>
      </c>
      <c r="AT198" s="48">
        <v>-0.37</v>
      </c>
      <c r="AU198" s="48">
        <v>-0.23899999999999999</v>
      </c>
      <c r="AV198" s="48">
        <f t="shared" si="49"/>
        <v>-0.74</v>
      </c>
    </row>
    <row r="199" spans="2:48" x14ac:dyDescent="0.3">
      <c r="B199">
        <v>5.4874999999999998</v>
      </c>
      <c r="X199">
        <v>0.37</v>
      </c>
      <c r="Y199" s="6">
        <v>-0.02</v>
      </c>
      <c r="Z199" s="6">
        <f t="shared" si="50"/>
        <v>-0.4975</v>
      </c>
      <c r="AA199" s="6">
        <f t="shared" si="51"/>
        <v>5.3400000000000007</v>
      </c>
      <c r="AQ199" s="48">
        <v>-0.31809999999999999</v>
      </c>
      <c r="AR199" s="48">
        <v>-0.1794</v>
      </c>
      <c r="AS199" s="48">
        <v>-0.122</v>
      </c>
      <c r="AT199" s="48">
        <v>-0.37</v>
      </c>
      <c r="AU199" s="48">
        <v>-0.23899999999999999</v>
      </c>
      <c r="AV199" s="48">
        <f t="shared" ref="AV199:AV262" si="52">AV198</f>
        <v>-0.74</v>
      </c>
    </row>
    <row r="200" spans="2:48" x14ac:dyDescent="0.3">
      <c r="B200">
        <v>5.3525</v>
      </c>
      <c r="X200">
        <v>0.37</v>
      </c>
      <c r="Y200" s="6">
        <v>-0.02</v>
      </c>
      <c r="Z200" s="6">
        <f t="shared" si="50"/>
        <v>-0.4975</v>
      </c>
      <c r="AA200" s="6">
        <f t="shared" si="51"/>
        <v>5.205000000000001</v>
      </c>
      <c r="AQ200" s="48">
        <v>-0.31809999999999999</v>
      </c>
      <c r="AR200" s="48">
        <v>-0.1794</v>
      </c>
      <c r="AS200" s="48">
        <v>-0.122</v>
      </c>
      <c r="AT200" s="48">
        <v>-0.37</v>
      </c>
      <c r="AU200" s="48">
        <v>-0.23899999999999999</v>
      </c>
      <c r="AV200" s="48">
        <f t="shared" si="52"/>
        <v>-0.74</v>
      </c>
    </row>
    <row r="201" spans="2:48" x14ac:dyDescent="0.3">
      <c r="B201">
        <v>5.1985000000000001</v>
      </c>
      <c r="X201">
        <v>0.27500000000000002</v>
      </c>
      <c r="Y201" s="6">
        <v>-0.02</v>
      </c>
      <c r="Z201" s="6">
        <f t="shared" si="50"/>
        <v>-0.4975</v>
      </c>
      <c r="AA201" s="6">
        <f t="shared" si="51"/>
        <v>4.9560000000000013</v>
      </c>
      <c r="AQ201" s="48">
        <v>-0.31809999999999999</v>
      </c>
      <c r="AR201" s="48">
        <v>-0.1794</v>
      </c>
      <c r="AS201" s="48">
        <v>-0.122</v>
      </c>
      <c r="AT201" s="48">
        <v>-0.37</v>
      </c>
      <c r="AU201" s="48">
        <v>-0.23899999999999999</v>
      </c>
      <c r="AV201" s="48">
        <f t="shared" si="52"/>
        <v>-0.74</v>
      </c>
    </row>
    <row r="202" spans="2:48" x14ac:dyDescent="0.3">
      <c r="B202">
        <v>5.2024999999999997</v>
      </c>
      <c r="X202">
        <v>0.27500000000000002</v>
      </c>
      <c r="Y202" s="6">
        <v>-0.02</v>
      </c>
      <c r="Z202" s="6">
        <f t="shared" si="50"/>
        <v>-0.4975</v>
      </c>
      <c r="AA202" s="6">
        <f t="shared" si="51"/>
        <v>4.9600000000000009</v>
      </c>
      <c r="AQ202" s="48">
        <v>-0.31809999999999999</v>
      </c>
      <c r="AR202" s="48">
        <v>-0.1794</v>
      </c>
      <c r="AS202" s="48">
        <v>-0.122</v>
      </c>
      <c r="AT202" s="48">
        <v>-0.37</v>
      </c>
      <c r="AU202" s="48">
        <v>-0.23899999999999999</v>
      </c>
      <c r="AV202" s="48">
        <f t="shared" si="52"/>
        <v>-0.74</v>
      </c>
    </row>
    <row r="203" spans="2:48" x14ac:dyDescent="0.3">
      <c r="B203">
        <v>5.2424999999999997</v>
      </c>
      <c r="X203">
        <v>0.27500000000000002</v>
      </c>
      <c r="Y203" s="6">
        <v>-0.02</v>
      </c>
      <c r="Z203" s="6">
        <f t="shared" si="50"/>
        <v>-0.4975</v>
      </c>
      <c r="AA203" s="6">
        <f t="shared" si="51"/>
        <v>5.0000000000000009</v>
      </c>
      <c r="AQ203" s="48">
        <v>-0.31809999999999999</v>
      </c>
      <c r="AR203" s="48">
        <v>-0.1794</v>
      </c>
      <c r="AS203" s="48">
        <v>-0.122</v>
      </c>
      <c r="AT203" s="48">
        <v>-0.37</v>
      </c>
      <c r="AU203" s="48">
        <v>-0.23899999999999999</v>
      </c>
      <c r="AV203" s="48">
        <f t="shared" si="52"/>
        <v>-0.74</v>
      </c>
    </row>
    <row r="204" spans="2:48" x14ac:dyDescent="0.3">
      <c r="B204">
        <v>5.2874999999999996</v>
      </c>
      <c r="X204">
        <v>0.27500000000000002</v>
      </c>
      <c r="Y204" s="6">
        <v>-0.02</v>
      </c>
      <c r="Z204" s="6">
        <f t="shared" si="50"/>
        <v>-0.4975</v>
      </c>
      <c r="AA204" s="6">
        <f t="shared" si="51"/>
        <v>5.0450000000000008</v>
      </c>
      <c r="AQ204" s="48">
        <v>-0.31809999999999999</v>
      </c>
      <c r="AR204" s="48">
        <v>-0.1794</v>
      </c>
      <c r="AS204" s="48">
        <v>-0.122</v>
      </c>
      <c r="AT204" s="48">
        <v>-0.37</v>
      </c>
      <c r="AU204" s="48">
        <v>-0.23899999999999999</v>
      </c>
      <c r="AV204" s="48">
        <f t="shared" si="52"/>
        <v>-0.74</v>
      </c>
    </row>
    <row r="205" spans="2:48" x14ac:dyDescent="0.3">
      <c r="B205">
        <v>5.3265000000000002</v>
      </c>
      <c r="X205">
        <v>0.27500000000000002</v>
      </c>
      <c r="Y205" s="6">
        <v>-0.02</v>
      </c>
      <c r="Z205" s="6">
        <f t="shared" si="50"/>
        <v>-0.4975</v>
      </c>
      <c r="AA205" s="6">
        <f t="shared" si="51"/>
        <v>5.0840000000000014</v>
      </c>
      <c r="AQ205" s="48">
        <v>-0.31809999999999999</v>
      </c>
      <c r="AR205" s="48">
        <v>-0.1794</v>
      </c>
      <c r="AS205" s="48">
        <v>-0.122</v>
      </c>
      <c r="AT205" s="48">
        <v>-0.37</v>
      </c>
      <c r="AU205" s="48">
        <v>-0.23899999999999999</v>
      </c>
      <c r="AV205" s="48">
        <f t="shared" si="52"/>
        <v>-0.74</v>
      </c>
    </row>
    <row r="206" spans="2:48" x14ac:dyDescent="0.3">
      <c r="B206">
        <v>5.3205</v>
      </c>
      <c r="X206">
        <v>0.27500000000000002</v>
      </c>
      <c r="Y206" s="6">
        <v>-0.02</v>
      </c>
      <c r="Z206" s="6">
        <f t="shared" si="50"/>
        <v>-0.4975</v>
      </c>
      <c r="AA206" s="6">
        <f t="shared" si="51"/>
        <v>5.0780000000000012</v>
      </c>
      <c r="AQ206" s="48">
        <v>-0.31809999999999999</v>
      </c>
      <c r="AR206" s="48">
        <v>-0.1794</v>
      </c>
      <c r="AS206" s="48">
        <v>-0.122</v>
      </c>
      <c r="AT206" s="48">
        <v>-0.37</v>
      </c>
      <c r="AU206" s="48">
        <v>-0.23899999999999999</v>
      </c>
      <c r="AV206" s="48">
        <f t="shared" si="52"/>
        <v>-0.74</v>
      </c>
    </row>
    <row r="207" spans="2:48" x14ac:dyDescent="0.3">
      <c r="B207">
        <v>5.3384999999999998</v>
      </c>
      <c r="X207">
        <v>0.27500000000000002</v>
      </c>
      <c r="Y207" s="6">
        <v>-0.02</v>
      </c>
      <c r="Z207" s="6">
        <f t="shared" si="50"/>
        <v>-0.4975</v>
      </c>
      <c r="AA207" s="6">
        <f t="shared" si="51"/>
        <v>5.096000000000001</v>
      </c>
      <c r="AQ207" s="48">
        <v>-0.31809999999999999</v>
      </c>
      <c r="AR207" s="48">
        <v>-0.1794</v>
      </c>
      <c r="AS207" s="48">
        <v>-0.122</v>
      </c>
      <c r="AT207" s="48">
        <v>-0.37</v>
      </c>
      <c r="AU207" s="48">
        <v>-0.23899999999999999</v>
      </c>
      <c r="AV207" s="48">
        <f t="shared" si="52"/>
        <v>-0.74</v>
      </c>
    </row>
    <row r="208" spans="2:48" x14ac:dyDescent="0.3">
      <c r="B208">
        <v>5.4954999999999998</v>
      </c>
      <c r="X208">
        <v>0.3</v>
      </c>
      <c r="Y208" s="6">
        <v>-0.02</v>
      </c>
      <c r="Z208" s="6">
        <f t="shared" si="50"/>
        <v>-0.4975</v>
      </c>
      <c r="AA208" s="6">
        <f t="shared" si="51"/>
        <v>5.2780000000000005</v>
      </c>
      <c r="AQ208" s="48">
        <v>-0.31809999999999999</v>
      </c>
      <c r="AR208" s="48">
        <v>-0.1794</v>
      </c>
      <c r="AS208" s="48">
        <v>-0.122</v>
      </c>
      <c r="AT208" s="48">
        <v>-0.37</v>
      </c>
      <c r="AU208" s="48">
        <v>-0.23899999999999999</v>
      </c>
      <c r="AV208" s="48">
        <f t="shared" si="52"/>
        <v>-0.74</v>
      </c>
    </row>
    <row r="209" spans="2:48" x14ac:dyDescent="0.3">
      <c r="B209">
        <v>5.6555</v>
      </c>
      <c r="X209">
        <v>0.37</v>
      </c>
      <c r="Y209" s="6">
        <v>-0.02</v>
      </c>
      <c r="Z209" s="6">
        <f t="shared" si="50"/>
        <v>-0.4975</v>
      </c>
      <c r="AA209" s="6">
        <f t="shared" si="51"/>
        <v>5.5080000000000009</v>
      </c>
      <c r="AQ209" s="48">
        <v>-0.31809999999999999</v>
      </c>
      <c r="AR209" s="48">
        <v>-0.1794</v>
      </c>
      <c r="AS209" s="48">
        <v>-0.122</v>
      </c>
      <c r="AT209" s="48">
        <v>-0.37</v>
      </c>
      <c r="AU209" s="48">
        <v>-0.23899999999999999</v>
      </c>
      <c r="AV209" s="48">
        <f t="shared" si="52"/>
        <v>-0.74</v>
      </c>
    </row>
    <row r="210" spans="2:48" x14ac:dyDescent="0.3">
      <c r="B210">
        <v>5.6864999999999997</v>
      </c>
      <c r="X210">
        <v>0.37</v>
      </c>
      <c r="Y210" s="6">
        <v>-0.02</v>
      </c>
      <c r="Z210" s="6">
        <f t="shared" si="50"/>
        <v>-0.4975</v>
      </c>
      <c r="AA210" s="6">
        <f t="shared" si="51"/>
        <v>5.5390000000000006</v>
      </c>
      <c r="AQ210" s="48">
        <v>-0.31809999999999999</v>
      </c>
      <c r="AR210" s="48">
        <v>-0.1794</v>
      </c>
      <c r="AS210" s="48">
        <v>-0.122</v>
      </c>
      <c r="AT210" s="48">
        <v>-0.37</v>
      </c>
      <c r="AU210" s="48">
        <v>-0.23899999999999999</v>
      </c>
      <c r="AV210" s="48">
        <f t="shared" si="52"/>
        <v>-0.74</v>
      </c>
    </row>
    <row r="211" spans="2:48" x14ac:dyDescent="0.3">
      <c r="B211">
        <v>5.6025</v>
      </c>
      <c r="X211">
        <v>0.37</v>
      </c>
      <c r="Y211" s="6">
        <v>-0.02</v>
      </c>
      <c r="Z211" s="6">
        <f t="shared" si="50"/>
        <v>-0.4975</v>
      </c>
      <c r="AA211" s="6">
        <f t="shared" si="51"/>
        <v>5.455000000000001</v>
      </c>
      <c r="AQ211" s="48">
        <v>-0.31809999999999999</v>
      </c>
      <c r="AR211" s="48">
        <v>-0.1794</v>
      </c>
      <c r="AS211" s="48">
        <v>-0.122</v>
      </c>
      <c r="AT211" s="48">
        <v>-0.37</v>
      </c>
      <c r="AU211" s="48">
        <v>-0.23899999999999999</v>
      </c>
      <c r="AV211" s="48">
        <f t="shared" si="52"/>
        <v>-0.74</v>
      </c>
    </row>
    <row r="212" spans="2:48" x14ac:dyDescent="0.3">
      <c r="B212">
        <v>5.4675000000000002</v>
      </c>
      <c r="X212">
        <v>0.37</v>
      </c>
      <c r="Y212" s="6">
        <v>-0.02</v>
      </c>
      <c r="Z212" s="6">
        <f t="shared" si="50"/>
        <v>-0.4975</v>
      </c>
      <c r="AA212" s="6">
        <f t="shared" si="51"/>
        <v>5.3200000000000012</v>
      </c>
      <c r="AQ212" s="48">
        <v>-0.31809999999999999</v>
      </c>
      <c r="AR212" s="48">
        <v>-0.1794</v>
      </c>
      <c r="AS212" s="48">
        <v>-0.122</v>
      </c>
      <c r="AT212" s="48">
        <v>-0.37</v>
      </c>
      <c r="AU212" s="48">
        <v>-0.23899999999999999</v>
      </c>
      <c r="AV212" s="48">
        <f t="shared" si="52"/>
        <v>-0.74</v>
      </c>
    </row>
    <row r="213" spans="2:48" x14ac:dyDescent="0.3">
      <c r="B213">
        <v>5.3135000000000003</v>
      </c>
      <c r="X213">
        <v>0.27500000000000002</v>
      </c>
      <c r="Y213" s="6">
        <v>-0.02</v>
      </c>
      <c r="Z213" s="6">
        <f t="shared" si="50"/>
        <v>-0.4975</v>
      </c>
      <c r="AA213" s="6">
        <f t="shared" si="51"/>
        <v>5.0710000000000015</v>
      </c>
      <c r="AQ213" s="48">
        <v>-0.31809999999999999</v>
      </c>
      <c r="AR213" s="48">
        <v>-0.1794</v>
      </c>
      <c r="AS213" s="48">
        <v>-0.122</v>
      </c>
      <c r="AT213" s="48">
        <v>-0.37</v>
      </c>
      <c r="AU213" s="48">
        <v>-0.23899999999999999</v>
      </c>
      <c r="AV213" s="48">
        <f t="shared" si="52"/>
        <v>-0.74</v>
      </c>
    </row>
    <row r="214" spans="2:48" x14ac:dyDescent="0.3">
      <c r="B214">
        <v>5.3174999999999999</v>
      </c>
      <c r="X214">
        <v>0.27500000000000002</v>
      </c>
      <c r="Y214" s="6">
        <v>-0.02</v>
      </c>
      <c r="Z214" s="6">
        <f t="shared" si="50"/>
        <v>-0.4975</v>
      </c>
      <c r="AA214" s="6">
        <f t="shared" si="51"/>
        <v>5.0750000000000011</v>
      </c>
      <c r="AQ214" s="48">
        <v>-0.31809999999999999</v>
      </c>
      <c r="AR214" s="48">
        <v>-0.1794</v>
      </c>
      <c r="AS214" s="48">
        <v>-0.122</v>
      </c>
      <c r="AT214" s="48">
        <v>-0.37</v>
      </c>
      <c r="AU214" s="48">
        <v>-0.23899999999999999</v>
      </c>
      <c r="AV214" s="48">
        <f t="shared" si="52"/>
        <v>-0.74</v>
      </c>
    </row>
    <row r="215" spans="2:48" x14ac:dyDescent="0.3">
      <c r="B215">
        <v>5.3574999999999999</v>
      </c>
      <c r="X215">
        <v>0.27500000000000002</v>
      </c>
      <c r="Y215" s="6">
        <v>-0.02</v>
      </c>
      <c r="Z215" s="6">
        <f t="shared" si="50"/>
        <v>-0.4975</v>
      </c>
      <c r="AA215" s="6">
        <f t="shared" si="51"/>
        <v>5.1150000000000011</v>
      </c>
      <c r="AQ215" s="48">
        <v>-0.31809999999999999</v>
      </c>
      <c r="AR215" s="48">
        <v>-0.1794</v>
      </c>
      <c r="AS215" s="48">
        <v>-0.122</v>
      </c>
      <c r="AT215" s="48">
        <v>-0.37</v>
      </c>
      <c r="AU215" s="48">
        <v>-0.23899999999999999</v>
      </c>
      <c r="AV215" s="48">
        <f t="shared" si="52"/>
        <v>-0.74</v>
      </c>
    </row>
    <row r="216" spans="2:48" x14ac:dyDescent="0.3">
      <c r="B216">
        <v>5.4024999999999999</v>
      </c>
      <c r="X216">
        <v>0.27500000000000002</v>
      </c>
      <c r="Y216" s="6">
        <v>-0.02</v>
      </c>
      <c r="Z216" s="6">
        <f t="shared" si="50"/>
        <v>-0.4975</v>
      </c>
      <c r="AA216" s="6">
        <f t="shared" si="51"/>
        <v>5.160000000000001</v>
      </c>
      <c r="AQ216" s="48">
        <v>-0.31809999999999999</v>
      </c>
      <c r="AR216" s="48">
        <v>-0.1794</v>
      </c>
      <c r="AS216" s="48">
        <v>-0.122</v>
      </c>
      <c r="AT216" s="48">
        <v>-0.37</v>
      </c>
      <c r="AU216" s="48">
        <v>-0.23899999999999999</v>
      </c>
      <c r="AV216" s="48">
        <f t="shared" si="52"/>
        <v>-0.74</v>
      </c>
    </row>
    <row r="217" spans="2:48" x14ac:dyDescent="0.3">
      <c r="B217">
        <v>5.4414999999999996</v>
      </c>
      <c r="X217">
        <v>0.27500000000000002</v>
      </c>
      <c r="Y217" s="6">
        <v>-0.02</v>
      </c>
      <c r="Z217" s="6">
        <f t="shared" si="50"/>
        <v>-0.4975</v>
      </c>
      <c r="AA217" s="6">
        <f t="shared" si="51"/>
        <v>5.1990000000000007</v>
      </c>
      <c r="AQ217" s="48">
        <v>-0.31809999999999999</v>
      </c>
      <c r="AR217" s="48">
        <v>-0.1794</v>
      </c>
      <c r="AS217" s="48">
        <v>-0.122</v>
      </c>
      <c r="AT217" s="48">
        <v>-0.37</v>
      </c>
      <c r="AU217" s="48">
        <v>-0.23899999999999999</v>
      </c>
      <c r="AV217" s="48">
        <f t="shared" si="52"/>
        <v>-0.74</v>
      </c>
    </row>
    <row r="218" spans="2:48" x14ac:dyDescent="0.3">
      <c r="B218">
        <v>5.4355000000000002</v>
      </c>
      <c r="X218">
        <v>0.27500000000000002</v>
      </c>
      <c r="Y218" s="6">
        <v>-0.02</v>
      </c>
      <c r="Z218" s="6">
        <f t="shared" si="50"/>
        <v>-0.4975</v>
      </c>
      <c r="AA218" s="6">
        <f t="shared" si="51"/>
        <v>5.1930000000000014</v>
      </c>
      <c r="AQ218" s="48">
        <v>-0.31809999999999999</v>
      </c>
      <c r="AR218" s="48">
        <v>-0.1794</v>
      </c>
      <c r="AS218" s="48">
        <v>-0.122</v>
      </c>
      <c r="AT218" s="48">
        <v>-0.37</v>
      </c>
      <c r="AU218" s="48">
        <v>-0.23899999999999999</v>
      </c>
      <c r="AV218" s="48">
        <f t="shared" si="52"/>
        <v>-0.74</v>
      </c>
    </row>
    <row r="219" spans="2:48" x14ac:dyDescent="0.3">
      <c r="B219">
        <v>5.4535</v>
      </c>
      <c r="X219">
        <v>0.27500000000000002</v>
      </c>
      <c r="Y219" s="6">
        <v>-0.02</v>
      </c>
      <c r="Z219" s="6">
        <f t="shared" si="50"/>
        <v>-0.4975</v>
      </c>
      <c r="AA219" s="6">
        <f t="shared" si="51"/>
        <v>5.2110000000000012</v>
      </c>
      <c r="AQ219" s="48">
        <v>-0.31809999999999999</v>
      </c>
      <c r="AR219" s="48">
        <v>-0.1794</v>
      </c>
      <c r="AS219" s="48">
        <v>-0.122</v>
      </c>
      <c r="AT219" s="48">
        <v>-0.37</v>
      </c>
      <c r="AU219" s="48">
        <v>-0.23899999999999999</v>
      </c>
      <c r="AV219" s="48">
        <f t="shared" si="52"/>
        <v>-0.74</v>
      </c>
    </row>
    <row r="220" spans="2:48" x14ac:dyDescent="0.3">
      <c r="B220">
        <v>5.6105</v>
      </c>
      <c r="X220">
        <v>0.3</v>
      </c>
      <c r="Y220" s="6">
        <v>-0.02</v>
      </c>
      <c r="Z220" s="6">
        <f t="shared" si="50"/>
        <v>-0.4975</v>
      </c>
      <c r="AA220" s="6">
        <f t="shared" si="51"/>
        <v>5.3930000000000007</v>
      </c>
      <c r="AQ220" s="48">
        <v>-0.31809999999999999</v>
      </c>
      <c r="AR220" s="48">
        <v>-0.1794</v>
      </c>
      <c r="AS220" s="48">
        <v>-0.122</v>
      </c>
      <c r="AT220" s="48">
        <v>-0.37</v>
      </c>
      <c r="AU220" s="48">
        <v>-0.23899999999999999</v>
      </c>
      <c r="AV220" s="48">
        <f t="shared" si="52"/>
        <v>-0.74</v>
      </c>
    </row>
    <row r="221" spans="2:48" x14ac:dyDescent="0.3">
      <c r="B221">
        <v>5.7705000000000002</v>
      </c>
      <c r="X221">
        <v>0.37</v>
      </c>
      <c r="Y221" s="6">
        <v>-0.02</v>
      </c>
      <c r="Z221" s="6">
        <f t="shared" si="50"/>
        <v>-0.4975</v>
      </c>
      <c r="AA221" s="6">
        <f t="shared" si="51"/>
        <v>5.6230000000000011</v>
      </c>
      <c r="AQ221" s="48">
        <v>-0.31809999999999999</v>
      </c>
      <c r="AR221" s="48">
        <v>-0.1794</v>
      </c>
      <c r="AS221" s="48">
        <v>-0.122</v>
      </c>
      <c r="AT221" s="48">
        <v>-0.37</v>
      </c>
      <c r="AU221" s="48">
        <v>-0.23899999999999999</v>
      </c>
      <c r="AV221" s="48">
        <f t="shared" si="52"/>
        <v>-0.74</v>
      </c>
    </row>
    <row r="222" spans="2:48" x14ac:dyDescent="0.3">
      <c r="B222">
        <v>5.8014999999999999</v>
      </c>
      <c r="X222">
        <v>0.37</v>
      </c>
      <c r="Y222" s="6">
        <v>-0.02</v>
      </c>
      <c r="Z222" s="6">
        <f t="shared" si="50"/>
        <v>-0.4975</v>
      </c>
      <c r="AA222" s="6">
        <f t="shared" si="51"/>
        <v>5.6540000000000008</v>
      </c>
      <c r="AQ222" s="48">
        <v>-0.31809999999999999</v>
      </c>
      <c r="AR222" s="48">
        <v>-0.1794</v>
      </c>
      <c r="AS222" s="48">
        <v>-0.122</v>
      </c>
      <c r="AT222" s="48">
        <v>-0.37</v>
      </c>
      <c r="AU222" s="48">
        <v>-0.23899999999999999</v>
      </c>
      <c r="AV222" s="48">
        <f t="shared" si="52"/>
        <v>-0.74</v>
      </c>
    </row>
    <row r="223" spans="2:48" x14ac:dyDescent="0.3">
      <c r="B223">
        <v>5.7175000000000002</v>
      </c>
      <c r="X223">
        <v>0.37</v>
      </c>
      <c r="Y223" s="6">
        <v>-0.02</v>
      </c>
      <c r="Z223" s="6">
        <f t="shared" si="50"/>
        <v>-0.4975</v>
      </c>
      <c r="AA223" s="6">
        <f t="shared" si="51"/>
        <v>5.5700000000000012</v>
      </c>
      <c r="AQ223" s="48">
        <v>-0.31809999999999999</v>
      </c>
      <c r="AR223" s="48">
        <v>-0.1794</v>
      </c>
      <c r="AS223" s="48">
        <v>-0.122</v>
      </c>
      <c r="AT223" s="48">
        <v>-0.37</v>
      </c>
      <c r="AU223" s="48">
        <v>-0.23899999999999999</v>
      </c>
      <c r="AV223" s="48">
        <f t="shared" si="52"/>
        <v>-0.74</v>
      </c>
    </row>
    <row r="224" spans="2:48" x14ac:dyDescent="0.3">
      <c r="B224">
        <v>5.5824999999999996</v>
      </c>
      <c r="X224">
        <v>0.37</v>
      </c>
      <c r="Y224" s="6">
        <v>-0.02</v>
      </c>
      <c r="Z224" s="6">
        <f t="shared" si="50"/>
        <v>-0.4975</v>
      </c>
      <c r="AA224" s="6">
        <f t="shared" si="51"/>
        <v>5.4350000000000005</v>
      </c>
      <c r="AQ224" s="48">
        <v>-0.31809999999999999</v>
      </c>
      <c r="AR224" s="48">
        <v>-0.1794</v>
      </c>
      <c r="AS224" s="48">
        <v>-0.122</v>
      </c>
      <c r="AT224" s="48">
        <v>-0.37</v>
      </c>
      <c r="AU224" s="48">
        <v>-0.23899999999999999</v>
      </c>
      <c r="AV224" s="48">
        <f t="shared" si="52"/>
        <v>-0.74</v>
      </c>
    </row>
    <row r="225" spans="2:48" x14ac:dyDescent="0.3">
      <c r="B225">
        <v>5.4284999999999997</v>
      </c>
      <c r="X225">
        <v>0.27500000000000002</v>
      </c>
      <c r="Y225" s="6">
        <v>-0.02</v>
      </c>
      <c r="Z225" s="6">
        <f t="shared" si="50"/>
        <v>-0.4975</v>
      </c>
      <c r="AA225" s="6">
        <f t="shared" si="51"/>
        <v>5.1860000000000008</v>
      </c>
      <c r="AQ225" s="48">
        <v>-0.31809999999999999</v>
      </c>
      <c r="AR225" s="48">
        <v>-0.1794</v>
      </c>
      <c r="AS225" s="48">
        <v>-0.122</v>
      </c>
      <c r="AT225" s="48">
        <v>-0.37</v>
      </c>
      <c r="AU225" s="48">
        <v>-0.23899999999999999</v>
      </c>
      <c r="AV225" s="48">
        <f t="shared" si="52"/>
        <v>-0.74</v>
      </c>
    </row>
    <row r="226" spans="2:48" x14ac:dyDescent="0.3">
      <c r="B226">
        <v>5.4325000000000001</v>
      </c>
      <c r="X226">
        <v>0.27500000000000002</v>
      </c>
      <c r="Y226" s="6">
        <v>-0.02</v>
      </c>
      <c r="Z226" s="6">
        <f t="shared" si="50"/>
        <v>-0.4975</v>
      </c>
      <c r="AA226" s="6">
        <f t="shared" si="51"/>
        <v>5.1900000000000013</v>
      </c>
      <c r="AQ226" s="48">
        <v>-0.31809999999999999</v>
      </c>
      <c r="AR226" s="48">
        <v>-0.1794</v>
      </c>
      <c r="AS226" s="48">
        <v>-0.122</v>
      </c>
      <c r="AT226" s="48">
        <v>-0.37</v>
      </c>
      <c r="AU226" s="48">
        <v>-0.23899999999999999</v>
      </c>
      <c r="AV226" s="48">
        <f t="shared" si="52"/>
        <v>-0.74</v>
      </c>
    </row>
    <row r="227" spans="2:48" x14ac:dyDescent="0.3">
      <c r="B227">
        <v>5.4725000000000001</v>
      </c>
      <c r="X227">
        <v>0.27500000000000002</v>
      </c>
      <c r="Y227" s="6">
        <v>-0.02</v>
      </c>
      <c r="Z227" s="6">
        <f t="shared" si="50"/>
        <v>-0.4975</v>
      </c>
      <c r="AA227" s="6">
        <f t="shared" si="51"/>
        <v>5.2300000000000013</v>
      </c>
      <c r="AQ227" s="48">
        <v>-0.31809999999999999</v>
      </c>
      <c r="AR227" s="48">
        <v>-0.1794</v>
      </c>
      <c r="AS227" s="48">
        <v>-0.122</v>
      </c>
      <c r="AT227" s="48">
        <v>-0.37</v>
      </c>
      <c r="AU227" s="48">
        <v>-0.23899999999999999</v>
      </c>
      <c r="AV227" s="48">
        <f t="shared" si="52"/>
        <v>-0.74</v>
      </c>
    </row>
    <row r="228" spans="2:48" x14ac:dyDescent="0.3">
      <c r="B228">
        <v>5.5175000000000001</v>
      </c>
      <c r="X228">
        <v>0.27500000000000002</v>
      </c>
      <c r="Y228" s="6">
        <v>-0.02</v>
      </c>
      <c r="Z228" s="6">
        <f t="shared" si="50"/>
        <v>-0.4975</v>
      </c>
      <c r="AA228" s="6">
        <f t="shared" si="51"/>
        <v>5.2750000000000012</v>
      </c>
      <c r="AQ228" s="48">
        <v>-0.31809999999999999</v>
      </c>
      <c r="AR228" s="48">
        <v>-0.1794</v>
      </c>
      <c r="AS228" s="48">
        <v>-0.122</v>
      </c>
      <c r="AT228" s="48">
        <v>-0.37</v>
      </c>
      <c r="AU228" s="48">
        <v>-0.23899999999999999</v>
      </c>
      <c r="AV228" s="48">
        <f t="shared" si="52"/>
        <v>-0.74</v>
      </c>
    </row>
    <row r="229" spans="2:48" x14ac:dyDescent="0.3">
      <c r="B229">
        <v>5.5564999999999998</v>
      </c>
      <c r="X229">
        <v>0.27500000000000002</v>
      </c>
      <c r="Y229" s="6">
        <v>-0.02</v>
      </c>
      <c r="Z229" s="6">
        <f t="shared" si="50"/>
        <v>-0.4975</v>
      </c>
      <c r="AA229" s="6">
        <f t="shared" si="51"/>
        <v>5.3140000000000009</v>
      </c>
      <c r="AQ229" s="48">
        <v>-0.31809999999999999</v>
      </c>
      <c r="AR229" s="48">
        <v>-0.1794</v>
      </c>
      <c r="AS229" s="48">
        <v>-0.122</v>
      </c>
      <c r="AT229" s="48">
        <v>-0.37</v>
      </c>
      <c r="AU229" s="48">
        <v>-0.23899999999999999</v>
      </c>
      <c r="AV229" s="48">
        <f t="shared" si="52"/>
        <v>-0.74</v>
      </c>
    </row>
    <row r="230" spans="2:48" x14ac:dyDescent="0.3">
      <c r="B230">
        <v>5.5505000000000004</v>
      </c>
      <c r="X230">
        <v>0.27500000000000002</v>
      </c>
      <c r="Y230" s="6">
        <v>-0.02</v>
      </c>
      <c r="Z230" s="6">
        <f t="shared" si="50"/>
        <v>-0.4975</v>
      </c>
      <c r="AA230" s="6">
        <f t="shared" si="51"/>
        <v>5.3080000000000016</v>
      </c>
      <c r="AQ230" s="48">
        <v>-0.31809999999999999</v>
      </c>
      <c r="AR230" s="48">
        <v>-0.1794</v>
      </c>
      <c r="AS230" s="48">
        <v>-0.122</v>
      </c>
      <c r="AT230" s="48">
        <v>-0.37</v>
      </c>
      <c r="AU230" s="48">
        <v>-0.23899999999999999</v>
      </c>
      <c r="AV230" s="48">
        <f t="shared" si="52"/>
        <v>-0.74</v>
      </c>
    </row>
    <row r="231" spans="2:48" x14ac:dyDescent="0.3">
      <c r="B231">
        <v>5.5685000000000002</v>
      </c>
      <c r="X231">
        <v>0.27500000000000002</v>
      </c>
      <c r="Y231" s="6">
        <v>-0.02</v>
      </c>
      <c r="Z231" s="6">
        <f t="shared" si="50"/>
        <v>-0.4975</v>
      </c>
      <c r="AA231" s="6">
        <f t="shared" si="51"/>
        <v>5.3260000000000014</v>
      </c>
      <c r="AQ231" s="48">
        <v>-0.31809999999999999</v>
      </c>
      <c r="AR231" s="48">
        <v>-0.1794</v>
      </c>
      <c r="AS231" s="48">
        <v>-0.122</v>
      </c>
      <c r="AT231" s="48">
        <v>-0.37</v>
      </c>
      <c r="AU231" s="48">
        <v>-0.23899999999999999</v>
      </c>
      <c r="AV231" s="48">
        <f t="shared" si="52"/>
        <v>-0.74</v>
      </c>
    </row>
    <row r="232" spans="2:48" x14ac:dyDescent="0.3">
      <c r="B232">
        <v>5.7255000000000003</v>
      </c>
      <c r="X232">
        <v>0.3</v>
      </c>
      <c r="Y232" s="6">
        <v>-0.02</v>
      </c>
      <c r="Z232" s="6">
        <f t="shared" si="50"/>
        <v>-0.4975</v>
      </c>
      <c r="AA232" s="6">
        <f t="shared" si="51"/>
        <v>5.5080000000000009</v>
      </c>
      <c r="AQ232" s="48">
        <v>-0.31809999999999999</v>
      </c>
      <c r="AR232" s="48">
        <v>-0.1794</v>
      </c>
      <c r="AS232" s="48">
        <v>-0.122</v>
      </c>
      <c r="AT232" s="48">
        <v>-0.37</v>
      </c>
      <c r="AU232" s="48">
        <v>-0.23899999999999999</v>
      </c>
      <c r="AV232" s="48">
        <f t="shared" si="52"/>
        <v>-0.74</v>
      </c>
    </row>
    <row r="233" spans="2:48" x14ac:dyDescent="0.3">
      <c r="B233">
        <v>5.8855000000000004</v>
      </c>
      <c r="X233">
        <v>0.37</v>
      </c>
      <c r="Y233" s="6">
        <v>-0.02</v>
      </c>
      <c r="Z233" s="6">
        <f t="shared" si="50"/>
        <v>-0.4975</v>
      </c>
      <c r="AA233" s="6">
        <f t="shared" si="51"/>
        <v>5.7380000000000013</v>
      </c>
      <c r="AQ233" s="48">
        <v>-0.31809999999999999</v>
      </c>
      <c r="AR233" s="48">
        <v>-0.1794</v>
      </c>
      <c r="AS233" s="48">
        <v>-0.122</v>
      </c>
      <c r="AT233" s="48">
        <v>-0.37</v>
      </c>
      <c r="AU233" s="48">
        <v>-0.23899999999999999</v>
      </c>
      <c r="AV233" s="48">
        <f t="shared" si="52"/>
        <v>-0.74</v>
      </c>
    </row>
    <row r="234" spans="2:48" x14ac:dyDescent="0.3">
      <c r="B234">
        <v>5.9165000000000001</v>
      </c>
      <c r="X234">
        <v>0.37</v>
      </c>
      <c r="Y234" s="6">
        <v>-0.02</v>
      </c>
      <c r="Z234" s="6">
        <f t="shared" si="50"/>
        <v>-0.4975</v>
      </c>
      <c r="AA234" s="6">
        <f t="shared" si="51"/>
        <v>5.769000000000001</v>
      </c>
      <c r="AQ234" s="48">
        <v>-0.31809999999999999</v>
      </c>
      <c r="AR234" s="48">
        <v>-0.1794</v>
      </c>
      <c r="AS234" s="48">
        <v>-0.122</v>
      </c>
      <c r="AT234" s="48">
        <v>-0.37</v>
      </c>
      <c r="AU234" s="48">
        <v>-0.23899999999999999</v>
      </c>
      <c r="AV234" s="48">
        <f t="shared" si="52"/>
        <v>-0.74</v>
      </c>
    </row>
    <row r="235" spans="2:48" x14ac:dyDescent="0.3">
      <c r="B235">
        <v>5.8324999999999996</v>
      </c>
      <c r="X235">
        <v>0.37</v>
      </c>
      <c r="Y235" s="6">
        <v>-0.02</v>
      </c>
      <c r="Z235" s="6">
        <f t="shared" si="50"/>
        <v>-0.4975</v>
      </c>
      <c r="AA235" s="6">
        <f t="shared" si="51"/>
        <v>5.6850000000000005</v>
      </c>
      <c r="AQ235" s="48">
        <v>-0.31809999999999999</v>
      </c>
      <c r="AR235" s="48">
        <v>-0.1794</v>
      </c>
      <c r="AS235" s="48">
        <v>-0.122</v>
      </c>
      <c r="AT235" s="48">
        <v>-0.37</v>
      </c>
      <c r="AU235" s="48">
        <v>-0.23899999999999999</v>
      </c>
      <c r="AV235" s="48">
        <f t="shared" si="52"/>
        <v>-0.74</v>
      </c>
    </row>
    <row r="236" spans="2:48" x14ac:dyDescent="0.3">
      <c r="B236">
        <v>5.6974999999999998</v>
      </c>
      <c r="X236">
        <v>0.37</v>
      </c>
      <c r="Y236" s="6">
        <v>-0.02</v>
      </c>
      <c r="Z236" s="6">
        <f t="shared" si="50"/>
        <v>-0.4975</v>
      </c>
      <c r="AA236" s="6">
        <f t="shared" si="51"/>
        <v>5.5500000000000007</v>
      </c>
      <c r="AQ236" s="48">
        <v>-0.31809999999999999</v>
      </c>
      <c r="AR236" s="48">
        <v>-0.1794</v>
      </c>
      <c r="AS236" s="48">
        <v>-0.122</v>
      </c>
      <c r="AT236" s="48">
        <v>-0.37</v>
      </c>
      <c r="AU236" s="48">
        <v>-0.23899999999999999</v>
      </c>
      <c r="AV236" s="48">
        <f t="shared" si="52"/>
        <v>-0.74</v>
      </c>
    </row>
    <row r="237" spans="2:48" x14ac:dyDescent="0.3">
      <c r="B237">
        <v>5.5434999999999999</v>
      </c>
      <c r="X237">
        <v>0.27500000000000002</v>
      </c>
      <c r="Y237" s="6">
        <v>-0.02</v>
      </c>
      <c r="Z237" s="6">
        <f t="shared" si="50"/>
        <v>-0.4975</v>
      </c>
      <c r="AA237" s="6">
        <f t="shared" si="51"/>
        <v>5.301000000000001</v>
      </c>
      <c r="AQ237" s="48">
        <v>-0.31809999999999999</v>
      </c>
      <c r="AR237" s="48">
        <v>-0.1794</v>
      </c>
      <c r="AS237" s="48">
        <v>-0.122</v>
      </c>
      <c r="AT237" s="48">
        <v>-0.37</v>
      </c>
      <c r="AU237" s="48">
        <v>-0.23899999999999999</v>
      </c>
      <c r="AV237" s="48">
        <f t="shared" si="52"/>
        <v>-0.74</v>
      </c>
    </row>
    <row r="238" spans="2:48" x14ac:dyDescent="0.3">
      <c r="B238">
        <v>5.5475000000000003</v>
      </c>
      <c r="X238">
        <v>0.27500000000000002</v>
      </c>
      <c r="Y238" s="6">
        <v>-0.02</v>
      </c>
      <c r="Z238" s="6">
        <f t="shared" si="50"/>
        <v>-0.4975</v>
      </c>
      <c r="AA238" s="6">
        <f t="shared" si="51"/>
        <v>5.3050000000000015</v>
      </c>
      <c r="AQ238" s="48">
        <v>-0.31809999999999999</v>
      </c>
      <c r="AR238" s="48">
        <v>-0.1794</v>
      </c>
      <c r="AS238" s="48">
        <v>-0.122</v>
      </c>
      <c r="AT238" s="48">
        <v>-0.37</v>
      </c>
      <c r="AU238" s="48">
        <v>-0.23899999999999999</v>
      </c>
      <c r="AV238" s="48">
        <f t="shared" si="52"/>
        <v>-0.74</v>
      </c>
    </row>
    <row r="239" spans="2:48" x14ac:dyDescent="0.3">
      <c r="B239">
        <v>5.5875000000000004</v>
      </c>
      <c r="X239">
        <v>0.27500000000000002</v>
      </c>
      <c r="Y239" s="6">
        <v>-0.02</v>
      </c>
      <c r="Z239" s="6">
        <f t="shared" si="50"/>
        <v>-0.4975</v>
      </c>
      <c r="AA239" s="6">
        <f t="shared" si="51"/>
        <v>5.3450000000000015</v>
      </c>
      <c r="AQ239" s="48">
        <v>-0.31809999999999999</v>
      </c>
      <c r="AR239" s="48">
        <v>-0.1794</v>
      </c>
      <c r="AS239" s="48">
        <v>-0.122</v>
      </c>
      <c r="AT239" s="48">
        <v>-0.37</v>
      </c>
      <c r="AU239" s="48">
        <v>-0.23899999999999999</v>
      </c>
      <c r="AV239" s="48">
        <f t="shared" si="52"/>
        <v>-0.74</v>
      </c>
    </row>
    <row r="240" spans="2:48" x14ac:dyDescent="0.3">
      <c r="B240">
        <v>5.6325000000000003</v>
      </c>
      <c r="X240">
        <v>0.27500000000000002</v>
      </c>
      <c r="Y240" s="6">
        <v>-0.02</v>
      </c>
      <c r="Z240" s="6">
        <f t="shared" si="50"/>
        <v>-0.4975</v>
      </c>
      <c r="AA240" s="6">
        <f t="shared" si="51"/>
        <v>5.3900000000000015</v>
      </c>
      <c r="AQ240" s="48">
        <v>-0.31809999999999999</v>
      </c>
      <c r="AR240" s="48">
        <v>-0.1794</v>
      </c>
      <c r="AS240" s="48">
        <v>-0.122</v>
      </c>
      <c r="AT240" s="48">
        <v>-0.37</v>
      </c>
      <c r="AU240" s="48">
        <v>-0.23899999999999999</v>
      </c>
      <c r="AV240" s="48">
        <f t="shared" si="52"/>
        <v>-0.74</v>
      </c>
    </row>
    <row r="241" spans="2:48" x14ac:dyDescent="0.3">
      <c r="B241">
        <v>5.6715</v>
      </c>
      <c r="X241">
        <v>0.27500000000000002</v>
      </c>
      <c r="Y241" s="6">
        <v>-0.02</v>
      </c>
      <c r="Z241" s="6">
        <f t="shared" si="50"/>
        <v>-0.4975</v>
      </c>
      <c r="AA241" s="6">
        <f t="shared" si="51"/>
        <v>5.4290000000000012</v>
      </c>
      <c r="AQ241" s="48">
        <v>-0.31809999999999999</v>
      </c>
      <c r="AR241" s="48">
        <v>-0.1794</v>
      </c>
      <c r="AS241" s="48">
        <v>-0.122</v>
      </c>
      <c r="AT241" s="48">
        <v>-0.37</v>
      </c>
      <c r="AU241" s="48">
        <v>-0.23899999999999999</v>
      </c>
      <c r="AV241" s="48">
        <f t="shared" si="52"/>
        <v>-0.74</v>
      </c>
    </row>
    <row r="242" spans="2:48" x14ac:dyDescent="0.3">
      <c r="B242">
        <v>5.6654999999999998</v>
      </c>
      <c r="X242">
        <v>0.27500000000000002</v>
      </c>
      <c r="Y242" s="6">
        <v>-0.02</v>
      </c>
      <c r="Z242" s="6">
        <f t="shared" si="50"/>
        <v>-0.4975</v>
      </c>
      <c r="AA242" s="6">
        <f t="shared" si="51"/>
        <v>5.4230000000000009</v>
      </c>
      <c r="AQ242" s="48">
        <v>-0.31809999999999999</v>
      </c>
      <c r="AR242" s="48">
        <v>-0.1794</v>
      </c>
      <c r="AS242" s="48">
        <v>-0.122</v>
      </c>
      <c r="AT242" s="48">
        <v>-0.37</v>
      </c>
      <c r="AU242" s="48">
        <v>-0.23899999999999999</v>
      </c>
      <c r="AV242" s="48">
        <f t="shared" si="52"/>
        <v>-0.74</v>
      </c>
    </row>
    <row r="243" spans="2:48" x14ac:dyDescent="0.3">
      <c r="B243">
        <v>5.6835000000000004</v>
      </c>
      <c r="X243">
        <v>0.27500000000000002</v>
      </c>
      <c r="Y243" s="6">
        <v>-0.02</v>
      </c>
      <c r="Z243" s="6">
        <f t="shared" si="50"/>
        <v>-0.4975</v>
      </c>
      <c r="AA243" s="6">
        <f t="shared" si="51"/>
        <v>5.4410000000000016</v>
      </c>
      <c r="AQ243" s="48">
        <v>-0.31809999999999999</v>
      </c>
      <c r="AR243" s="48">
        <v>-0.1794</v>
      </c>
      <c r="AS243" s="48">
        <v>-0.122</v>
      </c>
      <c r="AT243" s="48">
        <v>-0.37</v>
      </c>
      <c r="AU243" s="48">
        <v>-0.23899999999999999</v>
      </c>
      <c r="AV243" s="48">
        <f t="shared" si="52"/>
        <v>-0.74</v>
      </c>
    </row>
    <row r="244" spans="2:48" x14ac:dyDescent="0.3">
      <c r="B244">
        <v>5.8404999999999996</v>
      </c>
      <c r="X244">
        <v>-0.2</v>
      </c>
      <c r="Y244" s="6">
        <v>-0.02</v>
      </c>
      <c r="Z244" s="6">
        <f t="shared" si="50"/>
        <v>-0.4975</v>
      </c>
      <c r="AA244" s="6">
        <f t="shared" si="51"/>
        <v>5.1230000000000002</v>
      </c>
      <c r="AQ244" s="48">
        <v>-0.31809999999999999</v>
      </c>
      <c r="AR244" s="48">
        <v>-0.1794</v>
      </c>
      <c r="AS244" s="48">
        <v>-0.122</v>
      </c>
      <c r="AT244" s="48">
        <v>-0.37</v>
      </c>
      <c r="AU244" s="48">
        <v>-0.23899999999999999</v>
      </c>
      <c r="AV244" s="48">
        <f t="shared" si="52"/>
        <v>-0.74</v>
      </c>
    </row>
    <row r="245" spans="2:48" x14ac:dyDescent="0.3">
      <c r="B245">
        <v>6.0004999999999997</v>
      </c>
      <c r="X245">
        <v>-0.2</v>
      </c>
      <c r="Y245" s="6">
        <v>-0.02</v>
      </c>
      <c r="Z245" s="6">
        <f t="shared" si="50"/>
        <v>-0.4975</v>
      </c>
      <c r="AA245" s="6">
        <f t="shared" si="51"/>
        <v>5.2830000000000004</v>
      </c>
      <c r="AQ245" s="48">
        <v>-0.31809999999999999</v>
      </c>
      <c r="AR245" s="48">
        <v>-0.1794</v>
      </c>
      <c r="AS245" s="48">
        <v>-0.122</v>
      </c>
      <c r="AT245" s="48">
        <v>-0.37</v>
      </c>
      <c r="AU245" s="48">
        <v>-0.23899999999999999</v>
      </c>
      <c r="AV245" s="48">
        <f t="shared" si="52"/>
        <v>-0.74</v>
      </c>
    </row>
    <row r="246" spans="2:48" x14ac:dyDescent="0.3">
      <c r="B246">
        <v>6.0315000000000003</v>
      </c>
      <c r="X246">
        <v>-0.2</v>
      </c>
      <c r="Y246" s="6">
        <v>-0.02</v>
      </c>
      <c r="Z246" s="6">
        <f t="shared" si="50"/>
        <v>-0.4975</v>
      </c>
      <c r="AA246" s="6">
        <f t="shared" si="51"/>
        <v>5.3140000000000009</v>
      </c>
      <c r="AQ246" s="48">
        <v>-0.31809999999999999</v>
      </c>
      <c r="AR246" s="48">
        <v>-0.1794</v>
      </c>
      <c r="AS246" s="48">
        <v>-0.122</v>
      </c>
      <c r="AT246" s="48">
        <v>-0.37</v>
      </c>
      <c r="AU246" s="48">
        <v>-0.23899999999999999</v>
      </c>
      <c r="AV246" s="48">
        <f t="shared" si="52"/>
        <v>-0.74</v>
      </c>
    </row>
    <row r="247" spans="2:48" x14ac:dyDescent="0.3">
      <c r="B247">
        <v>5.9474999999999998</v>
      </c>
      <c r="X247">
        <v>-0.2</v>
      </c>
      <c r="Y247" s="6">
        <v>-0.02</v>
      </c>
      <c r="Z247" s="6">
        <f t="shared" si="50"/>
        <v>-0.4975</v>
      </c>
      <c r="AA247" s="6">
        <f t="shared" si="51"/>
        <v>5.23</v>
      </c>
      <c r="AQ247" s="48">
        <v>-0.31809999999999999</v>
      </c>
      <c r="AR247" s="48">
        <v>-0.1794</v>
      </c>
      <c r="AS247" s="48">
        <v>-0.122</v>
      </c>
      <c r="AT247" s="48">
        <v>-0.37</v>
      </c>
      <c r="AU247" s="48">
        <v>-0.23899999999999999</v>
      </c>
      <c r="AV247" s="48">
        <f t="shared" si="52"/>
        <v>-0.74</v>
      </c>
    </row>
    <row r="248" spans="2:48" x14ac:dyDescent="0.3">
      <c r="B248">
        <v>5.8125</v>
      </c>
      <c r="X248">
        <v>-0.2</v>
      </c>
      <c r="Y248" s="6">
        <v>-0.02</v>
      </c>
      <c r="Z248" s="6">
        <f t="shared" si="50"/>
        <v>-0.4975</v>
      </c>
      <c r="AA248" s="6">
        <f t="shared" si="51"/>
        <v>5.0950000000000006</v>
      </c>
      <c r="AQ248" s="48">
        <v>-0.31809999999999999</v>
      </c>
      <c r="AR248" s="48">
        <v>-0.1794</v>
      </c>
      <c r="AS248" s="48">
        <v>-0.122</v>
      </c>
      <c r="AT248" s="48">
        <v>-0.37</v>
      </c>
      <c r="AU248" s="48">
        <v>-0.23899999999999999</v>
      </c>
      <c r="AV248" s="48">
        <f t="shared" si="52"/>
        <v>-0.74</v>
      </c>
    </row>
    <row r="249" spans="2:48" x14ac:dyDescent="0.3">
      <c r="B249">
        <v>5.6585000000000001</v>
      </c>
      <c r="X249">
        <v>-0.2</v>
      </c>
      <c r="Y249" s="6">
        <v>-0.02</v>
      </c>
      <c r="Z249" s="6">
        <f t="shared" si="50"/>
        <v>-0.4975</v>
      </c>
      <c r="AA249" s="6">
        <f t="shared" si="51"/>
        <v>4.9410000000000007</v>
      </c>
      <c r="AQ249" s="48">
        <v>-0.31809999999999999</v>
      </c>
      <c r="AR249" s="48">
        <v>-0.1794</v>
      </c>
      <c r="AS249" s="48">
        <v>-0.122</v>
      </c>
      <c r="AT249" s="48">
        <v>-0.37</v>
      </c>
      <c r="AU249" s="48">
        <v>-0.23899999999999999</v>
      </c>
      <c r="AV249" s="48">
        <f t="shared" si="52"/>
        <v>-0.74</v>
      </c>
    </row>
    <row r="250" spans="2:48" x14ac:dyDescent="0.3">
      <c r="B250">
        <v>5.6624999999999996</v>
      </c>
      <c r="X250">
        <v>-0.2</v>
      </c>
      <c r="Y250" s="6">
        <v>-0.02</v>
      </c>
      <c r="Z250" s="6">
        <f t="shared" si="50"/>
        <v>-0.4975</v>
      </c>
      <c r="AA250" s="6">
        <f t="shared" si="51"/>
        <v>4.9450000000000003</v>
      </c>
      <c r="AQ250" s="48">
        <v>-0.31809999999999999</v>
      </c>
      <c r="AR250" s="48">
        <v>-0.1794</v>
      </c>
      <c r="AS250" s="48">
        <v>-0.122</v>
      </c>
      <c r="AT250" s="48">
        <v>-0.37</v>
      </c>
      <c r="AU250" s="48">
        <v>-0.23899999999999999</v>
      </c>
      <c r="AV250" s="48">
        <f t="shared" si="52"/>
        <v>-0.74</v>
      </c>
    </row>
    <row r="251" spans="2:48" x14ac:dyDescent="0.3">
      <c r="B251">
        <v>5.7024999999999997</v>
      </c>
      <c r="X251">
        <v>-0.2</v>
      </c>
      <c r="Y251" s="6">
        <v>-0.02</v>
      </c>
      <c r="Z251" s="6">
        <f t="shared" si="50"/>
        <v>-0.4975</v>
      </c>
      <c r="AA251" s="6">
        <f t="shared" si="51"/>
        <v>4.9850000000000003</v>
      </c>
      <c r="AQ251" s="48">
        <v>-0.31809999999999999</v>
      </c>
      <c r="AR251" s="48">
        <v>-0.1794</v>
      </c>
      <c r="AS251" s="48">
        <v>-0.122</v>
      </c>
      <c r="AT251" s="48">
        <v>-0.37</v>
      </c>
      <c r="AU251" s="48">
        <v>-0.23899999999999999</v>
      </c>
      <c r="AV251" s="48">
        <f t="shared" si="52"/>
        <v>-0.74</v>
      </c>
    </row>
    <row r="252" spans="2:48" x14ac:dyDescent="0.3">
      <c r="B252">
        <v>5.7474999999999996</v>
      </c>
      <c r="X252">
        <v>-0.2</v>
      </c>
      <c r="Y252" s="6">
        <v>-0.02</v>
      </c>
      <c r="Z252" s="6">
        <f t="shared" si="50"/>
        <v>-0.4975</v>
      </c>
      <c r="AA252" s="6">
        <f t="shared" si="51"/>
        <v>5.03</v>
      </c>
      <c r="AQ252" s="48">
        <v>-0.31809999999999999</v>
      </c>
      <c r="AR252" s="48">
        <v>-0.1794</v>
      </c>
      <c r="AS252" s="48">
        <v>-0.122</v>
      </c>
      <c r="AT252" s="48">
        <v>-0.37</v>
      </c>
      <c r="AU252" s="48">
        <v>-0.23899999999999999</v>
      </c>
      <c r="AV252" s="48">
        <f t="shared" si="52"/>
        <v>-0.74</v>
      </c>
    </row>
    <row r="253" spans="2:48" x14ac:dyDescent="0.3">
      <c r="B253">
        <v>5.7865000000000002</v>
      </c>
      <c r="X253">
        <v>-0.2</v>
      </c>
      <c r="Y253" s="6">
        <v>-0.02</v>
      </c>
      <c r="Z253" s="6">
        <f t="shared" si="50"/>
        <v>-0.4975</v>
      </c>
      <c r="AA253" s="6">
        <f t="shared" si="51"/>
        <v>5.0690000000000008</v>
      </c>
      <c r="AQ253" s="48">
        <v>-0.31809999999999999</v>
      </c>
      <c r="AR253" s="48">
        <v>-0.1794</v>
      </c>
      <c r="AS253" s="48">
        <v>-0.122</v>
      </c>
      <c r="AT253" s="48">
        <v>-0.37</v>
      </c>
      <c r="AU253" s="48">
        <v>-0.23899999999999999</v>
      </c>
      <c r="AV253" s="48">
        <f t="shared" si="52"/>
        <v>-0.74</v>
      </c>
    </row>
    <row r="254" spans="2:48" x14ac:dyDescent="0.3">
      <c r="B254">
        <v>5.7805</v>
      </c>
      <c r="X254">
        <v>-0.2</v>
      </c>
      <c r="Y254" s="6">
        <v>-0.02</v>
      </c>
      <c r="Z254" s="6">
        <f t="shared" si="50"/>
        <v>-0.4975</v>
      </c>
      <c r="AA254" s="6">
        <f t="shared" si="51"/>
        <v>5.0630000000000006</v>
      </c>
      <c r="AQ254" s="48">
        <v>-0.31809999999999999</v>
      </c>
      <c r="AR254" s="48">
        <v>-0.1794</v>
      </c>
      <c r="AS254" s="48">
        <v>-0.122</v>
      </c>
      <c r="AT254" s="48">
        <v>-0.37</v>
      </c>
      <c r="AU254" s="48">
        <v>-0.23899999999999999</v>
      </c>
      <c r="AV254" s="48">
        <f t="shared" si="52"/>
        <v>-0.74</v>
      </c>
    </row>
    <row r="255" spans="2:48" x14ac:dyDescent="0.3">
      <c r="B255">
        <v>5.7984999999999998</v>
      </c>
      <c r="X255">
        <v>-0.2</v>
      </c>
      <c r="Y255" s="6">
        <v>-0.02</v>
      </c>
      <c r="Z255" s="6">
        <f t="shared" si="50"/>
        <v>-0.4975</v>
      </c>
      <c r="AA255" s="6">
        <f t="shared" si="51"/>
        <v>5.0810000000000004</v>
      </c>
      <c r="AQ255" s="48">
        <v>-0.31809999999999999</v>
      </c>
      <c r="AR255" s="48">
        <v>-0.1794</v>
      </c>
      <c r="AS255" s="48">
        <v>-0.122</v>
      </c>
      <c r="AT255" s="48">
        <v>-0.37</v>
      </c>
      <c r="AU255" s="48">
        <v>-0.23899999999999999</v>
      </c>
      <c r="AV255" s="48">
        <f t="shared" si="52"/>
        <v>-0.74</v>
      </c>
    </row>
    <row r="256" spans="2:48" x14ac:dyDescent="0.3">
      <c r="B256">
        <v>5.9554999999999998</v>
      </c>
      <c r="X256">
        <v>-0.2</v>
      </c>
      <c r="Y256" s="6">
        <v>-0.02</v>
      </c>
      <c r="Z256" s="6">
        <f t="shared" si="50"/>
        <v>-0.4975</v>
      </c>
      <c r="AA256" s="6">
        <f t="shared" si="51"/>
        <v>5.2380000000000004</v>
      </c>
      <c r="AQ256" s="48">
        <v>-0.31809999999999999</v>
      </c>
      <c r="AR256" s="48">
        <v>-0.1794</v>
      </c>
      <c r="AS256" s="48">
        <v>-0.122</v>
      </c>
      <c r="AT256" s="48">
        <v>-0.37</v>
      </c>
      <c r="AU256" s="48">
        <v>-0.23899999999999999</v>
      </c>
      <c r="AV256" s="48">
        <f t="shared" si="52"/>
        <v>-0.74</v>
      </c>
    </row>
    <row r="257" spans="2:48" x14ac:dyDescent="0.3">
      <c r="B257">
        <v>6.1154999999999999</v>
      </c>
      <c r="X257">
        <v>-0.2</v>
      </c>
      <c r="Y257" s="6">
        <v>-0.02</v>
      </c>
      <c r="Z257" s="6">
        <f t="shared" si="50"/>
        <v>-0.4975</v>
      </c>
      <c r="AA257" s="6">
        <f t="shared" si="51"/>
        <v>5.3980000000000006</v>
      </c>
      <c r="AQ257" s="48">
        <v>-0.31809999999999999</v>
      </c>
      <c r="AR257" s="48">
        <v>-0.1794</v>
      </c>
      <c r="AS257" s="48">
        <v>-0.122</v>
      </c>
      <c r="AT257" s="48">
        <v>-0.37</v>
      </c>
      <c r="AU257" s="48">
        <v>-0.23899999999999999</v>
      </c>
      <c r="AV257" s="48">
        <f t="shared" si="52"/>
        <v>-0.74</v>
      </c>
    </row>
    <row r="258" spans="2:48" x14ac:dyDescent="0.3">
      <c r="B258">
        <v>6.1464999999999996</v>
      </c>
      <c r="X258">
        <v>-0.2</v>
      </c>
      <c r="Y258" s="6">
        <v>-0.02</v>
      </c>
      <c r="Z258" s="6">
        <f t="shared" si="50"/>
        <v>-0.4975</v>
      </c>
      <c r="AA258" s="6">
        <f t="shared" si="51"/>
        <v>5.4290000000000003</v>
      </c>
      <c r="AQ258" s="48">
        <v>-0.31809999999999999</v>
      </c>
      <c r="AR258" s="48">
        <v>-0.1794</v>
      </c>
      <c r="AS258" s="48">
        <v>-0.122</v>
      </c>
      <c r="AT258" s="48">
        <v>-0.37</v>
      </c>
      <c r="AU258" s="48">
        <v>-0.23899999999999999</v>
      </c>
      <c r="AV258" s="48">
        <f t="shared" si="52"/>
        <v>-0.74</v>
      </c>
    </row>
    <row r="259" spans="2:48" x14ac:dyDescent="0.3">
      <c r="B259">
        <v>6.0625</v>
      </c>
      <c r="X259">
        <v>-0.2</v>
      </c>
      <c r="Y259" s="6">
        <v>-0.02</v>
      </c>
      <c r="Z259" s="6">
        <f t="shared" si="50"/>
        <v>-0.4975</v>
      </c>
      <c r="AA259" s="6">
        <f t="shared" si="51"/>
        <v>5.3450000000000006</v>
      </c>
      <c r="AQ259" s="48">
        <v>-0.31809999999999999</v>
      </c>
      <c r="AR259" s="48">
        <v>-0.1794</v>
      </c>
      <c r="AS259" s="48">
        <v>-0.122</v>
      </c>
      <c r="AT259" s="48">
        <v>-0.37</v>
      </c>
      <c r="AU259" s="48">
        <v>-0.23899999999999999</v>
      </c>
      <c r="AV259" s="48">
        <f t="shared" si="52"/>
        <v>-0.74</v>
      </c>
    </row>
    <row r="260" spans="2:48" x14ac:dyDescent="0.3">
      <c r="B260">
        <v>5.9275000000000002</v>
      </c>
      <c r="X260">
        <v>-0.2</v>
      </c>
      <c r="Y260" s="6">
        <v>-0.02</v>
      </c>
      <c r="Z260" s="6">
        <f t="shared" si="50"/>
        <v>-0.4975</v>
      </c>
      <c r="AA260" s="6">
        <f t="shared" si="51"/>
        <v>5.2100000000000009</v>
      </c>
      <c r="AQ260" s="48">
        <v>-0.31809999999999999</v>
      </c>
      <c r="AR260" s="48">
        <v>-0.1794</v>
      </c>
      <c r="AS260" s="48">
        <v>-0.122</v>
      </c>
      <c r="AT260" s="48">
        <v>-0.37</v>
      </c>
      <c r="AU260" s="48">
        <v>-0.23899999999999999</v>
      </c>
      <c r="AV260" s="48">
        <f t="shared" si="52"/>
        <v>-0.74</v>
      </c>
    </row>
    <row r="261" spans="2:48" x14ac:dyDescent="0.3">
      <c r="B261">
        <v>5.7735000000000003</v>
      </c>
      <c r="X261">
        <v>-0.2</v>
      </c>
      <c r="Y261" s="6">
        <v>-0.02</v>
      </c>
      <c r="Z261" s="6">
        <f t="shared" si="50"/>
        <v>-0.4975</v>
      </c>
      <c r="AA261" s="6">
        <f t="shared" si="51"/>
        <v>5.0560000000000009</v>
      </c>
      <c r="AQ261" s="48">
        <v>-0.31809999999999999</v>
      </c>
      <c r="AR261" s="48">
        <v>-0.1794</v>
      </c>
      <c r="AS261" s="48">
        <v>-0.122</v>
      </c>
      <c r="AT261" s="48">
        <v>-0.37</v>
      </c>
      <c r="AU261" s="48">
        <v>-0.23899999999999999</v>
      </c>
      <c r="AV261" s="48">
        <f t="shared" si="52"/>
        <v>-0.74</v>
      </c>
    </row>
    <row r="262" spans="2:48" x14ac:dyDescent="0.3">
      <c r="B262">
        <v>5.7774999999999999</v>
      </c>
      <c r="X262">
        <v>-0.2</v>
      </c>
      <c r="Y262" s="6">
        <v>-0.02</v>
      </c>
      <c r="Z262" s="6">
        <f t="shared" ref="Z262:Z325" si="53">AQ262+AR262</f>
        <v>-0.4975</v>
      </c>
      <c r="AA262" s="6">
        <f t="shared" ref="AA262:AA325" si="54">$B262+X262+Y262+Z262</f>
        <v>5.0600000000000005</v>
      </c>
      <c r="AQ262" s="48">
        <v>-0.31809999999999999</v>
      </c>
      <c r="AR262" s="48">
        <v>-0.1794</v>
      </c>
      <c r="AS262" s="48">
        <v>-0.122</v>
      </c>
      <c r="AT262" s="48">
        <v>-0.37</v>
      </c>
      <c r="AU262" s="48">
        <v>-0.23899999999999999</v>
      </c>
      <c r="AV262" s="48">
        <f t="shared" si="52"/>
        <v>-0.74</v>
      </c>
    </row>
    <row r="263" spans="2:48" x14ac:dyDescent="0.3">
      <c r="B263">
        <v>5.8174999999999999</v>
      </c>
      <c r="X263">
        <v>-0.2</v>
      </c>
      <c r="Y263" s="6">
        <v>-0.02</v>
      </c>
      <c r="Z263" s="6">
        <f t="shared" si="53"/>
        <v>-0.4975</v>
      </c>
      <c r="AA263" s="6">
        <f t="shared" si="54"/>
        <v>5.1000000000000005</v>
      </c>
      <c r="AQ263" s="48">
        <v>-0.31809999999999999</v>
      </c>
      <c r="AR263" s="48">
        <v>-0.1794</v>
      </c>
      <c r="AS263" s="48">
        <v>-0.122</v>
      </c>
      <c r="AT263" s="48">
        <v>-0.37</v>
      </c>
      <c r="AU263" s="48">
        <v>-0.23899999999999999</v>
      </c>
      <c r="AV263" s="48">
        <f t="shared" ref="AV263:AV326" si="55">AV262</f>
        <v>-0.74</v>
      </c>
    </row>
    <row r="264" spans="2:48" x14ac:dyDescent="0.3">
      <c r="B264">
        <v>5.8624999999999998</v>
      </c>
      <c r="X264">
        <v>-0.2</v>
      </c>
      <c r="Y264" s="6">
        <v>-0.02</v>
      </c>
      <c r="Z264" s="6">
        <f t="shared" si="53"/>
        <v>-0.4975</v>
      </c>
      <c r="AA264" s="6">
        <f t="shared" si="54"/>
        <v>5.1450000000000005</v>
      </c>
      <c r="AQ264" s="48">
        <v>-0.31809999999999999</v>
      </c>
      <c r="AR264" s="48">
        <v>-0.1794</v>
      </c>
      <c r="AS264" s="48">
        <v>-0.122</v>
      </c>
      <c r="AT264" s="48">
        <v>-0.37</v>
      </c>
      <c r="AU264" s="48">
        <v>-0.23899999999999999</v>
      </c>
      <c r="AV264" s="48">
        <f t="shared" si="55"/>
        <v>-0.74</v>
      </c>
    </row>
    <row r="265" spans="2:48" x14ac:dyDescent="0.3">
      <c r="B265">
        <v>5.9015000000000004</v>
      </c>
      <c r="X265">
        <v>-0.2</v>
      </c>
      <c r="Y265" s="6">
        <v>-0.02</v>
      </c>
      <c r="Z265" s="6">
        <f t="shared" si="53"/>
        <v>-0.4975</v>
      </c>
      <c r="AA265" s="6">
        <f t="shared" si="54"/>
        <v>5.1840000000000011</v>
      </c>
      <c r="AQ265" s="48">
        <v>-0.31809999999999999</v>
      </c>
      <c r="AR265" s="48">
        <v>-0.1794</v>
      </c>
      <c r="AS265" s="48">
        <v>-0.122</v>
      </c>
      <c r="AT265" s="48">
        <v>-0.37</v>
      </c>
      <c r="AU265" s="48">
        <v>-0.23899999999999999</v>
      </c>
      <c r="AV265" s="48">
        <f t="shared" si="55"/>
        <v>-0.74</v>
      </c>
    </row>
    <row r="266" spans="2:48" x14ac:dyDescent="0.3">
      <c r="B266">
        <v>5.8955000000000002</v>
      </c>
      <c r="X266">
        <v>-0.2</v>
      </c>
      <c r="Y266" s="6">
        <v>-0.02</v>
      </c>
      <c r="Z266" s="6">
        <f t="shared" si="53"/>
        <v>-0.4975</v>
      </c>
      <c r="AA266" s="6">
        <f t="shared" si="54"/>
        <v>5.1780000000000008</v>
      </c>
      <c r="AQ266" s="48">
        <v>-0.31809999999999999</v>
      </c>
      <c r="AR266" s="48">
        <v>-0.1794</v>
      </c>
      <c r="AS266" s="48">
        <v>-0.122</v>
      </c>
      <c r="AT266" s="48">
        <v>-0.37</v>
      </c>
      <c r="AU266" s="48">
        <v>-0.23899999999999999</v>
      </c>
      <c r="AV266" s="48">
        <f t="shared" si="55"/>
        <v>-0.74</v>
      </c>
    </row>
    <row r="267" spans="2:48" x14ac:dyDescent="0.3">
      <c r="B267">
        <v>5.9135</v>
      </c>
      <c r="X267">
        <v>-0.2</v>
      </c>
      <c r="Y267" s="6">
        <v>-0.02</v>
      </c>
      <c r="Z267" s="6">
        <f t="shared" si="53"/>
        <v>-0.4975</v>
      </c>
      <c r="AA267" s="6">
        <f t="shared" si="54"/>
        <v>5.1960000000000006</v>
      </c>
      <c r="AQ267" s="48">
        <v>-0.31809999999999999</v>
      </c>
      <c r="AR267" s="48">
        <v>-0.1794</v>
      </c>
      <c r="AS267" s="48">
        <v>-0.122</v>
      </c>
      <c r="AT267" s="48">
        <v>-0.37</v>
      </c>
      <c r="AU267" s="48">
        <v>-0.23899999999999999</v>
      </c>
      <c r="AV267" s="48">
        <f t="shared" si="55"/>
        <v>-0.74</v>
      </c>
    </row>
    <row r="268" spans="2:48" x14ac:dyDescent="0.3">
      <c r="B268">
        <v>6.0705</v>
      </c>
      <c r="X268">
        <v>-0.2</v>
      </c>
      <c r="Y268" s="6">
        <v>-0.02</v>
      </c>
      <c r="Z268" s="6">
        <f t="shared" si="53"/>
        <v>-0.4975</v>
      </c>
      <c r="AA268" s="6">
        <f t="shared" si="54"/>
        <v>5.3530000000000006</v>
      </c>
      <c r="AQ268" s="48">
        <v>-0.31809999999999999</v>
      </c>
      <c r="AR268" s="48">
        <v>-0.1794</v>
      </c>
      <c r="AS268" s="48">
        <v>-0.122</v>
      </c>
      <c r="AT268" s="48">
        <v>-0.37</v>
      </c>
      <c r="AU268" s="48">
        <v>-0.23899999999999999</v>
      </c>
      <c r="AV268" s="48">
        <f t="shared" si="55"/>
        <v>-0.74</v>
      </c>
    </row>
    <row r="269" spans="2:48" x14ac:dyDescent="0.3">
      <c r="B269">
        <v>6.2305000000000001</v>
      </c>
      <c r="X269">
        <v>-0.2</v>
      </c>
      <c r="Y269" s="6">
        <v>-0.02</v>
      </c>
      <c r="Z269" s="6">
        <f t="shared" si="53"/>
        <v>-0.4975</v>
      </c>
      <c r="AA269" s="6">
        <f t="shared" si="54"/>
        <v>5.5130000000000008</v>
      </c>
      <c r="AQ269" s="48">
        <v>-0.31809999999999999</v>
      </c>
      <c r="AR269" s="48">
        <v>-0.1794</v>
      </c>
      <c r="AS269" s="48">
        <v>-0.122</v>
      </c>
      <c r="AT269" s="48">
        <v>-0.37</v>
      </c>
      <c r="AU269" s="48">
        <v>-0.23899999999999999</v>
      </c>
      <c r="AV269" s="48">
        <f t="shared" si="55"/>
        <v>-0.74</v>
      </c>
    </row>
    <row r="270" spans="2:48" x14ac:dyDescent="0.3">
      <c r="B270">
        <v>6.2614999999999998</v>
      </c>
      <c r="X270">
        <v>-0.2</v>
      </c>
      <c r="Y270" s="6">
        <v>-0.02</v>
      </c>
      <c r="Z270" s="6">
        <f t="shared" si="53"/>
        <v>-0.4975</v>
      </c>
      <c r="AA270" s="6">
        <f t="shared" si="54"/>
        <v>5.5440000000000005</v>
      </c>
      <c r="AQ270" s="48">
        <v>-0.31809999999999999</v>
      </c>
      <c r="AR270" s="48">
        <v>-0.1794</v>
      </c>
      <c r="AS270" s="48">
        <v>-0.122</v>
      </c>
      <c r="AT270" s="48">
        <v>-0.37</v>
      </c>
      <c r="AU270" s="48">
        <v>-0.23899999999999999</v>
      </c>
      <c r="AV270" s="48">
        <f t="shared" si="55"/>
        <v>-0.74</v>
      </c>
    </row>
    <row r="271" spans="2:48" x14ac:dyDescent="0.3">
      <c r="B271">
        <v>6.1775000000000002</v>
      </c>
      <c r="X271">
        <v>-0.2</v>
      </c>
      <c r="Y271" s="6">
        <v>-0.02</v>
      </c>
      <c r="Z271" s="6">
        <f t="shared" si="53"/>
        <v>-0.4975</v>
      </c>
      <c r="AA271" s="6">
        <f t="shared" si="54"/>
        <v>5.4600000000000009</v>
      </c>
      <c r="AQ271" s="48">
        <v>-0.31809999999999999</v>
      </c>
      <c r="AR271" s="48">
        <v>-0.1794</v>
      </c>
      <c r="AS271" s="48">
        <v>-0.122</v>
      </c>
      <c r="AT271" s="48">
        <v>-0.37</v>
      </c>
      <c r="AU271" s="48">
        <v>-0.23899999999999999</v>
      </c>
      <c r="AV271" s="48">
        <f t="shared" si="55"/>
        <v>-0.74</v>
      </c>
    </row>
    <row r="272" spans="2:48" x14ac:dyDescent="0.3">
      <c r="B272">
        <v>6.0425000000000004</v>
      </c>
      <c r="X272">
        <v>-0.2</v>
      </c>
      <c r="Y272" s="6">
        <v>-0.02</v>
      </c>
      <c r="Z272" s="6">
        <f t="shared" si="53"/>
        <v>-0.4975</v>
      </c>
      <c r="AA272" s="6">
        <f t="shared" si="54"/>
        <v>5.3250000000000011</v>
      </c>
      <c r="AQ272" s="48">
        <v>-0.31809999999999999</v>
      </c>
      <c r="AR272" s="48">
        <v>-0.1794</v>
      </c>
      <c r="AS272" s="48">
        <v>-0.122</v>
      </c>
      <c r="AT272" s="48">
        <v>-0.37</v>
      </c>
      <c r="AU272" s="48">
        <v>-0.23899999999999999</v>
      </c>
      <c r="AV272" s="48">
        <f t="shared" si="55"/>
        <v>-0.74</v>
      </c>
    </row>
    <row r="273" spans="2:48" x14ac:dyDescent="0.3">
      <c r="B273">
        <v>5.8884999999999996</v>
      </c>
      <c r="X273">
        <v>-0.2</v>
      </c>
      <c r="Y273" s="6">
        <v>-0.02</v>
      </c>
      <c r="Z273" s="6">
        <f t="shared" si="53"/>
        <v>-0.4975</v>
      </c>
      <c r="AA273" s="6">
        <f t="shared" si="54"/>
        <v>5.1710000000000003</v>
      </c>
      <c r="AQ273" s="48">
        <v>-0.31809999999999999</v>
      </c>
      <c r="AR273" s="48">
        <v>-0.1794</v>
      </c>
      <c r="AS273" s="48">
        <v>-0.122</v>
      </c>
      <c r="AT273" s="48">
        <v>-0.37</v>
      </c>
      <c r="AU273" s="48">
        <v>-0.23899999999999999</v>
      </c>
      <c r="AV273" s="48">
        <f t="shared" si="55"/>
        <v>-0.74</v>
      </c>
    </row>
    <row r="274" spans="2:48" x14ac:dyDescent="0.3">
      <c r="B274">
        <v>5.8925000000000001</v>
      </c>
      <c r="X274">
        <v>-0.2</v>
      </c>
      <c r="Y274" s="6">
        <v>-0.02</v>
      </c>
      <c r="Z274" s="6">
        <f t="shared" si="53"/>
        <v>-0.4975</v>
      </c>
      <c r="AA274" s="6">
        <f t="shared" si="54"/>
        <v>5.1750000000000007</v>
      </c>
      <c r="AQ274" s="48">
        <v>-0.31809999999999999</v>
      </c>
      <c r="AR274" s="48">
        <v>-0.1794</v>
      </c>
      <c r="AS274" s="48">
        <v>-0.122</v>
      </c>
      <c r="AT274" s="48">
        <v>-0.37</v>
      </c>
      <c r="AU274" s="48">
        <v>-0.23899999999999999</v>
      </c>
      <c r="AV274" s="48">
        <f t="shared" si="55"/>
        <v>-0.74</v>
      </c>
    </row>
    <row r="275" spans="2:48" x14ac:dyDescent="0.3">
      <c r="B275">
        <v>5.9325000000000001</v>
      </c>
      <c r="X275">
        <v>-0.2</v>
      </c>
      <c r="Y275" s="6">
        <v>-0.02</v>
      </c>
      <c r="Z275" s="6">
        <f t="shared" si="53"/>
        <v>-0.4975</v>
      </c>
      <c r="AA275" s="6">
        <f t="shared" si="54"/>
        <v>5.2150000000000007</v>
      </c>
      <c r="AQ275" s="48">
        <v>-0.31809999999999999</v>
      </c>
      <c r="AR275" s="48">
        <v>-0.1794</v>
      </c>
      <c r="AS275" s="48">
        <v>-0.122</v>
      </c>
      <c r="AT275" s="48">
        <v>-0.37</v>
      </c>
      <c r="AU275" s="48">
        <v>-0.23899999999999999</v>
      </c>
      <c r="AV275" s="48">
        <f t="shared" si="55"/>
        <v>-0.74</v>
      </c>
    </row>
    <row r="276" spans="2:48" x14ac:dyDescent="0.3">
      <c r="B276">
        <v>5.9775</v>
      </c>
      <c r="X276">
        <v>-0.2</v>
      </c>
      <c r="Y276" s="6">
        <v>-0.02</v>
      </c>
      <c r="Z276" s="6">
        <f t="shared" si="53"/>
        <v>-0.4975</v>
      </c>
      <c r="AA276" s="6">
        <f t="shared" si="54"/>
        <v>5.2600000000000007</v>
      </c>
      <c r="AQ276" s="48">
        <v>-0.31809999999999999</v>
      </c>
      <c r="AR276" s="48">
        <v>-0.1794</v>
      </c>
      <c r="AS276" s="48">
        <v>-0.122</v>
      </c>
      <c r="AT276" s="48">
        <v>-0.37</v>
      </c>
      <c r="AU276" s="48">
        <v>-0.23899999999999999</v>
      </c>
      <c r="AV276" s="48">
        <f t="shared" si="55"/>
        <v>-0.74</v>
      </c>
    </row>
    <row r="277" spans="2:48" x14ac:dyDescent="0.3">
      <c r="B277">
        <v>6.0164999999999997</v>
      </c>
      <c r="X277">
        <v>-0.2</v>
      </c>
      <c r="Y277" s="6">
        <v>-0.02</v>
      </c>
      <c r="Z277" s="6">
        <f t="shared" si="53"/>
        <v>-0.4975</v>
      </c>
      <c r="AA277" s="6">
        <f t="shared" si="54"/>
        <v>5.2990000000000004</v>
      </c>
      <c r="AQ277" s="48">
        <v>-0.31809999999999999</v>
      </c>
      <c r="AR277" s="48">
        <v>-0.1794</v>
      </c>
      <c r="AS277" s="48">
        <v>-0.122</v>
      </c>
      <c r="AT277" s="48">
        <v>-0.37</v>
      </c>
      <c r="AU277" s="48">
        <v>-0.23899999999999999</v>
      </c>
      <c r="AV277" s="48">
        <f t="shared" si="55"/>
        <v>-0.74</v>
      </c>
    </row>
    <row r="278" spans="2:48" x14ac:dyDescent="0.3">
      <c r="B278">
        <v>6.0105000000000004</v>
      </c>
      <c r="X278">
        <v>-0.2</v>
      </c>
      <c r="Y278" s="6">
        <v>-0.02</v>
      </c>
      <c r="Z278" s="6">
        <f t="shared" si="53"/>
        <v>-0.4975</v>
      </c>
      <c r="AA278" s="6">
        <f t="shared" si="54"/>
        <v>5.293000000000001</v>
      </c>
      <c r="AQ278" s="48">
        <v>-0.31809999999999999</v>
      </c>
      <c r="AR278" s="48">
        <v>-0.1794</v>
      </c>
      <c r="AS278" s="48">
        <v>-0.122</v>
      </c>
      <c r="AT278" s="48">
        <v>-0.37</v>
      </c>
      <c r="AU278" s="48">
        <v>-0.23899999999999999</v>
      </c>
      <c r="AV278" s="48">
        <f t="shared" si="55"/>
        <v>-0.74</v>
      </c>
    </row>
    <row r="279" spans="2:48" x14ac:dyDescent="0.3">
      <c r="B279">
        <v>6.0285000000000002</v>
      </c>
      <c r="X279">
        <v>-0.2</v>
      </c>
      <c r="Y279" s="6">
        <v>-0.02</v>
      </c>
      <c r="Z279" s="6">
        <f t="shared" si="53"/>
        <v>-0.4975</v>
      </c>
      <c r="AA279" s="6">
        <f t="shared" si="54"/>
        <v>5.3110000000000008</v>
      </c>
      <c r="AQ279" s="48">
        <v>-0.31809999999999999</v>
      </c>
      <c r="AR279" s="48">
        <v>-0.1794</v>
      </c>
      <c r="AS279" s="48">
        <v>-0.122</v>
      </c>
      <c r="AT279" s="48">
        <v>-0.37</v>
      </c>
      <c r="AU279" s="48">
        <v>-0.23899999999999999</v>
      </c>
      <c r="AV279" s="48">
        <f t="shared" si="55"/>
        <v>-0.74</v>
      </c>
    </row>
    <row r="280" spans="2:48" x14ac:dyDescent="0.3">
      <c r="B280">
        <v>6.1855000000000002</v>
      </c>
      <c r="X280">
        <v>-0.2</v>
      </c>
      <c r="Y280" s="6">
        <v>-0.02</v>
      </c>
      <c r="Z280" s="6">
        <f t="shared" si="53"/>
        <v>-0.4975</v>
      </c>
      <c r="AA280" s="6">
        <f t="shared" si="54"/>
        <v>5.4680000000000009</v>
      </c>
      <c r="AQ280" s="48">
        <v>-0.31809999999999999</v>
      </c>
      <c r="AR280" s="48">
        <v>-0.1794</v>
      </c>
      <c r="AS280" s="48">
        <v>-0.122</v>
      </c>
      <c r="AT280" s="48">
        <v>-0.37</v>
      </c>
      <c r="AU280" s="48">
        <v>-0.23899999999999999</v>
      </c>
      <c r="AV280" s="48">
        <f t="shared" si="55"/>
        <v>-0.74</v>
      </c>
    </row>
    <row r="281" spans="2:48" x14ac:dyDescent="0.3">
      <c r="B281">
        <v>6.3455000000000004</v>
      </c>
      <c r="X281">
        <v>-0.2</v>
      </c>
      <c r="Y281" s="6">
        <v>-0.02</v>
      </c>
      <c r="Z281" s="6">
        <f t="shared" si="53"/>
        <v>-0.4975</v>
      </c>
      <c r="AA281" s="6">
        <f t="shared" si="54"/>
        <v>5.628000000000001</v>
      </c>
      <c r="AQ281" s="48">
        <v>-0.31809999999999999</v>
      </c>
      <c r="AR281" s="48">
        <v>-0.1794</v>
      </c>
      <c r="AS281" s="48">
        <v>-0.122</v>
      </c>
      <c r="AT281" s="48">
        <v>-0.37</v>
      </c>
      <c r="AU281" s="48">
        <v>-0.23899999999999999</v>
      </c>
      <c r="AV281" s="48">
        <f t="shared" si="55"/>
        <v>-0.74</v>
      </c>
    </row>
    <row r="282" spans="2:48" x14ac:dyDescent="0.3">
      <c r="X282">
        <v>-0.2</v>
      </c>
      <c r="Y282" s="6">
        <v>-0.02</v>
      </c>
      <c r="Z282" s="6">
        <f t="shared" si="53"/>
        <v>-0.4975</v>
      </c>
      <c r="AA282" s="6">
        <f t="shared" si="54"/>
        <v>-0.71750000000000003</v>
      </c>
      <c r="AQ282" s="48">
        <v>-0.31809999999999999</v>
      </c>
      <c r="AR282" s="48">
        <v>-0.1794</v>
      </c>
      <c r="AS282" s="48">
        <v>-0.122</v>
      </c>
      <c r="AT282" s="48">
        <v>-0.37</v>
      </c>
      <c r="AU282" s="48">
        <v>-0.23899999999999999</v>
      </c>
      <c r="AV282" s="48">
        <f t="shared" si="55"/>
        <v>-0.74</v>
      </c>
    </row>
    <row r="283" spans="2:48" x14ac:dyDescent="0.3">
      <c r="X283">
        <v>-0.2</v>
      </c>
      <c r="Y283" s="6">
        <v>-0.02</v>
      </c>
      <c r="Z283" s="6">
        <f t="shared" si="53"/>
        <v>-0.4975</v>
      </c>
      <c r="AA283" s="6">
        <f t="shared" si="54"/>
        <v>-0.71750000000000003</v>
      </c>
      <c r="AQ283" s="48">
        <v>-0.31809999999999999</v>
      </c>
      <c r="AR283" s="48">
        <v>-0.1794</v>
      </c>
      <c r="AS283" s="48">
        <v>-0.122</v>
      </c>
      <c r="AT283" s="48">
        <v>-0.37</v>
      </c>
      <c r="AU283" s="48">
        <v>-0.23899999999999999</v>
      </c>
      <c r="AV283" s="48">
        <f t="shared" si="55"/>
        <v>-0.74</v>
      </c>
    </row>
    <row r="284" spans="2:48" x14ac:dyDescent="0.3">
      <c r="X284">
        <v>-0.2</v>
      </c>
      <c r="Y284" s="6">
        <v>-0.02</v>
      </c>
      <c r="Z284" s="6">
        <f t="shared" si="53"/>
        <v>-0.4975</v>
      </c>
      <c r="AA284" s="6">
        <f t="shared" si="54"/>
        <v>-0.71750000000000003</v>
      </c>
      <c r="AQ284" s="48">
        <v>-0.31809999999999999</v>
      </c>
      <c r="AR284" s="48">
        <v>-0.1794</v>
      </c>
      <c r="AS284" s="48">
        <v>-0.122</v>
      </c>
      <c r="AT284" s="48">
        <v>-0.37</v>
      </c>
      <c r="AU284" s="48">
        <v>-0.23899999999999999</v>
      </c>
      <c r="AV284" s="48">
        <f t="shared" si="55"/>
        <v>-0.74</v>
      </c>
    </row>
    <row r="285" spans="2:48" x14ac:dyDescent="0.3">
      <c r="X285">
        <v>-0.2</v>
      </c>
      <c r="Y285" s="6">
        <v>-0.02</v>
      </c>
      <c r="Z285" s="6">
        <f t="shared" si="53"/>
        <v>-0.4975</v>
      </c>
      <c r="AA285" s="6">
        <f t="shared" si="54"/>
        <v>-0.71750000000000003</v>
      </c>
      <c r="AQ285" s="48">
        <v>-0.31809999999999999</v>
      </c>
      <c r="AR285" s="48">
        <v>-0.1794</v>
      </c>
      <c r="AS285" s="48">
        <v>-0.122</v>
      </c>
      <c r="AT285" s="48">
        <v>-0.37</v>
      </c>
      <c r="AU285" s="48">
        <v>-0.23899999999999999</v>
      </c>
      <c r="AV285" s="48">
        <f t="shared" si="55"/>
        <v>-0.74</v>
      </c>
    </row>
    <row r="286" spans="2:48" x14ac:dyDescent="0.3">
      <c r="X286">
        <v>-0.2</v>
      </c>
      <c r="Y286" s="6">
        <v>-0.02</v>
      </c>
      <c r="Z286" s="6">
        <f t="shared" si="53"/>
        <v>-0.4975</v>
      </c>
      <c r="AA286" s="6">
        <f t="shared" si="54"/>
        <v>-0.71750000000000003</v>
      </c>
      <c r="AQ286" s="48">
        <v>-0.31809999999999999</v>
      </c>
      <c r="AR286" s="48">
        <v>-0.1794</v>
      </c>
      <c r="AS286" s="48">
        <v>-0.122</v>
      </c>
      <c r="AT286" s="48">
        <v>-0.37</v>
      </c>
      <c r="AU286" s="48">
        <v>-0.23899999999999999</v>
      </c>
      <c r="AV286" s="48">
        <f t="shared" si="55"/>
        <v>-0.74</v>
      </c>
    </row>
    <row r="287" spans="2:48" x14ac:dyDescent="0.3">
      <c r="X287">
        <v>-0.2</v>
      </c>
      <c r="Y287" s="6">
        <v>-0.02</v>
      </c>
      <c r="Z287" s="6">
        <f t="shared" si="53"/>
        <v>-0.4975</v>
      </c>
      <c r="AA287" s="6">
        <f t="shared" si="54"/>
        <v>-0.71750000000000003</v>
      </c>
      <c r="AQ287" s="48">
        <v>-0.31809999999999999</v>
      </c>
      <c r="AR287" s="48">
        <v>-0.1794</v>
      </c>
      <c r="AS287" s="48">
        <v>-0.122</v>
      </c>
      <c r="AT287" s="48">
        <v>-0.37</v>
      </c>
      <c r="AU287" s="48">
        <v>-0.23899999999999999</v>
      </c>
      <c r="AV287" s="48">
        <f t="shared" si="55"/>
        <v>-0.74</v>
      </c>
    </row>
    <row r="288" spans="2:48" x14ac:dyDescent="0.3">
      <c r="X288">
        <v>-0.2</v>
      </c>
      <c r="Y288" s="6">
        <v>-0.02</v>
      </c>
      <c r="Z288" s="6">
        <f t="shared" si="53"/>
        <v>-0.4975</v>
      </c>
      <c r="AA288" s="6">
        <f t="shared" si="54"/>
        <v>-0.71750000000000003</v>
      </c>
      <c r="AQ288" s="48">
        <v>-0.31809999999999999</v>
      </c>
      <c r="AR288" s="48">
        <v>-0.1794</v>
      </c>
      <c r="AS288" s="48">
        <v>-0.122</v>
      </c>
      <c r="AT288" s="48">
        <v>-0.37</v>
      </c>
      <c r="AU288" s="48">
        <v>-0.23899999999999999</v>
      </c>
      <c r="AV288" s="48">
        <f t="shared" si="55"/>
        <v>-0.74</v>
      </c>
    </row>
    <row r="289" spans="24:48" x14ac:dyDescent="0.3">
      <c r="X289">
        <v>-0.2</v>
      </c>
      <c r="Y289" s="6">
        <v>-0.02</v>
      </c>
      <c r="Z289" s="6">
        <f t="shared" si="53"/>
        <v>-0.4975</v>
      </c>
      <c r="AA289" s="6">
        <f t="shared" si="54"/>
        <v>-0.71750000000000003</v>
      </c>
      <c r="AQ289" s="48">
        <v>-0.31809999999999999</v>
      </c>
      <c r="AR289" s="48">
        <v>-0.1794</v>
      </c>
      <c r="AS289" s="48">
        <v>-0.122</v>
      </c>
      <c r="AT289" s="48">
        <v>-0.37</v>
      </c>
      <c r="AU289" s="48">
        <v>-0.23899999999999999</v>
      </c>
      <c r="AV289" s="48">
        <f t="shared" si="55"/>
        <v>-0.74</v>
      </c>
    </row>
    <row r="290" spans="24:48" x14ac:dyDescent="0.3">
      <c r="X290">
        <v>-0.2</v>
      </c>
      <c r="Y290" s="6">
        <v>-0.02</v>
      </c>
      <c r="Z290" s="6">
        <f t="shared" si="53"/>
        <v>-0.4975</v>
      </c>
      <c r="AA290" s="6">
        <f t="shared" si="54"/>
        <v>-0.71750000000000003</v>
      </c>
      <c r="AQ290" s="48">
        <v>-0.31809999999999999</v>
      </c>
      <c r="AR290" s="48">
        <v>-0.1794</v>
      </c>
      <c r="AS290" s="48">
        <v>-0.122</v>
      </c>
      <c r="AT290" s="48">
        <v>-0.37</v>
      </c>
      <c r="AU290" s="48">
        <v>-0.23899999999999999</v>
      </c>
      <c r="AV290" s="48">
        <f t="shared" si="55"/>
        <v>-0.74</v>
      </c>
    </row>
    <row r="291" spans="24:48" x14ac:dyDescent="0.3">
      <c r="X291">
        <v>-0.2</v>
      </c>
      <c r="Y291" s="6">
        <v>-0.02</v>
      </c>
      <c r="Z291" s="6">
        <f t="shared" si="53"/>
        <v>-0.4975</v>
      </c>
      <c r="AA291" s="6">
        <f t="shared" si="54"/>
        <v>-0.71750000000000003</v>
      </c>
      <c r="AQ291" s="48">
        <v>-0.31809999999999999</v>
      </c>
      <c r="AR291" s="48">
        <v>-0.1794</v>
      </c>
      <c r="AS291" s="48">
        <v>-0.122</v>
      </c>
      <c r="AT291" s="48">
        <v>-0.37</v>
      </c>
      <c r="AU291" s="48">
        <v>-0.23899999999999999</v>
      </c>
      <c r="AV291" s="48">
        <f t="shared" si="55"/>
        <v>-0.74</v>
      </c>
    </row>
    <row r="292" spans="24:48" x14ac:dyDescent="0.3">
      <c r="X292">
        <v>-0.2</v>
      </c>
      <c r="Y292" s="6">
        <v>-0.02</v>
      </c>
      <c r="Z292" s="6">
        <f t="shared" si="53"/>
        <v>-0.4975</v>
      </c>
      <c r="AA292" s="6">
        <f t="shared" si="54"/>
        <v>-0.71750000000000003</v>
      </c>
      <c r="AQ292" s="48">
        <v>-0.31809999999999999</v>
      </c>
      <c r="AR292" s="48">
        <v>-0.1794</v>
      </c>
      <c r="AS292" s="48">
        <v>-0.122</v>
      </c>
      <c r="AT292" s="48">
        <v>-0.37</v>
      </c>
      <c r="AU292" s="48">
        <v>-0.23899999999999999</v>
      </c>
      <c r="AV292" s="48">
        <f t="shared" si="55"/>
        <v>-0.74</v>
      </c>
    </row>
    <row r="293" spans="24:48" x14ac:dyDescent="0.3">
      <c r="X293">
        <v>-0.2</v>
      </c>
      <c r="Y293" s="6">
        <v>-0.02</v>
      </c>
      <c r="Z293" s="6">
        <f t="shared" si="53"/>
        <v>-0.4975</v>
      </c>
      <c r="AA293" s="6">
        <f t="shared" si="54"/>
        <v>-0.71750000000000003</v>
      </c>
      <c r="AQ293" s="48">
        <v>-0.31809999999999999</v>
      </c>
      <c r="AR293" s="48">
        <v>-0.1794</v>
      </c>
      <c r="AS293" s="48">
        <v>-0.122</v>
      </c>
      <c r="AT293" s="48">
        <v>-0.37</v>
      </c>
      <c r="AU293" s="48">
        <v>-0.23899999999999999</v>
      </c>
      <c r="AV293" s="48">
        <f t="shared" si="55"/>
        <v>-0.74</v>
      </c>
    </row>
    <row r="294" spans="24:48" x14ac:dyDescent="0.3">
      <c r="X294">
        <v>-0.2</v>
      </c>
      <c r="Y294" s="6">
        <v>-0.02</v>
      </c>
      <c r="Z294" s="6">
        <f t="shared" si="53"/>
        <v>-0.4975</v>
      </c>
      <c r="AA294" s="6">
        <f t="shared" si="54"/>
        <v>-0.71750000000000003</v>
      </c>
      <c r="AQ294" s="48">
        <v>-0.31809999999999999</v>
      </c>
      <c r="AR294" s="48">
        <v>-0.1794</v>
      </c>
      <c r="AS294" s="48">
        <v>-0.122</v>
      </c>
      <c r="AT294" s="48">
        <v>-0.37</v>
      </c>
      <c r="AU294" s="48">
        <v>-0.23899999999999999</v>
      </c>
      <c r="AV294" s="48">
        <f t="shared" si="55"/>
        <v>-0.74</v>
      </c>
    </row>
    <row r="295" spans="24:48" x14ac:dyDescent="0.3">
      <c r="X295">
        <v>-0.2</v>
      </c>
      <c r="Y295" s="6">
        <v>-0.02</v>
      </c>
      <c r="Z295" s="6">
        <f t="shared" si="53"/>
        <v>-0.4975</v>
      </c>
      <c r="AA295" s="6">
        <f t="shared" si="54"/>
        <v>-0.71750000000000003</v>
      </c>
      <c r="AQ295" s="48">
        <v>-0.31809999999999999</v>
      </c>
      <c r="AR295" s="48">
        <v>-0.1794</v>
      </c>
      <c r="AS295" s="48">
        <v>-0.122</v>
      </c>
      <c r="AT295" s="48">
        <v>-0.37</v>
      </c>
      <c r="AU295" s="48">
        <v>-0.23899999999999999</v>
      </c>
      <c r="AV295" s="48">
        <f t="shared" si="55"/>
        <v>-0.74</v>
      </c>
    </row>
    <row r="296" spans="24:48" x14ac:dyDescent="0.3">
      <c r="X296">
        <v>-0.2</v>
      </c>
      <c r="Y296" s="6">
        <v>-0.02</v>
      </c>
      <c r="Z296" s="6">
        <f t="shared" si="53"/>
        <v>-0.4975</v>
      </c>
      <c r="AA296" s="6">
        <f t="shared" si="54"/>
        <v>-0.71750000000000003</v>
      </c>
      <c r="AQ296" s="48">
        <v>-0.31809999999999999</v>
      </c>
      <c r="AR296" s="48">
        <v>-0.1794</v>
      </c>
      <c r="AS296" s="48">
        <v>-0.122</v>
      </c>
      <c r="AT296" s="48">
        <v>-0.37</v>
      </c>
      <c r="AU296" s="48">
        <v>-0.23899999999999999</v>
      </c>
      <c r="AV296" s="48">
        <f t="shared" si="55"/>
        <v>-0.74</v>
      </c>
    </row>
    <row r="297" spans="24:48" x14ac:dyDescent="0.3">
      <c r="X297">
        <v>-0.2</v>
      </c>
      <c r="Y297" s="6">
        <v>-0.02</v>
      </c>
      <c r="Z297" s="6">
        <f t="shared" si="53"/>
        <v>-0.4975</v>
      </c>
      <c r="AA297" s="6">
        <f t="shared" si="54"/>
        <v>-0.71750000000000003</v>
      </c>
      <c r="AQ297" s="48">
        <v>-0.31809999999999999</v>
      </c>
      <c r="AR297" s="48">
        <v>-0.1794</v>
      </c>
      <c r="AS297" s="48">
        <v>-0.122</v>
      </c>
      <c r="AT297" s="48">
        <v>-0.37</v>
      </c>
      <c r="AU297" s="48">
        <v>-0.23899999999999999</v>
      </c>
      <c r="AV297" s="48">
        <f t="shared" si="55"/>
        <v>-0.74</v>
      </c>
    </row>
    <row r="298" spans="24:48" x14ac:dyDescent="0.3">
      <c r="X298">
        <v>-0.2</v>
      </c>
      <c r="Y298" s="6">
        <v>-0.02</v>
      </c>
      <c r="Z298" s="6">
        <f t="shared" si="53"/>
        <v>-0.4975</v>
      </c>
      <c r="AA298" s="6">
        <f t="shared" si="54"/>
        <v>-0.71750000000000003</v>
      </c>
      <c r="AQ298" s="48">
        <v>-0.31809999999999999</v>
      </c>
      <c r="AR298" s="48">
        <v>-0.1794</v>
      </c>
      <c r="AS298" s="48">
        <v>-0.122</v>
      </c>
      <c r="AT298" s="48">
        <v>-0.37</v>
      </c>
      <c r="AU298" s="48">
        <v>-0.23899999999999999</v>
      </c>
      <c r="AV298" s="48">
        <f t="shared" si="55"/>
        <v>-0.74</v>
      </c>
    </row>
    <row r="299" spans="24:48" x14ac:dyDescent="0.3">
      <c r="X299">
        <v>-0.2</v>
      </c>
      <c r="Y299" s="6">
        <v>-0.02</v>
      </c>
      <c r="Z299" s="6">
        <f t="shared" si="53"/>
        <v>-0.4975</v>
      </c>
      <c r="AA299" s="6">
        <f t="shared" si="54"/>
        <v>-0.71750000000000003</v>
      </c>
      <c r="AQ299" s="48">
        <v>-0.31809999999999999</v>
      </c>
      <c r="AR299" s="48">
        <v>-0.1794</v>
      </c>
      <c r="AS299" s="48">
        <v>-0.122</v>
      </c>
      <c r="AT299" s="48">
        <v>-0.37</v>
      </c>
      <c r="AU299" s="48">
        <v>-0.23899999999999999</v>
      </c>
      <c r="AV299" s="48">
        <f t="shared" si="55"/>
        <v>-0.74</v>
      </c>
    </row>
    <row r="300" spans="24:48" x14ac:dyDescent="0.3">
      <c r="X300">
        <v>-0.2</v>
      </c>
      <c r="Y300" s="6">
        <v>-0.02</v>
      </c>
      <c r="Z300" s="6">
        <f t="shared" si="53"/>
        <v>-0.4975</v>
      </c>
      <c r="AA300" s="6">
        <f t="shared" si="54"/>
        <v>-0.71750000000000003</v>
      </c>
      <c r="AQ300" s="48">
        <v>-0.31809999999999999</v>
      </c>
      <c r="AR300" s="48">
        <v>-0.1794</v>
      </c>
      <c r="AS300" s="48">
        <v>-0.122</v>
      </c>
      <c r="AT300" s="48">
        <v>-0.37</v>
      </c>
      <c r="AU300" s="48">
        <v>-0.23899999999999999</v>
      </c>
      <c r="AV300" s="48">
        <f t="shared" si="55"/>
        <v>-0.74</v>
      </c>
    </row>
    <row r="301" spans="24:48" x14ac:dyDescent="0.3">
      <c r="X301">
        <v>-0.2</v>
      </c>
      <c r="Y301" s="6">
        <v>-0.02</v>
      </c>
      <c r="Z301" s="6">
        <f t="shared" si="53"/>
        <v>-0.4975</v>
      </c>
      <c r="AA301" s="6">
        <f t="shared" si="54"/>
        <v>-0.71750000000000003</v>
      </c>
      <c r="AQ301" s="48">
        <v>-0.31809999999999999</v>
      </c>
      <c r="AR301" s="48">
        <v>-0.1794</v>
      </c>
      <c r="AS301" s="48">
        <v>-0.122</v>
      </c>
      <c r="AT301" s="48">
        <v>-0.37</v>
      </c>
      <c r="AU301" s="48">
        <v>-0.23899999999999999</v>
      </c>
      <c r="AV301" s="48">
        <f t="shared" si="55"/>
        <v>-0.74</v>
      </c>
    </row>
    <row r="302" spans="24:48" x14ac:dyDescent="0.3">
      <c r="X302">
        <v>-0.2</v>
      </c>
      <c r="Y302" s="6">
        <v>-0.02</v>
      </c>
      <c r="Z302" s="6">
        <f t="shared" si="53"/>
        <v>-0.4975</v>
      </c>
      <c r="AA302" s="6">
        <f t="shared" si="54"/>
        <v>-0.71750000000000003</v>
      </c>
      <c r="AQ302" s="48">
        <v>-0.31809999999999999</v>
      </c>
      <c r="AR302" s="48">
        <v>-0.1794</v>
      </c>
      <c r="AS302" s="48">
        <v>-0.122</v>
      </c>
      <c r="AT302" s="48">
        <v>-0.37</v>
      </c>
      <c r="AU302" s="48">
        <v>-0.23899999999999999</v>
      </c>
      <c r="AV302" s="48">
        <f t="shared" si="55"/>
        <v>-0.74</v>
      </c>
    </row>
    <row r="303" spans="24:48" x14ac:dyDescent="0.3">
      <c r="X303">
        <v>-0.2</v>
      </c>
      <c r="Y303" s="6">
        <v>-0.02</v>
      </c>
      <c r="Z303" s="6">
        <f t="shared" si="53"/>
        <v>-0.4975</v>
      </c>
      <c r="AA303" s="6">
        <f t="shared" si="54"/>
        <v>-0.71750000000000003</v>
      </c>
      <c r="AQ303" s="48">
        <v>-0.31809999999999999</v>
      </c>
      <c r="AR303" s="48">
        <v>-0.1794</v>
      </c>
      <c r="AS303" s="48">
        <v>-0.122</v>
      </c>
      <c r="AT303" s="48">
        <v>-0.37</v>
      </c>
      <c r="AU303" s="48">
        <v>-0.23899999999999999</v>
      </c>
      <c r="AV303" s="48">
        <f t="shared" si="55"/>
        <v>-0.74</v>
      </c>
    </row>
    <row r="304" spans="24:48" x14ac:dyDescent="0.3">
      <c r="X304">
        <v>-0.2</v>
      </c>
      <c r="Y304" s="6">
        <v>-0.02</v>
      </c>
      <c r="Z304" s="6">
        <f t="shared" si="53"/>
        <v>-0.4975</v>
      </c>
      <c r="AA304" s="6">
        <f t="shared" si="54"/>
        <v>-0.71750000000000003</v>
      </c>
      <c r="AQ304" s="48">
        <v>-0.31809999999999999</v>
      </c>
      <c r="AR304" s="48">
        <v>-0.1794</v>
      </c>
      <c r="AS304" s="48">
        <v>-0.122</v>
      </c>
      <c r="AT304" s="48">
        <v>-0.37</v>
      </c>
      <c r="AU304" s="48">
        <v>-0.23899999999999999</v>
      </c>
      <c r="AV304" s="48">
        <f t="shared" si="55"/>
        <v>-0.74</v>
      </c>
    </row>
    <row r="305" spans="24:48" x14ac:dyDescent="0.3">
      <c r="X305">
        <v>-0.2</v>
      </c>
      <c r="Y305" s="6">
        <v>-0.02</v>
      </c>
      <c r="Z305" s="6">
        <f t="shared" si="53"/>
        <v>-0.4975</v>
      </c>
      <c r="AA305" s="6">
        <f t="shared" si="54"/>
        <v>-0.71750000000000003</v>
      </c>
      <c r="AQ305" s="48">
        <v>-0.31809999999999999</v>
      </c>
      <c r="AR305" s="48">
        <v>-0.1794</v>
      </c>
      <c r="AS305" s="48">
        <v>-0.122</v>
      </c>
      <c r="AT305" s="48">
        <v>-0.37</v>
      </c>
      <c r="AU305" s="48">
        <v>-0.23899999999999999</v>
      </c>
      <c r="AV305" s="48">
        <f t="shared" si="55"/>
        <v>-0.74</v>
      </c>
    </row>
    <row r="306" spans="24:48" x14ac:dyDescent="0.3">
      <c r="X306">
        <v>-0.2</v>
      </c>
      <c r="Y306" s="6">
        <v>-0.02</v>
      </c>
      <c r="Z306" s="6">
        <f t="shared" si="53"/>
        <v>-0.4975</v>
      </c>
      <c r="AA306" s="6">
        <f t="shared" si="54"/>
        <v>-0.71750000000000003</v>
      </c>
      <c r="AQ306" s="48">
        <v>-0.31809999999999999</v>
      </c>
      <c r="AR306" s="48">
        <v>-0.1794</v>
      </c>
      <c r="AS306" s="48">
        <v>-0.122</v>
      </c>
      <c r="AT306" s="48">
        <v>-0.37</v>
      </c>
      <c r="AU306" s="48">
        <v>-0.23899999999999999</v>
      </c>
      <c r="AV306" s="48">
        <f t="shared" si="55"/>
        <v>-0.74</v>
      </c>
    </row>
    <row r="307" spans="24:48" x14ac:dyDescent="0.3">
      <c r="X307">
        <v>-0.2</v>
      </c>
      <c r="Y307" s="6">
        <v>-0.02</v>
      </c>
      <c r="Z307" s="6">
        <f t="shared" si="53"/>
        <v>-0.4975</v>
      </c>
      <c r="AA307" s="6">
        <f t="shared" si="54"/>
        <v>-0.71750000000000003</v>
      </c>
      <c r="AQ307" s="48">
        <v>-0.31809999999999999</v>
      </c>
      <c r="AR307" s="48">
        <v>-0.1794</v>
      </c>
      <c r="AS307" s="48">
        <v>-0.122</v>
      </c>
      <c r="AT307" s="48">
        <v>-0.37</v>
      </c>
      <c r="AU307" s="48">
        <v>-0.23899999999999999</v>
      </c>
      <c r="AV307" s="48">
        <f t="shared" si="55"/>
        <v>-0.74</v>
      </c>
    </row>
    <row r="308" spans="24:48" x14ac:dyDescent="0.3">
      <c r="X308">
        <v>-0.2</v>
      </c>
      <c r="Y308" s="6">
        <v>-0.02</v>
      </c>
      <c r="Z308" s="6">
        <f t="shared" si="53"/>
        <v>-0.4975</v>
      </c>
      <c r="AA308" s="6">
        <f t="shared" si="54"/>
        <v>-0.71750000000000003</v>
      </c>
      <c r="AQ308" s="48">
        <v>-0.31809999999999999</v>
      </c>
      <c r="AR308" s="48">
        <v>-0.1794</v>
      </c>
      <c r="AS308" s="48">
        <v>-0.122</v>
      </c>
      <c r="AT308" s="48">
        <v>-0.37</v>
      </c>
      <c r="AU308" s="48">
        <v>-0.23899999999999999</v>
      </c>
      <c r="AV308" s="48">
        <f t="shared" si="55"/>
        <v>-0.74</v>
      </c>
    </row>
    <row r="309" spans="24:48" x14ac:dyDescent="0.3">
      <c r="X309">
        <v>-0.2</v>
      </c>
      <c r="Y309" s="6">
        <v>-0.02</v>
      </c>
      <c r="Z309" s="6">
        <f t="shared" si="53"/>
        <v>-0.4975</v>
      </c>
      <c r="AA309" s="6">
        <f t="shared" si="54"/>
        <v>-0.71750000000000003</v>
      </c>
      <c r="AQ309" s="48">
        <v>-0.31809999999999999</v>
      </c>
      <c r="AR309" s="48">
        <v>-0.1794</v>
      </c>
      <c r="AS309" s="48">
        <v>-0.122</v>
      </c>
      <c r="AT309" s="48">
        <v>-0.37</v>
      </c>
      <c r="AU309" s="48">
        <v>-0.23899999999999999</v>
      </c>
      <c r="AV309" s="48">
        <f t="shared" si="55"/>
        <v>-0.74</v>
      </c>
    </row>
    <row r="310" spans="24:48" x14ac:dyDescent="0.3">
      <c r="X310">
        <v>-0.2</v>
      </c>
      <c r="Y310" s="6">
        <v>-0.02</v>
      </c>
      <c r="Z310" s="6">
        <f t="shared" si="53"/>
        <v>-0.4975</v>
      </c>
      <c r="AA310" s="6">
        <f t="shared" si="54"/>
        <v>-0.71750000000000003</v>
      </c>
      <c r="AQ310" s="48">
        <v>-0.31809999999999999</v>
      </c>
      <c r="AR310" s="48">
        <v>-0.1794</v>
      </c>
      <c r="AS310" s="48">
        <v>-0.122</v>
      </c>
      <c r="AT310" s="48">
        <v>-0.37</v>
      </c>
      <c r="AU310" s="48">
        <v>-0.23899999999999999</v>
      </c>
      <c r="AV310" s="48">
        <f t="shared" si="55"/>
        <v>-0.74</v>
      </c>
    </row>
    <row r="311" spans="24:48" x14ac:dyDescent="0.3">
      <c r="X311">
        <v>-0.2</v>
      </c>
      <c r="Y311" s="6">
        <v>-0.02</v>
      </c>
      <c r="Z311" s="6">
        <f t="shared" si="53"/>
        <v>-0.4975</v>
      </c>
      <c r="AA311" s="6">
        <f t="shared" si="54"/>
        <v>-0.71750000000000003</v>
      </c>
      <c r="AQ311" s="48">
        <v>-0.31809999999999999</v>
      </c>
      <c r="AR311" s="48">
        <v>-0.1794</v>
      </c>
      <c r="AS311" s="48">
        <v>-0.122</v>
      </c>
      <c r="AT311" s="48">
        <v>-0.37</v>
      </c>
      <c r="AU311" s="48">
        <v>-0.23899999999999999</v>
      </c>
      <c r="AV311" s="48">
        <f t="shared" si="55"/>
        <v>-0.74</v>
      </c>
    </row>
    <row r="312" spans="24:48" x14ac:dyDescent="0.3">
      <c r="X312">
        <v>-0.2</v>
      </c>
      <c r="Y312" s="6">
        <v>-0.02</v>
      </c>
      <c r="Z312" s="6">
        <f t="shared" si="53"/>
        <v>-0.4975</v>
      </c>
      <c r="AA312" s="6">
        <f t="shared" si="54"/>
        <v>-0.71750000000000003</v>
      </c>
      <c r="AQ312" s="48">
        <v>-0.31809999999999999</v>
      </c>
      <c r="AR312" s="48">
        <v>-0.1794</v>
      </c>
      <c r="AS312" s="48">
        <v>-0.122</v>
      </c>
      <c r="AT312" s="48">
        <v>-0.37</v>
      </c>
      <c r="AU312" s="48">
        <v>-0.23899999999999999</v>
      </c>
      <c r="AV312" s="48">
        <f t="shared" si="55"/>
        <v>-0.74</v>
      </c>
    </row>
    <row r="313" spans="24:48" x14ac:dyDescent="0.3">
      <c r="X313">
        <v>-0.2</v>
      </c>
      <c r="Y313" s="6">
        <v>-0.02</v>
      </c>
      <c r="Z313" s="6">
        <f t="shared" si="53"/>
        <v>-0.4975</v>
      </c>
      <c r="AA313" s="6">
        <f t="shared" si="54"/>
        <v>-0.71750000000000003</v>
      </c>
      <c r="AQ313" s="48">
        <v>-0.31809999999999999</v>
      </c>
      <c r="AR313" s="48">
        <v>-0.1794</v>
      </c>
      <c r="AS313" s="48">
        <v>-0.122</v>
      </c>
      <c r="AT313" s="48">
        <v>-0.37</v>
      </c>
      <c r="AU313" s="48">
        <v>-0.23899999999999999</v>
      </c>
      <c r="AV313" s="48">
        <f t="shared" si="55"/>
        <v>-0.74</v>
      </c>
    </row>
    <row r="314" spans="24:48" x14ac:dyDescent="0.3">
      <c r="X314">
        <v>-0.2</v>
      </c>
      <c r="Y314" s="6">
        <v>-0.02</v>
      </c>
      <c r="Z314" s="6">
        <f t="shared" si="53"/>
        <v>-0.4975</v>
      </c>
      <c r="AA314" s="6">
        <f t="shared" si="54"/>
        <v>-0.71750000000000003</v>
      </c>
      <c r="AQ314" s="48">
        <v>-0.31809999999999999</v>
      </c>
      <c r="AR314" s="48">
        <v>-0.1794</v>
      </c>
      <c r="AS314" s="48">
        <v>-0.122</v>
      </c>
      <c r="AT314" s="48">
        <v>-0.37</v>
      </c>
      <c r="AU314" s="48">
        <v>-0.23899999999999999</v>
      </c>
      <c r="AV314" s="48">
        <f t="shared" si="55"/>
        <v>-0.74</v>
      </c>
    </row>
    <row r="315" spans="24:48" x14ac:dyDescent="0.3">
      <c r="X315">
        <v>-0.2</v>
      </c>
      <c r="Y315" s="6">
        <v>-0.02</v>
      </c>
      <c r="Z315" s="6">
        <f t="shared" si="53"/>
        <v>-0.4975</v>
      </c>
      <c r="AA315" s="6">
        <f t="shared" si="54"/>
        <v>-0.71750000000000003</v>
      </c>
      <c r="AQ315" s="48">
        <v>-0.31809999999999999</v>
      </c>
      <c r="AR315" s="48">
        <v>-0.1794</v>
      </c>
      <c r="AS315" s="48">
        <v>-0.122</v>
      </c>
      <c r="AT315" s="48">
        <v>-0.37</v>
      </c>
      <c r="AU315" s="48">
        <v>-0.23899999999999999</v>
      </c>
      <c r="AV315" s="48">
        <f t="shared" si="55"/>
        <v>-0.74</v>
      </c>
    </row>
    <row r="316" spans="24:48" x14ac:dyDescent="0.3">
      <c r="X316">
        <v>-0.2</v>
      </c>
      <c r="Y316" s="6">
        <v>-0.02</v>
      </c>
      <c r="Z316" s="6">
        <f t="shared" si="53"/>
        <v>-0.4975</v>
      </c>
      <c r="AA316" s="6">
        <f t="shared" si="54"/>
        <v>-0.71750000000000003</v>
      </c>
      <c r="AQ316" s="48">
        <v>-0.31809999999999999</v>
      </c>
      <c r="AR316" s="48">
        <v>-0.1794</v>
      </c>
      <c r="AS316" s="48">
        <v>-0.122</v>
      </c>
      <c r="AT316" s="48">
        <v>-0.37</v>
      </c>
      <c r="AU316" s="48">
        <v>-0.23899999999999999</v>
      </c>
      <c r="AV316" s="48">
        <f t="shared" si="55"/>
        <v>-0.74</v>
      </c>
    </row>
    <row r="317" spans="24:48" x14ac:dyDescent="0.3">
      <c r="X317">
        <v>-0.2</v>
      </c>
      <c r="Y317" s="6">
        <v>-0.02</v>
      </c>
      <c r="Z317" s="6">
        <f t="shared" si="53"/>
        <v>-0.4975</v>
      </c>
      <c r="AA317" s="6">
        <f t="shared" si="54"/>
        <v>-0.71750000000000003</v>
      </c>
      <c r="AQ317" s="48">
        <v>-0.31809999999999999</v>
      </c>
      <c r="AR317" s="48">
        <v>-0.1794</v>
      </c>
      <c r="AS317" s="48">
        <v>-0.122</v>
      </c>
      <c r="AT317" s="48">
        <v>-0.37</v>
      </c>
      <c r="AU317" s="48">
        <v>-0.23899999999999999</v>
      </c>
      <c r="AV317" s="48">
        <f t="shared" si="55"/>
        <v>-0.74</v>
      </c>
    </row>
    <row r="318" spans="24:48" x14ac:dyDescent="0.3">
      <c r="X318">
        <v>-0.2</v>
      </c>
      <c r="Y318" s="6">
        <v>-0.02</v>
      </c>
      <c r="Z318" s="6">
        <f t="shared" si="53"/>
        <v>-0.4975</v>
      </c>
      <c r="AA318" s="6">
        <f t="shared" si="54"/>
        <v>-0.71750000000000003</v>
      </c>
      <c r="AQ318" s="48">
        <v>-0.31809999999999999</v>
      </c>
      <c r="AR318" s="48">
        <v>-0.1794</v>
      </c>
      <c r="AS318" s="48">
        <v>-0.122</v>
      </c>
      <c r="AT318" s="48">
        <v>-0.37</v>
      </c>
      <c r="AU318" s="48">
        <v>-0.23899999999999999</v>
      </c>
      <c r="AV318" s="48">
        <f t="shared" si="55"/>
        <v>-0.74</v>
      </c>
    </row>
    <row r="319" spans="24:48" x14ac:dyDescent="0.3">
      <c r="X319">
        <v>-0.2</v>
      </c>
      <c r="Y319" s="6">
        <v>-0.02</v>
      </c>
      <c r="Z319" s="6">
        <f t="shared" si="53"/>
        <v>-0.4975</v>
      </c>
      <c r="AA319" s="6">
        <f t="shared" si="54"/>
        <v>-0.71750000000000003</v>
      </c>
      <c r="AQ319" s="48">
        <v>-0.31809999999999999</v>
      </c>
      <c r="AR319" s="48">
        <v>-0.1794</v>
      </c>
      <c r="AS319" s="48">
        <v>-0.122</v>
      </c>
      <c r="AT319" s="48">
        <v>-0.37</v>
      </c>
      <c r="AU319" s="48">
        <v>-0.23899999999999999</v>
      </c>
      <c r="AV319" s="48">
        <f t="shared" si="55"/>
        <v>-0.74</v>
      </c>
    </row>
    <row r="320" spans="24:48" x14ac:dyDescent="0.3">
      <c r="X320">
        <v>-0.2</v>
      </c>
      <c r="Y320" s="6">
        <v>-0.02</v>
      </c>
      <c r="Z320" s="6">
        <f t="shared" si="53"/>
        <v>-0.4975</v>
      </c>
      <c r="AA320" s="6">
        <f t="shared" si="54"/>
        <v>-0.71750000000000003</v>
      </c>
      <c r="AQ320" s="48">
        <v>-0.31809999999999999</v>
      </c>
      <c r="AR320" s="48">
        <v>-0.1794</v>
      </c>
      <c r="AS320" s="48">
        <v>-0.122</v>
      </c>
      <c r="AT320" s="48">
        <v>-0.37</v>
      </c>
      <c r="AU320" s="48">
        <v>-0.23899999999999999</v>
      </c>
      <c r="AV320" s="48">
        <f t="shared" si="55"/>
        <v>-0.74</v>
      </c>
    </row>
    <row r="321" spans="24:48" x14ac:dyDescent="0.3">
      <c r="X321">
        <v>-0.2</v>
      </c>
      <c r="Y321" s="6">
        <v>-0.02</v>
      </c>
      <c r="Z321" s="6">
        <f t="shared" si="53"/>
        <v>-0.4975</v>
      </c>
      <c r="AA321" s="6">
        <f t="shared" si="54"/>
        <v>-0.71750000000000003</v>
      </c>
      <c r="AQ321" s="48">
        <v>-0.31809999999999999</v>
      </c>
      <c r="AR321" s="48">
        <v>-0.1794</v>
      </c>
      <c r="AS321" s="48">
        <v>-0.122</v>
      </c>
      <c r="AT321" s="48">
        <v>-0.37</v>
      </c>
      <c r="AU321" s="48">
        <v>-0.23899999999999999</v>
      </c>
      <c r="AV321" s="48">
        <f t="shared" si="55"/>
        <v>-0.74</v>
      </c>
    </row>
    <row r="322" spans="24:48" x14ac:dyDescent="0.3">
      <c r="X322">
        <v>-0.2</v>
      </c>
      <c r="Y322" s="6">
        <v>-0.02</v>
      </c>
      <c r="Z322" s="6">
        <f t="shared" si="53"/>
        <v>-0.4975</v>
      </c>
      <c r="AA322" s="6">
        <f t="shared" si="54"/>
        <v>-0.71750000000000003</v>
      </c>
      <c r="AQ322" s="48">
        <v>-0.31809999999999999</v>
      </c>
      <c r="AR322" s="48">
        <v>-0.1794</v>
      </c>
      <c r="AS322" s="48">
        <v>-0.122</v>
      </c>
      <c r="AT322" s="48">
        <v>-0.37</v>
      </c>
      <c r="AU322" s="48">
        <v>-0.23899999999999999</v>
      </c>
      <c r="AV322" s="48">
        <f t="shared" si="55"/>
        <v>-0.74</v>
      </c>
    </row>
    <row r="323" spans="24:48" x14ac:dyDescent="0.3">
      <c r="X323">
        <v>-0.2</v>
      </c>
      <c r="Y323" s="6">
        <v>-0.02</v>
      </c>
      <c r="Z323" s="6">
        <f t="shared" si="53"/>
        <v>-0.4975</v>
      </c>
      <c r="AA323" s="6">
        <f t="shared" si="54"/>
        <v>-0.71750000000000003</v>
      </c>
      <c r="AQ323" s="48">
        <v>-0.31809999999999999</v>
      </c>
      <c r="AR323" s="48">
        <v>-0.1794</v>
      </c>
      <c r="AS323" s="48">
        <v>-0.122</v>
      </c>
      <c r="AT323" s="48">
        <v>-0.37</v>
      </c>
      <c r="AU323" s="48">
        <v>-0.23899999999999999</v>
      </c>
      <c r="AV323" s="48">
        <f t="shared" si="55"/>
        <v>-0.74</v>
      </c>
    </row>
    <row r="324" spans="24:48" x14ac:dyDescent="0.3">
      <c r="X324">
        <v>-0.2</v>
      </c>
      <c r="Y324" s="6">
        <v>-0.02</v>
      </c>
      <c r="Z324" s="6">
        <f t="shared" si="53"/>
        <v>-0.4975</v>
      </c>
      <c r="AA324" s="6">
        <f t="shared" si="54"/>
        <v>-0.71750000000000003</v>
      </c>
      <c r="AQ324" s="48">
        <v>-0.31809999999999999</v>
      </c>
      <c r="AR324" s="48">
        <v>-0.1794</v>
      </c>
      <c r="AS324" s="48">
        <v>-0.122</v>
      </c>
      <c r="AT324" s="48">
        <v>-0.37</v>
      </c>
      <c r="AU324" s="48">
        <v>-0.23899999999999999</v>
      </c>
      <c r="AV324" s="48">
        <f t="shared" si="55"/>
        <v>-0.74</v>
      </c>
    </row>
    <row r="325" spans="24:48" x14ac:dyDescent="0.3">
      <c r="X325">
        <v>-0.2</v>
      </c>
      <c r="Y325" s="6">
        <v>-0.02</v>
      </c>
      <c r="Z325" s="6">
        <f t="shared" si="53"/>
        <v>-0.4975</v>
      </c>
      <c r="AA325" s="6">
        <f t="shared" si="54"/>
        <v>-0.71750000000000003</v>
      </c>
      <c r="AQ325" s="48">
        <v>-0.31809999999999999</v>
      </c>
      <c r="AR325" s="48">
        <v>-0.1794</v>
      </c>
      <c r="AS325" s="48">
        <v>-0.122</v>
      </c>
      <c r="AT325" s="48">
        <v>-0.37</v>
      </c>
      <c r="AU325" s="48">
        <v>-0.23899999999999999</v>
      </c>
      <c r="AV325" s="48">
        <f t="shared" si="55"/>
        <v>-0.74</v>
      </c>
    </row>
    <row r="326" spans="24:48" x14ac:dyDescent="0.3">
      <c r="X326">
        <v>-0.2</v>
      </c>
      <c r="Y326" s="6">
        <v>-0.02</v>
      </c>
      <c r="Z326" s="6">
        <f t="shared" ref="Z326:Z341" si="56">AQ326+AR326</f>
        <v>-0.4975</v>
      </c>
      <c r="AA326" s="6">
        <f t="shared" ref="AA326:AA341" si="57">$B326+X326+Y326+Z326</f>
        <v>-0.71750000000000003</v>
      </c>
      <c r="AQ326" s="48">
        <v>-0.31809999999999999</v>
      </c>
      <c r="AR326" s="48">
        <v>-0.1794</v>
      </c>
      <c r="AS326" s="48">
        <v>-0.122</v>
      </c>
      <c r="AT326" s="48">
        <v>-0.37</v>
      </c>
      <c r="AU326" s="48">
        <v>-0.23899999999999999</v>
      </c>
      <c r="AV326" s="48">
        <f t="shared" si="55"/>
        <v>-0.74</v>
      </c>
    </row>
    <row r="327" spans="24:48" x14ac:dyDescent="0.3">
      <c r="X327">
        <v>-0.2</v>
      </c>
      <c r="Y327" s="6">
        <v>-0.02</v>
      </c>
      <c r="Z327" s="6">
        <f t="shared" si="56"/>
        <v>-0.4975</v>
      </c>
      <c r="AA327" s="6">
        <f t="shared" si="57"/>
        <v>-0.71750000000000003</v>
      </c>
      <c r="AQ327" s="48">
        <v>-0.31809999999999999</v>
      </c>
      <c r="AR327" s="48">
        <v>-0.1794</v>
      </c>
      <c r="AS327" s="48">
        <v>-0.122</v>
      </c>
      <c r="AT327" s="48">
        <v>-0.37</v>
      </c>
      <c r="AU327" s="48">
        <v>-0.23899999999999999</v>
      </c>
      <c r="AV327" s="48">
        <f t="shared" ref="AV327:AV356" si="58">AV326</f>
        <v>-0.74</v>
      </c>
    </row>
    <row r="328" spans="24:48" x14ac:dyDescent="0.3">
      <c r="X328">
        <v>-0.2</v>
      </c>
      <c r="Y328" s="6">
        <v>-0.02</v>
      </c>
      <c r="Z328" s="6">
        <f t="shared" si="56"/>
        <v>-0.4975</v>
      </c>
      <c r="AA328" s="6">
        <f t="shared" si="57"/>
        <v>-0.71750000000000003</v>
      </c>
      <c r="AQ328" s="48">
        <v>-0.31809999999999999</v>
      </c>
      <c r="AR328" s="48">
        <v>-0.1794</v>
      </c>
      <c r="AS328" s="48">
        <v>-0.122</v>
      </c>
      <c r="AT328" s="48">
        <v>-0.37</v>
      </c>
      <c r="AU328" s="48">
        <v>-0.23899999999999999</v>
      </c>
      <c r="AV328" s="48">
        <f t="shared" si="58"/>
        <v>-0.74</v>
      </c>
    </row>
    <row r="329" spans="24:48" x14ac:dyDescent="0.3">
      <c r="X329">
        <v>-0.2</v>
      </c>
      <c r="Y329" s="6">
        <v>-0.02</v>
      </c>
      <c r="Z329" s="6">
        <f t="shared" si="56"/>
        <v>-0.4975</v>
      </c>
      <c r="AA329" s="6">
        <f t="shared" si="57"/>
        <v>-0.71750000000000003</v>
      </c>
      <c r="AQ329" s="48">
        <v>-0.31809999999999999</v>
      </c>
      <c r="AR329" s="48">
        <v>-0.1794</v>
      </c>
      <c r="AS329" s="48">
        <v>-0.122</v>
      </c>
      <c r="AT329" s="48">
        <v>-0.37</v>
      </c>
      <c r="AU329" s="48">
        <v>-0.23899999999999999</v>
      </c>
      <c r="AV329" s="48">
        <f t="shared" si="58"/>
        <v>-0.74</v>
      </c>
    </row>
    <row r="330" spans="24:48" x14ac:dyDescent="0.3">
      <c r="X330">
        <v>-0.2</v>
      </c>
      <c r="Y330" s="6">
        <v>-0.02</v>
      </c>
      <c r="Z330" s="6">
        <f t="shared" si="56"/>
        <v>-0.4975</v>
      </c>
      <c r="AA330" s="6">
        <f t="shared" si="57"/>
        <v>-0.71750000000000003</v>
      </c>
      <c r="AQ330" s="48">
        <v>-0.31809999999999999</v>
      </c>
      <c r="AR330" s="48">
        <v>-0.1794</v>
      </c>
      <c r="AS330" s="48">
        <v>-0.122</v>
      </c>
      <c r="AT330" s="48">
        <v>-0.37</v>
      </c>
      <c r="AU330" s="48">
        <v>-0.23899999999999999</v>
      </c>
      <c r="AV330" s="48">
        <f t="shared" si="58"/>
        <v>-0.74</v>
      </c>
    </row>
    <row r="331" spans="24:48" x14ac:dyDescent="0.3">
      <c r="X331">
        <v>-0.2</v>
      </c>
      <c r="Y331" s="6">
        <v>-0.02</v>
      </c>
      <c r="Z331" s="6">
        <f t="shared" si="56"/>
        <v>-0.4975</v>
      </c>
      <c r="AA331" s="6">
        <f t="shared" si="57"/>
        <v>-0.71750000000000003</v>
      </c>
      <c r="AQ331" s="48">
        <v>-0.31809999999999999</v>
      </c>
      <c r="AR331" s="48">
        <v>-0.1794</v>
      </c>
      <c r="AS331" s="48">
        <v>-0.122</v>
      </c>
      <c r="AT331" s="48">
        <v>-0.37</v>
      </c>
      <c r="AU331" s="48">
        <v>-0.23899999999999999</v>
      </c>
      <c r="AV331" s="48">
        <f t="shared" si="58"/>
        <v>-0.74</v>
      </c>
    </row>
    <row r="332" spans="24:48" x14ac:dyDescent="0.3">
      <c r="X332">
        <v>-0.2</v>
      </c>
      <c r="Y332" s="6">
        <v>-0.02</v>
      </c>
      <c r="Z332" s="6">
        <f t="shared" si="56"/>
        <v>-0.4975</v>
      </c>
      <c r="AA332" s="6">
        <f t="shared" si="57"/>
        <v>-0.71750000000000003</v>
      </c>
      <c r="AQ332" s="48">
        <v>-0.31809999999999999</v>
      </c>
      <c r="AR332" s="48">
        <v>-0.1794</v>
      </c>
      <c r="AS332" s="48">
        <v>-0.122</v>
      </c>
      <c r="AT332" s="48">
        <v>-0.37</v>
      </c>
      <c r="AU332" s="48">
        <v>-0.23899999999999999</v>
      </c>
      <c r="AV332" s="48">
        <f t="shared" si="58"/>
        <v>-0.74</v>
      </c>
    </row>
    <row r="333" spans="24:48" x14ac:dyDescent="0.3">
      <c r="X333">
        <v>-0.2</v>
      </c>
      <c r="Y333" s="6">
        <v>-0.02</v>
      </c>
      <c r="Z333" s="6">
        <f t="shared" si="56"/>
        <v>-0.4975</v>
      </c>
      <c r="AA333" s="6">
        <f t="shared" si="57"/>
        <v>-0.71750000000000003</v>
      </c>
      <c r="AQ333" s="48">
        <v>-0.31809999999999999</v>
      </c>
      <c r="AR333" s="48">
        <v>-0.1794</v>
      </c>
      <c r="AS333" s="48">
        <v>-0.122</v>
      </c>
      <c r="AT333" s="48">
        <v>-0.37</v>
      </c>
      <c r="AU333" s="48">
        <v>-0.23899999999999999</v>
      </c>
      <c r="AV333" s="48">
        <f t="shared" si="58"/>
        <v>-0.74</v>
      </c>
    </row>
    <row r="334" spans="24:48" x14ac:dyDescent="0.3">
      <c r="X334">
        <v>-0.2</v>
      </c>
      <c r="Y334" s="6">
        <v>-0.02</v>
      </c>
      <c r="Z334" s="6">
        <f t="shared" si="56"/>
        <v>-0.4975</v>
      </c>
      <c r="AA334" s="6">
        <f t="shared" si="57"/>
        <v>-0.71750000000000003</v>
      </c>
      <c r="AQ334" s="48">
        <v>-0.31809999999999999</v>
      </c>
      <c r="AR334" s="48">
        <v>-0.1794</v>
      </c>
      <c r="AS334" s="48">
        <v>-0.122</v>
      </c>
      <c r="AT334" s="48">
        <v>-0.37</v>
      </c>
      <c r="AU334" s="48">
        <v>-0.23899999999999999</v>
      </c>
      <c r="AV334" s="48">
        <f t="shared" si="58"/>
        <v>-0.74</v>
      </c>
    </row>
    <row r="335" spans="24:48" x14ac:dyDescent="0.3">
      <c r="X335">
        <v>-0.2</v>
      </c>
      <c r="Y335" s="6">
        <v>-0.02</v>
      </c>
      <c r="Z335" s="6">
        <f t="shared" si="56"/>
        <v>-0.4975</v>
      </c>
      <c r="AA335" s="6">
        <f t="shared" si="57"/>
        <v>-0.71750000000000003</v>
      </c>
      <c r="AQ335" s="48">
        <v>-0.31809999999999999</v>
      </c>
      <c r="AR335" s="48">
        <v>-0.1794</v>
      </c>
      <c r="AS335" s="48">
        <v>-0.122</v>
      </c>
      <c r="AT335" s="48">
        <v>-0.37</v>
      </c>
      <c r="AU335" s="48">
        <v>-0.23899999999999999</v>
      </c>
      <c r="AV335" s="48">
        <f t="shared" si="58"/>
        <v>-0.74</v>
      </c>
    </row>
    <row r="336" spans="24:48" x14ac:dyDescent="0.3">
      <c r="X336">
        <v>-0.2</v>
      </c>
      <c r="Y336" s="6">
        <v>-0.02</v>
      </c>
      <c r="Z336" s="6">
        <f t="shared" si="56"/>
        <v>-0.4975</v>
      </c>
      <c r="AA336" s="6">
        <f t="shared" si="57"/>
        <v>-0.71750000000000003</v>
      </c>
      <c r="AQ336" s="48">
        <v>-0.31809999999999999</v>
      </c>
      <c r="AR336" s="48">
        <v>-0.1794</v>
      </c>
      <c r="AS336" s="48">
        <v>-0.122</v>
      </c>
      <c r="AT336" s="48">
        <v>-0.37</v>
      </c>
      <c r="AU336" s="48">
        <v>-0.23899999999999999</v>
      </c>
      <c r="AV336" s="48">
        <f t="shared" si="58"/>
        <v>-0.74</v>
      </c>
    </row>
    <row r="337" spans="24:48" x14ac:dyDescent="0.3">
      <c r="X337">
        <v>-0.2</v>
      </c>
      <c r="Y337" s="6">
        <v>-0.02</v>
      </c>
      <c r="Z337" s="6">
        <f t="shared" si="56"/>
        <v>-0.4975</v>
      </c>
      <c r="AA337" s="6">
        <f t="shared" si="57"/>
        <v>-0.71750000000000003</v>
      </c>
      <c r="AQ337" s="48">
        <v>-0.31809999999999999</v>
      </c>
      <c r="AR337" s="48">
        <v>-0.1794</v>
      </c>
      <c r="AS337" s="48">
        <v>-0.122</v>
      </c>
      <c r="AT337" s="48">
        <v>-0.37</v>
      </c>
      <c r="AU337" s="48">
        <v>-0.23899999999999999</v>
      </c>
      <c r="AV337" s="48">
        <f t="shared" si="58"/>
        <v>-0.74</v>
      </c>
    </row>
    <row r="338" spans="24:48" x14ac:dyDescent="0.3">
      <c r="X338">
        <v>-0.2</v>
      </c>
      <c r="Y338" s="6">
        <v>-0.02</v>
      </c>
      <c r="Z338" s="6">
        <f t="shared" si="56"/>
        <v>-0.4975</v>
      </c>
      <c r="AA338" s="6">
        <f t="shared" si="57"/>
        <v>-0.71750000000000003</v>
      </c>
      <c r="AQ338" s="48">
        <v>-0.31809999999999999</v>
      </c>
      <c r="AR338" s="48">
        <v>-0.1794</v>
      </c>
      <c r="AS338" s="48">
        <v>-0.122</v>
      </c>
      <c r="AT338" s="48">
        <v>-0.37</v>
      </c>
      <c r="AU338" s="48">
        <v>-0.23899999999999999</v>
      </c>
      <c r="AV338" s="48">
        <f t="shared" si="58"/>
        <v>-0.74</v>
      </c>
    </row>
    <row r="339" spans="24:48" x14ac:dyDescent="0.3">
      <c r="X339">
        <v>-0.2</v>
      </c>
      <c r="Y339" s="6">
        <v>-0.02</v>
      </c>
      <c r="Z339" s="6">
        <f t="shared" si="56"/>
        <v>-0.4975</v>
      </c>
      <c r="AA339" s="6">
        <f t="shared" si="57"/>
        <v>-0.71750000000000003</v>
      </c>
      <c r="AQ339" s="48">
        <v>-0.31809999999999999</v>
      </c>
      <c r="AR339" s="48">
        <v>-0.1794</v>
      </c>
      <c r="AS339" s="48">
        <v>-0.122</v>
      </c>
      <c r="AT339" s="48">
        <v>-0.37</v>
      </c>
      <c r="AU339" s="48">
        <v>-0.23899999999999999</v>
      </c>
      <c r="AV339" s="48">
        <f t="shared" si="58"/>
        <v>-0.74</v>
      </c>
    </row>
    <row r="340" spans="24:48" x14ac:dyDescent="0.3">
      <c r="X340">
        <v>-0.2</v>
      </c>
      <c r="Y340" s="6">
        <v>-0.02</v>
      </c>
      <c r="Z340" s="6">
        <f t="shared" si="56"/>
        <v>-0.4975</v>
      </c>
      <c r="AA340" s="6">
        <f t="shared" si="57"/>
        <v>-0.71750000000000003</v>
      </c>
      <c r="AQ340" s="48">
        <v>-0.31809999999999999</v>
      </c>
      <c r="AR340" s="48">
        <v>-0.1794</v>
      </c>
      <c r="AS340" s="48">
        <v>-0.122</v>
      </c>
      <c r="AT340" s="48">
        <v>-0.37</v>
      </c>
      <c r="AU340" s="48">
        <v>-0.23899999999999999</v>
      </c>
      <c r="AV340" s="48">
        <f t="shared" si="58"/>
        <v>-0.74</v>
      </c>
    </row>
    <row r="341" spans="24:48" x14ac:dyDescent="0.3">
      <c r="X341">
        <v>-0.2</v>
      </c>
      <c r="Y341" s="6">
        <v>-0.02</v>
      </c>
      <c r="Z341" s="6">
        <f t="shared" si="56"/>
        <v>-0.4975</v>
      </c>
      <c r="AA341" s="6">
        <f t="shared" si="57"/>
        <v>-0.71750000000000003</v>
      </c>
      <c r="AQ341" s="48">
        <v>-0.31809999999999999</v>
      </c>
      <c r="AR341" s="48">
        <v>-0.1794</v>
      </c>
      <c r="AS341" s="48">
        <v>-0.122</v>
      </c>
      <c r="AT341" s="48">
        <v>-0.37</v>
      </c>
      <c r="AU341" s="48">
        <v>-0.23899999999999999</v>
      </c>
      <c r="AV341" s="48">
        <f t="shared" si="58"/>
        <v>-0.74</v>
      </c>
    </row>
    <row r="342" spans="24:48" x14ac:dyDescent="0.3">
      <c r="AQ342" s="48">
        <v>-0.31809999999999999</v>
      </c>
      <c r="AR342" s="48">
        <v>-0.1794</v>
      </c>
      <c r="AS342" s="48">
        <v>-0.122</v>
      </c>
      <c r="AT342" s="48">
        <v>-0.37</v>
      </c>
      <c r="AU342" s="48">
        <v>-0.23899999999999999</v>
      </c>
      <c r="AV342" s="48">
        <f t="shared" si="58"/>
        <v>-0.74</v>
      </c>
    </row>
    <row r="343" spans="24:48" x14ac:dyDescent="0.3">
      <c r="AQ343" s="48">
        <v>-0.31809999999999999</v>
      </c>
      <c r="AR343" s="48">
        <v>-0.1794</v>
      </c>
      <c r="AS343" s="48">
        <v>-0.122</v>
      </c>
      <c r="AT343" s="48">
        <v>-0.37</v>
      </c>
      <c r="AU343" s="48">
        <v>-0.23899999999999999</v>
      </c>
      <c r="AV343" s="48">
        <f t="shared" si="58"/>
        <v>-0.74</v>
      </c>
    </row>
    <row r="344" spans="24:48" x14ac:dyDescent="0.3">
      <c r="AQ344" s="48">
        <v>-0.31809999999999999</v>
      </c>
      <c r="AR344" s="48">
        <v>-0.1794</v>
      </c>
      <c r="AS344" s="48">
        <v>-0.122</v>
      </c>
      <c r="AT344" s="48">
        <v>-0.37</v>
      </c>
      <c r="AU344" s="48">
        <v>-0.23899999999999999</v>
      </c>
      <c r="AV344" s="48">
        <f t="shared" si="58"/>
        <v>-0.74</v>
      </c>
    </row>
    <row r="345" spans="24:48" x14ac:dyDescent="0.3">
      <c r="AQ345" s="48">
        <v>-0.31809999999999999</v>
      </c>
      <c r="AR345" s="48">
        <v>-0.1794</v>
      </c>
      <c r="AS345" s="48">
        <v>-0.122</v>
      </c>
      <c r="AT345" s="48">
        <v>-0.37</v>
      </c>
      <c r="AU345" s="48">
        <v>-0.23899999999999999</v>
      </c>
      <c r="AV345" s="48">
        <f t="shared" si="58"/>
        <v>-0.74</v>
      </c>
    </row>
    <row r="346" spans="24:48" x14ac:dyDescent="0.3">
      <c r="AQ346" s="48">
        <v>-0.31809999999999999</v>
      </c>
      <c r="AR346" s="48">
        <v>-0.1794</v>
      </c>
      <c r="AS346" s="48">
        <v>-0.122</v>
      </c>
      <c r="AT346" s="48">
        <v>-0.37</v>
      </c>
      <c r="AU346" s="48">
        <v>-0.23899999999999999</v>
      </c>
      <c r="AV346" s="48">
        <f t="shared" si="58"/>
        <v>-0.74</v>
      </c>
    </row>
    <row r="347" spans="24:48" x14ac:dyDescent="0.3">
      <c r="AQ347" s="48">
        <v>-0.31809999999999999</v>
      </c>
      <c r="AR347" s="48">
        <v>-0.1794</v>
      </c>
      <c r="AS347" s="48">
        <v>-0.122</v>
      </c>
      <c r="AT347" s="48">
        <v>-0.37</v>
      </c>
      <c r="AU347" s="48">
        <v>-0.23899999999999999</v>
      </c>
      <c r="AV347" s="48">
        <f t="shared" si="58"/>
        <v>-0.74</v>
      </c>
    </row>
    <row r="348" spans="24:48" x14ac:dyDescent="0.3">
      <c r="AQ348" s="48">
        <v>-0.31809999999999999</v>
      </c>
      <c r="AR348" s="48">
        <v>-0.1794</v>
      </c>
      <c r="AS348" s="48">
        <v>-0.122</v>
      </c>
      <c r="AT348" s="48">
        <v>-0.37</v>
      </c>
      <c r="AU348" s="48">
        <v>-0.23899999999999999</v>
      </c>
      <c r="AV348" s="48">
        <f t="shared" si="58"/>
        <v>-0.74</v>
      </c>
    </row>
    <row r="349" spans="24:48" x14ac:dyDescent="0.3">
      <c r="AQ349" s="48">
        <v>-0.31809999999999999</v>
      </c>
      <c r="AR349" s="48">
        <v>-0.1794</v>
      </c>
      <c r="AS349" s="48">
        <v>-0.122</v>
      </c>
      <c r="AT349" s="48">
        <v>-0.37</v>
      </c>
      <c r="AU349" s="48">
        <v>-0.23899999999999999</v>
      </c>
      <c r="AV349" s="48">
        <f t="shared" si="58"/>
        <v>-0.74</v>
      </c>
    </row>
    <row r="350" spans="24:48" x14ac:dyDescent="0.3">
      <c r="AQ350" s="48">
        <v>-0.31809999999999999</v>
      </c>
      <c r="AR350" s="48">
        <v>-0.1794</v>
      </c>
      <c r="AS350" s="48">
        <v>-0.122</v>
      </c>
      <c r="AT350" s="48">
        <v>-0.37</v>
      </c>
      <c r="AU350" s="48">
        <v>-0.23899999999999999</v>
      </c>
      <c r="AV350" s="48">
        <f t="shared" si="58"/>
        <v>-0.74</v>
      </c>
    </row>
    <row r="351" spans="24:48" x14ac:dyDescent="0.3">
      <c r="AQ351" s="48">
        <v>-0.31809999999999999</v>
      </c>
      <c r="AR351" s="48">
        <v>-0.1794</v>
      </c>
      <c r="AS351" s="48">
        <v>-0.122</v>
      </c>
      <c r="AT351" s="48">
        <v>-0.37</v>
      </c>
      <c r="AU351" s="48">
        <v>-0.23899999999999999</v>
      </c>
      <c r="AV351" s="48">
        <f t="shared" si="58"/>
        <v>-0.74</v>
      </c>
    </row>
    <row r="352" spans="24:48" x14ac:dyDescent="0.3">
      <c r="AQ352" s="48">
        <v>-0.31809999999999999</v>
      </c>
      <c r="AR352" s="48">
        <v>-0.1794</v>
      </c>
      <c r="AS352" s="48">
        <v>-0.122</v>
      </c>
      <c r="AT352" s="48">
        <v>-0.37</v>
      </c>
      <c r="AU352" s="48">
        <v>-0.23899999999999999</v>
      </c>
      <c r="AV352" s="48">
        <f t="shared" si="58"/>
        <v>-0.74</v>
      </c>
    </row>
    <row r="353" spans="43:48" x14ac:dyDescent="0.3">
      <c r="AQ353" s="48">
        <v>-0.31809999999999999</v>
      </c>
      <c r="AR353" s="48">
        <v>-0.1794</v>
      </c>
      <c r="AS353" s="48">
        <v>-0.122</v>
      </c>
      <c r="AT353" s="48">
        <v>-0.37</v>
      </c>
      <c r="AU353" s="48">
        <v>-0.23899999999999999</v>
      </c>
      <c r="AV353" s="48">
        <f t="shared" si="58"/>
        <v>-0.74</v>
      </c>
    </row>
    <row r="354" spans="43:48" x14ac:dyDescent="0.3">
      <c r="AQ354" s="48">
        <v>-0.31809999999999999</v>
      </c>
      <c r="AR354" s="48">
        <v>-0.1794</v>
      </c>
      <c r="AS354" s="48">
        <v>-0.122</v>
      </c>
      <c r="AT354" s="48">
        <v>-0.37</v>
      </c>
      <c r="AU354" s="48">
        <v>-0.23899999999999999</v>
      </c>
      <c r="AV354" s="48">
        <f t="shared" si="58"/>
        <v>-0.74</v>
      </c>
    </row>
    <row r="355" spans="43:48" x14ac:dyDescent="0.3">
      <c r="AQ355" s="48">
        <v>-0.31809999999999999</v>
      </c>
      <c r="AR355" s="48">
        <v>-0.1794</v>
      </c>
      <c r="AS355" s="48">
        <v>-0.122</v>
      </c>
      <c r="AT355" s="48">
        <v>-0.37</v>
      </c>
      <c r="AU355" s="48">
        <v>-0.23899999999999999</v>
      </c>
      <c r="AV355" s="48">
        <f t="shared" si="58"/>
        <v>-0.74</v>
      </c>
    </row>
    <row r="356" spans="43:48" x14ac:dyDescent="0.3">
      <c r="AQ356" s="48">
        <v>-0.31809999999999999</v>
      </c>
      <c r="AR356" s="48">
        <v>-0.1794</v>
      </c>
      <c r="AS356" s="48">
        <v>-0.122</v>
      </c>
      <c r="AT356" s="48">
        <v>-0.37</v>
      </c>
      <c r="AU356" s="48">
        <v>-0.23899999999999999</v>
      </c>
      <c r="AV356" s="48">
        <f t="shared" si="58"/>
        <v>-0.74</v>
      </c>
    </row>
  </sheetData>
  <mergeCells count="1">
    <mergeCell ref="AQ2:AV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21"/>
  <sheetViews>
    <sheetView showGridLines="0" workbookViewId="0">
      <selection activeCell="C7" sqref="C7:D7"/>
    </sheetView>
  </sheetViews>
  <sheetFormatPr defaultRowHeight="13.8" x14ac:dyDescent="0.3"/>
  <cols>
    <col min="1" max="1" width="13.375" bestFit="1" customWidth="1"/>
    <col min="3" max="4" width="11.5" bestFit="1" customWidth="1"/>
    <col min="5" max="9" width="13" bestFit="1" customWidth="1"/>
    <col min="10" max="10" width="11.5" bestFit="1" customWidth="1"/>
    <col min="12" max="12" width="13" bestFit="1" customWidth="1"/>
  </cols>
  <sheetData>
    <row r="5" spans="1:14" s="3" customFormat="1" ht="83.4" thickBot="1" x14ac:dyDescent="0.35">
      <c r="C5" s="8" t="s">
        <v>28</v>
      </c>
      <c r="D5" s="8" t="s">
        <v>29</v>
      </c>
      <c r="E5" s="8" t="s">
        <v>11</v>
      </c>
      <c r="F5" s="8" t="s">
        <v>14</v>
      </c>
      <c r="G5" s="8" t="s">
        <v>15</v>
      </c>
      <c r="H5" s="8" t="s">
        <v>16</v>
      </c>
      <c r="I5" s="8" t="s">
        <v>17</v>
      </c>
      <c r="J5" s="8" t="s">
        <v>32</v>
      </c>
      <c r="K5" s="7"/>
      <c r="L5" s="47" t="s">
        <v>31</v>
      </c>
      <c r="M5" s="7"/>
      <c r="N5" s="7"/>
    </row>
    <row r="6" spans="1:14" x14ac:dyDescent="0.3">
      <c r="A6" s="2">
        <f t="shared" ref="A6:A37" si="0">EOMONTH(B6,0)-B6+1</f>
        <v>31</v>
      </c>
      <c r="B6" s="9">
        <f>Curves!A5</f>
        <v>37226</v>
      </c>
      <c r="C6" s="13">
        <f>25*Volumes!B4*Curves!G5</f>
        <v>155146.61250000002</v>
      </c>
      <c r="D6" s="13">
        <f>25*Volumes!C4*Curves!L5</f>
        <v>155146.61250000002</v>
      </c>
      <c r="E6" s="13">
        <f>25*Volumes!D4*Curves!Q5</f>
        <v>0</v>
      </c>
      <c r="F6" s="13">
        <f>25*Volumes!E4*Curves!V5</f>
        <v>1387125</v>
      </c>
      <c r="G6" s="13">
        <f>25*Curves!AA5*Volumes!F4</f>
        <v>898811.9</v>
      </c>
      <c r="H6" s="13">
        <f>25*Curves!AF5*Volumes!G4</f>
        <v>480066.50000000006</v>
      </c>
      <c r="I6" s="2">
        <f>25*Curves!AK5*Volumes!H4</f>
        <v>431316.5</v>
      </c>
      <c r="J6" s="13">
        <f>SUM(C6:I6)</f>
        <v>3507613.125</v>
      </c>
      <c r="L6" s="5">
        <f>J6/Volumes!I4/25</f>
        <v>1.4768897368421054</v>
      </c>
    </row>
    <row r="7" spans="1:14" x14ac:dyDescent="0.3">
      <c r="A7" s="2">
        <f t="shared" si="0"/>
        <v>31</v>
      </c>
      <c r="B7" s="9">
        <f>Curves!A6</f>
        <v>37257</v>
      </c>
      <c r="C7" s="13">
        <f>$A6*Volumes!B4*Curves!G5+25*Volumes!B5*Curves!G6</f>
        <v>370351.32449999999</v>
      </c>
      <c r="D7" s="13">
        <f>$A6*Volumes!C4*Curves!L5+25*Volumes!C5*Curves!L6</f>
        <v>370351.32449999999</v>
      </c>
      <c r="E7" s="13">
        <f>$A6*Volumes!D4*Curves!Q5+25*Volumes!D5*Curves!Q6</f>
        <v>0</v>
      </c>
      <c r="F7" s="13">
        <f>A6*Volumes!E4*Curves!V5+25*Volumes!E5*Curves!V6</f>
        <v>3536910.0000000009</v>
      </c>
      <c r="G7" s="13">
        <f>$A6*Volumes!F4*Curves!AA5+25*Curves!AA6*Volumes!F5</f>
        <v>2117919.6060000001</v>
      </c>
      <c r="H7" s="13">
        <f>A6*Volumes!G4*Curves!AF5+25*Curves!AF6*Volumes!G5</f>
        <v>1149369.46</v>
      </c>
      <c r="I7" s="2">
        <f>A6*Volumes!H4*Curves!AK5+25*Curves!AK6*Volumes!H5</f>
        <v>1058919.46</v>
      </c>
      <c r="J7" s="13">
        <f>SUM(C7:I7)</f>
        <v>8603821.1750000007</v>
      </c>
      <c r="L7" s="5">
        <f>J7/Volumes!I5/(25+A6)</f>
        <v>1.6172596193609023</v>
      </c>
    </row>
    <row r="8" spans="1:14" x14ac:dyDescent="0.3">
      <c r="A8" s="2">
        <f t="shared" si="0"/>
        <v>28</v>
      </c>
      <c r="B8" s="9">
        <f>Curves!A7</f>
        <v>37288</v>
      </c>
      <c r="C8" s="13">
        <f>$A7*Volumes!B5*Curves!G6+25*Volumes!B6*Curves!G7</f>
        <v>401692.31099999999</v>
      </c>
      <c r="D8" s="13">
        <f>$A7*Volumes!C5*Curves!L6+25*Volumes!C6*Curves!L7</f>
        <v>401692.31099999999</v>
      </c>
      <c r="E8" s="13">
        <f>$A7*Volumes!D5*Curves!Q6+25*Volumes!D6*Curves!Q7</f>
        <v>0</v>
      </c>
      <c r="F8" s="13">
        <f>A7*Volumes!E5*Curves!V6+25*Volumes!E6*Curves!V7</f>
        <v>4112550.0000000009</v>
      </c>
      <c r="G8" s="13">
        <f>$A7*Volumes!F5*Curves!AA6+25*Curves!AA7*Volumes!F6</f>
        <v>2257575.4340000004</v>
      </c>
      <c r="H8" s="13">
        <f>A7*Volumes!G5*Curves!AF6+25*Curves!AF7*Volumes!G6</f>
        <v>1258025.8799999999</v>
      </c>
      <c r="I8" s="2">
        <f>A7*Volumes!H5*Curves!AK6+25*Curves!AK7*Volumes!H6</f>
        <v>1180825.8799999999</v>
      </c>
      <c r="J8" s="13">
        <f t="shared" ref="J8:J66" si="1">SUM(C8:I8)</f>
        <v>9612361.8159999996</v>
      </c>
      <c r="L8" s="5">
        <f>J8/Volumes!I6/(25+A7)</f>
        <v>1.8068349278195488</v>
      </c>
    </row>
    <row r="9" spans="1:14" x14ac:dyDescent="0.3">
      <c r="A9" s="2">
        <f t="shared" si="0"/>
        <v>31</v>
      </c>
      <c r="B9" s="9">
        <f>Curves!A8</f>
        <v>37316</v>
      </c>
      <c r="C9" s="13">
        <f>$A8*Volumes!B6*Curves!G7+25*Volumes!B7*Curves!G8</f>
        <v>380019.28700000001</v>
      </c>
      <c r="D9" s="13">
        <f>$A8*Volumes!C6*Curves!L7+25*Volumes!C7*Curves!L8</f>
        <v>380019.28700000001</v>
      </c>
      <c r="E9" s="13">
        <f>$A8*Volumes!D6*Curves!Q7+25*Volumes!D7*Curves!Q8</f>
        <v>0</v>
      </c>
      <c r="F9" s="13">
        <f>A8*Volumes!E6*Curves!V7+25*Volumes!E7*Curves!V8</f>
        <v>3880530</v>
      </c>
      <c r="G9" s="13">
        <f>$A8*Volumes!F6*Curves!AA7+25*Curves!AA8*Volumes!F7</f>
        <v>2119363.0959999999</v>
      </c>
      <c r="H9" s="13">
        <f>A8*Volumes!G6*Curves!AF7+25*Curves!AF8*Volumes!G7</f>
        <v>1199535.96</v>
      </c>
      <c r="I9" s="2">
        <f>A8*Volumes!H6*Curves!AK7+25*Curves!AK8*Volumes!H7</f>
        <v>1109735.96</v>
      </c>
      <c r="J9" s="13">
        <f t="shared" si="1"/>
        <v>9069203.5899999999</v>
      </c>
      <c r="L9" s="5">
        <f>J9/Volumes!I7/(25+A8)</f>
        <v>1.801232093346574</v>
      </c>
    </row>
    <row r="10" spans="1:14" x14ac:dyDescent="0.3">
      <c r="A10" s="2">
        <f t="shared" si="0"/>
        <v>30</v>
      </c>
      <c r="B10" s="9">
        <f>Curves!A9</f>
        <v>37347</v>
      </c>
      <c r="C10" s="13">
        <f>$A9*Volumes!B7*Curves!G8+25*Volumes!B8*Curves!G9</f>
        <v>392883.03899999999</v>
      </c>
      <c r="D10" s="13">
        <f>$A9*Volumes!C7*Curves!L8+25*Volumes!C8*Curves!L9</f>
        <v>392883.03899999999</v>
      </c>
      <c r="E10" s="13">
        <f>$A9*Volumes!D7*Curves!Q8+25*Volumes!D8*Curves!Q9</f>
        <v>0</v>
      </c>
      <c r="F10" s="13">
        <f>A9*Volumes!E7*Curves!V8+25*Volumes!E8*Curves!V9</f>
        <v>3843585</v>
      </c>
      <c r="G10" s="13">
        <f>$A9*Volumes!F7*Curves!AA8+25*Curves!AA9*Volumes!F8</f>
        <v>2167841.6940000001</v>
      </c>
      <c r="H10" s="13">
        <f>A9*Volumes!G7*Curves!AF8+25*Curves!AF9*Volumes!G8</f>
        <v>1235554.1200000001</v>
      </c>
      <c r="I10" s="2">
        <f>A9*Volumes!H7*Curves!AK8+25*Curves!AK9*Volumes!H8</f>
        <v>1128504.1199999999</v>
      </c>
      <c r="J10" s="13">
        <f t="shared" si="1"/>
        <v>9161251.0120000001</v>
      </c>
      <c r="L10" s="5">
        <f>J10/Volumes!I8/(25+A9)</f>
        <v>1.7220396639097744</v>
      </c>
    </row>
    <row r="11" spans="1:14" x14ac:dyDescent="0.3">
      <c r="A11" s="2">
        <f t="shared" si="0"/>
        <v>31</v>
      </c>
      <c r="B11" s="9">
        <f>Curves!A10</f>
        <v>37377</v>
      </c>
      <c r="C11" s="13">
        <f>$A10*Volumes!B8*Curves!G9+25*Volumes!B9*Curves!G10</f>
        <v>386271.45250000001</v>
      </c>
      <c r="D11" s="13">
        <f>$A10*Volumes!C8*Curves!L9+25*Volumes!C9*Curves!L10</f>
        <v>386271.45250000001</v>
      </c>
      <c r="E11" s="13">
        <f>$A10*Volumes!D8*Curves!Q9+25*Volumes!D9*Curves!Q10</f>
        <v>0</v>
      </c>
      <c r="F11" s="13">
        <f>A10*Volumes!E8*Curves!V9+25*Volumes!E9*Curves!V10</f>
        <v>3596625.0000000009</v>
      </c>
      <c r="G11" s="13">
        <f>$A10*Volumes!F8*Curves!AA9+25*Curves!AA10*Volumes!F9</f>
        <v>2121738.4699999997</v>
      </c>
      <c r="H11" s="13">
        <f>A10*Volumes!G8*Curves!AF9+25*Curves!AF10*Volumes!G9</f>
        <v>1200933.7</v>
      </c>
      <c r="I11" s="2">
        <f>A10*Volumes!H8*Curves!AK9+25*Curves!AK10*Volumes!H9</f>
        <v>1088183.7</v>
      </c>
      <c r="J11" s="13">
        <f t="shared" si="1"/>
        <v>8780023.7750000004</v>
      </c>
      <c r="L11" s="5">
        <f>J11/Volumes!I9/(25+A10)</f>
        <v>1.6803873253588517</v>
      </c>
    </row>
    <row r="12" spans="1:14" x14ac:dyDescent="0.3">
      <c r="A12" s="2">
        <f t="shared" si="0"/>
        <v>30</v>
      </c>
      <c r="B12" s="9">
        <f>Curves!A11</f>
        <v>37408</v>
      </c>
      <c r="C12" s="13">
        <f>$A11*Volumes!B9*Curves!G10+25*Volumes!B10*Curves!G11</f>
        <v>406844.11499999999</v>
      </c>
      <c r="D12" s="13">
        <f>$A11*Volumes!C9*Curves!L10+25*Volumes!C10*Curves!L11</f>
        <v>406844.11499999999</v>
      </c>
      <c r="E12" s="13">
        <f>$A11*Volumes!D9*Curves!Q10+25*Volumes!D10*Curves!Q11</f>
        <v>1702339.3800000001</v>
      </c>
      <c r="F12" s="13">
        <f>A11*Volumes!E9*Curves!V10+25*Volumes!E10*Curves!V11</f>
        <v>2057625.0000000005</v>
      </c>
      <c r="G12" s="13">
        <f>$A11*Volumes!F9*Curves!AA10+25*Curves!AA11*Volumes!F10</f>
        <v>2295482.1959999995</v>
      </c>
      <c r="H12" s="13">
        <f>A11*Volumes!G9*Curves!AF10+25*Curves!AF11*Volumes!G10</f>
        <v>684036.70000000007</v>
      </c>
      <c r="I12" s="2">
        <f>A11*Volumes!H9*Curves!AK10+25*Curves!AK11*Volumes!H10</f>
        <v>620486.70000000007</v>
      </c>
      <c r="J12" s="13">
        <f t="shared" si="1"/>
        <v>8173658.2060000012</v>
      </c>
      <c r="L12" s="5">
        <f>J12/Volumes!I10/(25+A11)</f>
        <v>2.0271969756944448</v>
      </c>
    </row>
    <row r="13" spans="1:14" x14ac:dyDescent="0.3">
      <c r="A13" s="2">
        <f t="shared" si="0"/>
        <v>31</v>
      </c>
      <c r="B13" s="9">
        <f>Curves!A12</f>
        <v>37438</v>
      </c>
      <c r="C13" s="13">
        <f>$A12*Volumes!B10*Curves!G11+25*Volumes!B11*Curves!G12</f>
        <v>415604.80249999999</v>
      </c>
      <c r="D13" s="13">
        <f>$A12*Volumes!C10*Curves!L11+25*Volumes!C11*Curves!L12</f>
        <v>415604.80249999999</v>
      </c>
      <c r="E13" s="13">
        <f>$A12*Volumes!D10*Curves!Q11+25*Volumes!D11*Curves!Q12</f>
        <v>3807842.5560000008</v>
      </c>
      <c r="F13" s="13">
        <f>A12*Volumes!E10*Curves!V11+25*Volumes!E11*Curves!V12</f>
        <v>0</v>
      </c>
      <c r="G13" s="13">
        <f>$A12*Volumes!F10*Curves!AA11+25*Curves!AA12*Volumes!F11</f>
        <v>2441730.0299999998</v>
      </c>
      <c r="H13" s="13">
        <f>A12*Volumes!G10*Curves!AF11+25*Curves!AF12*Volumes!G11</f>
        <v>0</v>
      </c>
      <c r="I13" s="2">
        <f>A12*Volumes!H10*Curves!AK11+25*Curves!AK12*Volumes!H11</f>
        <v>0</v>
      </c>
      <c r="J13" s="13">
        <f t="shared" si="1"/>
        <v>7080782.1909999996</v>
      </c>
      <c r="L13" s="5">
        <f>J13/Volumes!I11/(25+A12)</f>
        <v>1.7880763108585858</v>
      </c>
    </row>
    <row r="14" spans="1:14" x14ac:dyDescent="0.3">
      <c r="A14" s="2">
        <f t="shared" si="0"/>
        <v>31</v>
      </c>
      <c r="B14" s="9">
        <f>Curves!A13</f>
        <v>37469</v>
      </c>
      <c r="C14" s="13">
        <f>$A13*Volumes!B11*Curves!G12+25*Volumes!B12*Curves!G13</f>
        <v>437663.08</v>
      </c>
      <c r="D14" s="13">
        <f>$A13*Volumes!C11*Curves!L12+25*Volumes!C12*Curves!L13</f>
        <v>437663.08</v>
      </c>
      <c r="E14" s="13">
        <f>$A13*Volumes!D11*Curves!Q12+25*Volumes!D12*Curves!Q13</f>
        <v>3995353.1520000007</v>
      </c>
      <c r="F14" s="13">
        <f>A13*Volumes!E11*Curves!V12+25*Volumes!E12*Curves!V13</f>
        <v>0</v>
      </c>
      <c r="G14" s="13">
        <f>$A13*Volumes!F11*Curves!AA12+25*Curves!AA13*Volumes!F12</f>
        <v>2606812.3854999999</v>
      </c>
      <c r="H14" s="13">
        <f>A13*Volumes!G11*Curves!AF12+25*Curves!AF13*Volumes!G12</f>
        <v>0</v>
      </c>
      <c r="I14" s="2">
        <f>A13*Volumes!H11*Curves!AK12+25*Curves!AK13*Volumes!H12</f>
        <v>0</v>
      </c>
      <c r="J14" s="13">
        <f t="shared" si="1"/>
        <v>7477491.6975000007</v>
      </c>
      <c r="L14" s="5">
        <f>J14/Volumes!I12/(25+A13)</f>
        <v>1.8545366313244049</v>
      </c>
    </row>
    <row r="15" spans="1:14" x14ac:dyDescent="0.3">
      <c r="A15" s="2">
        <f t="shared" si="0"/>
        <v>30</v>
      </c>
      <c r="B15" s="9">
        <f>Curves!A14</f>
        <v>37500</v>
      </c>
      <c r="C15" s="13">
        <f>$A14*Volumes!B12*Curves!G13+25*Volumes!B13*Curves!G14</f>
        <v>445239.33549999999</v>
      </c>
      <c r="D15" s="13">
        <f>$A14*Volumes!C12*Curves!L13+25*Volumes!C13*Curves!L14</f>
        <v>445239.33549999999</v>
      </c>
      <c r="E15" s="13">
        <f>$A14*Volumes!D12*Curves!Q13+25*Volumes!D13*Curves!Q14</f>
        <v>4059253.1112000002</v>
      </c>
      <c r="F15" s="13">
        <f>A14*Volumes!E12*Curves!V13+25*Volumes!E13*Curves!V14</f>
        <v>0</v>
      </c>
      <c r="G15" s="13">
        <f>$A14*Volumes!F12*Curves!AA13+25*Curves!AA14*Volumes!F13</f>
        <v>2615089.8853799999</v>
      </c>
      <c r="H15" s="13">
        <f>A14*Volumes!G12*Curves!AF13+25*Curves!AF14*Volumes!G13</f>
        <v>0</v>
      </c>
      <c r="I15" s="2">
        <f>A14*Volumes!H12*Curves!AK13+25*Curves!AK14*Volumes!H13</f>
        <v>0</v>
      </c>
      <c r="J15" s="13">
        <f t="shared" si="1"/>
        <v>7564821.6675800001</v>
      </c>
      <c r="L15" s="5">
        <f>J15/Volumes!I13/(25+A14)</f>
        <v>1.8761958500942462</v>
      </c>
    </row>
    <row r="16" spans="1:14" x14ac:dyDescent="0.3">
      <c r="A16" s="2">
        <f t="shared" si="0"/>
        <v>31</v>
      </c>
      <c r="B16" s="9">
        <f>Curves!A15</f>
        <v>37530</v>
      </c>
      <c r="C16" s="13">
        <f>$A15*Volumes!B13*Curves!G14+25*Volumes!B14*Curves!G15</f>
        <v>444412.96499999997</v>
      </c>
      <c r="D16" s="13">
        <f>$A15*Volumes!C13*Curves!L14+25*Volumes!C14*Curves!L15</f>
        <v>444412.96499999997</v>
      </c>
      <c r="E16" s="13">
        <f>$A15*Volumes!D13*Curves!Q14+25*Volumes!D14*Curves!Q15</f>
        <v>4047111.0959999999</v>
      </c>
      <c r="F16" s="13">
        <f>A15*Volumes!E13*Curves!V14+25*Volumes!E14*Curves!V15</f>
        <v>0</v>
      </c>
      <c r="G16" s="13">
        <f>$A15*Volumes!F13*Curves!AA14+25*Curves!AA15*Volumes!F14</f>
        <v>2548439.7799999998</v>
      </c>
      <c r="H16" s="13">
        <f>A15*Volumes!G13*Curves!AF14+25*Curves!AF15*Volumes!G14</f>
        <v>0</v>
      </c>
      <c r="I16" s="2">
        <f>A15*Volumes!H13*Curves!AK14+25*Curves!AK15*Volumes!H14</f>
        <v>0</v>
      </c>
      <c r="J16" s="13">
        <f t="shared" si="1"/>
        <v>7484376.8059999999</v>
      </c>
      <c r="L16" s="5">
        <f>J16/Volumes!I14/(25+A15)</f>
        <v>1.889994142929293</v>
      </c>
    </row>
    <row r="17" spans="1:12" x14ac:dyDescent="0.3">
      <c r="A17" s="2">
        <f t="shared" si="0"/>
        <v>30</v>
      </c>
      <c r="B17" s="9">
        <f>Curves!A16</f>
        <v>37561</v>
      </c>
      <c r="C17" s="13">
        <f>$A16*Volumes!B14*Curves!G15+25*Volumes!B15*Curves!G16</f>
        <v>483449.58199999994</v>
      </c>
      <c r="D17" s="13">
        <f>$A16*Volumes!C14*Curves!L15+25*Volumes!C15*Curves!L16</f>
        <v>483449.58199999994</v>
      </c>
      <c r="E17" s="13">
        <f>$A16*Volumes!D14*Curves!Q15+25*Volumes!D15*Curves!Q16</f>
        <v>4381293.1008000001</v>
      </c>
      <c r="F17" s="13">
        <f>A16*Volumes!E14*Curves!V15+25*Volumes!E15*Curves!V16</f>
        <v>0</v>
      </c>
      <c r="G17" s="13">
        <f>$A16*Volumes!F14*Curves!AA15+25*Curves!AA16*Volumes!F15</f>
        <v>2750069.3759999997</v>
      </c>
      <c r="H17" s="13">
        <f>A16*Volumes!G14*Curves!AF15+25*Curves!AF16*Volumes!G15</f>
        <v>0</v>
      </c>
      <c r="I17" s="2">
        <f>A16*Volumes!H14*Curves!AK15+25*Curves!AK16*Volumes!H15</f>
        <v>0</v>
      </c>
      <c r="J17" s="13">
        <f t="shared" si="1"/>
        <v>8098261.6407999992</v>
      </c>
      <c r="L17" s="5">
        <f>J17/Volumes!I15/(25+A16)</f>
        <v>2.0084974307539682</v>
      </c>
    </row>
    <row r="18" spans="1:12" x14ac:dyDescent="0.3">
      <c r="A18" s="2">
        <f t="shared" si="0"/>
        <v>31</v>
      </c>
      <c r="B18" s="9">
        <f>Curves!A17</f>
        <v>37591</v>
      </c>
      <c r="C18" s="13">
        <f>$A17*Volumes!B15*Curves!G16+25*Volumes!B16*Curves!G17</f>
        <v>529833.13</v>
      </c>
      <c r="D18" s="13">
        <f>$A17*Volumes!C15*Curves!L16+25*Volumes!C16*Curves!L17</f>
        <v>529833.13</v>
      </c>
      <c r="E18" s="13">
        <f>$A17*Volumes!D15*Curves!Q16+25*Volumes!D16*Curves!Q17</f>
        <v>4765492.8720000004</v>
      </c>
      <c r="F18" s="13">
        <f>A17*Volumes!E15*Curves!V16+25*Volumes!E16*Curves!V17</f>
        <v>0</v>
      </c>
      <c r="G18" s="13">
        <f>$A17*Volumes!F15*Curves!AA16+25*Curves!AA17*Volumes!F16</f>
        <v>3029603.08</v>
      </c>
      <c r="H18" s="13">
        <f>A17*Volumes!G15*Curves!AF16+25*Curves!AF17*Volumes!G16</f>
        <v>0</v>
      </c>
      <c r="I18" s="2">
        <f>A17*Volumes!H15*Curves!AK16+25*Curves!AK17*Volumes!H16</f>
        <v>0</v>
      </c>
      <c r="J18" s="13">
        <f t="shared" si="1"/>
        <v>8854762.2120000012</v>
      </c>
      <c r="L18" s="5">
        <f>J18/Volumes!I16/(25+A17)</f>
        <v>2.236051063636364</v>
      </c>
    </row>
    <row r="19" spans="1:12" x14ac:dyDescent="0.3">
      <c r="A19" s="2">
        <f t="shared" si="0"/>
        <v>31</v>
      </c>
      <c r="B19" s="9">
        <f>Curves!A18</f>
        <v>37622</v>
      </c>
      <c r="C19" s="13">
        <f>$A18*Volumes!B16*Curves!G17+25*Volumes!B17*Curves!G18</f>
        <v>588778.31400000001</v>
      </c>
      <c r="D19" s="13">
        <f>$A18*Volumes!C16*Curves!L17+25*Volumes!C17*Curves!L18</f>
        <v>588778.31400000001</v>
      </c>
      <c r="E19" s="13">
        <f>$A18*Volumes!D16*Curves!Q17+25*Volumes!D17*Curves!Q18</f>
        <v>5266412.9616</v>
      </c>
      <c r="F19" s="13">
        <f>A18*Volumes!E16*Curves!V17+25*Volumes!E17*Curves!V18</f>
        <v>0</v>
      </c>
      <c r="G19" s="13">
        <f>$A18*Volumes!F16*Curves!AA17+25*Curves!AA18*Volumes!F17</f>
        <v>3415113.7159999995</v>
      </c>
      <c r="H19" s="13">
        <f>A18*Volumes!G16*Curves!AF17+25*Curves!AF18*Volumes!G17</f>
        <v>0</v>
      </c>
      <c r="I19" s="2">
        <f>A18*Volumes!H16*Curves!AK17+25*Curves!AK18*Volumes!H17</f>
        <v>0</v>
      </c>
      <c r="J19" s="13">
        <f t="shared" si="1"/>
        <v>9859083.3056000005</v>
      </c>
      <c r="L19" s="5">
        <f>J19/Volumes!I17/(25+A18)</f>
        <v>2.445209153174603</v>
      </c>
    </row>
    <row r="20" spans="1:12" x14ac:dyDescent="0.3">
      <c r="A20" s="2">
        <f t="shared" si="0"/>
        <v>28</v>
      </c>
      <c r="B20" s="9">
        <f>Curves!A19</f>
        <v>37653</v>
      </c>
      <c r="C20" s="13">
        <f>$A19*Volumes!B17*Curves!G18+25*Volumes!B18*Curves!G19</f>
        <v>600268.36600000004</v>
      </c>
      <c r="D20" s="13">
        <f>$A19*Volumes!C17*Curves!L18+25*Volumes!C18*Curves!L19</f>
        <v>600268.36600000004</v>
      </c>
      <c r="E20" s="13">
        <f>$A19*Volumes!D17*Curves!Q18+25*Volumes!D18*Curves!Q19</f>
        <v>5366642.0304000005</v>
      </c>
      <c r="F20" s="13">
        <f>A19*Volumes!E17*Curves!V18+25*Volumes!E18*Curves!V19</f>
        <v>0</v>
      </c>
      <c r="G20" s="13">
        <f>$A19*Volumes!F17*Curves!AA18+25*Curves!AA19*Volumes!F18</f>
        <v>3483327.7159999995</v>
      </c>
      <c r="H20" s="13">
        <f>A19*Volumes!G17*Curves!AF18+25*Curves!AF19*Volumes!G18</f>
        <v>0</v>
      </c>
      <c r="I20" s="2">
        <f>A19*Volumes!H17*Curves!AK18+25*Curves!AK19*Volumes!H18</f>
        <v>0</v>
      </c>
      <c r="J20" s="13">
        <f t="shared" si="1"/>
        <v>10050506.478399999</v>
      </c>
      <c r="L20" s="5">
        <f>J20/Volumes!I18/(25+A19)</f>
        <v>2.4926851384920634</v>
      </c>
    </row>
    <row r="21" spans="1:12" x14ac:dyDescent="0.3">
      <c r="A21" s="2">
        <f t="shared" si="0"/>
        <v>31</v>
      </c>
      <c r="B21" s="9">
        <f>Curves!A20</f>
        <v>37681</v>
      </c>
      <c r="C21" s="13">
        <f>$A20*Volumes!B18*Curves!G19+25*Volumes!B19*Curves!G20</f>
        <v>543037.95200000005</v>
      </c>
      <c r="D21" s="13">
        <f>$A20*Volumes!C18*Curves!L19+25*Volumes!C19*Curves!L20</f>
        <v>543037.95200000005</v>
      </c>
      <c r="E21" s="13">
        <f>$A20*Volumes!D18*Curves!Q19+25*Volumes!D19*Curves!Q20</f>
        <v>4873708.8288000003</v>
      </c>
      <c r="F21" s="13">
        <f>A20*Volumes!E18*Curves!V19+25*Volumes!E19*Curves!V20</f>
        <v>0</v>
      </c>
      <c r="G21" s="13">
        <f>$A20*Volumes!F18*Curves!AA19+25*Curves!AA20*Volumes!F19</f>
        <v>3040747.7879999997</v>
      </c>
      <c r="H21" s="13">
        <f>A20*Volumes!G18*Curves!AF19+25*Curves!AF20*Volumes!G19</f>
        <v>0</v>
      </c>
      <c r="I21" s="2">
        <f>A20*Volumes!H18*Curves!AK19+25*Curves!AK20*Volumes!H19</f>
        <v>0</v>
      </c>
      <c r="J21" s="13">
        <f t="shared" si="1"/>
        <v>9000532.5208000001</v>
      </c>
      <c r="L21" s="5">
        <f>J21/Volumes!I19/(25+A20)</f>
        <v>2.3586301155136269</v>
      </c>
    </row>
    <row r="22" spans="1:12" x14ac:dyDescent="0.3">
      <c r="A22" s="2">
        <f t="shared" si="0"/>
        <v>30</v>
      </c>
      <c r="B22" s="9">
        <f>Curves!A21</f>
        <v>37712</v>
      </c>
      <c r="C22" s="13">
        <f>$A21*Volumes!B19*Curves!G20+25*Volumes!B20*Curves!G21</f>
        <v>546660.68900000001</v>
      </c>
      <c r="D22" s="13">
        <f>$A21*Volumes!C19*Curves!L20+25*Volumes!C20*Curves!L21</f>
        <v>546660.68900000001</v>
      </c>
      <c r="E22" s="13">
        <f>$A21*Volumes!D19*Curves!Q20+25*Volumes!D20*Curves!Q21</f>
        <v>4923424.1616000012</v>
      </c>
      <c r="F22" s="13">
        <f>A21*Volumes!E19*Curves!V20+25*Volumes!E20*Curves!V21</f>
        <v>0</v>
      </c>
      <c r="G22" s="13">
        <f>$A21*Volumes!F19*Curves!AA20+25*Curves!AA21*Volumes!F20</f>
        <v>3146952.5109999999</v>
      </c>
      <c r="H22" s="13">
        <f>A21*Volumes!G19*Curves!AF20+25*Curves!AF21*Volumes!G20</f>
        <v>0</v>
      </c>
      <c r="I22" s="2">
        <f>A21*Volumes!H19*Curves!AK20+25*Curves!AK21*Volumes!H20</f>
        <v>0</v>
      </c>
      <c r="J22" s="13">
        <f t="shared" si="1"/>
        <v>9163698.0506000016</v>
      </c>
      <c r="L22" s="5">
        <f>J22/Volumes!I20/(25+A21)</f>
        <v>2.2727425720734131</v>
      </c>
    </row>
    <row r="23" spans="1:12" x14ac:dyDescent="0.3">
      <c r="A23" s="2">
        <f t="shared" si="0"/>
        <v>31</v>
      </c>
      <c r="B23" s="9">
        <f>Curves!A22</f>
        <v>37742</v>
      </c>
      <c r="C23" s="13">
        <f>$A22*Volumes!B20*Curves!G21+25*Volumes!B21*Curves!G22</f>
        <v>522775.62</v>
      </c>
      <c r="D23" s="13">
        <f>$A22*Volumes!C20*Curves!L21+25*Volumes!C21*Curves!L22</f>
        <v>522775.62</v>
      </c>
      <c r="E23" s="13">
        <f>$A22*Volumes!D20*Curves!Q21+25*Volumes!D21*Curves!Q22</f>
        <v>4716868.1280000005</v>
      </c>
      <c r="F23" s="13">
        <f>A22*Volumes!E20*Curves!V21+25*Volumes!E21*Curves!V22</f>
        <v>0</v>
      </c>
      <c r="G23" s="13">
        <f>$A22*Volumes!F20*Curves!AA21+25*Curves!AA22*Volumes!F21</f>
        <v>3189751.7050000001</v>
      </c>
      <c r="H23" s="13">
        <f>A22*Volumes!G20*Curves!AF21+25*Curves!AF22*Volumes!G21</f>
        <v>0</v>
      </c>
      <c r="I23" s="2">
        <f>A22*Volumes!H20*Curves!AK21+25*Curves!AK22*Volumes!H21</f>
        <v>0</v>
      </c>
      <c r="J23" s="13">
        <f t="shared" si="1"/>
        <v>8952171.0730000008</v>
      </c>
      <c r="L23" s="5">
        <f>J23/Volumes!I21/(25+A22)</f>
        <v>2.2606492608585862</v>
      </c>
    </row>
    <row r="24" spans="1:12" x14ac:dyDescent="0.3">
      <c r="A24" s="2">
        <f t="shared" si="0"/>
        <v>30</v>
      </c>
      <c r="B24" s="9">
        <f>Curves!A23</f>
        <v>37773</v>
      </c>
      <c r="C24" s="13">
        <f>$A23*Volumes!B21*Curves!G22+25*Volumes!B22*Curves!G23</f>
        <v>539086.10649999999</v>
      </c>
      <c r="D24" s="13">
        <f>$A23*Volumes!C21*Curves!L22+25*Volumes!C22*Curves!L23</f>
        <v>539086.10649999999</v>
      </c>
      <c r="E24" s="13">
        <f>$A23*Volumes!D21*Curves!Q22+25*Volumes!D22*Curves!Q23</f>
        <v>4858331.9736000001</v>
      </c>
      <c r="F24" s="13">
        <f>A23*Volumes!E21*Curves!V22+25*Volumes!E22*Curves!V23</f>
        <v>0</v>
      </c>
      <c r="G24" s="13">
        <f>$A23*Volumes!F21*Curves!AA22+25*Curves!AA23*Volumes!F22</f>
        <v>3271324.4460000005</v>
      </c>
      <c r="H24" s="13">
        <f>A23*Volumes!G21*Curves!AF22+25*Curves!AF23*Volumes!G22</f>
        <v>0</v>
      </c>
      <c r="I24" s="2">
        <f>A23*Volumes!H21*Curves!AK22+25*Curves!AK23*Volumes!H22</f>
        <v>0</v>
      </c>
      <c r="J24" s="13">
        <f t="shared" si="1"/>
        <v>9207828.6326000001</v>
      </c>
      <c r="L24" s="5">
        <f>J24/Volumes!I22/(25+A23)</f>
        <v>2.2836876568948412</v>
      </c>
    </row>
    <row r="25" spans="1:12" x14ac:dyDescent="0.3">
      <c r="A25" s="2">
        <f t="shared" si="0"/>
        <v>31</v>
      </c>
      <c r="B25" s="9">
        <f>Curves!A24</f>
        <v>37803</v>
      </c>
      <c r="C25" s="13">
        <f>$A24*Volumes!B22*Curves!G23+25*Volumes!B23*Curves!G24</f>
        <v>540736.60000000009</v>
      </c>
      <c r="D25" s="13">
        <f>$A24*Volumes!C22*Curves!L23+25*Volumes!C23*Curves!L24</f>
        <v>540736.60000000009</v>
      </c>
      <c r="E25" s="13">
        <f>$A24*Volumes!D22*Curves!Q23+25*Volumes!D23*Curves!Q24</f>
        <v>4862723.040000001</v>
      </c>
      <c r="F25" s="13">
        <f>A24*Volumes!E22*Curves!V23+25*Volumes!E23*Curves!V24</f>
        <v>0</v>
      </c>
      <c r="G25" s="13">
        <f>$A24*Volumes!F22*Curves!AA23+25*Curves!AA24*Volumes!F23</f>
        <v>3249757.1050000004</v>
      </c>
      <c r="H25" s="13">
        <f>A24*Volumes!G22*Curves!AF23+25*Curves!AF24*Volumes!G23</f>
        <v>0</v>
      </c>
      <c r="I25" s="2">
        <f>A24*Volumes!H22*Curves!AK23+25*Curves!AK24*Volumes!H23</f>
        <v>0</v>
      </c>
      <c r="J25" s="13">
        <f t="shared" si="1"/>
        <v>9193953.3450000025</v>
      </c>
      <c r="L25" s="5">
        <f>J25/Volumes!I23/(25+A24)</f>
        <v>2.3217053901515157</v>
      </c>
    </row>
    <row r="26" spans="1:12" x14ac:dyDescent="0.3">
      <c r="A26" s="2">
        <f t="shared" si="0"/>
        <v>31</v>
      </c>
      <c r="B26" s="9">
        <f>Curves!A25</f>
        <v>37834</v>
      </c>
      <c r="C26" s="13">
        <f>$A25*Volumes!B23*Curves!G24+25*Volumes!B24*Curves!G25</f>
        <v>562002.8075</v>
      </c>
      <c r="D26" s="13">
        <f>$A25*Volumes!C23*Curves!L24+25*Volumes!C24*Curves!L25</f>
        <v>562002.8075</v>
      </c>
      <c r="E26" s="13">
        <f>$A25*Volumes!D23*Curves!Q24+25*Volumes!D24*Curves!Q25</f>
        <v>5043806.6280000005</v>
      </c>
      <c r="F26" s="13">
        <f>A25*Volumes!E23*Curves!V24+25*Volumes!E24*Curves!V25</f>
        <v>0</v>
      </c>
      <c r="G26" s="13">
        <f>$A25*Volumes!F23*Curves!AA24+25*Curves!AA25*Volumes!F24</f>
        <v>3346844.926</v>
      </c>
      <c r="H26" s="13">
        <f>A25*Volumes!G23*Curves!AF24+25*Curves!AF25*Volumes!G24</f>
        <v>0</v>
      </c>
      <c r="I26" s="2">
        <f>A25*Volumes!H23*Curves!AK24+25*Curves!AK25*Volumes!H24</f>
        <v>0</v>
      </c>
      <c r="J26" s="13">
        <f t="shared" si="1"/>
        <v>9514657.1689999998</v>
      </c>
      <c r="L26" s="5">
        <f>J26/Volumes!I24/(25+A25)</f>
        <v>2.3597860042162702</v>
      </c>
    </row>
    <row r="27" spans="1:12" x14ac:dyDescent="0.3">
      <c r="A27" s="2">
        <f t="shared" si="0"/>
        <v>30</v>
      </c>
      <c r="B27" s="9">
        <f>Curves!A26</f>
        <v>37865</v>
      </c>
      <c r="C27" s="13">
        <f>$A26*Volumes!B24*Curves!G25+25*Volumes!B25*Curves!G26</f>
        <v>568518.32750000001</v>
      </c>
      <c r="D27" s="13">
        <f>$A26*Volumes!C24*Curves!L25+25*Volumes!C25*Curves!L26</f>
        <v>568518.32750000001</v>
      </c>
      <c r="E27" s="13">
        <f>$A26*Volumes!D24*Curves!Q25+25*Volumes!D25*Curves!Q26</f>
        <v>5098703.3159999996</v>
      </c>
      <c r="F27" s="13">
        <f>A26*Volumes!E24*Curves!V25+25*Volumes!E25*Curves!V26</f>
        <v>0</v>
      </c>
      <c r="G27" s="13">
        <f>$A26*Volumes!F24*Curves!AA25+25*Curves!AA26*Volumes!F25</f>
        <v>3372508.4479999999</v>
      </c>
      <c r="H27" s="13">
        <f>A26*Volumes!G24*Curves!AF25+25*Curves!AF26*Volumes!G25</f>
        <v>0</v>
      </c>
      <c r="I27" s="2">
        <f>A26*Volumes!H24*Curves!AK25+25*Curves!AK26*Volumes!H25</f>
        <v>0</v>
      </c>
      <c r="J27" s="13">
        <f t="shared" si="1"/>
        <v>9608248.4189999998</v>
      </c>
      <c r="L27" s="5">
        <f>J27/Volumes!I25/(25+A26)</f>
        <v>2.3829981197916665</v>
      </c>
    </row>
    <row r="28" spans="1:12" x14ac:dyDescent="0.3">
      <c r="A28" s="2">
        <f t="shared" si="0"/>
        <v>31</v>
      </c>
      <c r="B28" s="9">
        <f>Curves!A27</f>
        <v>37895</v>
      </c>
      <c r="C28" s="13">
        <f>$A27*Volumes!B25*Curves!G26+25*Volumes!B26*Curves!G27</f>
        <v>565044.92500000005</v>
      </c>
      <c r="D28" s="13">
        <f>$A27*Volumes!C25*Curves!L26+25*Volumes!C26*Curves!L27</f>
        <v>565044.92500000005</v>
      </c>
      <c r="E28" s="13">
        <f>$A27*Volumes!D25*Curves!Q26+25*Volumes!D26*Curves!Q27</f>
        <v>5064244.9200000009</v>
      </c>
      <c r="F28" s="13">
        <f>A27*Volumes!E25*Curves!V26+25*Volumes!E26*Curves!V27</f>
        <v>0</v>
      </c>
      <c r="G28" s="13">
        <f>$A27*Volumes!F25*Curves!AA26+25*Curves!AA27*Volumes!F26</f>
        <v>3339045.7550000004</v>
      </c>
      <c r="H28" s="13">
        <f>A27*Volumes!G25*Curves!AF26+25*Curves!AF27*Volumes!G26</f>
        <v>0</v>
      </c>
      <c r="I28" s="2">
        <f>A27*Volumes!H25*Curves!AK26+25*Curves!AK27*Volumes!H26</f>
        <v>0</v>
      </c>
      <c r="J28" s="13">
        <f t="shared" si="1"/>
        <v>9533380.5250000022</v>
      </c>
      <c r="L28" s="5">
        <f>J28/Volumes!I26/(25+A27)</f>
        <v>2.40741932449495</v>
      </c>
    </row>
    <row r="29" spans="1:12" x14ac:dyDescent="0.3">
      <c r="A29" s="2">
        <f t="shared" si="0"/>
        <v>30</v>
      </c>
      <c r="B29" s="9">
        <f>Curves!A28</f>
        <v>37926</v>
      </c>
      <c r="C29" s="13">
        <f>$A28*Volumes!B26*Curves!G27+25*Volumes!B27*Curves!G28</f>
        <v>604251.98200000008</v>
      </c>
      <c r="D29" s="13">
        <f>$A28*Volumes!C26*Curves!L27+25*Volumes!C27*Curves!L28</f>
        <v>604251.98200000008</v>
      </c>
      <c r="E29" s="13">
        <f>$A28*Volumes!D26*Curves!Q27+25*Volumes!D27*Curves!Q28</f>
        <v>5399821.6608000007</v>
      </c>
      <c r="F29" s="13">
        <f>A28*Volumes!E26*Curves!V27+25*Volumes!E27*Curves!V28</f>
        <v>0</v>
      </c>
      <c r="G29" s="13">
        <f>$A28*Volumes!F26*Curves!AA27+25*Curves!AA28*Volumes!F27</f>
        <v>3538030.3430000003</v>
      </c>
      <c r="H29" s="13">
        <f>A28*Volumes!G26*Curves!AF27+25*Curves!AF28*Volumes!G27</f>
        <v>0</v>
      </c>
      <c r="I29" s="2">
        <f>A28*Volumes!H26*Curves!AK27+25*Curves!AK28*Volumes!H27</f>
        <v>0</v>
      </c>
      <c r="J29" s="13">
        <f t="shared" si="1"/>
        <v>10146355.967800001</v>
      </c>
      <c r="L29" s="5">
        <f>J29/Volumes!I27/(25+A28)</f>
        <v>2.5164573332837299</v>
      </c>
    </row>
    <row r="30" spans="1:12" x14ac:dyDescent="0.3">
      <c r="A30" s="2">
        <f t="shared" si="0"/>
        <v>31</v>
      </c>
      <c r="B30" s="9">
        <f>Curves!A29</f>
        <v>37956</v>
      </c>
      <c r="C30" s="13">
        <f>$A29*Volumes!B27*Curves!G28+25*Volumes!B28*Curves!G29</f>
        <v>642823.46249999991</v>
      </c>
      <c r="D30" s="13">
        <f>$A29*Volumes!C27*Curves!L28+25*Volumes!C28*Curves!L29</f>
        <v>642823.46249999991</v>
      </c>
      <c r="E30" s="13">
        <f>$A29*Volumes!D27*Curves!Q28+25*Volumes!D28*Curves!Q29</f>
        <v>5718271.8600000013</v>
      </c>
      <c r="F30" s="13">
        <f>A29*Volumes!E27*Curves!V28+25*Volumes!E28*Curves!V29</f>
        <v>0</v>
      </c>
      <c r="G30" s="13">
        <f>$A29*Volumes!F27*Curves!AA28+25*Curves!AA29*Volumes!F28</f>
        <v>3718255.0300000007</v>
      </c>
      <c r="H30" s="13">
        <f>A29*Volumes!G27*Curves!AF28+25*Curves!AF29*Volumes!G28</f>
        <v>0</v>
      </c>
      <c r="I30" s="2">
        <f>A29*Volumes!H27*Curves!AK28+25*Curves!AK29*Volumes!H28</f>
        <v>0</v>
      </c>
      <c r="J30" s="13">
        <f t="shared" si="1"/>
        <v>10722173.815000001</v>
      </c>
      <c r="L30" s="5">
        <f>J30/Volumes!I28/(25+A29)</f>
        <v>2.7076196502525254</v>
      </c>
    </row>
    <row r="31" spans="1:12" x14ac:dyDescent="0.3">
      <c r="A31" s="2">
        <f t="shared" si="0"/>
        <v>31</v>
      </c>
      <c r="B31" s="9">
        <f>Curves!A30</f>
        <v>37987</v>
      </c>
      <c r="C31" s="13">
        <f>$A30*Volumes!B28*Curves!G29+25*Volumes!B29*Curves!G30</f>
        <v>688635.39199999999</v>
      </c>
      <c r="D31" s="13">
        <f>$A30*Volumes!C28*Curves!L29+25*Volumes!C29*Curves!L30</f>
        <v>688635.39199999999</v>
      </c>
      <c r="E31" s="13">
        <f>$A30*Volumes!D28*Curves!Q29+25*Volumes!D29*Curves!Q30</f>
        <v>6108933.3648000006</v>
      </c>
      <c r="F31" s="13">
        <f>A30*Volumes!E28*Curves!V29+25*Volumes!E29*Curves!V30</f>
        <v>0</v>
      </c>
      <c r="G31" s="13">
        <f>$A30*Volumes!F28*Curves!AA29+25*Curves!AA30*Volumes!F29</f>
        <v>3996220.2060000012</v>
      </c>
      <c r="H31" s="13">
        <f>A30*Volumes!G28*Curves!AF29+25*Curves!AF30*Volumes!G29</f>
        <v>0</v>
      </c>
      <c r="I31" s="2">
        <f>A30*Volumes!H28*Curves!AK29+25*Curves!AK30*Volumes!H29</f>
        <v>0</v>
      </c>
      <c r="J31" s="13">
        <f t="shared" si="1"/>
        <v>11482424.354800001</v>
      </c>
      <c r="L31" s="5">
        <f>J31/Volumes!I29/(25+A30)</f>
        <v>2.847823500694445</v>
      </c>
    </row>
    <row r="32" spans="1:12" x14ac:dyDescent="0.3">
      <c r="A32" s="2">
        <f t="shared" si="0"/>
        <v>29</v>
      </c>
      <c r="B32" s="9">
        <f>Curves!A31</f>
        <v>38018</v>
      </c>
      <c r="C32" s="13">
        <f>$A31*Volumes!B29*Curves!G30+25*Volumes!B30*Curves!G31</f>
        <v>685532.32950000011</v>
      </c>
      <c r="D32" s="13">
        <f>$A31*Volumes!C29*Curves!L30+25*Volumes!C30*Curves!L31</f>
        <v>685532.32950000011</v>
      </c>
      <c r="E32" s="13">
        <f>$A31*Volumes!D29*Curves!Q30+25*Volumes!D30*Curves!Q31</f>
        <v>6085264.2648000009</v>
      </c>
      <c r="F32" s="13">
        <f>A31*Volumes!E29*Curves!V30+25*Volumes!E30*Curves!V31</f>
        <v>0</v>
      </c>
      <c r="G32" s="13">
        <f>$A31*Volumes!F29*Curves!AA30+25*Curves!AA31*Volumes!F30</f>
        <v>4030283.2800000003</v>
      </c>
      <c r="H32" s="13">
        <f>A31*Volumes!G29*Curves!AF30+25*Curves!AF31*Volumes!G30</f>
        <v>0</v>
      </c>
      <c r="I32" s="2">
        <f>A31*Volumes!H29*Curves!AK30+25*Curves!AK31*Volumes!H30</f>
        <v>0</v>
      </c>
      <c r="J32" s="13">
        <f t="shared" si="1"/>
        <v>11486612.2038</v>
      </c>
      <c r="L32" s="5">
        <f>J32/Volumes!I30/(25+A31)</f>
        <v>2.8488621537202379</v>
      </c>
    </row>
    <row r="33" spans="1:12" x14ac:dyDescent="0.3">
      <c r="A33" s="2">
        <f t="shared" si="0"/>
        <v>31</v>
      </c>
      <c r="B33" s="9">
        <f>Curves!A32</f>
        <v>38047</v>
      </c>
      <c r="C33" s="13">
        <f>$A32*Volumes!B30*Curves!G31+25*Volumes!B31*Curves!G32</f>
        <v>629418.68800000008</v>
      </c>
      <c r="D33" s="13">
        <f>$A32*Volumes!C30*Curves!L31+25*Volumes!C31*Curves!L32</f>
        <v>629418.68800000008</v>
      </c>
      <c r="E33" s="13">
        <f>$A32*Volumes!D30*Curves!Q31+25*Volumes!D31*Curves!Q32</f>
        <v>5606028.1872000005</v>
      </c>
      <c r="F33" s="13">
        <f>A32*Volumes!E30*Curves!V31+25*Volumes!E31*Curves!V32</f>
        <v>0</v>
      </c>
      <c r="G33" s="13">
        <f>$A32*Volumes!F30*Curves!AA31+25*Curves!AA32*Volumes!F31</f>
        <v>3681576.7540000007</v>
      </c>
      <c r="H33" s="13">
        <f>A32*Volumes!G30*Curves!AF31+25*Curves!AF32*Volumes!G31</f>
        <v>0</v>
      </c>
      <c r="I33" s="2">
        <f>A32*Volumes!H30*Curves!AK31+25*Curves!AK32*Volumes!H31</f>
        <v>0</v>
      </c>
      <c r="J33" s="13">
        <f t="shared" si="1"/>
        <v>10546442.317200001</v>
      </c>
      <c r="L33" s="5">
        <f>J33/Volumes!I31/(25+A32)</f>
        <v>2.7125623243827164</v>
      </c>
    </row>
    <row r="34" spans="1:12" x14ac:dyDescent="0.3">
      <c r="A34" s="2">
        <f t="shared" si="0"/>
        <v>30</v>
      </c>
      <c r="B34" s="9">
        <f>Curves!A33</f>
        <v>38078</v>
      </c>
      <c r="C34" s="13">
        <f>$A33*Volumes!B31*Curves!G32+25*Volumes!B32*Curves!G33</f>
        <v>611533.34200000006</v>
      </c>
      <c r="D34" s="13">
        <f>$A33*Volumes!C31*Curves!L32+25*Volumes!C32*Curves!L33</f>
        <v>611533.34200000006</v>
      </c>
      <c r="E34" s="13">
        <f>$A33*Volumes!D31*Curves!Q32+25*Volumes!D32*Curves!Q33</f>
        <v>5469060.844800001</v>
      </c>
      <c r="F34" s="13">
        <f>A33*Volumes!E31*Curves!V32+25*Volumes!E32*Curves!V33</f>
        <v>0</v>
      </c>
      <c r="G34" s="13">
        <f>$A33*Volumes!F31*Curves!AA32+25*Curves!AA33*Volumes!F32</f>
        <v>3628867.7209999999</v>
      </c>
      <c r="H34" s="13">
        <f>A33*Volumes!G31*Curves!AF32+25*Curves!AF33*Volumes!G32</f>
        <v>0</v>
      </c>
      <c r="I34" s="2">
        <f>A33*Volumes!H31*Curves!AK32+25*Curves!AK33*Volumes!H32</f>
        <v>0</v>
      </c>
      <c r="J34" s="13">
        <f t="shared" si="1"/>
        <v>10320995.2498</v>
      </c>
      <c r="L34" s="5">
        <f>J34/Volumes!I32/(25+A33)</f>
        <v>2.5597706472718254</v>
      </c>
    </row>
    <row r="35" spans="1:12" x14ac:dyDescent="0.3">
      <c r="A35" s="2">
        <f t="shared" si="0"/>
        <v>31</v>
      </c>
      <c r="B35" s="9">
        <f>Curves!A34</f>
        <v>38108</v>
      </c>
      <c r="C35" s="13">
        <f>$A34*Volumes!B32*Curves!G33+25*Volumes!B33*Curves!G34</f>
        <v>577101.6100000001</v>
      </c>
      <c r="D35" s="13">
        <f>$A34*Volumes!C32*Curves!L33+25*Volumes!C33*Curves!L34</f>
        <v>577101.6100000001</v>
      </c>
      <c r="E35" s="13">
        <f>$A34*Volumes!D32*Curves!Q33+25*Volumes!D33*Curves!Q34</f>
        <v>5173700.784</v>
      </c>
      <c r="F35" s="13">
        <f>A34*Volumes!E32*Curves!V33+25*Volumes!E33*Curves!V34</f>
        <v>0</v>
      </c>
      <c r="G35" s="13">
        <f>$A34*Volumes!F32*Curves!AA33+25*Curves!AA34*Volumes!F33</f>
        <v>3522871.7050000001</v>
      </c>
      <c r="H35" s="13">
        <f>A34*Volumes!G32*Curves!AF33+25*Curves!AF34*Volumes!G33</f>
        <v>0</v>
      </c>
      <c r="I35" s="2">
        <f>A34*Volumes!H32*Curves!AK33+25*Curves!AK34*Volumes!H33</f>
        <v>0</v>
      </c>
      <c r="J35" s="13">
        <f t="shared" si="1"/>
        <v>9850775.7090000007</v>
      </c>
      <c r="L35" s="5">
        <f>J35/Volumes!I33/(25+A34)</f>
        <v>2.4875696234848488</v>
      </c>
    </row>
    <row r="36" spans="1:12" x14ac:dyDescent="0.3">
      <c r="A36" s="2">
        <f t="shared" si="0"/>
        <v>30</v>
      </c>
      <c r="B36" s="9">
        <f>Curves!A35</f>
        <v>38139</v>
      </c>
      <c r="C36" s="13">
        <f>$A35*Volumes!B33*Curves!G34+25*Volumes!B34*Curves!G35</f>
        <v>594666.93400000012</v>
      </c>
      <c r="D36" s="13">
        <f>$A35*Volumes!C33*Curves!L34+25*Volumes!C34*Curves!L35</f>
        <v>594666.93400000012</v>
      </c>
      <c r="E36" s="13">
        <f>$A35*Volumes!D33*Curves!Q34+25*Volumes!D34*Curves!Q35</f>
        <v>5325653.2895999998</v>
      </c>
      <c r="F36" s="13">
        <f>A35*Volumes!E33*Curves!V34+25*Volumes!E34*Curves!V35</f>
        <v>0</v>
      </c>
      <c r="G36" s="13">
        <f>$A35*Volumes!F33*Curves!AA34+25*Curves!AA35*Volumes!F34</f>
        <v>3611492.28</v>
      </c>
      <c r="H36" s="13">
        <f>A35*Volumes!G33*Curves!AF34+25*Curves!AF35*Volumes!G34</f>
        <v>0</v>
      </c>
      <c r="I36" s="2">
        <f>A35*Volumes!H33*Curves!AK34+25*Curves!AK35*Volumes!H34</f>
        <v>0</v>
      </c>
      <c r="J36" s="13">
        <f t="shared" si="1"/>
        <v>10126479.4376</v>
      </c>
      <c r="L36" s="5">
        <f>J36/Volumes!I34/(25+A35)</f>
        <v>2.5115276382936504</v>
      </c>
    </row>
    <row r="37" spans="1:12" x14ac:dyDescent="0.3">
      <c r="A37" s="2">
        <f t="shared" si="0"/>
        <v>31</v>
      </c>
      <c r="B37" s="9">
        <f>Curves!A36</f>
        <v>38169</v>
      </c>
      <c r="C37" s="13">
        <f>$A36*Volumes!B34*Curves!G35+25*Volumes!B35*Curves!G36</f>
        <v>598701.2350000001</v>
      </c>
      <c r="D37" s="13">
        <f>$A36*Volumes!C34*Curves!L35+25*Volumes!C35*Curves!L36</f>
        <v>598701.2350000001</v>
      </c>
      <c r="E37" s="13">
        <f>$A36*Volumes!D34*Curves!Q35+25*Volumes!D35*Curves!Q36</f>
        <v>5350575.3840000005</v>
      </c>
      <c r="F37" s="13">
        <f>A36*Volumes!E34*Curves!V35+25*Volumes!E35*Curves!V36</f>
        <v>0</v>
      </c>
      <c r="G37" s="13">
        <f>$A36*Volumes!F34*Curves!AA35+25*Curves!AA36*Volumes!F35</f>
        <v>3598070.875</v>
      </c>
      <c r="H37" s="13">
        <f>A36*Volumes!G34*Curves!AF35+25*Curves!AF36*Volumes!G35</f>
        <v>0</v>
      </c>
      <c r="I37" s="2">
        <f>A36*Volumes!H34*Curves!AK35+25*Curves!AK36*Volumes!H35</f>
        <v>0</v>
      </c>
      <c r="J37" s="13">
        <f t="shared" si="1"/>
        <v>10146048.729</v>
      </c>
      <c r="L37" s="5">
        <f>J37/Volumes!I35/(25+A36)</f>
        <v>2.5621335174242423</v>
      </c>
    </row>
    <row r="38" spans="1:12" x14ac:dyDescent="0.3">
      <c r="A38" s="2">
        <f t="shared" ref="A38:A69" si="2">EOMONTH(B38,0)-B38+1</f>
        <v>31</v>
      </c>
      <c r="B38" s="9">
        <f>Curves!A37</f>
        <v>38200</v>
      </c>
      <c r="C38" s="13">
        <f>$A37*Volumes!B35*Curves!G36+25*Volumes!B36*Curves!G37</f>
        <v>623865.47950000013</v>
      </c>
      <c r="D38" s="13">
        <f>$A37*Volumes!C35*Curves!L36+25*Volumes!C36*Curves!L37</f>
        <v>623865.47950000013</v>
      </c>
      <c r="E38" s="13">
        <f>$A37*Volumes!D35*Curves!Q36+25*Volumes!D36*Curves!Q37</f>
        <v>5565160.6248000003</v>
      </c>
      <c r="F38" s="13">
        <f>A37*Volumes!E35*Curves!V36+25*Volumes!E36*Curves!V37</f>
        <v>0</v>
      </c>
      <c r="G38" s="13">
        <f>$A37*Volumes!F35*Curves!AA36+25*Curves!AA37*Volumes!F36</f>
        <v>3713878.47</v>
      </c>
      <c r="H38" s="13">
        <f>A37*Volumes!G35*Curves!AF36+25*Curves!AF37*Volumes!G36</f>
        <v>0</v>
      </c>
      <c r="I38" s="2">
        <f>A37*Volumes!H35*Curves!AK36+25*Curves!AK37*Volumes!H36</f>
        <v>0</v>
      </c>
      <c r="J38" s="13">
        <f t="shared" si="1"/>
        <v>10526770.053800002</v>
      </c>
      <c r="L38" s="5">
        <f>J38/Volumes!I36/(25+A37)</f>
        <v>2.6108060649305562</v>
      </c>
    </row>
    <row r="39" spans="1:12" x14ac:dyDescent="0.3">
      <c r="A39" s="2">
        <f t="shared" si="2"/>
        <v>30</v>
      </c>
      <c r="B39" s="9">
        <f>Curves!A38</f>
        <v>38231</v>
      </c>
      <c r="C39" s="13">
        <f>$A38*Volumes!B36*Curves!G37+25*Volumes!B37*Curves!G38</f>
        <v>629012.0745000001</v>
      </c>
      <c r="D39" s="13">
        <f>$A38*Volumes!C36*Curves!L37+25*Volumes!C37*Curves!L38</f>
        <v>629012.0745000001</v>
      </c>
      <c r="E39" s="13">
        <f>$A38*Volumes!D36*Curves!Q37+25*Volumes!D37*Curves!Q38</f>
        <v>5608546.7928000009</v>
      </c>
      <c r="F39" s="13">
        <f>A38*Volumes!E36*Curves!V37+25*Volumes!E37*Curves!V38</f>
        <v>0</v>
      </c>
      <c r="G39" s="13">
        <f>$A38*Volumes!F36*Curves!AA37+25*Curves!AA38*Volumes!F37</f>
        <v>3734115.4740000009</v>
      </c>
      <c r="H39" s="13">
        <f>A38*Volumes!G36*Curves!AF37+25*Curves!AF38*Volumes!G37</f>
        <v>0</v>
      </c>
      <c r="I39" s="2">
        <f>A38*Volumes!H36*Curves!AK37+25*Curves!AK38*Volumes!H37</f>
        <v>0</v>
      </c>
      <c r="J39" s="13">
        <f t="shared" si="1"/>
        <v>10600686.415800001</v>
      </c>
      <c r="L39" s="5">
        <f>J39/Volumes!I37/(25+A38)</f>
        <v>2.6291384959821431</v>
      </c>
    </row>
    <row r="40" spans="1:12" x14ac:dyDescent="0.3">
      <c r="A40" s="2">
        <f t="shared" si="2"/>
        <v>31</v>
      </c>
      <c r="B40" s="9">
        <f>Curves!A39</f>
        <v>38261</v>
      </c>
      <c r="C40" s="13">
        <f>$A39*Volumes!B37*Curves!G38+25*Volumes!B38*Curves!G39</f>
        <v>618616.90000000014</v>
      </c>
      <c r="D40" s="13">
        <f>$A39*Volumes!C37*Curves!L38+25*Volumes!C38*Curves!L39</f>
        <v>618616.90000000014</v>
      </c>
      <c r="E40" s="13">
        <f>$A39*Volumes!D37*Curves!Q38+25*Volumes!D38*Curves!Q39</f>
        <v>5515947.3600000013</v>
      </c>
      <c r="F40" s="13">
        <f>A39*Volumes!E37*Curves!V38+25*Volumes!E38*Curves!V39</f>
        <v>0</v>
      </c>
      <c r="G40" s="13">
        <f>$A39*Volumes!F37*Curves!AA38+25*Curves!AA39*Volumes!F38</f>
        <v>3671761.3650000007</v>
      </c>
      <c r="H40" s="13">
        <f>A39*Volumes!G37*Curves!AF38+25*Curves!AF39*Volumes!G38</f>
        <v>0</v>
      </c>
      <c r="I40" s="2">
        <f>A39*Volumes!H37*Curves!AK38+25*Curves!AK39*Volumes!H38</f>
        <v>0</v>
      </c>
      <c r="J40" s="13">
        <f t="shared" si="1"/>
        <v>10424942.525000002</v>
      </c>
      <c r="L40" s="5">
        <f>J40/Volumes!I38/(25+A39)</f>
        <v>2.6325612436868693</v>
      </c>
    </row>
    <row r="41" spans="1:12" x14ac:dyDescent="0.3">
      <c r="A41" s="2">
        <f t="shared" si="2"/>
        <v>30</v>
      </c>
      <c r="B41" s="9">
        <f>Curves!A40</f>
        <v>38292</v>
      </c>
      <c r="C41" s="13">
        <f>$A40*Volumes!B38*Curves!G39+25*Volumes!B39*Curves!G40</f>
        <v>651712.00500000012</v>
      </c>
      <c r="D41" s="13">
        <f>$A40*Volumes!C38*Curves!L39+25*Volumes!C39*Curves!L40</f>
        <v>651712.00500000012</v>
      </c>
      <c r="E41" s="13">
        <f>$A40*Volumes!D38*Curves!Q39+25*Volumes!D39*Curves!Q40</f>
        <v>5800305.6720000012</v>
      </c>
      <c r="F41" s="13">
        <f>A40*Volumes!E38*Curves!V39+25*Volumes!E39*Curves!V40</f>
        <v>0</v>
      </c>
      <c r="G41" s="13">
        <f>$A40*Volumes!F38*Curves!AA39+25*Curves!AA40*Volumes!F39</f>
        <v>3834910.9730000012</v>
      </c>
      <c r="H41" s="13">
        <f>A40*Volumes!G38*Curves!AF39+25*Curves!AF40*Volumes!G39</f>
        <v>0</v>
      </c>
      <c r="I41" s="2">
        <f>A40*Volumes!H38*Curves!AK39+25*Curves!AK40*Volumes!H39</f>
        <v>0</v>
      </c>
      <c r="J41" s="13">
        <f t="shared" si="1"/>
        <v>10938640.655000003</v>
      </c>
      <c r="L41" s="5">
        <f>J41/Volumes!I39/(25+A40)</f>
        <v>2.7129565116567465</v>
      </c>
    </row>
    <row r="42" spans="1:12" x14ac:dyDescent="0.3">
      <c r="A42" s="2">
        <f t="shared" si="2"/>
        <v>31</v>
      </c>
      <c r="B42" s="9">
        <f>Curves!A41</f>
        <v>38322</v>
      </c>
      <c r="C42" s="13">
        <f>$A41*Volumes!B39*Curves!G40+25*Volumes!B40*Curves!G41</f>
        <v>683499.39500000002</v>
      </c>
      <c r="D42" s="13">
        <f>$A41*Volumes!C39*Curves!L40+25*Volumes!C40*Curves!L41</f>
        <v>683499.39500000002</v>
      </c>
      <c r="E42" s="13">
        <f>$A41*Volumes!D39*Curves!Q40+25*Volumes!D40*Curves!Q41</f>
        <v>6061669.4880000018</v>
      </c>
      <c r="F42" s="13">
        <f>A41*Volumes!E39*Curves!V40+25*Volumes!E40*Curves!V41</f>
        <v>0</v>
      </c>
      <c r="G42" s="13">
        <f>$A41*Volumes!F39*Curves!AA40+25*Curves!AA41*Volumes!F40</f>
        <v>3983989.7000000007</v>
      </c>
      <c r="H42" s="13">
        <f>A41*Volumes!G39*Curves!AF40+25*Curves!AF41*Volumes!G40</f>
        <v>0</v>
      </c>
      <c r="I42" s="2">
        <f>A41*Volumes!H39*Curves!AK40+25*Curves!AK41*Volumes!H40</f>
        <v>0</v>
      </c>
      <c r="J42" s="13">
        <f t="shared" si="1"/>
        <v>11412657.978000002</v>
      </c>
      <c r="L42" s="5">
        <f>J42/Volumes!I40/(25+A41)</f>
        <v>2.8819843378787886</v>
      </c>
    </row>
    <row r="43" spans="1:12" x14ac:dyDescent="0.3">
      <c r="A43" s="2">
        <f t="shared" si="2"/>
        <v>31</v>
      </c>
      <c r="B43" s="9">
        <f>Curves!A42</f>
        <v>38353</v>
      </c>
      <c r="C43" s="13">
        <f>$A42*Volumes!B40*Curves!G41+25*Volumes!B41*Curves!G42</f>
        <v>723597.20449999999</v>
      </c>
      <c r="D43" s="13">
        <f>$A42*Volumes!C40*Curves!L41+25*Volumes!C41*Curves!L42</f>
        <v>723597.20449999999</v>
      </c>
      <c r="E43" s="13">
        <f>$A42*Volumes!D40*Curves!Q41+25*Volumes!D41*Curves!Q42</f>
        <v>6404258.4648000002</v>
      </c>
      <c r="F43" s="13">
        <f>A42*Volumes!E40*Curves!V41+25*Volumes!E41*Curves!V42</f>
        <v>0</v>
      </c>
      <c r="G43" s="13">
        <f>$A42*Volumes!F40*Curves!AA41+25*Curves!AA42*Volumes!F41</f>
        <v>4208715.7300000004</v>
      </c>
      <c r="H43" s="13">
        <f>A42*Volumes!G40*Curves!AF41+25*Curves!AF42*Volumes!G41</f>
        <v>0</v>
      </c>
      <c r="I43" s="2">
        <f>A42*Volumes!H40*Curves!AK41+25*Curves!AK42*Volumes!H41</f>
        <v>0</v>
      </c>
      <c r="J43" s="13">
        <f t="shared" si="1"/>
        <v>12060168.603800001</v>
      </c>
      <c r="L43" s="5">
        <f>J43/Volumes!I41/(25+A42)</f>
        <v>2.9911132449900792</v>
      </c>
    </row>
    <row r="44" spans="1:12" x14ac:dyDescent="0.3">
      <c r="A44" s="2">
        <f t="shared" si="2"/>
        <v>28</v>
      </c>
      <c r="B44" s="9">
        <f>Curves!A43</f>
        <v>38384</v>
      </c>
      <c r="C44" s="13">
        <f>$A43*Volumes!B41*Curves!G42+25*Volumes!B42*Curves!G43</f>
        <v>716452.05949999997</v>
      </c>
      <c r="D44" s="13">
        <f>$A43*Volumes!C41*Curves!L42+25*Volumes!C42*Curves!L43</f>
        <v>716452.05949999997</v>
      </c>
      <c r="E44" s="13">
        <f>$A43*Volumes!D41*Curves!Q42+25*Volumes!D42*Curves!Q43</f>
        <v>6346325.1768000005</v>
      </c>
      <c r="F44" s="13">
        <f>A43*Volumes!E41*Curves!V42+25*Volumes!E42*Curves!V43</f>
        <v>0</v>
      </c>
      <c r="G44" s="13">
        <f>$A43*Volumes!F41*Curves!AA42+25*Curves!AA43*Volumes!F42</f>
        <v>4182882.0800000005</v>
      </c>
      <c r="H44" s="13">
        <f>A43*Volumes!G41*Curves!AF42+25*Curves!AF43*Volumes!G42</f>
        <v>0</v>
      </c>
      <c r="I44" s="2">
        <f>A43*Volumes!H41*Curves!AK42+25*Curves!AK43*Volumes!H42</f>
        <v>0</v>
      </c>
      <c r="J44" s="13">
        <f t="shared" si="1"/>
        <v>11962111.375800001</v>
      </c>
      <c r="L44" s="5">
        <f>J44/Volumes!I42/(25+A43)</f>
        <v>2.9667934959821429</v>
      </c>
    </row>
    <row r="45" spans="1:12" x14ac:dyDescent="0.3">
      <c r="A45" s="2">
        <f t="shared" si="2"/>
        <v>31</v>
      </c>
      <c r="B45" s="9">
        <f>Curves!A44</f>
        <v>38412</v>
      </c>
      <c r="C45" s="13">
        <f>$A44*Volumes!B42*Curves!G43+25*Volumes!B43*Curves!G44</f>
        <v>647120.58850000007</v>
      </c>
      <c r="D45" s="13">
        <f>$A44*Volumes!C42*Curves!L43+25*Volumes!C43*Curves!L44</f>
        <v>647120.58850000007</v>
      </c>
      <c r="E45" s="13">
        <f>$A44*Volumes!D42*Curves!Q43+25*Volumes!D43*Curves!Q44</f>
        <v>5749663.6344000008</v>
      </c>
      <c r="F45" s="13">
        <f>A44*Volumes!E42*Curves!V43+25*Volumes!E43*Curves!V44</f>
        <v>0</v>
      </c>
      <c r="G45" s="13">
        <f>$A44*Volumes!F42*Curves!AA43+25*Curves!AA44*Volumes!F43</f>
        <v>3839773.9280000003</v>
      </c>
      <c r="H45" s="13">
        <f>A44*Volumes!G42*Curves!AF43+25*Curves!AF44*Volumes!G43</f>
        <v>0</v>
      </c>
      <c r="I45" s="2">
        <f>A44*Volumes!H42*Curves!AK43+25*Curves!AK44*Volumes!H43</f>
        <v>0</v>
      </c>
      <c r="J45" s="13">
        <f t="shared" si="1"/>
        <v>10883678.739400001</v>
      </c>
      <c r="L45" s="5">
        <f>J45/Volumes!I43/(25+A44)</f>
        <v>2.8521170700733758</v>
      </c>
    </row>
    <row r="46" spans="1:12" x14ac:dyDescent="0.3">
      <c r="A46" s="2">
        <f t="shared" si="2"/>
        <v>30</v>
      </c>
      <c r="B46" s="9">
        <f>Curves!A45</f>
        <v>38443</v>
      </c>
      <c r="C46" s="13">
        <f>$A45*Volumes!B43*Curves!G44+25*Volumes!B44*Curves!G45</f>
        <v>642927.08199999994</v>
      </c>
      <c r="D46" s="13">
        <f>$A45*Volumes!C43*Curves!L44+25*Volumes!C44*Curves!L45</f>
        <v>642927.08199999994</v>
      </c>
      <c r="E46" s="13">
        <f>$A45*Volumes!D43*Curves!Q44+25*Volumes!D44*Curves!Q45</f>
        <v>5733609.1008000001</v>
      </c>
      <c r="F46" s="13">
        <f>A45*Volumes!E43*Curves!V44+25*Volumes!E44*Curves!V45</f>
        <v>0</v>
      </c>
      <c r="G46" s="13">
        <f>$A45*Volumes!F43*Curves!AA44+25*Curves!AA45*Volumes!F44</f>
        <v>3856608.1210000003</v>
      </c>
      <c r="H46" s="13">
        <f>A45*Volumes!G43*Curves!AF44+25*Curves!AF45*Volumes!G44</f>
        <v>0</v>
      </c>
      <c r="I46" s="2">
        <f>A45*Volumes!H43*Curves!AK44+25*Curves!AK45*Volumes!H44</f>
        <v>0</v>
      </c>
      <c r="J46" s="13">
        <f t="shared" si="1"/>
        <v>10876071.3858</v>
      </c>
      <c r="L46" s="5">
        <f>J46/Volumes!I44/(25+A45)</f>
        <v>2.6974383397321433</v>
      </c>
    </row>
    <row r="47" spans="1:12" x14ac:dyDescent="0.3">
      <c r="A47" s="2">
        <f t="shared" si="2"/>
        <v>31</v>
      </c>
      <c r="B47" s="9">
        <f>Curves!A46</f>
        <v>38473</v>
      </c>
      <c r="C47" s="13">
        <f>$A46*Volumes!B44*Curves!G45+25*Volumes!B45*Curves!G46</f>
        <v>607934.74750000006</v>
      </c>
      <c r="D47" s="13">
        <f>$A46*Volumes!C44*Curves!L45+25*Volumes!C45*Curves!L46</f>
        <v>607934.74750000006</v>
      </c>
      <c r="E47" s="13">
        <f>$A46*Volumes!D44*Curves!Q45+25*Volumes!D45*Curves!Q46</f>
        <v>5433524.9640000006</v>
      </c>
      <c r="F47" s="13">
        <f>A46*Volumes!E44*Curves!V45+25*Volumes!E45*Curves!V46</f>
        <v>0</v>
      </c>
      <c r="G47" s="13">
        <f>$A46*Volumes!F44*Curves!AA45+25*Curves!AA46*Volumes!F45</f>
        <v>3643027.4550000001</v>
      </c>
      <c r="H47" s="13">
        <f>A46*Volumes!G44*Curves!AF45+25*Curves!AF46*Volumes!G45</f>
        <v>0</v>
      </c>
      <c r="I47" s="2">
        <f>A46*Volumes!H44*Curves!AK45+25*Curves!AK46*Volumes!H45</f>
        <v>0</v>
      </c>
      <c r="J47" s="13">
        <f t="shared" si="1"/>
        <v>10292421.914000001</v>
      </c>
      <c r="L47" s="5">
        <f>J47/Volumes!I45/(25+A46)</f>
        <v>2.5990964429292931</v>
      </c>
    </row>
    <row r="48" spans="1:12" x14ac:dyDescent="0.3">
      <c r="A48" s="2">
        <f t="shared" si="2"/>
        <v>30</v>
      </c>
      <c r="B48" s="9">
        <f>Curves!A47</f>
        <v>38504</v>
      </c>
      <c r="C48" s="13">
        <f>$A47*Volumes!B45*Curves!G46+25*Volumes!B46*Curves!G47</f>
        <v>626060.67399999988</v>
      </c>
      <c r="D48" s="13">
        <f>$A47*Volumes!C45*Curves!L46+25*Volumes!C46*Curves!L47</f>
        <v>626060.67399999988</v>
      </c>
      <c r="E48" s="13">
        <f>$A47*Volumes!D45*Curves!Q46+25*Volumes!D46*Curves!Q47</f>
        <v>5590201.5456000008</v>
      </c>
      <c r="F48" s="13">
        <f>A47*Volumes!E45*Curves!V46+25*Volumes!E46*Curves!V47</f>
        <v>0</v>
      </c>
      <c r="G48" s="13">
        <f>$A47*Volumes!F45*Curves!AA46+25*Curves!AA47*Volumes!F46</f>
        <v>3733832.6800000006</v>
      </c>
      <c r="H48" s="13">
        <f>A47*Volumes!G45*Curves!AF46+25*Curves!AF47*Volumes!G46</f>
        <v>0</v>
      </c>
      <c r="I48" s="2">
        <f>A47*Volumes!H45*Curves!AK46+25*Curves!AK47*Volumes!H46</f>
        <v>0</v>
      </c>
      <c r="J48" s="13">
        <f t="shared" si="1"/>
        <v>10576155.573600002</v>
      </c>
      <c r="L48" s="5">
        <f>J48/Volumes!I46/(25+A47)</f>
        <v>2.6230544577380956</v>
      </c>
    </row>
    <row r="49" spans="1:12" x14ac:dyDescent="0.3">
      <c r="A49" s="2">
        <f t="shared" si="2"/>
        <v>31</v>
      </c>
      <c r="B49" s="9">
        <f>Curves!A48</f>
        <v>38534</v>
      </c>
      <c r="C49" s="13">
        <f>$A48*Volumes!B46*Curves!G47+25*Volumes!B47*Curves!G48</f>
        <v>629423.62250000006</v>
      </c>
      <c r="D49" s="13">
        <f>$A48*Volumes!C46*Curves!L47+25*Volumes!C47*Curves!L48</f>
        <v>629423.62250000006</v>
      </c>
      <c r="E49" s="13">
        <f>$A48*Volumes!D46*Curves!Q47+25*Volumes!D47*Curves!Q48</f>
        <v>5609584.7640000004</v>
      </c>
      <c r="F49" s="13">
        <f>A48*Volumes!E46*Curves!V47+25*Volumes!E47*Curves!V48</f>
        <v>0</v>
      </c>
      <c r="G49" s="13">
        <f>$A48*Volumes!F46*Curves!AA47+25*Curves!AA48*Volumes!F47</f>
        <v>3718006.6250000009</v>
      </c>
      <c r="H49" s="13">
        <f>A48*Volumes!G46*Curves!AF47+25*Curves!AF48*Volumes!G47</f>
        <v>0</v>
      </c>
      <c r="I49" s="2">
        <f>A48*Volumes!H46*Curves!AK47+25*Curves!AK48*Volumes!H47</f>
        <v>0</v>
      </c>
      <c r="J49" s="13">
        <f t="shared" si="1"/>
        <v>10586438.634000001</v>
      </c>
      <c r="L49" s="5">
        <f>J49/Volumes!I47/(25+A48)</f>
        <v>2.6733430893939394</v>
      </c>
    </row>
    <row r="50" spans="1:12" x14ac:dyDescent="0.3">
      <c r="A50" s="2">
        <f t="shared" si="2"/>
        <v>31</v>
      </c>
      <c r="B50" s="9">
        <f>Curves!A49</f>
        <v>38565</v>
      </c>
      <c r="C50" s="13">
        <f>$A49*Volumes!B47*Curves!G48+25*Volumes!B48*Curves!G49</f>
        <v>655011.13950000005</v>
      </c>
      <c r="D50" s="13">
        <f>$A49*Volumes!C47*Curves!L48+25*Volumes!C48*Curves!L49</f>
        <v>655011.13950000005</v>
      </c>
      <c r="E50" s="13">
        <f>$A49*Volumes!D47*Curves!Q48+25*Volumes!D48*Curves!Q49</f>
        <v>5827883.7288000006</v>
      </c>
      <c r="F50" s="13">
        <f>A49*Volumes!E47*Curves!V48+25*Volumes!E48*Curves!V49</f>
        <v>0</v>
      </c>
      <c r="G50" s="13">
        <f>$A49*Volumes!F47*Curves!AA48+25*Curves!AA49*Volumes!F48</f>
        <v>3835726.0700000003</v>
      </c>
      <c r="H50" s="13">
        <f>A49*Volumes!G47*Curves!AF48+25*Curves!AF49*Volumes!G48</f>
        <v>0</v>
      </c>
      <c r="I50" s="2">
        <f>A49*Volumes!H47*Curves!AK48+25*Curves!AK49*Volumes!H48</f>
        <v>0</v>
      </c>
      <c r="J50" s="13">
        <f t="shared" si="1"/>
        <v>10973632.077800002</v>
      </c>
      <c r="L50" s="5">
        <f>J50/Volumes!I48/(25+A49)</f>
        <v>2.7216349399305559</v>
      </c>
    </row>
    <row r="51" spans="1:12" x14ac:dyDescent="0.3">
      <c r="A51" s="2">
        <f t="shared" si="2"/>
        <v>30</v>
      </c>
      <c r="B51" s="9">
        <f>Curves!A50</f>
        <v>38596</v>
      </c>
      <c r="C51" s="13">
        <f>$A50*Volumes!B48*Curves!G49+25*Volumes!B49*Curves!G50</f>
        <v>660157.73450000002</v>
      </c>
      <c r="D51" s="13">
        <f>$A50*Volumes!C48*Curves!L49+25*Volumes!C49*Curves!L50</f>
        <v>660157.73450000002</v>
      </c>
      <c r="E51" s="13">
        <f>$A50*Volumes!D48*Curves!Q49+25*Volumes!D49*Curves!Q50</f>
        <v>5871269.8968000002</v>
      </c>
      <c r="F51" s="13">
        <f>A50*Volumes!E48*Curves!V49+25*Volumes!E49*Curves!V50</f>
        <v>0</v>
      </c>
      <c r="G51" s="13">
        <f>$A50*Volumes!F48*Curves!AA49+25*Curves!AA50*Volumes!F49</f>
        <v>3855963.074000001</v>
      </c>
      <c r="H51" s="13">
        <f>A50*Volumes!G48*Curves!AF49+25*Curves!AF50*Volumes!G49</f>
        <v>0</v>
      </c>
      <c r="I51" s="2">
        <f>A50*Volumes!H48*Curves!AK49+25*Curves!AK50*Volumes!H49</f>
        <v>0</v>
      </c>
      <c r="J51" s="13">
        <f t="shared" si="1"/>
        <v>11047548.439800002</v>
      </c>
      <c r="L51" s="5">
        <f>J51/Volumes!I49/(25+A50)</f>
        <v>2.7399673709821433</v>
      </c>
    </row>
    <row r="52" spans="1:12" x14ac:dyDescent="0.3">
      <c r="A52" s="2">
        <f t="shared" si="2"/>
        <v>31</v>
      </c>
      <c r="B52" s="9">
        <f>Curves!A51</f>
        <v>38626</v>
      </c>
      <c r="C52" s="13">
        <f>$A51*Volumes!B49*Curves!G50+25*Volumes!B50*Curves!G51</f>
        <v>649206.38749999995</v>
      </c>
      <c r="D52" s="13">
        <f>$A51*Volumes!C49*Curves!L50+25*Volumes!C50*Curves!L51</f>
        <v>649206.38749999995</v>
      </c>
      <c r="E52" s="13">
        <f>$A51*Volumes!D49*Curves!Q50+25*Volumes!D50*Curves!Q51</f>
        <v>5773978.9800000004</v>
      </c>
      <c r="F52" s="13">
        <f>A51*Volumes!E49*Curves!V50+25*Volumes!E50*Curves!V51</f>
        <v>0</v>
      </c>
      <c r="G52" s="13">
        <f>$A51*Volumes!F49*Curves!AA50+25*Curves!AA51*Volumes!F50</f>
        <v>3791433.1150000007</v>
      </c>
      <c r="H52" s="13">
        <f>A51*Volumes!G49*Curves!AF50+25*Curves!AF51*Volumes!G50</f>
        <v>0</v>
      </c>
      <c r="I52" s="2">
        <f>A51*Volumes!H49*Curves!AK50+25*Curves!AK51*Volumes!H50</f>
        <v>0</v>
      </c>
      <c r="J52" s="13">
        <f t="shared" si="1"/>
        <v>10863824.870000001</v>
      </c>
      <c r="L52" s="5">
        <f>J52/Volumes!I50/(25+A51)</f>
        <v>2.743390118686869</v>
      </c>
    </row>
    <row r="53" spans="1:12" x14ac:dyDescent="0.3">
      <c r="A53" s="2">
        <f t="shared" si="2"/>
        <v>30</v>
      </c>
      <c r="B53" s="9">
        <f>Curves!A52</f>
        <v>38657</v>
      </c>
      <c r="C53" s="13">
        <f>$A52*Volumes!B50*Curves!G51+25*Volumes!B51*Curves!G52</f>
        <v>682857.66500000004</v>
      </c>
      <c r="D53" s="13">
        <f>$A52*Volumes!C50*Curves!L51+25*Volumes!C51*Curves!L52</f>
        <v>682857.66500000004</v>
      </c>
      <c r="E53" s="13">
        <f>$A52*Volumes!D50*Curves!Q51+25*Volumes!D51*Curves!Q52</f>
        <v>6063028.7760000005</v>
      </c>
      <c r="F53" s="13">
        <f>A52*Volumes!E50*Curves!V51+25*Volumes!E51*Curves!V52</f>
        <v>0</v>
      </c>
      <c r="G53" s="13">
        <f>$A52*Volumes!F50*Curves!AA51+25*Curves!AA52*Volumes!F51</f>
        <v>3957018.8230000008</v>
      </c>
      <c r="H53" s="13">
        <f>A52*Volumes!G50*Curves!AF51+25*Curves!AF52*Volumes!G51</f>
        <v>0</v>
      </c>
      <c r="I53" s="2">
        <f>A52*Volumes!H50*Curves!AK51+25*Curves!AK52*Volumes!H51</f>
        <v>0</v>
      </c>
      <c r="J53" s="13">
        <f t="shared" si="1"/>
        <v>11385762.929000001</v>
      </c>
      <c r="L53" s="5">
        <f>J53/Volumes!I51/(25+A52)</f>
        <v>2.8238499327876987</v>
      </c>
    </row>
    <row r="54" spans="1:12" x14ac:dyDescent="0.3">
      <c r="A54" s="2">
        <f t="shared" si="2"/>
        <v>31</v>
      </c>
      <c r="B54" s="9">
        <f>Curves!A53</f>
        <v>38687</v>
      </c>
      <c r="C54" s="13">
        <f>$A53*Volumes!B51*Curves!G52+25*Volumes!B52*Curves!G53</f>
        <v>714088.88250000007</v>
      </c>
      <c r="D54" s="13">
        <f>$A53*Volumes!C51*Curves!L52+25*Volumes!C52*Curves!L53</f>
        <v>714088.88250000007</v>
      </c>
      <c r="E54" s="13">
        <f>$A53*Volumes!D51*Curves!Q52+25*Volumes!D52*Curves!Q53</f>
        <v>6319701.1080000009</v>
      </c>
      <c r="F54" s="13">
        <f>A53*Volumes!E51*Curves!V52+25*Volumes!E52*Curves!V53</f>
        <v>0</v>
      </c>
      <c r="G54" s="13">
        <f>$A53*Volumes!F51*Curves!AA52+25*Curves!AA53*Volumes!F52</f>
        <v>4104234</v>
      </c>
      <c r="H54" s="13">
        <f>A53*Volumes!G51*Curves!AF52+25*Curves!AF53*Volumes!G52</f>
        <v>0</v>
      </c>
      <c r="I54" s="2">
        <f>A53*Volumes!H51*Curves!AK52+25*Curves!AK53*Volumes!H52</f>
        <v>0</v>
      </c>
      <c r="J54" s="13">
        <f t="shared" si="1"/>
        <v>11852112.873000002</v>
      </c>
      <c r="L54" s="5">
        <f>J54/Volumes!I52/(25+A53)</f>
        <v>2.9929577962121217</v>
      </c>
    </row>
    <row r="55" spans="1:12" x14ac:dyDescent="0.3">
      <c r="A55" s="2">
        <f t="shared" si="2"/>
        <v>31</v>
      </c>
      <c r="B55" s="9">
        <f>Curves!A54</f>
        <v>38718</v>
      </c>
      <c r="C55" s="13">
        <f>$A54*Volumes!B52*Curves!G53+25*Volumes!B53*Curves!G54</f>
        <v>752867.86450000014</v>
      </c>
      <c r="D55" s="13">
        <f>$A54*Volumes!C52*Curves!L53+25*Volumes!C53*Curves!L54</f>
        <v>752867.86450000014</v>
      </c>
      <c r="E55" s="13">
        <f>$A54*Volumes!D52*Curves!Q53+25*Volumes!D53*Curves!Q54</f>
        <v>6651231.5688000005</v>
      </c>
      <c r="F55" s="13">
        <f>A54*Volumes!E52*Curves!V53+25*Volumes!E53*Curves!V54</f>
        <v>0</v>
      </c>
      <c r="G55" s="13">
        <f>$A54*Volumes!F52*Curves!AA53+25*Curves!AA54*Volumes!F53</f>
        <v>4323776.415000001</v>
      </c>
      <c r="H55" s="13">
        <f>A54*Volumes!G52*Curves!AF53+25*Curves!AF54*Volumes!G53</f>
        <v>0</v>
      </c>
      <c r="I55" s="2">
        <f>A54*Volumes!H52*Curves!AK53+25*Curves!AK54*Volumes!H53</f>
        <v>0</v>
      </c>
      <c r="J55" s="13">
        <f t="shared" si="1"/>
        <v>12480743.712800002</v>
      </c>
      <c r="L55" s="5">
        <f>J55/Volumes!I53/(25+A54)</f>
        <v>3.0954225478174608</v>
      </c>
    </row>
    <row r="56" spans="1:12" x14ac:dyDescent="0.3">
      <c r="A56" s="2">
        <f t="shared" si="2"/>
        <v>28</v>
      </c>
      <c r="B56" s="9">
        <f>Curves!A55</f>
        <v>38749</v>
      </c>
      <c r="C56" s="13">
        <f>$A55*Volumes!B53*Curves!G54+25*Volumes!B54*Curves!G55</f>
        <v>743729.96949999989</v>
      </c>
      <c r="D56" s="13">
        <f>$A55*Volumes!C53*Curves!L54+25*Volumes!C54*Curves!L55</f>
        <v>743729.96949999989</v>
      </c>
      <c r="E56" s="13">
        <f>$A55*Volumes!D53*Curves!Q54+25*Volumes!D54*Curves!Q55</f>
        <v>6576212.6808000002</v>
      </c>
      <c r="F56" s="13">
        <f>A55*Volumes!E53*Curves!V54+25*Volumes!E54*Curves!V55</f>
        <v>0</v>
      </c>
      <c r="G56" s="13">
        <f>$A55*Volumes!F53*Curves!AA54+25*Curves!AA55*Volumes!F54</f>
        <v>4289464.12</v>
      </c>
      <c r="H56" s="13">
        <f>A55*Volumes!G53*Curves!AF54+25*Curves!AF55*Volumes!G54</f>
        <v>0</v>
      </c>
      <c r="I56" s="2">
        <f>A55*Volumes!H53*Curves!AK54+25*Curves!AK55*Volumes!H54</f>
        <v>0</v>
      </c>
      <c r="J56" s="13">
        <f t="shared" si="1"/>
        <v>12353136.739799999</v>
      </c>
      <c r="L56" s="5">
        <f>J56/Volumes!I54/(25+A55)</f>
        <v>3.063773993005952</v>
      </c>
    </row>
    <row r="57" spans="1:12" x14ac:dyDescent="0.3">
      <c r="A57" s="2">
        <f t="shared" si="2"/>
        <v>31</v>
      </c>
      <c r="B57" s="9">
        <f>Curves!A56</f>
        <v>38777</v>
      </c>
      <c r="C57" s="13">
        <f>$A56*Volumes!B54*Curves!G55+25*Volumes!B55*Curves!G56</f>
        <v>673327.10099999991</v>
      </c>
      <c r="D57" s="13">
        <f>$A56*Volumes!C54*Curves!L55+25*Volumes!C55*Curves!L56</f>
        <v>673327.10099999991</v>
      </c>
      <c r="E57" s="13">
        <f>$A56*Volumes!D54*Curves!Q55+25*Volumes!D55*Curves!Q56</f>
        <v>5970104.4144000001</v>
      </c>
      <c r="F57" s="13">
        <f>A56*Volumes!E54*Curves!V55+25*Volumes!E55*Curves!V56</f>
        <v>0</v>
      </c>
      <c r="G57" s="13">
        <f>$A56*Volumes!F54*Curves!AA55+25*Curves!AA56*Volumes!F55</f>
        <v>3941420.7730000005</v>
      </c>
      <c r="H57" s="13">
        <f>A56*Volumes!G54*Curves!AF55+25*Curves!AF56*Volumes!G55</f>
        <v>0</v>
      </c>
      <c r="I57" s="2">
        <f>A56*Volumes!H54*Curves!AK55+25*Curves!AK56*Volumes!H55</f>
        <v>0</v>
      </c>
      <c r="J57" s="13">
        <f t="shared" si="1"/>
        <v>11258179.3894</v>
      </c>
      <c r="L57" s="5">
        <f>J57/Volumes!I55/(25+A56)</f>
        <v>2.9502566534067087</v>
      </c>
    </row>
    <row r="58" spans="1:12" x14ac:dyDescent="0.3">
      <c r="A58" s="2">
        <f t="shared" si="2"/>
        <v>30</v>
      </c>
      <c r="B58" s="9">
        <f>Curves!A57</f>
        <v>38808</v>
      </c>
      <c r="C58" s="13">
        <f>$A57*Volumes!B55*Curves!G56+25*Volumes!B56*Curves!G57</f>
        <v>670589.29449999996</v>
      </c>
      <c r="D58" s="13">
        <f>$A57*Volumes!C55*Curves!L56+25*Volumes!C56*Curves!L57</f>
        <v>670589.29449999996</v>
      </c>
      <c r="E58" s="13">
        <f>$A57*Volumes!D55*Curves!Q56+25*Volumes!D56*Curves!Q57</f>
        <v>5966323.9607999995</v>
      </c>
      <c r="F58" s="13">
        <f>A57*Volumes!E55*Curves!V56+25*Volumes!E56*Curves!V57</f>
        <v>0</v>
      </c>
      <c r="G58" s="13">
        <f>$A57*Volumes!F55*Curves!AA56+25*Curves!AA57*Volumes!F56</f>
        <v>3963953.5610000007</v>
      </c>
      <c r="H58" s="13">
        <f>A57*Volumes!G55*Curves!AF56+25*Curves!AF57*Volumes!G56</f>
        <v>0</v>
      </c>
      <c r="I58" s="2">
        <f>A57*Volumes!H55*Curves!AK56+25*Curves!AK57*Volumes!H56</f>
        <v>0</v>
      </c>
      <c r="J58" s="13">
        <f t="shared" si="1"/>
        <v>11271456.1108</v>
      </c>
      <c r="L58" s="5">
        <f>J58/Volumes!I56/(25+A57)</f>
        <v>2.7955000274801587</v>
      </c>
    </row>
    <row r="59" spans="1:12" x14ac:dyDescent="0.3">
      <c r="A59" s="2">
        <f t="shared" si="2"/>
        <v>31</v>
      </c>
      <c r="B59" s="9">
        <f>Curves!A58</f>
        <v>38838</v>
      </c>
      <c r="C59" s="13">
        <f>$A58*Volumes!B56*Curves!G57+25*Volumes!B57*Curves!G58</f>
        <v>635069.27249999996</v>
      </c>
      <c r="D59" s="13">
        <f>$A58*Volumes!C56*Curves!L57+25*Volumes!C57*Curves!L58</f>
        <v>635069.27249999996</v>
      </c>
      <c r="E59" s="13">
        <f>$A58*Volumes!D56*Curves!Q57+25*Volumes!D57*Curves!Q58</f>
        <v>5661836.1239999998</v>
      </c>
      <c r="F59" s="13">
        <f>A58*Volumes!E56*Curves!V57+25*Volumes!E57*Curves!V58</f>
        <v>0</v>
      </c>
      <c r="G59" s="13">
        <f>$A58*Volumes!F56*Curves!AA57+25*Curves!AA58*Volumes!F57</f>
        <v>3748389.0300000007</v>
      </c>
      <c r="H59" s="13">
        <f>A58*Volumes!G56*Curves!AF57+25*Curves!AF58*Volumes!G57</f>
        <v>0</v>
      </c>
      <c r="I59" s="2">
        <f>A58*Volumes!H56*Curves!AK57+25*Curves!AK58*Volumes!H57</f>
        <v>0</v>
      </c>
      <c r="J59" s="13">
        <f t="shared" si="1"/>
        <v>10680363.699000001</v>
      </c>
      <c r="L59" s="5">
        <f>J59/Volumes!I57/(25+A58)</f>
        <v>2.6970615401515152</v>
      </c>
    </row>
    <row r="60" spans="1:12" x14ac:dyDescent="0.3">
      <c r="A60" s="2">
        <f t="shared" si="2"/>
        <v>30</v>
      </c>
      <c r="B60" s="9">
        <f>Curves!A59</f>
        <v>38869</v>
      </c>
      <c r="C60" s="13">
        <f>$A59*Volumes!B57*Curves!G58+25*Volumes!B58*Curves!G59</f>
        <v>653688.554</v>
      </c>
      <c r="D60" s="13">
        <f>$A59*Volumes!C57*Curves!L58+25*Volumes!C58*Curves!L59</f>
        <v>653688.554</v>
      </c>
      <c r="E60" s="13">
        <f>$A59*Volumes!D57*Curves!Q58+25*Volumes!D58*Curves!Q59</f>
        <v>5822663.8176000006</v>
      </c>
      <c r="F60" s="13">
        <f>A59*Volumes!E57*Curves!V58+25*Volumes!E58*Curves!V59</f>
        <v>0</v>
      </c>
      <c r="G60" s="13">
        <f>$A59*Volumes!F57*Curves!AA58+25*Curves!AA59*Volumes!F58</f>
        <v>2114837.6700000004</v>
      </c>
      <c r="H60" s="13">
        <f>A59*Volumes!G57*Curves!AF58+25*Curves!AF59*Volumes!G58</f>
        <v>0</v>
      </c>
      <c r="I60" s="2">
        <f>A59*Volumes!H57*Curves!AK58+25*Curves!AK59*Volumes!H58</f>
        <v>0</v>
      </c>
      <c r="J60" s="13">
        <f t="shared" si="1"/>
        <v>9244878.5956000015</v>
      </c>
      <c r="L60" s="5" t="e">
        <f>J60/Volumes!I58/(25+A59)</f>
        <v>#DIV/0!</v>
      </c>
    </row>
    <row r="61" spans="1:12" x14ac:dyDescent="0.3">
      <c r="A61" s="2">
        <f t="shared" si="2"/>
        <v>31</v>
      </c>
      <c r="B61" s="9">
        <f>Curves!A60</f>
        <v>38899</v>
      </c>
      <c r="C61" s="13">
        <f>$A60*Volumes!B58*Curves!G59+25*Volumes!B59*Curves!G60</f>
        <v>656613.52249999996</v>
      </c>
      <c r="D61" s="13">
        <f>$A60*Volumes!C58*Curves!L59+25*Volumes!C59*Curves!L60</f>
        <v>656613.52249999996</v>
      </c>
      <c r="E61" s="13">
        <f>$A60*Volumes!D58*Curves!Q59+25*Volumes!D59*Curves!Q60</f>
        <v>5838303.324000001</v>
      </c>
      <c r="F61" s="13">
        <f>A60*Volumes!E58*Curves!V59+25*Volumes!E59*Curves!V60</f>
        <v>0</v>
      </c>
      <c r="G61" s="13">
        <f>$A60*Volumes!F58*Curves!AA59+25*Curves!AA60*Volumes!F59</f>
        <v>0</v>
      </c>
      <c r="H61" s="13">
        <f>A60*Volumes!G58*Curves!AF59+25*Curves!AF60*Volumes!G59</f>
        <v>0</v>
      </c>
      <c r="I61" s="2">
        <f>A60*Volumes!H58*Curves!AK59+25*Curves!AK60*Volumes!H59</f>
        <v>0</v>
      </c>
      <c r="J61" s="13">
        <f t="shared" si="1"/>
        <v>7151530.3690000009</v>
      </c>
      <c r="L61" s="5" t="e">
        <f>J61/Volumes!I59/(25+A60)</f>
        <v>#DIV/0!</v>
      </c>
    </row>
    <row r="62" spans="1:12" x14ac:dyDescent="0.3">
      <c r="A62" s="2">
        <f t="shared" si="2"/>
        <v>31</v>
      </c>
      <c r="B62" s="9">
        <f>Curves!A61</f>
        <v>38930</v>
      </c>
      <c r="C62" s="13">
        <f>$A61*Volumes!B59*Curves!G60+25*Volumes!B60*Curves!G61</f>
        <v>682763.05949999997</v>
      </c>
      <c r="D62" s="13">
        <f>$A61*Volumes!C59*Curves!L60+25*Volumes!C60*Curves!L61</f>
        <v>682763.05949999997</v>
      </c>
      <c r="E62" s="13">
        <f>$A61*Volumes!D59*Curves!Q60+25*Volumes!D60*Curves!Q61</f>
        <v>6061258.5767999999</v>
      </c>
      <c r="F62" s="13">
        <f>A61*Volumes!E59*Curves!V60+25*Volumes!E60*Curves!V61</f>
        <v>0</v>
      </c>
      <c r="G62" s="13">
        <f>$A61*Volumes!F59*Curves!AA60+25*Curves!AA61*Volumes!F60</f>
        <v>0</v>
      </c>
      <c r="H62" s="13">
        <f>A61*Volumes!G59*Curves!AF60+25*Curves!AF61*Volumes!G60</f>
        <v>0</v>
      </c>
      <c r="I62" s="2">
        <f>A61*Volumes!H59*Curves!AK60+25*Curves!AK61*Volumes!H60</f>
        <v>0</v>
      </c>
      <c r="J62" s="13">
        <f t="shared" si="1"/>
        <v>7426784.6957999999</v>
      </c>
      <c r="L62" s="5" t="e">
        <f>J62/Volumes!I60/(25+A61)</f>
        <v>#DIV/0!</v>
      </c>
    </row>
    <row r="63" spans="1:12" x14ac:dyDescent="0.3">
      <c r="A63" s="2">
        <f t="shared" si="2"/>
        <v>30</v>
      </c>
      <c r="B63" s="9">
        <f>Curves!A62</f>
        <v>38961</v>
      </c>
      <c r="C63" s="13">
        <f>$A62*Volumes!B60*Curves!G61+25*Volumes!B61*Curves!G62</f>
        <v>687909.65450000006</v>
      </c>
      <c r="D63" s="13">
        <f>$A62*Volumes!C60*Curves!L61+25*Volumes!C61*Curves!L62</f>
        <v>687909.65450000006</v>
      </c>
      <c r="E63" s="13">
        <f>$A62*Volumes!D60*Curves!Q61+25*Volumes!D61*Curves!Q62</f>
        <v>6104644.7448000005</v>
      </c>
      <c r="F63" s="13">
        <f>A62*Volumes!E60*Curves!V61+25*Volumes!E61*Curves!V62</f>
        <v>0</v>
      </c>
      <c r="G63" s="13">
        <f>$A62*Volumes!F60*Curves!AA61+25*Curves!AA62*Volumes!F61</f>
        <v>0</v>
      </c>
      <c r="H63" s="13">
        <f>A62*Volumes!G60*Curves!AF61+25*Curves!AF62*Volumes!G61</f>
        <v>0</v>
      </c>
      <c r="I63" s="2">
        <f>A62*Volumes!H60*Curves!AK61+25*Curves!AK62*Volumes!H61</f>
        <v>0</v>
      </c>
      <c r="J63" s="13">
        <f t="shared" si="1"/>
        <v>7480464.0538000008</v>
      </c>
      <c r="L63" s="5" t="e">
        <f>J63/Volumes!I61/(25+A62)</f>
        <v>#DIV/0!</v>
      </c>
    </row>
    <row r="64" spans="1:12" x14ac:dyDescent="0.3">
      <c r="A64" s="2">
        <f t="shared" si="2"/>
        <v>31</v>
      </c>
      <c r="B64" s="9">
        <f>Curves!A63</f>
        <v>38991</v>
      </c>
      <c r="C64" s="13">
        <f>$A63*Volumes!B61*Curves!G62+25*Volumes!B62*Curves!G63</f>
        <v>367903.42500000005</v>
      </c>
      <c r="D64" s="13">
        <f>$A63*Volumes!C61*Curves!L62+25*Volumes!C62*Curves!L63</f>
        <v>367903.42500000005</v>
      </c>
      <c r="E64" s="13">
        <f>$A63*Volumes!D61*Curves!Q62+25*Volumes!D62*Curves!Q63</f>
        <v>6003186.4200000018</v>
      </c>
      <c r="F64" s="13">
        <f>A63*Volumes!E61*Curves!V62+25*Volumes!E62*Curves!V63</f>
        <v>0</v>
      </c>
      <c r="G64" s="13">
        <f>$A63*Volumes!F61*Curves!AA62+25*Curves!AA63*Volumes!F62</f>
        <v>0</v>
      </c>
      <c r="H64" s="13">
        <f>A63*Volumes!G61*Curves!AF62+25*Curves!AF63*Volumes!G62</f>
        <v>0</v>
      </c>
      <c r="I64" s="2">
        <f>A63*Volumes!H61*Curves!AK62+25*Curves!AK63*Volumes!H62</f>
        <v>0</v>
      </c>
      <c r="J64" s="13">
        <f t="shared" si="1"/>
        <v>6738993.2700000014</v>
      </c>
      <c r="L64" s="5" t="e">
        <f>J64/Volumes!I62/(25+A63)</f>
        <v>#DIV/0!</v>
      </c>
    </row>
    <row r="65" spans="1:12" x14ac:dyDescent="0.3">
      <c r="A65" s="2">
        <f t="shared" si="2"/>
        <v>30</v>
      </c>
      <c r="B65" s="9">
        <f>Curves!A64</f>
        <v>39022</v>
      </c>
      <c r="C65" s="13">
        <f>$A64*Volumes!B62*Curves!G63+25*Volumes!B63*Curves!G64</f>
        <v>0</v>
      </c>
      <c r="D65" s="13">
        <f>$A64*Volumes!C62*Curves!L63+25*Volumes!C63*Curves!L64</f>
        <v>0</v>
      </c>
      <c r="E65" s="13">
        <f>$A64*Volumes!D62*Curves!Q63+25*Volumes!D63*Curves!Q64</f>
        <v>6296403.6239999998</v>
      </c>
      <c r="F65" s="13">
        <f>A64*Volumes!E62*Curves!V63+25*Volumes!E63*Curves!V64</f>
        <v>0</v>
      </c>
      <c r="G65" s="13">
        <f>$A64*Volumes!F62*Curves!AA63+25*Curves!AA64*Volumes!F63</f>
        <v>0</v>
      </c>
      <c r="H65" s="13">
        <f>A64*Volumes!G62*Curves!AF63+25*Curves!AF64*Volumes!G63</f>
        <v>0</v>
      </c>
      <c r="I65" s="2">
        <f>A64*Volumes!H62*Curves!AK63+25*Curves!AK64*Volumes!H63</f>
        <v>0</v>
      </c>
      <c r="J65" s="13">
        <f t="shared" si="1"/>
        <v>6296403.6239999998</v>
      </c>
      <c r="L65" s="5" t="e">
        <f>J65/Volumes!I63/(25+A64)</f>
        <v>#DIV/0!</v>
      </c>
    </row>
    <row r="66" spans="1:12" x14ac:dyDescent="0.3">
      <c r="A66" s="2">
        <f t="shared" si="2"/>
        <v>31</v>
      </c>
      <c r="B66" s="9">
        <f>Curves!A65</f>
        <v>39052</v>
      </c>
      <c r="C66" s="13">
        <f>$A65*Volumes!B63*Curves!G64+25*Volumes!B64*Curves!G65</f>
        <v>0</v>
      </c>
      <c r="D66" s="13">
        <f>$A65*Volumes!C63*Curves!L64+25*Volumes!C64*Curves!L65</f>
        <v>0</v>
      </c>
      <c r="E66" s="13">
        <f>$A65*Volumes!D63*Curves!Q64+25*Volumes!D64*Curves!Q65</f>
        <v>6548908.5479999995</v>
      </c>
      <c r="F66" s="13">
        <f>A65*Volumes!E63*Curves!V64+25*Volumes!E64*Curves!V65</f>
        <v>0</v>
      </c>
      <c r="G66" s="13">
        <f>$A65*Volumes!F63*Curves!AA64+25*Curves!AA65*Volumes!F64</f>
        <v>0</v>
      </c>
      <c r="H66" s="13">
        <f>A65*Volumes!G63*Curves!AF64+25*Curves!AF65*Volumes!G64</f>
        <v>0</v>
      </c>
      <c r="I66" s="2">
        <f>A65*Volumes!H63*Curves!AK64+25*Curves!AK65*Volumes!H64</f>
        <v>0</v>
      </c>
      <c r="J66" s="13">
        <f t="shared" si="1"/>
        <v>6548908.5479999995</v>
      </c>
      <c r="L66" s="5" t="e">
        <f>J66/Volumes!I64/(25+A65)</f>
        <v>#DIV/0!</v>
      </c>
    </row>
    <row r="67" spans="1:12" x14ac:dyDescent="0.3">
      <c r="B67" s="9"/>
    </row>
    <row r="68" spans="1:12" x14ac:dyDescent="0.3">
      <c r="B68" s="9"/>
    </row>
    <row r="69" spans="1:12" x14ac:dyDescent="0.3">
      <c r="B69" s="9"/>
    </row>
    <row r="70" spans="1:12" x14ac:dyDescent="0.3">
      <c r="B70" s="9"/>
    </row>
    <row r="71" spans="1:12" x14ac:dyDescent="0.3">
      <c r="B71" s="9"/>
    </row>
    <row r="72" spans="1:12" x14ac:dyDescent="0.3">
      <c r="B72" s="9"/>
    </row>
    <row r="73" spans="1:12" x14ac:dyDescent="0.3">
      <c r="B73" s="9"/>
    </row>
    <row r="74" spans="1:12" x14ac:dyDescent="0.3">
      <c r="B74" s="9"/>
    </row>
    <row r="75" spans="1:12" x14ac:dyDescent="0.3">
      <c r="B75" s="9"/>
    </row>
    <row r="76" spans="1:12" x14ac:dyDescent="0.3">
      <c r="B76" s="9"/>
    </row>
    <row r="77" spans="1:12" x14ac:dyDescent="0.3">
      <c r="B77" s="9"/>
    </row>
    <row r="78" spans="1:12" x14ac:dyDescent="0.3">
      <c r="B78" s="9"/>
    </row>
    <row r="79" spans="1:12" x14ac:dyDescent="0.3">
      <c r="B79" s="9"/>
    </row>
    <row r="80" spans="1:1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  <row r="201" spans="2:2" x14ac:dyDescent="0.3">
      <c r="B201" s="9"/>
    </row>
    <row r="202" spans="2:2" x14ac:dyDescent="0.3">
      <c r="B202" s="9"/>
    </row>
    <row r="203" spans="2:2" x14ac:dyDescent="0.3">
      <c r="B203" s="9"/>
    </row>
    <row r="204" spans="2:2" x14ac:dyDescent="0.3">
      <c r="B204" s="9"/>
    </row>
    <row r="205" spans="2:2" x14ac:dyDescent="0.3">
      <c r="B205" s="9"/>
    </row>
    <row r="206" spans="2:2" x14ac:dyDescent="0.3">
      <c r="B206" s="9"/>
    </row>
    <row r="207" spans="2:2" x14ac:dyDescent="0.3">
      <c r="B207" s="9"/>
    </row>
    <row r="208" spans="2:2" x14ac:dyDescent="0.3">
      <c r="B208" s="9"/>
    </row>
    <row r="209" spans="2:2" x14ac:dyDescent="0.3">
      <c r="B209" s="9"/>
    </row>
    <row r="210" spans="2:2" x14ac:dyDescent="0.3">
      <c r="B210" s="9"/>
    </row>
    <row r="211" spans="2:2" x14ac:dyDescent="0.3">
      <c r="B211" s="9"/>
    </row>
    <row r="212" spans="2:2" x14ac:dyDescent="0.3">
      <c r="B212" s="9"/>
    </row>
    <row r="213" spans="2:2" x14ac:dyDescent="0.3">
      <c r="B213" s="9"/>
    </row>
    <row r="214" spans="2:2" x14ac:dyDescent="0.3">
      <c r="B214" s="9"/>
    </row>
    <row r="215" spans="2:2" x14ac:dyDescent="0.3">
      <c r="B215" s="9"/>
    </row>
    <row r="216" spans="2:2" x14ac:dyDescent="0.3">
      <c r="B216" s="9"/>
    </row>
    <row r="217" spans="2:2" x14ac:dyDescent="0.3">
      <c r="B217" s="9"/>
    </row>
    <row r="218" spans="2:2" x14ac:dyDescent="0.3">
      <c r="B218" s="9"/>
    </row>
    <row r="219" spans="2:2" x14ac:dyDescent="0.3">
      <c r="B219" s="9"/>
    </row>
    <row r="220" spans="2:2" x14ac:dyDescent="0.3">
      <c r="B220" s="9"/>
    </row>
    <row r="221" spans="2:2" x14ac:dyDescent="0.3">
      <c r="B221" s="9"/>
    </row>
    <row r="222" spans="2:2" x14ac:dyDescent="0.3">
      <c r="B222" s="9"/>
    </row>
    <row r="223" spans="2:2" x14ac:dyDescent="0.3">
      <c r="B223" s="9"/>
    </row>
    <row r="224" spans="2:2" x14ac:dyDescent="0.3">
      <c r="B224" s="9"/>
    </row>
    <row r="225" spans="2:2" x14ac:dyDescent="0.3">
      <c r="B225" s="9"/>
    </row>
    <row r="226" spans="2:2" x14ac:dyDescent="0.3">
      <c r="B226" s="9"/>
    </row>
    <row r="227" spans="2:2" x14ac:dyDescent="0.3">
      <c r="B227" s="9"/>
    </row>
    <row r="228" spans="2:2" x14ac:dyDescent="0.3">
      <c r="B228" s="9"/>
    </row>
    <row r="229" spans="2:2" x14ac:dyDescent="0.3">
      <c r="B229" s="9"/>
    </row>
    <row r="230" spans="2:2" x14ac:dyDescent="0.3">
      <c r="B230" s="9"/>
    </row>
    <row r="231" spans="2:2" x14ac:dyDescent="0.3">
      <c r="B231" s="9"/>
    </row>
    <row r="232" spans="2:2" x14ac:dyDescent="0.3">
      <c r="B232" s="9"/>
    </row>
    <row r="233" spans="2:2" x14ac:dyDescent="0.3">
      <c r="B233" s="9"/>
    </row>
    <row r="234" spans="2:2" x14ac:dyDescent="0.3">
      <c r="B234" s="9"/>
    </row>
    <row r="235" spans="2:2" x14ac:dyDescent="0.3">
      <c r="B235" s="9"/>
    </row>
    <row r="236" spans="2:2" x14ac:dyDescent="0.3">
      <c r="B236" s="9"/>
    </row>
    <row r="237" spans="2:2" x14ac:dyDescent="0.3">
      <c r="B237" s="9"/>
    </row>
    <row r="238" spans="2:2" x14ac:dyDescent="0.3">
      <c r="B238" s="9"/>
    </row>
    <row r="239" spans="2:2" x14ac:dyDescent="0.3">
      <c r="B239" s="9"/>
    </row>
    <row r="240" spans="2:2" x14ac:dyDescent="0.3">
      <c r="B240" s="9"/>
    </row>
    <row r="241" spans="2:2" x14ac:dyDescent="0.3">
      <c r="B241" s="9"/>
    </row>
    <row r="242" spans="2:2" x14ac:dyDescent="0.3">
      <c r="B242" s="9"/>
    </row>
    <row r="243" spans="2:2" x14ac:dyDescent="0.3">
      <c r="B243" s="9"/>
    </row>
    <row r="244" spans="2:2" x14ac:dyDescent="0.3">
      <c r="B244" s="9"/>
    </row>
    <row r="245" spans="2:2" x14ac:dyDescent="0.3">
      <c r="B245" s="9"/>
    </row>
    <row r="246" spans="2:2" x14ac:dyDescent="0.3">
      <c r="B246" s="9"/>
    </row>
    <row r="247" spans="2:2" x14ac:dyDescent="0.3">
      <c r="B247" s="9"/>
    </row>
    <row r="248" spans="2:2" x14ac:dyDescent="0.3">
      <c r="B248" s="9"/>
    </row>
    <row r="249" spans="2:2" x14ac:dyDescent="0.3">
      <c r="B249" s="9"/>
    </row>
    <row r="250" spans="2:2" x14ac:dyDescent="0.3">
      <c r="B250" s="9"/>
    </row>
    <row r="251" spans="2:2" x14ac:dyDescent="0.3">
      <c r="B251" s="9"/>
    </row>
    <row r="252" spans="2:2" x14ac:dyDescent="0.3">
      <c r="B252" s="9"/>
    </row>
    <row r="253" spans="2:2" x14ac:dyDescent="0.3">
      <c r="B253" s="9"/>
    </row>
    <row r="254" spans="2:2" x14ac:dyDescent="0.3">
      <c r="B254" s="9"/>
    </row>
    <row r="255" spans="2:2" x14ac:dyDescent="0.3">
      <c r="B255" s="9"/>
    </row>
    <row r="256" spans="2:2" x14ac:dyDescent="0.3">
      <c r="B256" s="9"/>
    </row>
    <row r="257" spans="2:2" x14ac:dyDescent="0.3">
      <c r="B257" s="9"/>
    </row>
    <row r="258" spans="2:2" x14ac:dyDescent="0.3">
      <c r="B258" s="9"/>
    </row>
    <row r="259" spans="2:2" x14ac:dyDescent="0.3">
      <c r="B259" s="9"/>
    </row>
    <row r="260" spans="2:2" x14ac:dyDescent="0.3">
      <c r="B260" s="9"/>
    </row>
    <row r="261" spans="2:2" x14ac:dyDescent="0.3">
      <c r="B261" s="9"/>
    </row>
    <row r="262" spans="2:2" x14ac:dyDescent="0.3">
      <c r="B262" s="9"/>
    </row>
    <row r="263" spans="2:2" x14ac:dyDescent="0.3">
      <c r="B263" s="9"/>
    </row>
    <row r="264" spans="2:2" x14ac:dyDescent="0.3">
      <c r="B264" s="9"/>
    </row>
    <row r="265" spans="2:2" x14ac:dyDescent="0.3">
      <c r="B265" s="9"/>
    </row>
    <row r="266" spans="2:2" x14ac:dyDescent="0.3">
      <c r="B266" s="9"/>
    </row>
    <row r="267" spans="2:2" x14ac:dyDescent="0.3">
      <c r="B267" s="9"/>
    </row>
    <row r="268" spans="2:2" x14ac:dyDescent="0.3">
      <c r="B268" s="9"/>
    </row>
    <row r="269" spans="2:2" x14ac:dyDescent="0.3">
      <c r="B269" s="9"/>
    </row>
    <row r="270" spans="2:2" x14ac:dyDescent="0.3">
      <c r="B270" s="9"/>
    </row>
    <row r="271" spans="2:2" x14ac:dyDescent="0.3">
      <c r="B271" s="9"/>
    </row>
    <row r="272" spans="2:2" x14ac:dyDescent="0.3">
      <c r="B272" s="9"/>
    </row>
    <row r="273" spans="2:2" x14ac:dyDescent="0.3">
      <c r="B273" s="9"/>
    </row>
    <row r="274" spans="2:2" x14ac:dyDescent="0.3">
      <c r="B274" s="9"/>
    </row>
    <row r="275" spans="2:2" x14ac:dyDescent="0.3">
      <c r="B275" s="9"/>
    </row>
    <row r="276" spans="2:2" x14ac:dyDescent="0.3">
      <c r="B276" s="9"/>
    </row>
    <row r="277" spans="2:2" x14ac:dyDescent="0.3">
      <c r="B277" s="9"/>
    </row>
    <row r="278" spans="2:2" x14ac:dyDescent="0.3">
      <c r="B278" s="9"/>
    </row>
    <row r="279" spans="2:2" x14ac:dyDescent="0.3">
      <c r="B279" s="9"/>
    </row>
    <row r="280" spans="2:2" x14ac:dyDescent="0.3">
      <c r="B280" s="9"/>
    </row>
    <row r="281" spans="2:2" x14ac:dyDescent="0.3">
      <c r="B281" s="9"/>
    </row>
    <row r="282" spans="2:2" x14ac:dyDescent="0.3">
      <c r="B282" s="9"/>
    </row>
    <row r="283" spans="2:2" x14ac:dyDescent="0.3">
      <c r="B283" s="9"/>
    </row>
    <row r="284" spans="2:2" x14ac:dyDescent="0.3">
      <c r="B284" s="9"/>
    </row>
    <row r="285" spans="2:2" x14ac:dyDescent="0.3">
      <c r="B285" s="9"/>
    </row>
    <row r="286" spans="2:2" x14ac:dyDescent="0.3">
      <c r="B286" s="9"/>
    </row>
    <row r="287" spans="2:2" x14ac:dyDescent="0.3">
      <c r="B287" s="9"/>
    </row>
    <row r="288" spans="2:2" x14ac:dyDescent="0.3">
      <c r="B288" s="9"/>
    </row>
    <row r="289" spans="2:2" x14ac:dyDescent="0.3">
      <c r="B289" s="9"/>
    </row>
    <row r="290" spans="2:2" x14ac:dyDescent="0.3">
      <c r="B290" s="9"/>
    </row>
    <row r="291" spans="2:2" x14ac:dyDescent="0.3">
      <c r="B291" s="9"/>
    </row>
    <row r="292" spans="2:2" x14ac:dyDescent="0.3">
      <c r="B292" s="9"/>
    </row>
    <row r="293" spans="2:2" x14ac:dyDescent="0.3">
      <c r="B293" s="9"/>
    </row>
    <row r="294" spans="2:2" x14ac:dyDescent="0.3">
      <c r="B294" s="9"/>
    </row>
    <row r="295" spans="2:2" x14ac:dyDescent="0.3">
      <c r="B295" s="9"/>
    </row>
    <row r="296" spans="2:2" x14ac:dyDescent="0.3">
      <c r="B296" s="9"/>
    </row>
    <row r="297" spans="2:2" x14ac:dyDescent="0.3">
      <c r="B297" s="9"/>
    </row>
    <row r="298" spans="2:2" x14ac:dyDescent="0.3">
      <c r="B298" s="9"/>
    </row>
    <row r="299" spans="2:2" x14ac:dyDescent="0.3">
      <c r="B299" s="9"/>
    </row>
    <row r="300" spans="2:2" x14ac:dyDescent="0.3">
      <c r="B300" s="9"/>
    </row>
    <row r="301" spans="2:2" x14ac:dyDescent="0.3">
      <c r="B301" s="9"/>
    </row>
    <row r="302" spans="2:2" x14ac:dyDescent="0.3">
      <c r="B302" s="9"/>
    </row>
    <row r="303" spans="2:2" x14ac:dyDescent="0.3">
      <c r="B303" s="9"/>
    </row>
    <row r="304" spans="2:2" x14ac:dyDescent="0.3">
      <c r="B304" s="9"/>
    </row>
    <row r="305" spans="2:2" x14ac:dyDescent="0.3">
      <c r="B305" s="9"/>
    </row>
    <row r="306" spans="2:2" x14ac:dyDescent="0.3">
      <c r="B306" s="9"/>
    </row>
    <row r="307" spans="2:2" x14ac:dyDescent="0.3">
      <c r="B307" s="9"/>
    </row>
    <row r="308" spans="2:2" x14ac:dyDescent="0.3">
      <c r="B308" s="9"/>
    </row>
    <row r="309" spans="2:2" x14ac:dyDescent="0.3">
      <c r="B309" s="9"/>
    </row>
    <row r="310" spans="2:2" x14ac:dyDescent="0.3">
      <c r="B310" s="9"/>
    </row>
    <row r="311" spans="2:2" x14ac:dyDescent="0.3">
      <c r="B311" s="9"/>
    </row>
    <row r="312" spans="2:2" x14ac:dyDescent="0.3">
      <c r="B312" s="9"/>
    </row>
    <row r="313" spans="2:2" x14ac:dyDescent="0.3">
      <c r="B313" s="9"/>
    </row>
    <row r="314" spans="2:2" x14ac:dyDescent="0.3">
      <c r="B314" s="9"/>
    </row>
    <row r="315" spans="2:2" x14ac:dyDescent="0.3">
      <c r="B315" s="9"/>
    </row>
    <row r="316" spans="2:2" x14ac:dyDescent="0.3">
      <c r="B316" s="9"/>
    </row>
    <row r="317" spans="2:2" x14ac:dyDescent="0.3">
      <c r="B317" s="9"/>
    </row>
    <row r="318" spans="2:2" x14ac:dyDescent="0.3">
      <c r="B318" s="9"/>
    </row>
    <row r="319" spans="2:2" x14ac:dyDescent="0.3">
      <c r="B319" s="9"/>
    </row>
    <row r="320" spans="2:2" x14ac:dyDescent="0.3">
      <c r="B320" s="9"/>
    </row>
    <row r="321" spans="2:2" x14ac:dyDescent="0.3">
      <c r="B321" s="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Volumes</vt:lpstr>
      <vt:lpstr>Curves</vt:lpstr>
      <vt:lpstr>Exposure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Havlíček Jan</cp:lastModifiedBy>
  <cp:lastPrinted>2001-11-13T15:46:29Z</cp:lastPrinted>
  <dcterms:created xsi:type="dcterms:W3CDTF">2001-11-12T23:35:42Z</dcterms:created>
  <dcterms:modified xsi:type="dcterms:W3CDTF">2023-09-10T11:31:48Z</dcterms:modified>
</cp:coreProperties>
</file>