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2948" windowHeight="102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Sheet1!$A$1:$G$32</definedName>
  </definedNames>
  <calcPr calcId="0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<sst xmlns="http://schemas.openxmlformats.org/spreadsheetml/2006/main" count="25" uniqueCount="23">
  <si>
    <t>ENRON NORTH AMERICA</t>
  </si>
  <si>
    <t>CALPINE CORP</t>
  </si>
  <si>
    <t>Period 1</t>
  </si>
  <si>
    <t>Period 2</t>
  </si>
  <si>
    <t>5/1/01 to</t>
  </si>
  <si>
    <t>10/31/2008</t>
  </si>
  <si>
    <t>11/1/08 to</t>
  </si>
  <si>
    <t>Calpine Pays</t>
  </si>
  <si>
    <t>Full Tolls</t>
  </si>
  <si>
    <t>Lump Sum</t>
  </si>
  <si>
    <t>Annuity</t>
  </si>
  <si>
    <t>Monthly</t>
  </si>
  <si>
    <t>Percent of</t>
  </si>
  <si>
    <t>Payment To Calpine from ENA</t>
  </si>
  <si>
    <t>MMBtu/d</t>
  </si>
  <si>
    <t>Volume</t>
  </si>
  <si>
    <t>Comments/Notes:</t>
  </si>
  <si>
    <t>Payment based on % discount bid multiplied by ( ANG and PGT Tariff)</t>
  </si>
  <si>
    <t>ANG tariff discount ends Oct 31, 2008.</t>
  </si>
  <si>
    <t>Volume represents the delivered volume at Malin</t>
  </si>
  <si>
    <t>No Spark Spread adjustment has been incorporated into this calculation</t>
  </si>
  <si>
    <t>Proposal 1</t>
  </si>
  <si>
    <t>Proposal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</si>
</sst>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4" fontId="0" fillId="0" borderId="0" xfId="2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4" fillId="0" borderId="0" xfId="1" applyNumberFormat="1" applyFont="1"/>
    <xf numFmtId="10" fontId="4" fillId="0" borderId="0" xfId="3" applyNumberFormat="1" applyFont="1"/>
    <xf numFmtId="168" fontId="4" fillId="0" borderId="0" xfId="2" applyNumberFormat="1" applyFont="1"/>
    <xf numFmtId="168" fontId="4" fillId="0" borderId="1" xfId="2" applyNumberFormat="1" applyFont="1" applyBorder="1"/>
    <xf numFmtId="168" fontId="4" fillId="0" borderId="2" xfId="2" applyNumberFormat="1" applyFont="1" applyBorder="1"/>
    <xf numFmtId="168" fontId="4" fillId="0" borderId="3" xfId="2" applyNumberFormat="1" applyFont="1" applyBorder="1"/>
    <xf numFmtId="168" fontId="4" fillId="0" borderId="4" xfId="2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4" fillId="0" borderId="5" xfId="1" applyNumberFormat="1" applyFont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7" xfId="1" applyNumberFormat="1" applyFont="1" applyBorder="1"/>
    <xf numFmtId="165" fontId="4" fillId="0" borderId="8" xfId="1" applyNumberFormat="1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12" xfId="0" applyFont="1" applyBorder="1"/>
    <xf numFmtId="0" fontId="6" fillId="0" borderId="0" xfId="0" applyFont="1"/>
    <xf numFmtId="0" fontId="7" fillId="0" borderId="0" xfId="0" applyFont="1"/>
    <xf numFmtId="10" fontId="3" fillId="0" borderId="11" xfId="3" applyNumberFormat="1" applyFont="1" applyBorder="1"/>
    <xf numFmtId="10" fontId="3" fillId="0" borderId="0" xfId="3" applyNumberFormat="1" applyFont="1" applyBorder="1"/>
    <xf numFmtId="10" fontId="3" fillId="0" borderId="12" xfId="3" applyNumberFormat="1" applyFont="1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 textRotation="90"/>
    </xf>
    <xf numFmtId="0" fontId="6" fillId="2" borderId="2" xfId="0" applyFont="1" applyFill="1" applyBorder="1" applyAlignment="1">
      <alignment horizontal="center" vertical="center" textRotation="90"/>
    </xf>
    <xf numFmtId="0" fontId="6" fillId="2" borderId="3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defaultRowHeight="13.2" x14ac:dyDescent="0.25"/>
  <cols>
    <col min="2" max="2" width="11.5546875" customWidth="1"/>
    <col min="3" max="3" width="12.6640625" bestFit="1" customWidth="1"/>
    <col min="4" max="4" width="15.5546875" bestFit="1" customWidth="1"/>
    <col min="5" max="5" width="2.6640625" customWidth="1"/>
    <col min="6" max="6" width="14.109375" bestFit="1" customWidth="1"/>
    <col min="7" max="7" width="23.5546875" customWidth="1"/>
  </cols>
  <sheetData>
    <row r="1" spans="1:7" ht="29.25" customHeight="1" x14ac:dyDescent="0.3">
      <c r="B1" s="43" t="s">
        <v>0</v>
      </c>
      <c r="C1" s="43"/>
      <c r="D1" s="43"/>
      <c r="E1" s="43"/>
      <c r="F1" s="43"/>
      <c r="G1" s="43"/>
    </row>
    <row r="2" spans="1:7" ht="33" customHeight="1" x14ac:dyDescent="0.3">
      <c r="B2" s="43" t="s">
        <v>1</v>
      </c>
      <c r="C2" s="43"/>
      <c r="D2" s="43"/>
      <c r="E2" s="43"/>
      <c r="F2" s="43"/>
      <c r="G2" s="43"/>
    </row>
    <row r="3" spans="1:7" x14ac:dyDescent="0.25">
      <c r="B3" s="1"/>
    </row>
    <row r="4" spans="1:7" x14ac:dyDescent="0.25">
      <c r="C4" s="31"/>
      <c r="D4" s="31"/>
      <c r="E4" s="31"/>
      <c r="F4" s="31"/>
      <c r="G4" s="31"/>
    </row>
    <row r="5" spans="1:7" ht="15.6" x14ac:dyDescent="0.3">
      <c r="B5" s="4" t="s">
        <v>15</v>
      </c>
      <c r="C5" s="4" t="s">
        <v>15</v>
      </c>
      <c r="D5" s="3"/>
      <c r="E5" s="3"/>
      <c r="F5" s="42" t="s">
        <v>13</v>
      </c>
      <c r="G5" s="42"/>
    </row>
    <row r="6" spans="1:7" ht="16.2" thickBot="1" x14ac:dyDescent="0.35">
      <c r="B6" s="4" t="s">
        <v>2</v>
      </c>
      <c r="C6" s="4" t="s">
        <v>3</v>
      </c>
      <c r="D6" s="5" t="s">
        <v>7</v>
      </c>
      <c r="E6" s="3"/>
      <c r="F6" s="42"/>
      <c r="G6" s="42"/>
    </row>
    <row r="7" spans="1:7" ht="15.6" x14ac:dyDescent="0.3">
      <c r="B7" s="6" t="s">
        <v>4</v>
      </c>
      <c r="C7" s="4" t="s">
        <v>6</v>
      </c>
      <c r="D7" s="4" t="s">
        <v>12</v>
      </c>
      <c r="E7" s="3"/>
      <c r="F7" s="16"/>
      <c r="G7" s="17" t="s">
        <v>11</v>
      </c>
    </row>
    <row r="8" spans="1:7" ht="16.2" thickBot="1" x14ac:dyDescent="0.35">
      <c r="B8" s="7" t="s">
        <v>5</v>
      </c>
      <c r="C8" s="8">
        <v>45230</v>
      </c>
      <c r="D8" s="4" t="s">
        <v>8</v>
      </c>
      <c r="E8" s="4"/>
      <c r="F8" s="18" t="s">
        <v>9</v>
      </c>
      <c r="G8" s="19" t="s">
        <v>10</v>
      </c>
    </row>
    <row r="9" spans="1:7" ht="15.6" thickBot="1" x14ac:dyDescent="0.3">
      <c r="B9" s="20" t="s">
        <v>14</v>
      </c>
      <c r="C9" s="20" t="s">
        <v>14</v>
      </c>
      <c r="D9" s="3"/>
      <c r="E9" s="3"/>
      <c r="F9" s="3"/>
      <c r="G9" s="3"/>
    </row>
    <row r="10" spans="1:7" ht="15.75" customHeight="1" thickBot="1" x14ac:dyDescent="0.35">
      <c r="A10" s="36" t="s">
        <v>21</v>
      </c>
      <c r="B10" s="21">
        <v>10000</v>
      </c>
      <c r="C10" s="22">
        <v>67500</v>
      </c>
      <c r="D10" s="32">
        <v>0.9</v>
      </c>
      <c r="E10" s="27"/>
      <c r="F10" s="12">
        <v>3506258.0433378089</v>
      </c>
      <c r="G10" s="12">
        <v>29799.36572972401</v>
      </c>
    </row>
    <row r="11" spans="1:7" ht="16.2" thickBot="1" x14ac:dyDescent="0.35">
      <c r="A11" s="37"/>
      <c r="B11" s="23">
        <v>15000</v>
      </c>
      <c r="C11" s="24">
        <v>67500</v>
      </c>
      <c r="D11" s="33">
        <v>0.9</v>
      </c>
      <c r="E11" s="28"/>
      <c r="F11" s="12">
        <v>3851649.9458111543</v>
      </c>
      <c r="G11" s="13">
        <v>32734.820715672584</v>
      </c>
    </row>
    <row r="12" spans="1:7" ht="16.2" thickBot="1" x14ac:dyDescent="0.35">
      <c r="A12" s="37"/>
      <c r="B12" s="23">
        <v>20000</v>
      </c>
      <c r="C12" s="24">
        <v>67500</v>
      </c>
      <c r="D12" s="33">
        <v>0.9</v>
      </c>
      <c r="E12" s="28"/>
      <c r="F12" s="12">
        <v>4197041.8482844997</v>
      </c>
      <c r="G12" s="13">
        <v>35670.275701620485</v>
      </c>
    </row>
    <row r="13" spans="1:7" ht="16.2" thickBot="1" x14ac:dyDescent="0.35">
      <c r="A13" s="37"/>
      <c r="B13" s="23">
        <v>25000</v>
      </c>
      <c r="C13" s="24">
        <v>67500</v>
      </c>
      <c r="D13" s="33">
        <v>0.9</v>
      </c>
      <c r="E13" s="28"/>
      <c r="F13" s="12">
        <v>4542433.7507578451</v>
      </c>
      <c r="G13" s="13">
        <v>38605.730687568946</v>
      </c>
    </row>
    <row r="14" spans="1:7" ht="16.2" thickBot="1" x14ac:dyDescent="0.35">
      <c r="A14" s="37"/>
      <c r="B14" s="23">
        <v>30000</v>
      </c>
      <c r="C14" s="24">
        <v>67500</v>
      </c>
      <c r="D14" s="33">
        <v>0.9</v>
      </c>
      <c r="E14" s="28"/>
      <c r="F14" s="12">
        <v>4887825.6532311905</v>
      </c>
      <c r="G14" s="13">
        <v>41541.185673516957</v>
      </c>
    </row>
    <row r="15" spans="1:7" ht="16.2" thickBot="1" x14ac:dyDescent="0.35">
      <c r="A15" s="37"/>
      <c r="B15" s="23">
        <v>35000</v>
      </c>
      <c r="C15" s="24">
        <v>67500</v>
      </c>
      <c r="D15" s="33">
        <v>0.9</v>
      </c>
      <c r="E15" s="28"/>
      <c r="F15" s="12">
        <v>5233217.555704535</v>
      </c>
      <c r="G15" s="13">
        <v>44476.640659465134</v>
      </c>
    </row>
    <row r="16" spans="1:7" ht="16.2" thickBot="1" x14ac:dyDescent="0.35">
      <c r="A16" s="37"/>
      <c r="B16" s="23">
        <v>40000</v>
      </c>
      <c r="C16" s="24">
        <v>67500</v>
      </c>
      <c r="D16" s="33">
        <v>0.9</v>
      </c>
      <c r="E16" s="28"/>
      <c r="F16" s="12">
        <v>5578609.4581778813</v>
      </c>
      <c r="G16" s="13">
        <v>47412.087146505117</v>
      </c>
    </row>
    <row r="17" spans="1:7" ht="16.2" thickBot="1" x14ac:dyDescent="0.35">
      <c r="A17" s="38"/>
      <c r="B17" s="25">
        <v>47500</v>
      </c>
      <c r="C17" s="26">
        <v>67500</v>
      </c>
      <c r="D17" s="34">
        <v>0.9</v>
      </c>
      <c r="E17" s="29"/>
      <c r="F17" s="15">
        <v>6096697.3118878994</v>
      </c>
      <c r="G17" s="14">
        <v>51815.269625427187</v>
      </c>
    </row>
    <row r="18" spans="1:7" ht="15.6" thickBot="1" x14ac:dyDescent="0.3">
      <c r="B18" s="9"/>
      <c r="C18" s="9"/>
      <c r="D18" s="10"/>
      <c r="E18" s="3"/>
      <c r="F18" s="11"/>
      <c r="G18" s="11"/>
    </row>
    <row r="19" spans="1:7" ht="16.5" customHeight="1" thickBot="1" x14ac:dyDescent="0.35">
      <c r="A19" s="39" t="s">
        <v>22</v>
      </c>
      <c r="B19" s="21">
        <v>10000</v>
      </c>
      <c r="C19" s="22">
        <v>10000</v>
      </c>
      <c r="D19" s="32">
        <v>0.92</v>
      </c>
      <c r="E19" s="27"/>
      <c r="F19" s="12">
        <v>886312.87961852155</v>
      </c>
      <c r="G19" s="12">
        <v>7532.6930414158978</v>
      </c>
    </row>
    <row r="20" spans="1:7" ht="16.2" thickBot="1" x14ac:dyDescent="0.35">
      <c r="A20" s="40"/>
      <c r="B20" s="23">
        <v>15000</v>
      </c>
      <c r="C20" s="24">
        <v>15000</v>
      </c>
      <c r="D20" s="33">
        <f>$D$19</f>
        <v>0.92</v>
      </c>
      <c r="E20" s="28"/>
      <c r="F20" s="12">
        <v>1329469.3194277831</v>
      </c>
      <c r="G20" s="13">
        <v>11299.035312669643</v>
      </c>
    </row>
    <row r="21" spans="1:7" ht="16.2" thickBot="1" x14ac:dyDescent="0.35">
      <c r="A21" s="40"/>
      <c r="B21" s="23">
        <v>20000</v>
      </c>
      <c r="C21" s="24">
        <v>20000</v>
      </c>
      <c r="D21" s="33">
        <f t="shared" ref="D21:D26" si="0">$D$19</f>
        <v>0.92</v>
      </c>
      <c r="E21" s="28"/>
      <c r="F21" s="12">
        <v>1772625.7592370431</v>
      </c>
      <c r="G21" s="13">
        <v>15065.386082831839</v>
      </c>
    </row>
    <row r="22" spans="1:7" ht="15.75" customHeight="1" thickBot="1" x14ac:dyDescent="0.35">
      <c r="A22" s="40"/>
      <c r="B22" s="23">
        <v>25000</v>
      </c>
      <c r="C22" s="24">
        <v>25000</v>
      </c>
      <c r="D22" s="33">
        <f t="shared" si="0"/>
        <v>0.92</v>
      </c>
      <c r="E22" s="28"/>
      <c r="F22" s="12">
        <v>2215782.1990463091</v>
      </c>
      <c r="G22" s="13">
        <v>18831.728354085571</v>
      </c>
    </row>
    <row r="23" spans="1:7" ht="16.2" thickBot="1" x14ac:dyDescent="0.35">
      <c r="A23" s="40"/>
      <c r="B23" s="23">
        <v>30000</v>
      </c>
      <c r="C23" s="24">
        <v>30000</v>
      </c>
      <c r="D23" s="33">
        <f t="shared" si="0"/>
        <v>0.92</v>
      </c>
      <c r="E23" s="28"/>
      <c r="F23" s="12">
        <v>2658938.6388555663</v>
      </c>
      <c r="G23" s="13">
        <v>22598.079124247801</v>
      </c>
    </row>
    <row r="24" spans="1:7" ht="16.2" thickBot="1" x14ac:dyDescent="0.35">
      <c r="A24" s="40"/>
      <c r="B24" s="23">
        <v>35000</v>
      </c>
      <c r="C24" s="24">
        <v>35000</v>
      </c>
      <c r="D24" s="33">
        <f t="shared" si="0"/>
        <v>0.92</v>
      </c>
      <c r="E24" s="28"/>
      <c r="F24" s="12">
        <v>3102095.0786648365</v>
      </c>
      <c r="G24" s="13">
        <v>26364.421395501471</v>
      </c>
    </row>
    <row r="25" spans="1:7" ht="16.2" thickBot="1" x14ac:dyDescent="0.35">
      <c r="A25" s="40"/>
      <c r="B25" s="23">
        <v>40000</v>
      </c>
      <c r="C25" s="24">
        <v>40000</v>
      </c>
      <c r="D25" s="33">
        <f t="shared" si="0"/>
        <v>0.92</v>
      </c>
      <c r="E25" s="28"/>
      <c r="F25" s="12">
        <v>3545251.5184740862</v>
      </c>
      <c r="G25" s="13">
        <v>30130.77216566369</v>
      </c>
    </row>
    <row r="26" spans="1:7" ht="16.2" thickBot="1" x14ac:dyDescent="0.35">
      <c r="A26" s="41"/>
      <c r="B26" s="25">
        <v>47500</v>
      </c>
      <c r="C26" s="26">
        <v>47500</v>
      </c>
      <c r="D26" s="34">
        <f t="shared" si="0"/>
        <v>0.92</v>
      </c>
      <c r="E26" s="29"/>
      <c r="F26" s="15">
        <v>4209986.178187985</v>
      </c>
      <c r="G26" s="14">
        <v>35780.285572544293</v>
      </c>
    </row>
    <row r="27" spans="1:7" x14ac:dyDescent="0.25">
      <c r="F27" s="2"/>
      <c r="G27" s="2"/>
    </row>
    <row r="29" spans="1:7" ht="13.8" thickBot="1" x14ac:dyDescent="0.3">
      <c r="B29" s="35" t="s">
        <v>16</v>
      </c>
      <c r="C29" s="35"/>
      <c r="D29" s="35"/>
      <c r="E29" s="35"/>
      <c r="F29" s="35"/>
      <c r="G29" s="35"/>
    </row>
    <row r="30" spans="1:7" x14ac:dyDescent="0.25">
      <c r="B30" s="30" t="s">
        <v>17</v>
      </c>
    </row>
    <row r="31" spans="1:7" x14ac:dyDescent="0.25">
      <c r="B31" s="30" t="s">
        <v>18</v>
      </c>
    </row>
    <row r="32" spans="1:7" x14ac:dyDescent="0.25">
      <c r="B32" s="30" t="s">
        <v>19</v>
      </c>
    </row>
    <row r="33" spans="2:2" x14ac:dyDescent="0.25">
      <c r="B33" s="30" t="s">
        <v>20</v>
      </c>
    </row>
  </sheetData>
  <mergeCells count="5">
    <mergeCell ref="A10:A17"/>
    <mergeCell ref="A19:A26"/>
    <mergeCell ref="F5:G6"/>
    <mergeCell ref="B1:G1"/>
    <mergeCell ref="B2:G2"/>
  </mergeCells>
  <pageMargins left="2.25" right="0.75" top="1" bottom="1" header="0.5" footer="0.5"/>
  <pageSetup scale="90" orientation="landscape" r:id="rId1"/>
  <headerFooter alignWithMargins="0">
    <oddHeader>&amp;R&amp;T&amp;D</oddHeader>
    <oddFooter>&amp;Ltycholiz/calpine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Havlíček Jan</cp:lastModifiedBy>
  <cp:lastPrinted>2000-11-23T18:15:29Z</cp:lastPrinted>
  <dcterms:created xsi:type="dcterms:W3CDTF">2000-11-22T18:03:05Z</dcterms:created>
  <dcterms:modified xsi:type="dcterms:W3CDTF">2023-09-10T11:32:20Z</dcterms:modified>
</cp:coreProperties>
</file>