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9348"/>
  </bookViews>
  <sheets>
    <sheet name="Northeast Pricing" sheetId="1" r:id="rId1"/>
    <sheet name="Chart1" sheetId="5" r:id="rId2"/>
    <sheet name="Chart2" sheetId="6" r:id="rId3"/>
    <sheet name="Chart3" sheetId="7" r:id="rId4"/>
    <sheet name="Spreads" sheetId="4" r:id="rId5"/>
    <sheet name="Chart4" sheetId="8" r:id="rId6"/>
    <sheet name="NY v. West" sheetId="9" r:id="rId7"/>
  </sheets>
  <definedNames>
    <definedName name="_xlnm.Print_Area" localSheetId="0">'Northeast Pricing'!$A$1:$L$60</definedName>
  </definedNames>
  <calcPr calcId="92512"/>
</workbook>
</file>

<file path=xl/calcChain.xml><?xml version="1.0" encoding="utf-8"?>
<calcChain xmlns="http://schemas.openxmlformats.org/spreadsheetml/2006/main">
  <c r="E4" i="4" l="1"/>
  <c r="E5" i="4"/>
  <c r="B6" i="4"/>
  <c r="C6" i="4"/>
  <c r="D6" i="4"/>
  <c r="E6" i="4"/>
  <c r="H6" i="4"/>
  <c r="I6" i="4"/>
  <c r="J6" i="4"/>
  <c r="K6" i="4"/>
  <c r="B7" i="4"/>
  <c r="C7" i="4"/>
  <c r="D7" i="4"/>
  <c r="E7" i="4"/>
  <c r="H7" i="4"/>
  <c r="I7" i="4"/>
  <c r="J7" i="4"/>
  <c r="K7" i="4"/>
  <c r="B8" i="4"/>
  <c r="C8" i="4"/>
  <c r="D8" i="4"/>
  <c r="E8" i="4"/>
  <c r="H8" i="4"/>
  <c r="I8" i="4"/>
  <c r="J8" i="4"/>
  <c r="K8" i="4"/>
  <c r="B9" i="4"/>
  <c r="C9" i="4"/>
  <c r="D9" i="4"/>
  <c r="E9" i="4"/>
  <c r="H9" i="4"/>
  <c r="I9" i="4"/>
  <c r="J9" i="4"/>
  <c r="K9" i="4"/>
  <c r="B10" i="4"/>
  <c r="C10" i="4"/>
  <c r="D10" i="4"/>
  <c r="E10" i="4"/>
  <c r="H10" i="4"/>
  <c r="I10" i="4"/>
  <c r="J10" i="4"/>
  <c r="K10" i="4"/>
  <c r="B11" i="4"/>
  <c r="C11" i="4"/>
  <c r="D11" i="4"/>
  <c r="E11" i="4"/>
  <c r="H11" i="4"/>
  <c r="I11" i="4"/>
  <c r="J11" i="4"/>
  <c r="K11" i="4"/>
  <c r="B12" i="4"/>
  <c r="C12" i="4"/>
  <c r="D12" i="4"/>
  <c r="E12" i="4"/>
  <c r="H12" i="4"/>
  <c r="I12" i="4"/>
  <c r="J12" i="4"/>
  <c r="K12" i="4"/>
  <c r="B13" i="4"/>
  <c r="C13" i="4"/>
  <c r="D13" i="4"/>
  <c r="E13" i="4"/>
  <c r="H13" i="4"/>
  <c r="I13" i="4"/>
  <c r="J13" i="4"/>
  <c r="K13" i="4"/>
  <c r="B14" i="4"/>
  <c r="C14" i="4"/>
  <c r="D14" i="4"/>
  <c r="E14" i="4"/>
  <c r="H14" i="4"/>
  <c r="I14" i="4"/>
  <c r="J14" i="4"/>
  <c r="K14" i="4"/>
  <c r="B15" i="4"/>
  <c r="C15" i="4"/>
  <c r="D15" i="4"/>
  <c r="E15" i="4"/>
  <c r="H15" i="4"/>
  <c r="I15" i="4"/>
  <c r="J15" i="4"/>
  <c r="K15" i="4"/>
  <c r="B16" i="4"/>
  <c r="C16" i="4"/>
  <c r="D16" i="4"/>
  <c r="E16" i="4"/>
  <c r="H16" i="4"/>
  <c r="I16" i="4"/>
  <c r="J16" i="4"/>
  <c r="K16" i="4"/>
  <c r="B17" i="4"/>
  <c r="C17" i="4"/>
  <c r="D17" i="4"/>
  <c r="E17" i="4"/>
  <c r="H17" i="4"/>
  <c r="I17" i="4"/>
  <c r="J17" i="4"/>
  <c r="K17" i="4"/>
  <c r="B18" i="4"/>
  <c r="C18" i="4"/>
  <c r="D18" i="4"/>
  <c r="E18" i="4"/>
  <c r="H18" i="4"/>
  <c r="I18" i="4"/>
  <c r="J18" i="4"/>
  <c r="K18" i="4"/>
  <c r="B19" i="4"/>
  <c r="C19" i="4"/>
  <c r="D19" i="4"/>
  <c r="E19" i="4"/>
  <c r="H19" i="4"/>
  <c r="I19" i="4"/>
  <c r="J19" i="4"/>
  <c r="K19" i="4"/>
  <c r="B20" i="4"/>
  <c r="C20" i="4"/>
  <c r="D20" i="4"/>
  <c r="E20" i="4"/>
  <c r="H20" i="4"/>
  <c r="I20" i="4"/>
  <c r="J20" i="4"/>
  <c r="K20" i="4"/>
  <c r="B21" i="4"/>
  <c r="C21" i="4"/>
  <c r="D21" i="4"/>
  <c r="E21" i="4"/>
  <c r="H21" i="4"/>
  <c r="I21" i="4"/>
  <c r="J21" i="4"/>
  <c r="K21" i="4"/>
  <c r="B22" i="4"/>
  <c r="C22" i="4"/>
  <c r="D22" i="4"/>
  <c r="E22" i="4"/>
  <c r="H22" i="4"/>
  <c r="I22" i="4"/>
  <c r="J22" i="4"/>
  <c r="K22" i="4"/>
  <c r="B23" i="4"/>
  <c r="C23" i="4"/>
  <c r="D23" i="4"/>
  <c r="E23" i="4"/>
  <c r="H23" i="4"/>
  <c r="I23" i="4"/>
  <c r="J23" i="4"/>
  <c r="K23" i="4"/>
  <c r="B24" i="4"/>
  <c r="C24" i="4"/>
  <c r="D24" i="4"/>
  <c r="E24" i="4"/>
  <c r="H24" i="4"/>
  <c r="I24" i="4"/>
  <c r="J24" i="4"/>
  <c r="K24" i="4"/>
</calcChain>
</file>

<file path=xl/sharedStrings.xml><?xml version="1.0" encoding="utf-8"?>
<sst xmlns="http://schemas.openxmlformats.org/spreadsheetml/2006/main" count="38" uniqueCount="16">
  <si>
    <t>A</t>
  </si>
  <si>
    <t>G</t>
  </si>
  <si>
    <t>J</t>
  </si>
  <si>
    <t>DA</t>
  </si>
  <si>
    <t>RT</t>
  </si>
  <si>
    <t>PJM-W</t>
  </si>
  <si>
    <t>PJM-E</t>
  </si>
  <si>
    <t>On Peak Pricing</t>
  </si>
  <si>
    <t>A-West</t>
  </si>
  <si>
    <t>G-West</t>
  </si>
  <si>
    <t>J-West</t>
  </si>
  <si>
    <t>A-East</t>
  </si>
  <si>
    <t>G-East</t>
  </si>
  <si>
    <t>J-East</t>
  </si>
  <si>
    <t>East-West</t>
  </si>
  <si>
    <t>West-East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</si>
</sst>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mmm\ yy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66" fontId="2" fillId="0" borderId="0" xfId="0" applyNumberFormat="1" applyFont="1"/>
    <xf numFmtId="0" fontId="2" fillId="0" borderId="0" xfId="0" applyFont="1"/>
    <xf numFmtId="166" fontId="2" fillId="0" borderId="0" xfId="0" applyNumberFormat="1" applyFont="1" applyBorder="1"/>
    <xf numFmtId="166" fontId="2" fillId="2" borderId="1" xfId="0" applyNumberFormat="1" applyFont="1" applyFill="1" applyBorder="1"/>
    <xf numFmtId="166" fontId="2" fillId="2" borderId="2" xfId="0" applyNumberFormat="1" applyFont="1" applyFill="1" applyBorder="1"/>
    <xf numFmtId="166" fontId="2" fillId="2" borderId="3" xfId="0" applyNumberFormat="1" applyFont="1" applyFill="1" applyBorder="1"/>
    <xf numFmtId="166" fontId="2" fillId="2" borderId="7" xfId="0" applyNumberFormat="1" applyFont="1" applyFill="1" applyBorder="1"/>
    <xf numFmtId="0" fontId="2" fillId="0" borderId="9" xfId="0" applyFont="1" applyFill="1" applyBorder="1" applyAlignment="1">
      <alignment horizontal="center"/>
    </xf>
    <xf numFmtId="0" fontId="0" fillId="0" borderId="0" xfId="0" applyFill="1" applyBorder="1"/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9" xfId="1" applyFont="1" applyFill="1" applyBorder="1"/>
    <xf numFmtId="43" fontId="0" fillId="3" borderId="16" xfId="1" applyFont="1" applyFill="1" applyBorder="1"/>
    <xf numFmtId="43" fontId="0" fillId="3" borderId="9" xfId="1" applyFont="1" applyFill="1" applyBorder="1"/>
    <xf numFmtId="43" fontId="0" fillId="3" borderId="17" xfId="1" applyFont="1" applyFill="1" applyBorder="1"/>
    <xf numFmtId="43" fontId="0" fillId="3" borderId="18" xfId="1" applyFont="1" applyFill="1" applyBorder="1"/>
    <xf numFmtId="43" fontId="0" fillId="0" borderId="16" xfId="1" applyFont="1" applyBorder="1"/>
    <xf numFmtId="43" fontId="0" fillId="0" borderId="9" xfId="1" applyFont="1" applyBorder="1"/>
    <xf numFmtId="43" fontId="0" fillId="0" borderId="17" xfId="1" applyFont="1" applyBorder="1"/>
    <xf numFmtId="43" fontId="0" fillId="0" borderId="18" xfId="1" applyFont="1" applyBorder="1"/>
    <xf numFmtId="43" fontId="0" fillId="3" borderId="19" xfId="1" applyFont="1" applyFill="1" applyBorder="1"/>
    <xf numFmtId="43" fontId="0" fillId="3" borderId="20" xfId="1" applyFont="1" applyFill="1" applyBorder="1"/>
    <xf numFmtId="43" fontId="0" fillId="3" borderId="21" xfId="1" applyFont="1" applyFill="1" applyBorder="1"/>
    <xf numFmtId="43" fontId="0" fillId="3" borderId="22" xfId="1" applyFont="1" applyFill="1" applyBorder="1"/>
    <xf numFmtId="0" fontId="2" fillId="2" borderId="16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43" fontId="1" fillId="0" borderId="12" xfId="1" applyBorder="1"/>
    <xf numFmtId="43" fontId="1" fillId="0" borderId="13" xfId="1" applyBorder="1"/>
    <xf numFmtId="43" fontId="1" fillId="0" borderId="14" xfId="1" applyBorder="1"/>
    <xf numFmtId="43" fontId="1" fillId="3" borderId="16" xfId="1" applyFill="1" applyBorder="1"/>
    <xf numFmtId="43" fontId="1" fillId="3" borderId="9" xfId="1" applyFill="1" applyBorder="1"/>
    <xf numFmtId="43" fontId="1" fillId="3" borderId="17" xfId="1" applyFill="1" applyBorder="1"/>
    <xf numFmtId="43" fontId="1" fillId="0" borderId="16" xfId="1" applyBorder="1"/>
    <xf numFmtId="43" fontId="1" fillId="0" borderId="9" xfId="1" applyBorder="1"/>
    <xf numFmtId="43" fontId="1" fillId="0" borderId="17" xfId="1" applyBorder="1"/>
    <xf numFmtId="43" fontId="1" fillId="3" borderId="19" xfId="1" applyFill="1" applyBorder="1"/>
    <xf numFmtId="43" fontId="1" fillId="3" borderId="20" xfId="1" applyFill="1" applyBorder="1"/>
    <xf numFmtId="43" fontId="1" fillId="3" borderId="21" xfId="1" applyFill="1" applyBorder="1"/>
    <xf numFmtId="0" fontId="2" fillId="2" borderId="23" xfId="0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9F4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Prices Relative to Western Hub</a:t>
            </a:r>
          </a:p>
        </c:rich>
      </c:tx>
      <c:layout>
        <c:manualLayout>
          <c:xMode val="edge"/>
          <c:yMode val="edge"/>
          <c:x val="0.322953736654804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81494661921703E-2"/>
          <c:y val="0.12172774869109949"/>
          <c:w val="0.77580071174377219"/>
          <c:h val="0.84424083769633507"/>
        </c:manualLayout>
      </c:layout>
      <c:lineChart>
        <c:grouping val="standard"/>
        <c:varyColors val="0"/>
        <c:ser>
          <c:idx val="0"/>
          <c:order val="0"/>
          <c:tx>
            <c:strRef>
              <c:f>Spreads!$B$3</c:f>
              <c:strCache>
                <c:ptCount val="1"/>
                <c:pt idx="0">
                  <c:v>A-West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Spreads!$B$4:$B$24</c:f>
              <c:numCache>
                <c:formatCode>_(* #,##0.00_);_(* \(#,##0.00\);_(* "-"??_);_(@_)</c:formatCode>
                <c:ptCount val="21"/>
                <c:pt idx="2">
                  <c:v>-1.1166343586956557</c:v>
                </c:pt>
                <c:pt idx="3">
                  <c:v>-0.90763938786763987</c:v>
                </c:pt>
                <c:pt idx="4">
                  <c:v>37.069569697981379</c:v>
                </c:pt>
                <c:pt idx="5">
                  <c:v>-1.5154498068181859</c:v>
                </c:pt>
                <c:pt idx="6">
                  <c:v>-13.78176703354978</c:v>
                </c:pt>
                <c:pt idx="7">
                  <c:v>-5.0797827282608665</c:v>
                </c:pt>
                <c:pt idx="8">
                  <c:v>9.8124231517857083</c:v>
                </c:pt>
                <c:pt idx="9">
                  <c:v>7.3328899040081978</c:v>
                </c:pt>
                <c:pt idx="10">
                  <c:v>4.41285686647727</c:v>
                </c:pt>
                <c:pt idx="11">
                  <c:v>1.4146316994047652</c:v>
                </c:pt>
                <c:pt idx="12">
                  <c:v>-1.2475780951087074</c:v>
                </c:pt>
                <c:pt idx="13">
                  <c:v>1.6850771937499971</c:v>
                </c:pt>
                <c:pt idx="14">
                  <c:v>1.0571302102272853</c:v>
                </c:pt>
                <c:pt idx="15">
                  <c:v>-4.7902621964285643</c:v>
                </c:pt>
                <c:pt idx="16">
                  <c:v>2.3616139374999889</c:v>
                </c:pt>
                <c:pt idx="17">
                  <c:v>-1.6523459761904746</c:v>
                </c:pt>
                <c:pt idx="18">
                  <c:v>-0.38319618181818527</c:v>
                </c:pt>
                <c:pt idx="19">
                  <c:v>-13.300000000000004</c:v>
                </c:pt>
                <c:pt idx="20">
                  <c:v>5.7500000000000036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C-439A-957B-5FAAAFC4D2F1}"/>
            </c:ext>
          </c:extLst>
        </c:ser>
        <c:ser>
          <c:idx val="1"/>
          <c:order val="1"/>
          <c:tx>
            <c:strRef>
              <c:f>Spreads!$C$3</c:f>
              <c:strCache>
                <c:ptCount val="1"/>
                <c:pt idx="0">
                  <c:v>G-West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Spreads!$C$4:$C$24</c:f>
              <c:numCache>
                <c:formatCode>_(* #,##0.00_);_(* \(#,##0.00\);_(* "-"??_);_(@_)</c:formatCode>
                <c:ptCount val="21"/>
                <c:pt idx="2">
                  <c:v>8.2433656413043472</c:v>
                </c:pt>
                <c:pt idx="3">
                  <c:v>4.2751179650735267</c:v>
                </c:pt>
                <c:pt idx="4">
                  <c:v>68.772178393633581</c:v>
                </c:pt>
                <c:pt idx="5">
                  <c:v>30.392921134740259</c:v>
                </c:pt>
                <c:pt idx="6">
                  <c:v>16.938487295454557</c:v>
                </c:pt>
                <c:pt idx="7">
                  <c:v>30.543233576086969</c:v>
                </c:pt>
                <c:pt idx="8">
                  <c:v>24.222333866071438</c:v>
                </c:pt>
                <c:pt idx="9">
                  <c:v>13.515942625096628</c:v>
                </c:pt>
                <c:pt idx="10">
                  <c:v>12.53680573011362</c:v>
                </c:pt>
                <c:pt idx="11">
                  <c:v>11.780316223214264</c:v>
                </c:pt>
                <c:pt idx="12">
                  <c:v>11.718997991847829</c:v>
                </c:pt>
                <c:pt idx="13">
                  <c:v>12.550702193749999</c:v>
                </c:pt>
                <c:pt idx="14">
                  <c:v>11.519772255681822</c:v>
                </c:pt>
                <c:pt idx="15">
                  <c:v>2.7942913750000002</c:v>
                </c:pt>
                <c:pt idx="16">
                  <c:v>15.747755241847813</c:v>
                </c:pt>
                <c:pt idx="17">
                  <c:v>17.202862357142877</c:v>
                </c:pt>
                <c:pt idx="18">
                  <c:v>11.135781090909106</c:v>
                </c:pt>
                <c:pt idx="19">
                  <c:v>8.0999999999999943</c:v>
                </c:pt>
                <c:pt idx="20">
                  <c:v>8.5299999999999976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C-439A-957B-5FAAAFC4D2F1}"/>
            </c:ext>
          </c:extLst>
        </c:ser>
        <c:ser>
          <c:idx val="2"/>
          <c:order val="2"/>
          <c:tx>
            <c:strRef>
              <c:f>Spreads!$D$3</c:f>
              <c:strCache>
                <c:ptCount val="1"/>
                <c:pt idx="0">
                  <c:v>J-West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Spreads!$D$4:$D$24</c:f>
              <c:numCache>
                <c:formatCode>_(* #,##0.00_);_(* \(#,##0.00\);_(* "-"??_);_(@_)</c:formatCode>
                <c:ptCount val="21"/>
                <c:pt idx="2">
                  <c:v>10.87219716304347</c:v>
                </c:pt>
                <c:pt idx="3">
                  <c:v>8.4612576709558951</c:v>
                </c:pt>
                <c:pt idx="4">
                  <c:v>85.83050913897516</c:v>
                </c:pt>
                <c:pt idx="5">
                  <c:v>40.995181686688312</c:v>
                </c:pt>
                <c:pt idx="6">
                  <c:v>27.169945628787893</c:v>
                </c:pt>
                <c:pt idx="7">
                  <c:v>53.641412923913045</c:v>
                </c:pt>
                <c:pt idx="8">
                  <c:v>38.801768389880948</c:v>
                </c:pt>
                <c:pt idx="9">
                  <c:v>25.126048917613637</c:v>
                </c:pt>
                <c:pt idx="10">
                  <c:v>20.329309517992421</c:v>
                </c:pt>
                <c:pt idx="11">
                  <c:v>30.369244794642832</c:v>
                </c:pt>
                <c:pt idx="12">
                  <c:v>17.768101252717386</c:v>
                </c:pt>
                <c:pt idx="13">
                  <c:v>20.589952193750001</c:v>
                </c:pt>
                <c:pt idx="14">
                  <c:v>26.714772255681837</c:v>
                </c:pt>
                <c:pt idx="15">
                  <c:v>22.523458041666672</c:v>
                </c:pt>
                <c:pt idx="16">
                  <c:v>23.661722633152152</c:v>
                </c:pt>
                <c:pt idx="17">
                  <c:v>20.519171880952385</c:v>
                </c:pt>
                <c:pt idx="18">
                  <c:v>16.914474272727261</c:v>
                </c:pt>
                <c:pt idx="19">
                  <c:v>23.25</c:v>
                </c:pt>
                <c:pt idx="20">
                  <c:v>11.489999999999998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C-439A-957B-5FAAAFC4D2F1}"/>
            </c:ext>
          </c:extLst>
        </c:ser>
        <c:ser>
          <c:idx val="3"/>
          <c:order val="3"/>
          <c:tx>
            <c:strRef>
              <c:f>Spreads!$E$3</c:f>
              <c:strCache>
                <c:ptCount val="1"/>
                <c:pt idx="0">
                  <c:v>East-West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Spreads!$A$4:$A$24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Spreads!$E$4:$E$24</c:f>
              <c:numCache>
                <c:formatCode>_(* #,##0.00_);_(* \(#,##0.00\);_(* "-"??_);_(@_)</c:formatCode>
                <c:ptCount val="21"/>
                <c:pt idx="0">
                  <c:v>11.666667377976186</c:v>
                </c:pt>
                <c:pt idx="1">
                  <c:v>1.5950480654761954</c:v>
                </c:pt>
                <c:pt idx="2">
                  <c:v>0.47305778532608755</c:v>
                </c:pt>
                <c:pt idx="3">
                  <c:v>2.8120189270833365</c:v>
                </c:pt>
                <c:pt idx="4">
                  <c:v>11.583282741847817</c:v>
                </c:pt>
                <c:pt idx="5">
                  <c:v>13.042830650568174</c:v>
                </c:pt>
                <c:pt idx="6">
                  <c:v>6.4272317559523771</c:v>
                </c:pt>
                <c:pt idx="7">
                  <c:v>4.1669326331521859</c:v>
                </c:pt>
                <c:pt idx="8">
                  <c:v>0.95298494047618831</c:v>
                </c:pt>
                <c:pt idx="9">
                  <c:v>9.2467275568189677E-2</c:v>
                </c:pt>
                <c:pt idx="10">
                  <c:v>0.33437504829544196</c:v>
                </c:pt>
                <c:pt idx="11">
                  <c:v>3.0807476994047605</c:v>
                </c:pt>
                <c:pt idx="12">
                  <c:v>1.8941122038043474</c:v>
                </c:pt>
                <c:pt idx="13">
                  <c:v>8.2683198281250014</c:v>
                </c:pt>
                <c:pt idx="14">
                  <c:v>7.8976734289772779</c:v>
                </c:pt>
                <c:pt idx="15">
                  <c:v>2.2477325892857181</c:v>
                </c:pt>
                <c:pt idx="16">
                  <c:v>7.2695827853260795</c:v>
                </c:pt>
                <c:pt idx="17">
                  <c:v>19.479067800595239</c:v>
                </c:pt>
                <c:pt idx="18">
                  <c:v>21.332837252840925</c:v>
                </c:pt>
                <c:pt idx="19">
                  <c:v>37.209999999999994</c:v>
                </c:pt>
                <c:pt idx="20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C-439A-957B-5FAAAFC4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37680"/>
        <c:axId val="1"/>
      </c:lineChart>
      <c:dateAx>
        <c:axId val="15983768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37680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035587188598"/>
          <c:y val="0.47774869109947649"/>
          <c:w val="0.10854092526690388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v. East Hub</a:t>
            </a:r>
          </a:p>
        </c:rich>
      </c:tx>
      <c:layout>
        <c:manualLayout>
          <c:xMode val="edge"/>
          <c:yMode val="edge"/>
          <c:x val="0.4039145907473308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81494661921703E-2"/>
          <c:y val="0.12172774869109949"/>
          <c:w val="0.77491103202846967"/>
          <c:h val="0.84424083769633507"/>
        </c:manualLayout>
      </c:layout>
      <c:lineChart>
        <c:grouping val="standard"/>
        <c:varyColors val="0"/>
        <c:ser>
          <c:idx val="0"/>
          <c:order val="0"/>
          <c:tx>
            <c:strRef>
              <c:f>Spreads!$H$3</c:f>
              <c:strCache>
                <c:ptCount val="1"/>
                <c:pt idx="0">
                  <c:v>A-East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Spreads!$H$4:$H$27</c:f>
              <c:numCache>
                <c:formatCode>_(* #,##0.00_);_(* \(#,##0.00\);_(* "-"??_);_(@_)</c:formatCode>
                <c:ptCount val="24"/>
                <c:pt idx="2">
                  <c:v>-1.5896921440217433</c:v>
                </c:pt>
                <c:pt idx="3">
                  <c:v>-3.7196583149509763</c:v>
                </c:pt>
                <c:pt idx="4">
                  <c:v>25.486286956133561</c:v>
                </c:pt>
                <c:pt idx="5">
                  <c:v>-14.55828045738636</c:v>
                </c:pt>
                <c:pt idx="6">
                  <c:v>-20.208998789502157</c:v>
                </c:pt>
                <c:pt idx="7">
                  <c:v>-9.2467153614130524</c:v>
                </c:pt>
                <c:pt idx="8">
                  <c:v>8.85943821130952</c:v>
                </c:pt>
                <c:pt idx="9">
                  <c:v>7.2404226284400082</c:v>
                </c:pt>
                <c:pt idx="10">
                  <c:v>4.0784818181818281</c:v>
                </c:pt>
                <c:pt idx="11">
                  <c:v>-1.6661159999999953</c:v>
                </c:pt>
                <c:pt idx="12">
                  <c:v>-3.1416902989130548</c:v>
                </c:pt>
                <c:pt idx="13">
                  <c:v>-6.5832426343750043</c:v>
                </c:pt>
                <c:pt idx="14">
                  <c:v>-6.8405432187499926</c:v>
                </c:pt>
                <c:pt idx="15">
                  <c:v>-7.0379947857142824</c:v>
                </c:pt>
                <c:pt idx="16">
                  <c:v>-4.9079688478260906</c:v>
                </c:pt>
                <c:pt idx="17">
                  <c:v>-21.131413776785713</c:v>
                </c:pt>
                <c:pt idx="18">
                  <c:v>-21.71603343465911</c:v>
                </c:pt>
                <c:pt idx="19">
                  <c:v>-50.51</c:v>
                </c:pt>
                <c:pt idx="20">
                  <c:v>-13.369999999999997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2-4303-8C54-794761CB9D74}"/>
            </c:ext>
          </c:extLst>
        </c:ser>
        <c:ser>
          <c:idx val="1"/>
          <c:order val="1"/>
          <c:tx>
            <c:strRef>
              <c:f>Spreads!$I$3</c:f>
              <c:strCache>
                <c:ptCount val="1"/>
                <c:pt idx="0">
                  <c:v>G-East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Spreads!$I$4:$I$27</c:f>
              <c:numCache>
                <c:formatCode>_(* #,##0.00_);_(* \(#,##0.00\);_(* "-"??_);_(@_)</c:formatCode>
                <c:ptCount val="24"/>
                <c:pt idx="2">
                  <c:v>7.7703078559782597</c:v>
                </c:pt>
                <c:pt idx="3">
                  <c:v>1.4630990379901903</c:v>
                </c:pt>
                <c:pt idx="4">
                  <c:v>57.188895651785764</c:v>
                </c:pt>
                <c:pt idx="5">
                  <c:v>17.350090484172085</c:v>
                </c:pt>
                <c:pt idx="6">
                  <c:v>10.51125553950218</c:v>
                </c:pt>
                <c:pt idx="7">
                  <c:v>26.376300942934783</c:v>
                </c:pt>
                <c:pt idx="8">
                  <c:v>23.269348925595249</c:v>
                </c:pt>
                <c:pt idx="9">
                  <c:v>13.423475349528438</c:v>
                </c:pt>
                <c:pt idx="10">
                  <c:v>12.202430681818178</c:v>
                </c:pt>
                <c:pt idx="11">
                  <c:v>8.6995685238095035</c:v>
                </c:pt>
                <c:pt idx="12">
                  <c:v>9.8248857880434812</c:v>
                </c:pt>
                <c:pt idx="13">
                  <c:v>4.2823823656249971</c:v>
                </c:pt>
                <c:pt idx="14">
                  <c:v>3.6220988267045442</c:v>
                </c:pt>
                <c:pt idx="15">
                  <c:v>0.54655878571428218</c:v>
                </c:pt>
                <c:pt idx="16">
                  <c:v>8.4781724565217331</c:v>
                </c:pt>
                <c:pt idx="17">
                  <c:v>-2.276205443452362</c:v>
                </c:pt>
                <c:pt idx="18">
                  <c:v>-10.197056161931819</c:v>
                </c:pt>
                <c:pt idx="19">
                  <c:v>-29.11</c:v>
                </c:pt>
                <c:pt idx="20">
                  <c:v>-10.590000000000003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2-4303-8C54-794761CB9D74}"/>
            </c:ext>
          </c:extLst>
        </c:ser>
        <c:ser>
          <c:idx val="2"/>
          <c:order val="2"/>
          <c:tx>
            <c:strRef>
              <c:f>Spreads!$J$3</c:f>
              <c:strCache>
                <c:ptCount val="1"/>
                <c:pt idx="0">
                  <c:v>J-East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Spreads!$J$4:$J$27</c:f>
              <c:numCache>
                <c:formatCode>_(* #,##0.00_);_(* \(#,##0.00\);_(* "-"??_);_(@_)</c:formatCode>
                <c:ptCount val="24"/>
                <c:pt idx="2">
                  <c:v>10.399139377717383</c:v>
                </c:pt>
                <c:pt idx="3">
                  <c:v>5.6492387438725586</c:v>
                </c:pt>
                <c:pt idx="4">
                  <c:v>74.247226397127349</c:v>
                </c:pt>
                <c:pt idx="5">
                  <c:v>27.952351036120135</c:v>
                </c:pt>
                <c:pt idx="6">
                  <c:v>20.742713872835516</c:v>
                </c:pt>
                <c:pt idx="7">
                  <c:v>49.474480290760859</c:v>
                </c:pt>
                <c:pt idx="8">
                  <c:v>37.848783449404763</c:v>
                </c:pt>
                <c:pt idx="9">
                  <c:v>25.033581642045448</c:v>
                </c:pt>
                <c:pt idx="10">
                  <c:v>19.994934469696979</c:v>
                </c:pt>
                <c:pt idx="11">
                  <c:v>27.288497095238071</c:v>
                </c:pt>
                <c:pt idx="12">
                  <c:v>15.873989048913039</c:v>
                </c:pt>
                <c:pt idx="13">
                  <c:v>12.321632365625</c:v>
                </c:pt>
                <c:pt idx="14">
                  <c:v>18.817098826704559</c:v>
                </c:pt>
                <c:pt idx="15">
                  <c:v>20.275725452380954</c:v>
                </c:pt>
                <c:pt idx="16">
                  <c:v>16.392139847826073</c:v>
                </c:pt>
                <c:pt idx="17">
                  <c:v>1.0401040803571462</c:v>
                </c:pt>
                <c:pt idx="18">
                  <c:v>-4.4183629801136632</c:v>
                </c:pt>
                <c:pt idx="19">
                  <c:v>-13.959999999999994</c:v>
                </c:pt>
                <c:pt idx="20">
                  <c:v>-7.6300000000000026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2-4303-8C54-794761CB9D74}"/>
            </c:ext>
          </c:extLst>
        </c:ser>
        <c:ser>
          <c:idx val="3"/>
          <c:order val="3"/>
          <c:tx>
            <c:strRef>
              <c:f>Spreads!$K$3</c:f>
              <c:strCache>
                <c:ptCount val="1"/>
                <c:pt idx="0">
                  <c:v>West-East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Spreads!$G$4:$G$27</c:f>
              <c:numCache>
                <c:formatCode>mmm\ yyyy</c:formatCode>
                <c:ptCount val="24"/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Spreads!$K$4:$K$27</c:f>
              <c:numCache>
                <c:formatCode>_(* #,##0.00_);_(* \(#,##0.00\);_(* "-"??_);_(@_)</c:formatCode>
                <c:ptCount val="24"/>
                <c:pt idx="2">
                  <c:v>-11.666667377976186</c:v>
                </c:pt>
                <c:pt idx="3">
                  <c:v>-1.5950480654761954</c:v>
                </c:pt>
                <c:pt idx="4">
                  <c:v>-0.47305778532608755</c:v>
                </c:pt>
                <c:pt idx="5">
                  <c:v>-2.8120189270833365</c:v>
                </c:pt>
                <c:pt idx="6">
                  <c:v>-11.583282741847817</c:v>
                </c:pt>
                <c:pt idx="7">
                  <c:v>-13.042830650568174</c:v>
                </c:pt>
                <c:pt idx="8">
                  <c:v>-6.4272317559523771</c:v>
                </c:pt>
                <c:pt idx="9">
                  <c:v>-4.1669326331521859</c:v>
                </c:pt>
                <c:pt idx="10">
                  <c:v>-0.95298494047618831</c:v>
                </c:pt>
                <c:pt idx="11">
                  <c:v>-9.2467275568189677E-2</c:v>
                </c:pt>
                <c:pt idx="12">
                  <c:v>-0.33437504829544196</c:v>
                </c:pt>
                <c:pt idx="13">
                  <c:v>-3.0807476994047605</c:v>
                </c:pt>
                <c:pt idx="14">
                  <c:v>-1.8941122038043474</c:v>
                </c:pt>
                <c:pt idx="15">
                  <c:v>-8.2683198281250014</c:v>
                </c:pt>
                <c:pt idx="16">
                  <c:v>-7.8976734289772779</c:v>
                </c:pt>
                <c:pt idx="17">
                  <c:v>-2.2477325892857181</c:v>
                </c:pt>
                <c:pt idx="18">
                  <c:v>-7.2695827853260795</c:v>
                </c:pt>
                <c:pt idx="19">
                  <c:v>-19.479067800595239</c:v>
                </c:pt>
                <c:pt idx="20">
                  <c:v>-21.332837252840925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2-4303-8C54-794761CB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57136"/>
        <c:axId val="1"/>
      </c:lineChart>
      <c:dateAx>
        <c:axId val="15875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57136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035587188598"/>
          <c:y val="0.47774869109947649"/>
          <c:w val="0.10854092526690388"/>
          <c:h val="0.13219895287958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92052980132453E-2"/>
          <c:y val="3.2608695652173912E-2"/>
          <c:w val="0.85016556291390744"/>
          <c:h val="0.87635869565217384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Pricing'!$F$3</c:f>
              <c:strCache>
                <c:ptCount val="1"/>
                <c:pt idx="0">
                  <c:v>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Pricing'!$F$4:$F$24</c:f>
              <c:numCache>
                <c:formatCode>_(* #,##0.00_);_(* \(#,##0.00\);_(* "-"??_);_(@_)</c:formatCode>
                <c:ptCount val="21"/>
                <c:pt idx="0">
                  <c:v>35.153958333333335</c:v>
                </c:pt>
                <c:pt idx="1">
                  <c:v>33.328869047619051</c:v>
                </c:pt>
                <c:pt idx="2">
                  <c:v>29.673994565217392</c:v>
                </c:pt>
                <c:pt idx="3">
                  <c:v>34.564548611111114</c:v>
                </c:pt>
                <c:pt idx="4">
                  <c:v>37.411331521739129</c:v>
                </c:pt>
                <c:pt idx="5">
                  <c:v>47.410539772727276</c:v>
                </c:pt>
                <c:pt idx="6">
                  <c:v>35.861517857142857</c:v>
                </c:pt>
                <c:pt idx="7">
                  <c:v>46.073940217391311</c:v>
                </c:pt>
                <c:pt idx="8">
                  <c:v>46.445119047619059</c:v>
                </c:pt>
                <c:pt idx="9">
                  <c:v>51.576250000000002</c:v>
                </c:pt>
                <c:pt idx="10">
                  <c:v>46.046505681818175</c:v>
                </c:pt>
                <c:pt idx="11">
                  <c:v>59.834851190476186</c:v>
                </c:pt>
                <c:pt idx="12">
                  <c:v>51.697554347826092</c:v>
                </c:pt>
                <c:pt idx="13">
                  <c:v>39.399125000000012</c:v>
                </c:pt>
                <c:pt idx="14">
                  <c:v>44.91161931818182</c:v>
                </c:pt>
                <c:pt idx="15">
                  <c:v>46.728363095238088</c:v>
                </c:pt>
                <c:pt idx="16">
                  <c:v>43.584456521739135</c:v>
                </c:pt>
                <c:pt idx="17">
                  <c:v>41.070089285714282</c:v>
                </c:pt>
                <c:pt idx="18">
                  <c:v>38.095852272727264</c:v>
                </c:pt>
                <c:pt idx="19">
                  <c:v>71.569999999999993</c:v>
                </c:pt>
                <c:pt idx="20">
                  <c:v>33.619999999999997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B-493D-90F3-AFD7E18844A8}"/>
            </c:ext>
          </c:extLst>
        </c:ser>
        <c:ser>
          <c:idx val="1"/>
          <c:order val="1"/>
          <c:tx>
            <c:strRef>
              <c:f>'Northeast Pricing'!$G$3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Pricing'!$G$4:$G$24</c:f>
              <c:numCache>
                <c:formatCode>_(* #,##0.00_);_(* \(#,##0.00\);_(* "-"??_);_(@_)</c:formatCode>
                <c:ptCount val="21"/>
                <c:pt idx="0">
                  <c:v>39.673124999999999</c:v>
                </c:pt>
                <c:pt idx="1">
                  <c:v>38.417232142857145</c:v>
                </c:pt>
                <c:pt idx="2">
                  <c:v>33.360380434782606</c:v>
                </c:pt>
                <c:pt idx="3">
                  <c:v>37.547326388888891</c:v>
                </c:pt>
                <c:pt idx="4">
                  <c:v>50.080407608695644</c:v>
                </c:pt>
                <c:pt idx="5">
                  <c:v>92.855568181818185</c:v>
                </c:pt>
                <c:pt idx="6">
                  <c:v>62.054672619047615</c:v>
                </c:pt>
                <c:pt idx="7">
                  <c:v>75.607309782608695</c:v>
                </c:pt>
                <c:pt idx="8">
                  <c:v>56.329553571428583</c:v>
                </c:pt>
                <c:pt idx="9">
                  <c:v>60.732272727272743</c:v>
                </c:pt>
                <c:pt idx="10">
                  <c:v>58.162301136363631</c:v>
                </c:pt>
                <c:pt idx="11">
                  <c:v>70.92779761904761</c:v>
                </c:pt>
                <c:pt idx="12">
                  <c:v>66.167282608695643</c:v>
                </c:pt>
                <c:pt idx="13">
                  <c:v>49.483312499999997</c:v>
                </c:pt>
                <c:pt idx="14">
                  <c:v>58.022386363636357</c:v>
                </c:pt>
                <c:pt idx="15">
                  <c:v>55.599464285714291</c:v>
                </c:pt>
                <c:pt idx="16">
                  <c:v>57.465081521739137</c:v>
                </c:pt>
                <c:pt idx="17">
                  <c:v>58.798869047619043</c:v>
                </c:pt>
                <c:pt idx="18">
                  <c:v>49.324857954545458</c:v>
                </c:pt>
                <c:pt idx="19">
                  <c:v>85</c:v>
                </c:pt>
                <c:pt idx="20">
                  <c:v>37.85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B-493D-90F3-AFD7E18844A8}"/>
            </c:ext>
          </c:extLst>
        </c:ser>
        <c:ser>
          <c:idx val="2"/>
          <c:order val="2"/>
          <c:tx>
            <c:strRef>
              <c:f>'Northeast Pricing'!$H$3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Pricing'!$A$4:$A$24</c:f>
              <c:numCache>
                <c:formatCode>mmm\ 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'Northeast Pricing'!$H$4:$H$24</c:f>
              <c:numCache>
                <c:formatCode>_(* #,##0.00_);_(* \(#,##0.00\);_(* "-"??_);_(@_)</c:formatCode>
                <c:ptCount val="21"/>
                <c:pt idx="0">
                  <c:v>57.0666369047619</c:v>
                </c:pt>
                <c:pt idx="1">
                  <c:v>49.935535714285713</c:v>
                </c:pt>
                <c:pt idx="2">
                  <c:v>35.039402173913054</c:v>
                </c:pt>
                <c:pt idx="3">
                  <c:v>40.242743055555565</c:v>
                </c:pt>
                <c:pt idx="4">
                  <c:v>51.829429347826085</c:v>
                </c:pt>
                <c:pt idx="5">
                  <c:v>95.857755681818205</c:v>
                </c:pt>
                <c:pt idx="6">
                  <c:v>64.326815476190475</c:v>
                </c:pt>
                <c:pt idx="7">
                  <c:v>79.444673913043488</c:v>
                </c:pt>
                <c:pt idx="8">
                  <c:v>61.115476190476201</c:v>
                </c:pt>
                <c:pt idx="9">
                  <c:v>63.90116477272727</c:v>
                </c:pt>
                <c:pt idx="10">
                  <c:v>60.085056818181812</c:v>
                </c:pt>
                <c:pt idx="11">
                  <c:v>78.071964285714273</c:v>
                </c:pt>
                <c:pt idx="12">
                  <c:v>68.756222826086955</c:v>
                </c:pt>
                <c:pt idx="13">
                  <c:v>55.029468749999999</c:v>
                </c:pt>
                <c:pt idx="14">
                  <c:v>61.068409090909093</c:v>
                </c:pt>
                <c:pt idx="15">
                  <c:v>67.62303571428572</c:v>
                </c:pt>
                <c:pt idx="16">
                  <c:v>63.38078804347824</c:v>
                </c:pt>
                <c:pt idx="17">
                  <c:v>65.049880952380946</c:v>
                </c:pt>
                <c:pt idx="18">
                  <c:v>55.296164772727273</c:v>
                </c:pt>
                <c:pt idx="19">
                  <c:v>87.96</c:v>
                </c:pt>
                <c:pt idx="20">
                  <c:v>39.950000000000003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B-493D-90F3-AFD7E188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60760"/>
        <c:axId val="1"/>
      </c:lineChart>
      <c:dateAx>
        <c:axId val="159060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0760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67549668874185"/>
          <c:y val="0.42119565217391303"/>
          <c:w val="4.8013245033112585E-2"/>
          <c:h val="9.91847826086956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74377224199281E-2"/>
          <c:y val="3.4031413612565453E-2"/>
          <c:w val="0.84697508896797147"/>
          <c:h val="0.89921465968586389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Pricing'!#REF!</c:f>
              <c:strCache>
                <c:ptCount val="1"/>
                <c:pt idx="0">
                  <c:v>J-A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11.988831521739126</c:v>
                </c:pt>
                <c:pt idx="1">
                  <c:v>9.368897058823535</c:v>
                </c:pt>
                <c:pt idx="2">
                  <c:v>48.760939440993781</c:v>
                </c:pt>
                <c:pt idx="3">
                  <c:v>42.510631493506494</c:v>
                </c:pt>
                <c:pt idx="4">
                  <c:v>40.95171266233767</c:v>
                </c:pt>
                <c:pt idx="5">
                  <c:v>58.721195652173911</c:v>
                </c:pt>
                <c:pt idx="6">
                  <c:v>28.98934523809524</c:v>
                </c:pt>
                <c:pt idx="7">
                  <c:v>17.79315901360544</c:v>
                </c:pt>
                <c:pt idx="8">
                  <c:v>15.916452651515151</c:v>
                </c:pt>
                <c:pt idx="9">
                  <c:v>28.954613095238066</c:v>
                </c:pt>
                <c:pt idx="10">
                  <c:v>19.015679347826094</c:v>
                </c:pt>
                <c:pt idx="11">
                  <c:v>18.904875000000004</c:v>
                </c:pt>
                <c:pt idx="12">
                  <c:v>25.657642045454551</c:v>
                </c:pt>
                <c:pt idx="13">
                  <c:v>27.313720238095236</c:v>
                </c:pt>
                <c:pt idx="14">
                  <c:v>21.300108695652163</c:v>
                </c:pt>
                <c:pt idx="15">
                  <c:v>22.171517857142859</c:v>
                </c:pt>
                <c:pt idx="16">
                  <c:v>17.297670454545447</c:v>
                </c:pt>
                <c:pt idx="17">
                  <c:v>36.550000000000004</c:v>
                </c:pt>
                <c:pt idx="18">
                  <c:v>5.7399999999999949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128-BDC3-FF876B02083A}"/>
            </c:ext>
          </c:extLst>
        </c:ser>
        <c:ser>
          <c:idx val="1"/>
          <c:order val="1"/>
          <c:tx>
            <c:strRef>
              <c:f>'Northeast Pricing'!#REF!</c:f>
              <c:strCache>
                <c:ptCount val="1"/>
                <c:pt idx="0">
                  <c:v>G-A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9.360000000000003</c:v>
                </c:pt>
                <c:pt idx="1">
                  <c:v>5.1827573529411666</c:v>
                </c:pt>
                <c:pt idx="2">
                  <c:v>31.702608695652202</c:v>
                </c:pt>
                <c:pt idx="3">
                  <c:v>31.908370941558445</c:v>
                </c:pt>
                <c:pt idx="4">
                  <c:v>30.720254329004337</c:v>
                </c:pt>
                <c:pt idx="5">
                  <c:v>35.623016304347836</c:v>
                </c:pt>
                <c:pt idx="6">
                  <c:v>14.409910714285729</c:v>
                </c:pt>
                <c:pt idx="7">
                  <c:v>6.1830527210884298</c:v>
                </c:pt>
                <c:pt idx="8">
                  <c:v>8.1239488636363504</c:v>
                </c:pt>
                <c:pt idx="9">
                  <c:v>10.365684523809499</c:v>
                </c:pt>
                <c:pt idx="10">
                  <c:v>12.966576086956536</c:v>
                </c:pt>
                <c:pt idx="11">
                  <c:v>10.865625000000001</c:v>
                </c:pt>
                <c:pt idx="12">
                  <c:v>10.462642045454537</c:v>
                </c:pt>
                <c:pt idx="13">
                  <c:v>7.5845535714285646</c:v>
                </c:pt>
                <c:pt idx="14">
                  <c:v>13.386141304347824</c:v>
                </c:pt>
                <c:pt idx="15">
                  <c:v>18.855208333333351</c:v>
                </c:pt>
                <c:pt idx="16">
                  <c:v>11.518977272727291</c:v>
                </c:pt>
                <c:pt idx="17">
                  <c:v>21.4</c:v>
                </c:pt>
                <c:pt idx="18">
                  <c:v>2.779999999999994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A-4128-BDC3-FF876B02083A}"/>
            </c:ext>
          </c:extLst>
        </c:ser>
        <c:ser>
          <c:idx val="2"/>
          <c:order val="2"/>
          <c:tx>
            <c:strRef>
              <c:f>'Northeast Pricing'!#REF!</c:f>
              <c:strCache>
                <c:ptCount val="1"/>
                <c:pt idx="0">
                  <c:v>J-G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2.6288315217391229</c:v>
                </c:pt>
                <c:pt idx="1">
                  <c:v>4.1861397058823684</c:v>
                </c:pt>
                <c:pt idx="2">
                  <c:v>17.058330745341578</c:v>
                </c:pt>
                <c:pt idx="3">
                  <c:v>10.602260551948049</c:v>
                </c:pt>
                <c:pt idx="4">
                  <c:v>10.231458333333336</c:v>
                </c:pt>
                <c:pt idx="5">
                  <c:v>23.098179347826076</c:v>
                </c:pt>
                <c:pt idx="6">
                  <c:v>14.57943452380951</c:v>
                </c:pt>
                <c:pt idx="7">
                  <c:v>11.61010629251701</c:v>
                </c:pt>
                <c:pt idx="8">
                  <c:v>7.7925037878788004</c:v>
                </c:pt>
                <c:pt idx="9">
                  <c:v>18.588928571428568</c:v>
                </c:pt>
                <c:pt idx="10">
                  <c:v>6.0491032608695576</c:v>
                </c:pt>
                <c:pt idx="11">
                  <c:v>8.0392500000000027</c:v>
                </c:pt>
                <c:pt idx="12">
                  <c:v>15.195000000000014</c:v>
                </c:pt>
                <c:pt idx="13">
                  <c:v>19.729166666666671</c:v>
                </c:pt>
                <c:pt idx="14">
                  <c:v>7.9139673913043396</c:v>
                </c:pt>
                <c:pt idx="15">
                  <c:v>3.3163095238095082</c:v>
                </c:pt>
                <c:pt idx="16">
                  <c:v>5.7786931818181557</c:v>
                </c:pt>
                <c:pt idx="17">
                  <c:v>15.150000000000006</c:v>
                </c:pt>
                <c:pt idx="18">
                  <c:v>2.9600000000000009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A-4128-BDC3-FF876B020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65984"/>
        <c:axId val="1"/>
      </c:lineChart>
      <c:catAx>
        <c:axId val="1595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65984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71530249110312"/>
          <c:y val="0.43455497382198954"/>
          <c:w val="6.6725978647686826E-2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DA v. PJM Western Hub RT</a:t>
            </a:r>
          </a:p>
        </c:rich>
      </c:tx>
      <c:layout>
        <c:manualLayout>
          <c:xMode val="edge"/>
          <c:yMode val="edge"/>
          <c:x val="0.3398576512455515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12455516014224E-2"/>
          <c:y val="0.12172774869109949"/>
          <c:w val="0.79537366548042687"/>
          <c:h val="0.84424083769633507"/>
        </c:manualLayout>
      </c:layout>
      <c:lineChart>
        <c:grouping val="standard"/>
        <c:varyColors val="0"/>
        <c:ser>
          <c:idx val="0"/>
          <c:order val="0"/>
          <c:tx>
            <c:strRef>
              <c:f>'Northeast Pricing'!#REF!</c:f>
              <c:strCache>
                <c:ptCount val="1"/>
                <c:pt idx="0">
                  <c:v>RT J-West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7.9707297717391405</c:v>
                </c:pt>
                <c:pt idx="1">
                  <c:v>9.1208389618055676</c:v>
                </c:pt>
                <c:pt idx="2">
                  <c:v>11.155283983695647</c:v>
                </c:pt>
                <c:pt idx="3">
                  <c:v>67.251436556818206</c:v>
                </c:pt>
                <c:pt idx="4">
                  <c:v>30.596782750000003</c:v>
                </c:pt>
                <c:pt idx="5">
                  <c:v>38.676793358695669</c:v>
                </c:pt>
                <c:pt idx="6">
                  <c:v>30.691083866071438</c:v>
                </c:pt>
                <c:pt idx="7">
                  <c:v>22.255963690340913</c:v>
                </c:pt>
                <c:pt idx="8">
                  <c:v>19.979845502840895</c:v>
                </c:pt>
                <c:pt idx="9">
                  <c:v>23.163590032738078</c:v>
                </c:pt>
                <c:pt idx="10">
                  <c:v>24.05647081793478</c:v>
                </c:pt>
                <c:pt idx="11">
                  <c:v>21.554014693749998</c:v>
                </c:pt>
                <c:pt idx="12">
                  <c:v>17.836562028409098</c:v>
                </c:pt>
                <c:pt idx="13">
                  <c:v>21.407922327380959</c:v>
                </c:pt>
                <c:pt idx="14">
                  <c:v>27.053190024456491</c:v>
                </c:pt>
                <c:pt idx="15">
                  <c:v>29.660749261904762</c:v>
                </c:pt>
                <c:pt idx="16">
                  <c:v>14.893678818181819</c:v>
                </c:pt>
                <c:pt idx="17">
                  <c:v>15.589999999999989</c:v>
                </c:pt>
                <c:pt idx="18">
                  <c:v>12.610000000000003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E-46FB-B385-0A90A5197FB2}"/>
            </c:ext>
          </c:extLst>
        </c:ser>
        <c:ser>
          <c:idx val="1"/>
          <c:order val="1"/>
          <c:tx>
            <c:strRef>
              <c:f>'Northeast Pricing'!#REF!</c:f>
              <c:strCache>
                <c:ptCount val="1"/>
                <c:pt idx="0">
                  <c:v>RT G-West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6.2917080326086925</c:v>
                </c:pt>
                <c:pt idx="1">
                  <c:v>6.425422295138894</c:v>
                </c:pt>
                <c:pt idx="2">
                  <c:v>9.4062622445652053</c:v>
                </c:pt>
                <c:pt idx="3">
                  <c:v>64.249249056818186</c:v>
                </c:pt>
                <c:pt idx="4">
                  <c:v>28.324639892857142</c:v>
                </c:pt>
                <c:pt idx="5">
                  <c:v>34.839429228260876</c:v>
                </c:pt>
                <c:pt idx="6">
                  <c:v>25.90516124702382</c:v>
                </c:pt>
                <c:pt idx="7">
                  <c:v>19.087071644886386</c:v>
                </c:pt>
                <c:pt idx="8">
                  <c:v>18.057089821022714</c:v>
                </c:pt>
                <c:pt idx="9">
                  <c:v>16.019423366071415</c:v>
                </c:pt>
                <c:pt idx="10">
                  <c:v>21.467530600543469</c:v>
                </c:pt>
                <c:pt idx="11">
                  <c:v>16.007858443749996</c:v>
                </c:pt>
                <c:pt idx="12">
                  <c:v>14.790539301136363</c:v>
                </c:pt>
                <c:pt idx="13">
                  <c:v>9.3843508988095294</c:v>
                </c:pt>
                <c:pt idx="14">
                  <c:v>21.137483502717387</c:v>
                </c:pt>
                <c:pt idx="15">
                  <c:v>23.409737357142859</c:v>
                </c:pt>
                <c:pt idx="16">
                  <c:v>8.9223720000000029</c:v>
                </c:pt>
                <c:pt idx="17">
                  <c:v>12.629999999999995</c:v>
                </c:pt>
                <c:pt idx="18">
                  <c:v>10.510000000000002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E-46FB-B385-0A90A5197FB2}"/>
            </c:ext>
          </c:extLst>
        </c:ser>
        <c:ser>
          <c:idx val="2"/>
          <c:order val="2"/>
          <c:tx>
            <c:strRef>
              <c:f>'Northeast Pricing'!#REF!</c:f>
              <c:strCache>
                <c:ptCount val="1"/>
                <c:pt idx="0">
                  <c:v>RT A-West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'Northeast Pricing'!#REF!</c:f>
              <c:numCache>
                <c:formatCode>General</c:formatCode>
                <c:ptCount val="1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  <c:pt idx="14">
                  <c:v>37012</c:v>
                </c:pt>
                <c:pt idx="15">
                  <c:v>37043</c:v>
                </c:pt>
                <c:pt idx="16">
                  <c:v>37073</c:v>
                </c:pt>
                <c:pt idx="17">
                  <c:v>37104</c:v>
                </c:pt>
                <c:pt idx="18">
                  <c:v>37135</c:v>
                </c:pt>
              </c:numCache>
            </c:numRef>
          </c:cat>
          <c:val>
            <c:numRef>
              <c:f>'Northeast Pricing'!#REF!</c:f>
              <c:numCache>
                <c:formatCode>_(* #,##0.00_);_(* \(#,##0.00\);_(* "-"??_);_(@_)</c:formatCode>
                <c:ptCount val="19"/>
                <c:pt idx="0">
                  <c:v>2.6053221630434784</c:v>
                </c:pt>
                <c:pt idx="1">
                  <c:v>3.4426445173611171</c:v>
                </c:pt>
                <c:pt idx="2">
                  <c:v>-3.26281384239131</c:v>
                </c:pt>
                <c:pt idx="3">
                  <c:v>18.804220647727274</c:v>
                </c:pt>
                <c:pt idx="4">
                  <c:v>2.1314851309523846</c:v>
                </c:pt>
                <c:pt idx="5">
                  <c:v>5.3060596630434915</c:v>
                </c:pt>
                <c:pt idx="6">
                  <c:v>16.020726723214295</c:v>
                </c:pt>
                <c:pt idx="7">
                  <c:v>9.9310489176136443</c:v>
                </c:pt>
                <c:pt idx="8">
                  <c:v>5.9412943664772584</c:v>
                </c:pt>
                <c:pt idx="9">
                  <c:v>4.9264769374999915</c:v>
                </c:pt>
                <c:pt idx="10">
                  <c:v>6.9978023396739175</c:v>
                </c:pt>
                <c:pt idx="11">
                  <c:v>5.923670943750011</c:v>
                </c:pt>
                <c:pt idx="12">
                  <c:v>1.6797722556818258</c:v>
                </c:pt>
                <c:pt idx="13">
                  <c:v>0.51324970833332628</c:v>
                </c:pt>
                <c:pt idx="14">
                  <c:v>7.2568585027173853</c:v>
                </c:pt>
                <c:pt idx="15">
                  <c:v>5.6809575952380982</c:v>
                </c:pt>
                <c:pt idx="16">
                  <c:v>-2.306633681818191</c:v>
                </c:pt>
                <c:pt idx="17">
                  <c:v>-0.80000000000001137</c:v>
                </c:pt>
                <c:pt idx="18">
                  <c:v>6.2799999999999976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E-46FB-B385-0A90A519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73592"/>
        <c:axId val="1"/>
      </c:lineChart>
      <c:catAx>
        <c:axId val="17957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73592"/>
        <c:crosses val="autoZero"/>
        <c:crossBetween val="between"/>
      </c:valAx>
      <c:spPr>
        <a:solidFill>
          <a:srgbClr val="EAEAEA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5195729537362"/>
          <c:y val="0.49476439790575916"/>
          <c:w val="0.11298932384341635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tabSelected="1" topLeftCell="I1" workbookViewId="0">
      <selection activeCell="P20" sqref="P20"/>
    </sheetView>
  </sheetViews>
  <sheetFormatPr defaultRowHeight="13.2" x14ac:dyDescent="0.25"/>
  <cols>
    <col min="1" max="1" width="9.109375" style="1" customWidth="1"/>
    <col min="2" max="11" width="10.6640625" customWidth="1"/>
    <col min="12" max="12" width="2.33203125" style="9" customWidth="1"/>
  </cols>
  <sheetData>
    <row r="2" spans="1:12" s="2" customFormat="1" x14ac:dyDescent="0.25">
      <c r="A2" s="3"/>
      <c r="B2" s="47" t="s">
        <v>3</v>
      </c>
      <c r="C2" s="49"/>
      <c r="D2" s="50" t="s">
        <v>4</v>
      </c>
      <c r="E2" s="49"/>
      <c r="F2" s="47" t="s">
        <v>3</v>
      </c>
      <c r="G2" s="48"/>
      <c r="H2" s="49"/>
      <c r="I2" s="50" t="s">
        <v>4</v>
      </c>
      <c r="J2" s="48"/>
      <c r="K2" s="48"/>
      <c r="L2" s="8"/>
    </row>
    <row r="3" spans="1:12" s="2" customFormat="1" x14ac:dyDescent="0.25">
      <c r="A3" s="3"/>
      <c r="B3" s="27" t="s">
        <v>5</v>
      </c>
      <c r="C3" s="29" t="s">
        <v>6</v>
      </c>
      <c r="D3" s="30" t="s">
        <v>5</v>
      </c>
      <c r="E3" s="29" t="s">
        <v>6</v>
      </c>
      <c r="F3" s="27" t="s">
        <v>0</v>
      </c>
      <c r="G3" s="28" t="s">
        <v>1</v>
      </c>
      <c r="H3" s="29" t="s">
        <v>2</v>
      </c>
      <c r="I3" s="30" t="s">
        <v>0</v>
      </c>
      <c r="J3" s="28" t="s">
        <v>1</v>
      </c>
      <c r="K3" s="28" t="s">
        <v>2</v>
      </c>
      <c r="L3" s="31"/>
    </row>
    <row r="4" spans="1:12" x14ac:dyDescent="0.25">
      <c r="A4" s="4">
        <v>36526</v>
      </c>
      <c r="B4" s="10"/>
      <c r="C4" s="12"/>
      <c r="D4" s="13">
        <v>29.3569055625</v>
      </c>
      <c r="E4" s="12">
        <v>41.023572940476186</v>
      </c>
      <c r="F4" s="10">
        <v>35.153958333333335</v>
      </c>
      <c r="G4" s="11">
        <v>39.673124999999999</v>
      </c>
      <c r="H4" s="12">
        <v>57.0666369047619</v>
      </c>
      <c r="I4" s="13"/>
      <c r="J4" s="11"/>
      <c r="K4" s="11"/>
      <c r="L4" s="14"/>
    </row>
    <row r="5" spans="1:12" x14ac:dyDescent="0.25">
      <c r="A5" s="5">
        <v>36557</v>
      </c>
      <c r="B5" s="15"/>
      <c r="C5" s="17"/>
      <c r="D5" s="18">
        <v>27.591270383928574</v>
      </c>
      <c r="E5" s="17">
        <v>29.186318449404769</v>
      </c>
      <c r="F5" s="15">
        <v>33.328869047619051</v>
      </c>
      <c r="G5" s="16">
        <v>38.417232142857145</v>
      </c>
      <c r="H5" s="17">
        <v>49.935535714285713</v>
      </c>
      <c r="I5" s="18"/>
      <c r="J5" s="16"/>
      <c r="K5" s="16"/>
      <c r="L5" s="14"/>
    </row>
    <row r="6" spans="1:12" x14ac:dyDescent="0.25">
      <c r="A6" s="5">
        <v>36586</v>
      </c>
      <c r="B6" s="19"/>
      <c r="C6" s="21"/>
      <c r="D6" s="22">
        <v>27.068672402173913</v>
      </c>
      <c r="E6" s="21">
        <v>27.541730187500001</v>
      </c>
      <c r="F6" s="19">
        <v>29.673994565217392</v>
      </c>
      <c r="G6" s="20">
        <v>33.360380434782606</v>
      </c>
      <c r="H6" s="21">
        <v>35.039402173913054</v>
      </c>
      <c r="I6" s="22">
        <v>25.952038043478257</v>
      </c>
      <c r="J6" s="20">
        <v>35.31203804347826</v>
      </c>
      <c r="K6" s="20">
        <v>37.940869565217383</v>
      </c>
      <c r="L6" s="14"/>
    </row>
    <row r="7" spans="1:12" x14ac:dyDescent="0.25">
      <c r="A7" s="5">
        <v>36617</v>
      </c>
      <c r="B7" s="15"/>
      <c r="C7" s="17"/>
      <c r="D7" s="18">
        <v>31.121904093749997</v>
      </c>
      <c r="E7" s="17">
        <v>33.933923020833333</v>
      </c>
      <c r="F7" s="15">
        <v>34.564548611111114</v>
      </c>
      <c r="G7" s="16">
        <v>37.547326388888891</v>
      </c>
      <c r="H7" s="17">
        <v>40.242743055555565</v>
      </c>
      <c r="I7" s="18">
        <v>30.214264705882357</v>
      </c>
      <c r="J7" s="16">
        <v>35.397022058823524</v>
      </c>
      <c r="K7" s="16">
        <v>39.583161764705892</v>
      </c>
      <c r="L7" s="14"/>
    </row>
    <row r="8" spans="1:12" x14ac:dyDescent="0.25">
      <c r="A8" s="5">
        <v>36647</v>
      </c>
      <c r="B8" s="19"/>
      <c r="C8" s="21"/>
      <c r="D8" s="22">
        <v>40.674145364130439</v>
      </c>
      <c r="E8" s="21">
        <v>52.257428105978256</v>
      </c>
      <c r="F8" s="19">
        <v>37.411331521739129</v>
      </c>
      <c r="G8" s="20">
        <v>50.080407608695644</v>
      </c>
      <c r="H8" s="21">
        <v>51.829429347826085</v>
      </c>
      <c r="I8" s="22">
        <v>77.743715062111818</v>
      </c>
      <c r="J8" s="20">
        <v>109.44632375776402</v>
      </c>
      <c r="K8" s="20">
        <v>126.5046545031056</v>
      </c>
      <c r="L8" s="14"/>
    </row>
    <row r="9" spans="1:12" x14ac:dyDescent="0.25">
      <c r="A9" s="5">
        <v>36678</v>
      </c>
      <c r="B9" s="15"/>
      <c r="C9" s="17"/>
      <c r="D9" s="18">
        <v>28.606319125000002</v>
      </c>
      <c r="E9" s="17">
        <v>41.649149775568176</v>
      </c>
      <c r="F9" s="15">
        <v>47.410539772727276</v>
      </c>
      <c r="G9" s="16">
        <v>92.855568181818185</v>
      </c>
      <c r="H9" s="17">
        <v>95.857755681818205</v>
      </c>
      <c r="I9" s="18">
        <v>27.090869318181817</v>
      </c>
      <c r="J9" s="16">
        <v>58.999240259740262</v>
      </c>
      <c r="K9" s="16">
        <v>69.601500811688311</v>
      </c>
      <c r="L9" s="14"/>
    </row>
    <row r="10" spans="1:12" x14ac:dyDescent="0.25">
      <c r="A10" s="5">
        <v>36708</v>
      </c>
      <c r="B10" s="19">
        <v>36.994583333333331</v>
      </c>
      <c r="C10" s="21">
        <v>40.054613095238089</v>
      </c>
      <c r="D10" s="22">
        <v>33.730032726190473</v>
      </c>
      <c r="E10" s="21">
        <v>40.15726448214285</v>
      </c>
      <c r="F10" s="19">
        <v>35.861517857142857</v>
      </c>
      <c r="G10" s="20">
        <v>62.054672619047615</v>
      </c>
      <c r="H10" s="21">
        <v>64.326815476190475</v>
      </c>
      <c r="I10" s="22">
        <v>19.948265692640692</v>
      </c>
      <c r="J10" s="20">
        <v>50.66852002164503</v>
      </c>
      <c r="K10" s="20">
        <v>60.899978354978366</v>
      </c>
      <c r="L10" s="14"/>
    </row>
    <row r="11" spans="1:12" x14ac:dyDescent="0.25">
      <c r="A11" s="5">
        <v>36739</v>
      </c>
      <c r="B11" s="15">
        <v>45.934021739130436</v>
      </c>
      <c r="C11" s="17">
        <v>47.269076086956524</v>
      </c>
      <c r="D11" s="18">
        <v>40.767880554347819</v>
      </c>
      <c r="E11" s="17">
        <v>44.934813187500005</v>
      </c>
      <c r="F11" s="15">
        <v>46.073940217391311</v>
      </c>
      <c r="G11" s="16">
        <v>75.607309782608695</v>
      </c>
      <c r="H11" s="17">
        <v>79.444673913043488</v>
      </c>
      <c r="I11" s="18">
        <v>35.688097826086953</v>
      </c>
      <c r="J11" s="16">
        <v>71.311114130434788</v>
      </c>
      <c r="K11" s="16">
        <v>94.409293478260864</v>
      </c>
      <c r="L11" s="14"/>
    </row>
    <row r="12" spans="1:12" x14ac:dyDescent="0.25">
      <c r="A12" s="5">
        <v>36770</v>
      </c>
      <c r="B12" s="19">
        <v>29.701964285714286</v>
      </c>
      <c r="C12" s="21">
        <v>30.815476190476186</v>
      </c>
      <c r="D12" s="22">
        <v>30.424392324404764</v>
      </c>
      <c r="E12" s="21">
        <v>31.377377264880952</v>
      </c>
      <c r="F12" s="19">
        <v>46.445119047619059</v>
      </c>
      <c r="G12" s="20">
        <v>56.329553571428583</v>
      </c>
      <c r="H12" s="21">
        <v>61.115476190476201</v>
      </c>
      <c r="I12" s="22">
        <v>40.236815476190472</v>
      </c>
      <c r="J12" s="20">
        <v>54.646726190476201</v>
      </c>
      <c r="K12" s="20">
        <v>69.226160714285712</v>
      </c>
      <c r="L12" s="14"/>
    </row>
    <row r="13" spans="1:12" x14ac:dyDescent="0.25">
      <c r="A13" s="5">
        <v>36800</v>
      </c>
      <c r="B13" s="15">
        <v>42.049084946428565</v>
      </c>
      <c r="C13" s="17">
        <v>42.250133279761904</v>
      </c>
      <c r="D13" s="18">
        <v>41.645201082386357</v>
      </c>
      <c r="E13" s="17">
        <v>41.737668357954547</v>
      </c>
      <c r="F13" s="15">
        <v>51.576250000000002</v>
      </c>
      <c r="G13" s="16">
        <v>60.732272727272743</v>
      </c>
      <c r="H13" s="17">
        <v>63.90116477272727</v>
      </c>
      <c r="I13" s="18">
        <v>48.978090986394555</v>
      </c>
      <c r="J13" s="16">
        <v>55.161143707482985</v>
      </c>
      <c r="K13" s="16">
        <v>66.771249999999995</v>
      </c>
      <c r="L13" s="14"/>
    </row>
    <row r="14" spans="1:12" x14ac:dyDescent="0.25">
      <c r="A14" s="5">
        <v>36831</v>
      </c>
      <c r="B14" s="19">
        <v>42.867812499999999</v>
      </c>
      <c r="C14" s="21">
        <v>43.282045454545461</v>
      </c>
      <c r="D14" s="22">
        <v>40.105211315340917</v>
      </c>
      <c r="E14" s="21">
        <v>40.439586363636359</v>
      </c>
      <c r="F14" s="19">
        <v>46.046505681818175</v>
      </c>
      <c r="G14" s="20">
        <v>58.162301136363631</v>
      </c>
      <c r="H14" s="21">
        <v>60.085056818181812</v>
      </c>
      <c r="I14" s="22">
        <v>44.518068181818187</v>
      </c>
      <c r="J14" s="20">
        <v>52.642017045454537</v>
      </c>
      <c r="K14" s="20">
        <v>60.434520833333337</v>
      </c>
      <c r="L14" s="14"/>
    </row>
    <row r="15" spans="1:12" x14ac:dyDescent="0.25">
      <c r="A15" s="6">
        <v>36861</v>
      </c>
      <c r="B15" s="15">
        <v>64.366726190476186</v>
      </c>
      <c r="C15" s="17">
        <v>63.450446428571432</v>
      </c>
      <c r="D15" s="18">
        <v>54.908374252976195</v>
      </c>
      <c r="E15" s="17">
        <v>57.989121952380955</v>
      </c>
      <c r="F15" s="15">
        <v>59.834851190476186</v>
      </c>
      <c r="G15" s="16">
        <v>70.92779761904761</v>
      </c>
      <c r="H15" s="17">
        <v>78.071964285714273</v>
      </c>
      <c r="I15" s="18">
        <v>56.32300595238096</v>
      </c>
      <c r="J15" s="16">
        <v>66.688690476190459</v>
      </c>
      <c r="K15" s="16">
        <v>85.277619047619027</v>
      </c>
      <c r="L15" s="14"/>
    </row>
    <row r="16" spans="1:12" x14ac:dyDescent="0.25">
      <c r="A16" s="5">
        <v>36892</v>
      </c>
      <c r="B16" s="10">
        <v>46.832907608695649</v>
      </c>
      <c r="C16" s="12">
        <v>49.086820652173913</v>
      </c>
      <c r="D16" s="13">
        <v>44.699752008152174</v>
      </c>
      <c r="E16" s="12">
        <v>46.593864211956522</v>
      </c>
      <c r="F16" s="10">
        <v>51.697554347826092</v>
      </c>
      <c r="G16" s="11">
        <v>66.167282608695643</v>
      </c>
      <c r="H16" s="12">
        <v>68.756222826086955</v>
      </c>
      <c r="I16" s="13">
        <v>43.452173913043467</v>
      </c>
      <c r="J16" s="11">
        <v>56.418750000000003</v>
      </c>
      <c r="K16" s="11">
        <v>62.46785326086956</v>
      </c>
      <c r="L16" s="14"/>
    </row>
    <row r="17" spans="1:12" x14ac:dyDescent="0.25">
      <c r="A17" s="5">
        <v>36923</v>
      </c>
      <c r="B17" s="15">
        <v>36.237874999999995</v>
      </c>
      <c r="C17" s="17">
        <v>44.311218750000002</v>
      </c>
      <c r="D17" s="18">
        <v>33.475454056250001</v>
      </c>
      <c r="E17" s="17">
        <v>41.743773884375003</v>
      </c>
      <c r="F17" s="15">
        <v>39.399125000000012</v>
      </c>
      <c r="G17" s="16">
        <v>49.483312499999997</v>
      </c>
      <c r="H17" s="17">
        <v>55.029468749999999</v>
      </c>
      <c r="I17" s="18">
        <v>35.160531249999998</v>
      </c>
      <c r="J17" s="16">
        <v>46.02615625</v>
      </c>
      <c r="K17" s="16">
        <v>54.065406250000002</v>
      </c>
      <c r="L17" s="14"/>
    </row>
    <row r="18" spans="1:12" x14ac:dyDescent="0.25">
      <c r="A18" s="5">
        <v>36951</v>
      </c>
      <c r="B18" s="19">
        <v>45.028750000000002</v>
      </c>
      <c r="C18" s="21">
        <v>52.950710227272722</v>
      </c>
      <c r="D18" s="22">
        <v>43.231847062499995</v>
      </c>
      <c r="E18" s="21">
        <v>51.129520491477273</v>
      </c>
      <c r="F18" s="19">
        <v>44.91161931818182</v>
      </c>
      <c r="G18" s="20">
        <v>58.022386363636357</v>
      </c>
      <c r="H18" s="21">
        <v>61.068409090909093</v>
      </c>
      <c r="I18" s="22">
        <v>44.28897727272728</v>
      </c>
      <c r="J18" s="20">
        <v>54.751619318181817</v>
      </c>
      <c r="K18" s="20">
        <v>69.946619318181831</v>
      </c>
      <c r="L18" s="14"/>
    </row>
    <row r="19" spans="1:12" x14ac:dyDescent="0.25">
      <c r="A19" s="5">
        <v>36982</v>
      </c>
      <c r="B19" s="15">
        <v>47.817500000000003</v>
      </c>
      <c r="C19" s="17">
        <v>50.653571428571432</v>
      </c>
      <c r="D19" s="18">
        <v>46.215113386904761</v>
      </c>
      <c r="E19" s="17">
        <v>48.462845976190479</v>
      </c>
      <c r="F19" s="15">
        <v>46.728363095238088</v>
      </c>
      <c r="G19" s="16">
        <v>55.599464285714291</v>
      </c>
      <c r="H19" s="17">
        <v>67.62303571428572</v>
      </c>
      <c r="I19" s="18">
        <v>41.424851190476197</v>
      </c>
      <c r="J19" s="16">
        <v>49.009404761904761</v>
      </c>
      <c r="K19" s="16">
        <v>68.738571428571433</v>
      </c>
      <c r="L19" s="14"/>
    </row>
    <row r="20" spans="1:12" x14ac:dyDescent="0.25">
      <c r="A20" s="5">
        <v>37012</v>
      </c>
      <c r="B20" s="19">
        <v>40.414347826086953</v>
      </c>
      <c r="C20" s="21">
        <v>44.756005434782608</v>
      </c>
      <c r="D20" s="22">
        <v>36.32759801902175</v>
      </c>
      <c r="E20" s="21">
        <v>43.597180804347829</v>
      </c>
      <c r="F20" s="19">
        <v>43.584456521739135</v>
      </c>
      <c r="G20" s="20">
        <v>57.465081521739137</v>
      </c>
      <c r="H20" s="21">
        <v>63.38078804347824</v>
      </c>
      <c r="I20" s="22">
        <v>38.689211956521739</v>
      </c>
      <c r="J20" s="20">
        <v>52.075353260869562</v>
      </c>
      <c r="K20" s="20">
        <v>59.989320652173902</v>
      </c>
      <c r="L20" s="14"/>
    </row>
    <row r="21" spans="1:12" x14ac:dyDescent="0.25">
      <c r="A21" s="5">
        <v>37043</v>
      </c>
      <c r="B21" s="15">
        <v>40.932232142857131</v>
      </c>
      <c r="C21" s="17">
        <v>50.374255952380949</v>
      </c>
      <c r="D21" s="18">
        <v>35.389131690476184</v>
      </c>
      <c r="E21" s="17">
        <v>54.868199491071422</v>
      </c>
      <c r="F21" s="15">
        <v>41.070089285714282</v>
      </c>
      <c r="G21" s="16">
        <v>58.798869047619043</v>
      </c>
      <c r="H21" s="17">
        <v>65.049880952380946</v>
      </c>
      <c r="I21" s="18">
        <v>33.736785714285709</v>
      </c>
      <c r="J21" s="16">
        <v>52.59199404761906</v>
      </c>
      <c r="K21" s="16">
        <v>55.908303571428569</v>
      </c>
      <c r="L21" s="14"/>
    </row>
    <row r="22" spans="1:12" x14ac:dyDescent="0.25">
      <c r="A22" s="5">
        <v>37073</v>
      </c>
      <c r="B22" s="19">
        <v>39.010397727272732</v>
      </c>
      <c r="C22" s="21">
        <v>45.981022727272723</v>
      </c>
      <c r="D22" s="22">
        <v>40.402485954545455</v>
      </c>
      <c r="E22" s="21">
        <v>61.735323207386379</v>
      </c>
      <c r="F22" s="19">
        <v>38.095852272727264</v>
      </c>
      <c r="G22" s="20">
        <v>49.324857954545458</v>
      </c>
      <c r="H22" s="21">
        <v>55.296164772727273</v>
      </c>
      <c r="I22" s="22">
        <v>40.019289772727269</v>
      </c>
      <c r="J22" s="20">
        <v>51.53826704545456</v>
      </c>
      <c r="K22" s="20">
        <v>57.316960227272716</v>
      </c>
      <c r="L22" s="14"/>
    </row>
    <row r="23" spans="1:12" x14ac:dyDescent="0.25">
      <c r="A23" s="5">
        <v>37104</v>
      </c>
      <c r="B23" s="15">
        <v>77.67</v>
      </c>
      <c r="C23" s="17">
        <v>102.56</v>
      </c>
      <c r="D23" s="18">
        <v>72.37</v>
      </c>
      <c r="E23" s="17">
        <v>109.58</v>
      </c>
      <c r="F23" s="15">
        <v>71.569999999999993</v>
      </c>
      <c r="G23" s="16">
        <v>85</v>
      </c>
      <c r="H23" s="17">
        <v>87.96</v>
      </c>
      <c r="I23" s="18">
        <v>59.07</v>
      </c>
      <c r="J23" s="16">
        <v>80.47</v>
      </c>
      <c r="K23" s="16">
        <v>95.62</v>
      </c>
      <c r="L23" s="14"/>
    </row>
    <row r="24" spans="1:12" x14ac:dyDescent="0.25">
      <c r="A24" s="5">
        <v>37135</v>
      </c>
      <c r="B24" s="19">
        <v>28.2</v>
      </c>
      <c r="C24" s="21">
        <v>40.07</v>
      </c>
      <c r="D24" s="22">
        <v>27.34</v>
      </c>
      <c r="E24" s="21">
        <v>46.46</v>
      </c>
      <c r="F24" s="19">
        <v>33.619999999999997</v>
      </c>
      <c r="G24" s="20">
        <v>37.85</v>
      </c>
      <c r="H24" s="21">
        <v>39.950000000000003</v>
      </c>
      <c r="I24" s="22">
        <v>33.090000000000003</v>
      </c>
      <c r="J24" s="20">
        <v>35.869999999999997</v>
      </c>
      <c r="K24" s="20">
        <v>38.83</v>
      </c>
      <c r="L24" s="14"/>
    </row>
    <row r="25" spans="1:12" x14ac:dyDescent="0.25">
      <c r="A25" s="5">
        <v>37165</v>
      </c>
      <c r="B25" s="15"/>
      <c r="C25" s="17"/>
      <c r="D25" s="18"/>
      <c r="E25" s="17"/>
      <c r="F25" s="15"/>
      <c r="G25" s="16"/>
      <c r="H25" s="17"/>
      <c r="I25" s="18"/>
      <c r="J25" s="16"/>
      <c r="K25" s="16"/>
      <c r="L25" s="14"/>
    </row>
    <row r="26" spans="1:12" x14ac:dyDescent="0.25">
      <c r="A26" s="5">
        <v>37196</v>
      </c>
      <c r="B26" s="19"/>
      <c r="C26" s="21"/>
      <c r="D26" s="22"/>
      <c r="E26" s="21"/>
      <c r="F26" s="19"/>
      <c r="G26" s="20"/>
      <c r="H26" s="21"/>
      <c r="I26" s="22"/>
      <c r="J26" s="20"/>
      <c r="K26" s="20"/>
      <c r="L26" s="14"/>
    </row>
    <row r="27" spans="1:12" x14ac:dyDescent="0.25">
      <c r="A27" s="6">
        <v>37226</v>
      </c>
      <c r="B27" s="23"/>
      <c r="C27" s="25"/>
      <c r="D27" s="26"/>
      <c r="E27" s="25"/>
      <c r="F27" s="23"/>
      <c r="G27" s="24"/>
      <c r="H27" s="25"/>
      <c r="I27" s="26"/>
      <c r="J27" s="24"/>
      <c r="K27" s="24"/>
      <c r="L27" s="14"/>
    </row>
    <row r="35" spans="1:12" x14ac:dyDescent="0.25">
      <c r="A35" s="3"/>
      <c r="B35" s="48" t="s">
        <v>3</v>
      </c>
      <c r="C35" s="49"/>
      <c r="D35" s="50" t="s">
        <v>4</v>
      </c>
      <c r="E35" s="49"/>
      <c r="F35" s="47" t="s">
        <v>3</v>
      </c>
      <c r="G35" s="48"/>
      <c r="H35" s="49"/>
      <c r="I35" s="50" t="s">
        <v>4</v>
      </c>
      <c r="J35" s="48"/>
      <c r="K35" s="48"/>
      <c r="L35" s="8"/>
    </row>
    <row r="36" spans="1:12" x14ac:dyDescent="0.25">
      <c r="A36" s="3"/>
      <c r="B36" s="28" t="s">
        <v>5</v>
      </c>
      <c r="C36" s="29" t="s">
        <v>6</v>
      </c>
      <c r="D36" s="30" t="s">
        <v>5</v>
      </c>
      <c r="E36" s="29" t="s">
        <v>6</v>
      </c>
      <c r="F36" s="27" t="s">
        <v>0</v>
      </c>
      <c r="G36" s="28" t="s">
        <v>1</v>
      </c>
      <c r="H36" s="29" t="s">
        <v>2</v>
      </c>
      <c r="I36" s="30" t="s">
        <v>0</v>
      </c>
      <c r="J36" s="28" t="s">
        <v>1</v>
      </c>
      <c r="K36" s="28" t="s">
        <v>2</v>
      </c>
      <c r="L36" s="31"/>
    </row>
    <row r="37" spans="1:12" x14ac:dyDescent="0.25">
      <c r="A37" s="4">
        <v>36526</v>
      </c>
      <c r="B37" s="11"/>
      <c r="C37" s="12"/>
      <c r="D37" s="13">
        <v>17.928513294117639</v>
      </c>
      <c r="E37" s="12">
        <v>19.729260884803917</v>
      </c>
      <c r="F37" s="10">
        <v>25.30110294117646</v>
      </c>
      <c r="G37" s="11">
        <v>28.408284313725481</v>
      </c>
      <c r="H37" s="12">
        <v>38.547720588235343</v>
      </c>
      <c r="I37" s="13"/>
      <c r="J37" s="11"/>
      <c r="K37" s="11"/>
      <c r="L37" s="14"/>
    </row>
    <row r="38" spans="1:12" x14ac:dyDescent="0.25">
      <c r="A38" s="5">
        <v>36557</v>
      </c>
      <c r="B38" s="16"/>
      <c r="C38" s="17"/>
      <c r="D38" s="18">
        <v>20.144947441666648</v>
      </c>
      <c r="E38" s="17">
        <v>21.823246022222204</v>
      </c>
      <c r="F38" s="15">
        <v>24.688083333333342</v>
      </c>
      <c r="G38" s="16">
        <v>28.481972222222211</v>
      </c>
      <c r="H38" s="17">
        <v>30.463333333333345</v>
      </c>
      <c r="I38" s="18"/>
      <c r="J38" s="16"/>
      <c r="K38" s="16"/>
      <c r="L38" s="14"/>
    </row>
    <row r="39" spans="1:12" x14ac:dyDescent="0.25">
      <c r="A39" s="5">
        <v>36586</v>
      </c>
      <c r="B39" s="20"/>
      <c r="C39" s="21"/>
      <c r="D39" s="22">
        <v>16.954079215425526</v>
      </c>
      <c r="E39" s="21">
        <v>17.284106968085101</v>
      </c>
      <c r="F39" s="19">
        <v>20.972659574468075</v>
      </c>
      <c r="G39" s="20">
        <v>23.454574468085081</v>
      </c>
      <c r="H39" s="21">
        <v>24.510026595744666</v>
      </c>
      <c r="I39" s="22">
        <v>18.418716577540096</v>
      </c>
      <c r="J39" s="20">
        <v>20.735989304812833</v>
      </c>
      <c r="K39" s="20">
        <v>22.602406417112292</v>
      </c>
      <c r="L39" s="14"/>
    </row>
    <row r="40" spans="1:12" x14ac:dyDescent="0.25">
      <c r="A40" s="5">
        <v>36617</v>
      </c>
      <c r="B40" s="16"/>
      <c r="C40" s="17"/>
      <c r="D40" s="18">
        <v>18.887493083582072</v>
      </c>
      <c r="E40" s="17">
        <v>22.11522086567162</v>
      </c>
      <c r="F40" s="15">
        <v>21.09492537313432</v>
      </c>
      <c r="G40" s="16">
        <v>23.103432835820886</v>
      </c>
      <c r="H40" s="17">
        <v>24.454149253731348</v>
      </c>
      <c r="I40" s="18">
        <v>20.451162079510709</v>
      </c>
      <c r="J40" s="16">
        <v>22.494801223241595</v>
      </c>
      <c r="K40" s="16">
        <v>23.242262996941893</v>
      </c>
      <c r="L40" s="14"/>
    </row>
    <row r="41" spans="1:12" x14ac:dyDescent="0.25">
      <c r="A41" s="5">
        <v>36647</v>
      </c>
      <c r="B41" s="20"/>
      <c r="C41" s="21"/>
      <c r="D41" s="22">
        <v>16.938618226063852</v>
      </c>
      <c r="E41" s="21">
        <v>25.469368680851055</v>
      </c>
      <c r="F41" s="19">
        <v>21.007047872340429</v>
      </c>
      <c r="G41" s="20">
        <v>30.082340425531935</v>
      </c>
      <c r="H41" s="21">
        <v>32.038058510638287</v>
      </c>
      <c r="I41" s="22">
        <v>16.364556213017735</v>
      </c>
      <c r="J41" s="20">
        <v>22.822278106508875</v>
      </c>
      <c r="K41" s="20">
        <v>23.725502958579884</v>
      </c>
      <c r="L41" s="14"/>
    </row>
    <row r="42" spans="1:12" x14ac:dyDescent="0.25">
      <c r="A42" s="5">
        <v>36678</v>
      </c>
      <c r="B42" s="16"/>
      <c r="C42" s="17"/>
      <c r="D42" s="18">
        <v>17.915832010869575</v>
      </c>
      <c r="E42" s="17">
        <v>24.60458284239132</v>
      </c>
      <c r="F42" s="15">
        <v>24.479103260869557</v>
      </c>
      <c r="G42" s="16">
        <v>36.458994565217395</v>
      </c>
      <c r="H42" s="17">
        <v>39.618451086956519</v>
      </c>
      <c r="I42" s="18">
        <v>11.437471264367813</v>
      </c>
      <c r="J42" s="16">
        <v>25.84005747126437</v>
      </c>
      <c r="K42" s="16">
        <v>27.872586206896511</v>
      </c>
      <c r="L42" s="14"/>
    </row>
    <row r="43" spans="1:12" x14ac:dyDescent="0.25">
      <c r="A43" s="5">
        <v>36708</v>
      </c>
      <c r="B43" s="20">
        <v>16.797499999999999</v>
      </c>
      <c r="C43" s="21">
        <v>17.955980392156867</v>
      </c>
      <c r="D43" s="22">
        <v>15.394099705882349</v>
      </c>
      <c r="E43" s="21">
        <v>17.824206708333339</v>
      </c>
      <c r="F43" s="19">
        <v>20.088455882352932</v>
      </c>
      <c r="G43" s="20">
        <v>30.611789215686304</v>
      </c>
      <c r="H43" s="21">
        <v>33.03149509803918</v>
      </c>
      <c r="I43" s="22">
        <v>18.388771498771501</v>
      </c>
      <c r="J43" s="20">
        <v>30.192285012285041</v>
      </c>
      <c r="K43" s="20">
        <v>32.304864864864861</v>
      </c>
      <c r="L43" s="14"/>
    </row>
    <row r="44" spans="1:12" x14ac:dyDescent="0.25">
      <c r="A44" s="5">
        <v>36739</v>
      </c>
      <c r="B44" s="16">
        <v>17.827579787234033</v>
      </c>
      <c r="C44" s="17">
        <v>18.05438829787234</v>
      </c>
      <c r="D44" s="18">
        <v>17.606878606382981</v>
      </c>
      <c r="E44" s="17">
        <v>18.011860704787239</v>
      </c>
      <c r="F44" s="15">
        <v>23.442792553191513</v>
      </c>
      <c r="G44" s="16">
        <v>34.172632978723392</v>
      </c>
      <c r="H44" s="17">
        <v>38.457925531914917</v>
      </c>
      <c r="I44" s="18">
        <v>14.402340425531913</v>
      </c>
      <c r="J44" s="16">
        <v>33.261994680851096</v>
      </c>
      <c r="K44" s="16">
        <v>34.755957446808502</v>
      </c>
      <c r="L44" s="14"/>
    </row>
    <row r="45" spans="1:12" x14ac:dyDescent="0.25">
      <c r="A45" s="5">
        <v>36770</v>
      </c>
      <c r="B45" s="20">
        <v>17.378567708333339</v>
      </c>
      <c r="C45" s="21">
        <v>17.512057291666682</v>
      </c>
      <c r="D45" s="22">
        <v>19.764755341145836</v>
      </c>
      <c r="E45" s="21">
        <v>20.390885653645821</v>
      </c>
      <c r="F45" s="19">
        <v>31.932447916666657</v>
      </c>
      <c r="G45" s="20">
        <v>37.169765624999997</v>
      </c>
      <c r="H45" s="21">
        <v>40.591484375</v>
      </c>
      <c r="I45" s="22">
        <v>28.011391076115476</v>
      </c>
      <c r="J45" s="20">
        <v>40.046246719160095</v>
      </c>
      <c r="K45" s="20">
        <v>48.711994750656189</v>
      </c>
      <c r="L45" s="14"/>
    </row>
    <row r="46" spans="1:12" x14ac:dyDescent="0.25">
      <c r="A46" s="5">
        <v>36800</v>
      </c>
      <c r="B46" s="16">
        <v>18.858333333333341</v>
      </c>
      <c r="C46" s="17">
        <v>18.819192708333333</v>
      </c>
      <c r="D46" s="18">
        <v>19.028295022959178</v>
      </c>
      <c r="E46" s="17">
        <v>18.696863563775494</v>
      </c>
      <c r="F46" s="15">
        <v>38.465918367346902</v>
      </c>
      <c r="G46" s="16">
        <v>43.88698979591836</v>
      </c>
      <c r="H46" s="17">
        <v>46.686250000000001</v>
      </c>
      <c r="I46" s="18">
        <v>35.454520547945208</v>
      </c>
      <c r="J46" s="16">
        <v>45.235753424657545</v>
      </c>
      <c r="K46" s="16">
        <v>47.565945205479444</v>
      </c>
      <c r="L46" s="14"/>
    </row>
    <row r="47" spans="1:12" x14ac:dyDescent="0.25">
      <c r="A47" s="5">
        <v>36831</v>
      </c>
      <c r="B47" s="20">
        <v>20.366005434782618</v>
      </c>
      <c r="C47" s="21">
        <v>20.360108695652183</v>
      </c>
      <c r="D47" s="22">
        <v>20.844181472826087</v>
      </c>
      <c r="E47" s="21">
        <v>20.69067660869564</v>
      </c>
      <c r="F47" s="19">
        <v>38.771793478260868</v>
      </c>
      <c r="G47" s="20">
        <v>46.784972826086985</v>
      </c>
      <c r="H47" s="21">
        <v>47.55961956521741</v>
      </c>
      <c r="I47" s="22">
        <v>34.517417582417593</v>
      </c>
      <c r="J47" s="20">
        <v>42.597635869565231</v>
      </c>
      <c r="K47" s="20">
        <v>49.135138121546987</v>
      </c>
      <c r="L47" s="14"/>
    </row>
    <row r="48" spans="1:12" x14ac:dyDescent="0.25">
      <c r="A48" s="7">
        <v>36861</v>
      </c>
      <c r="B48" s="16">
        <v>35.459681372549028</v>
      </c>
      <c r="C48" s="17">
        <v>35.496029411764688</v>
      </c>
      <c r="D48" s="18">
        <v>34.844823914215659</v>
      </c>
      <c r="E48" s="17">
        <v>35.456968713235263</v>
      </c>
      <c r="F48" s="15">
        <v>42.487499999999997</v>
      </c>
      <c r="G48" s="16">
        <v>49.619044117647064</v>
      </c>
      <c r="H48" s="17">
        <v>53.205735294117638</v>
      </c>
      <c r="I48" s="18">
        <v>35.593955773955763</v>
      </c>
      <c r="J48" s="16">
        <v>46.127469287469282</v>
      </c>
      <c r="K48" s="16">
        <v>68.368476658476624</v>
      </c>
      <c r="L48" s="14"/>
    </row>
    <row r="49" spans="1:12" x14ac:dyDescent="0.25">
      <c r="A49" s="5">
        <v>36892</v>
      </c>
      <c r="B49" s="11">
        <v>33.045877659574479</v>
      </c>
      <c r="C49" s="12">
        <v>32.806249999999999</v>
      </c>
      <c r="D49" s="13">
        <v>28.674992244680826</v>
      </c>
      <c r="E49" s="12">
        <v>29.245683026595717</v>
      </c>
      <c r="F49" s="10">
        <v>38.378936170212761</v>
      </c>
      <c r="G49" s="11">
        <v>45.861170212765956</v>
      </c>
      <c r="H49" s="12">
        <v>46.924654255319112</v>
      </c>
      <c r="I49" s="13">
        <v>32.619787234042526</v>
      </c>
      <c r="J49" s="11">
        <v>42.521303191489345</v>
      </c>
      <c r="K49" s="11">
        <v>47.682180851063848</v>
      </c>
      <c r="L49" s="14"/>
    </row>
    <row r="50" spans="1:12" x14ac:dyDescent="0.25">
      <c r="A50" s="5">
        <v>36923</v>
      </c>
      <c r="B50" s="16">
        <v>24.131051136363649</v>
      </c>
      <c r="C50" s="17">
        <v>31.255312499999999</v>
      </c>
      <c r="D50" s="18">
        <v>24.602010036931823</v>
      </c>
      <c r="E50" s="17">
        <v>32.69776208238639</v>
      </c>
      <c r="F50" s="15">
        <v>29.546363636363655</v>
      </c>
      <c r="G50" s="16">
        <v>36.32741477272728</v>
      </c>
      <c r="H50" s="17">
        <v>37.9631534090909</v>
      </c>
      <c r="I50" s="18">
        <v>27.138068181818177</v>
      </c>
      <c r="J50" s="16">
        <v>37.703238636363658</v>
      </c>
      <c r="K50" s="16">
        <v>40.413835227272756</v>
      </c>
      <c r="L50" s="14"/>
    </row>
    <row r="51" spans="1:12" x14ac:dyDescent="0.25">
      <c r="A51" s="5">
        <v>36951</v>
      </c>
      <c r="B51" s="20">
        <v>31.580739795918419</v>
      </c>
      <c r="C51" s="21">
        <v>39.023010204081594</v>
      </c>
      <c r="D51" s="22">
        <v>27.322868647959179</v>
      </c>
      <c r="E51" s="21">
        <v>35.060818068877559</v>
      </c>
      <c r="F51" s="19">
        <v>32.266124031007749</v>
      </c>
      <c r="G51" s="20">
        <v>38.341377551020415</v>
      </c>
      <c r="H51" s="21">
        <v>44.625535714285675</v>
      </c>
      <c r="I51" s="22">
        <v>30.202015306122444</v>
      </c>
      <c r="J51" s="20">
        <v>39.423864795918348</v>
      </c>
      <c r="K51" s="20">
        <v>42.96048469387754</v>
      </c>
      <c r="L51" s="14"/>
    </row>
    <row r="52" spans="1:12" x14ac:dyDescent="0.25">
      <c r="A52" s="5">
        <v>36982</v>
      </c>
      <c r="B52" s="16">
        <v>25.673342036553539</v>
      </c>
      <c r="C52" s="17">
        <v>27.626892950391643</v>
      </c>
      <c r="D52" s="18">
        <v>24.418573911227181</v>
      </c>
      <c r="E52" s="17">
        <v>25.193826689295072</v>
      </c>
      <c r="F52" s="15">
        <v>29.112140992167109</v>
      </c>
      <c r="G52" s="16">
        <v>33.954229765013075</v>
      </c>
      <c r="H52" s="17">
        <v>37.770992167101852</v>
      </c>
      <c r="I52" s="18">
        <v>24.218981723237565</v>
      </c>
      <c r="J52" s="16">
        <v>27.455013054830292</v>
      </c>
      <c r="K52" s="16">
        <v>32.820835509138391</v>
      </c>
      <c r="L52" s="14"/>
    </row>
    <row r="53" spans="1:12" x14ac:dyDescent="0.25">
      <c r="A53" s="5">
        <v>37012</v>
      </c>
      <c r="B53" s="20">
        <v>21.344813829787249</v>
      </c>
      <c r="C53" s="21">
        <v>23.313723404255313</v>
      </c>
      <c r="D53" s="22">
        <v>21.121328074468085</v>
      </c>
      <c r="E53" s="21">
        <v>23.758166406914903</v>
      </c>
      <c r="F53" s="19">
        <v>29.113856382978749</v>
      </c>
      <c r="G53" s="20">
        <v>37.280877659574465</v>
      </c>
      <c r="H53" s="21">
        <v>39.423936170212762</v>
      </c>
      <c r="I53" s="22">
        <v>19.565239361702137</v>
      </c>
      <c r="J53" s="20">
        <v>49.19199468085106</v>
      </c>
      <c r="K53" s="20">
        <v>50.262872340425545</v>
      </c>
      <c r="L53" s="14"/>
    </row>
    <row r="54" spans="1:12" x14ac:dyDescent="0.25">
      <c r="A54" s="5">
        <v>37043</v>
      </c>
      <c r="B54" s="16">
        <v>19.877604166666675</v>
      </c>
      <c r="C54" s="17">
        <v>21.394661458333331</v>
      </c>
      <c r="D54" s="18">
        <v>18.535224476562494</v>
      </c>
      <c r="E54" s="17">
        <v>20.300651927083326</v>
      </c>
      <c r="F54" s="15">
        <v>24.016822916666683</v>
      </c>
      <c r="G54" s="16">
        <v>28.982135416666665</v>
      </c>
      <c r="H54" s="17">
        <v>35.151223958333325</v>
      </c>
      <c r="I54" s="18">
        <v>21.026979166666674</v>
      </c>
      <c r="J54" s="16">
        <v>25.661927083333328</v>
      </c>
      <c r="K54" s="16">
        <v>28.812135416666649</v>
      </c>
      <c r="L54" s="14"/>
    </row>
    <row r="55" spans="1:12" x14ac:dyDescent="0.25">
      <c r="A55" s="5">
        <v>37073</v>
      </c>
      <c r="B55" s="20">
        <v>20.273163265306124</v>
      </c>
      <c r="C55" s="21">
        <v>22.442168367346937</v>
      </c>
      <c r="D55" s="22">
        <v>19.539550117346938</v>
      </c>
      <c r="E55" s="21">
        <v>20.21966616071429</v>
      </c>
      <c r="F55" s="19">
        <v>28.930229591836728</v>
      </c>
      <c r="G55" s="20">
        <v>32.984668367346941</v>
      </c>
      <c r="H55" s="21">
        <v>36.19181122448984</v>
      </c>
      <c r="I55" s="22">
        <v>24.766556122448979</v>
      </c>
      <c r="J55" s="20">
        <v>28.907474489795934</v>
      </c>
      <c r="K55" s="20">
        <v>32.04696428571431</v>
      </c>
      <c r="L55" s="14"/>
    </row>
    <row r="56" spans="1:12" x14ac:dyDescent="0.25">
      <c r="A56" s="5">
        <v>37104</v>
      </c>
      <c r="B56" s="16">
        <v>25.18</v>
      </c>
      <c r="C56" s="17">
        <v>29.14</v>
      </c>
      <c r="D56" s="18">
        <v>24.9</v>
      </c>
      <c r="E56" s="17">
        <v>27.51</v>
      </c>
      <c r="F56" s="15">
        <v>32.68</v>
      </c>
      <c r="G56" s="16">
        <v>37.340000000000003</v>
      </c>
      <c r="H56" s="17">
        <v>39.21</v>
      </c>
      <c r="I56" s="18">
        <v>31.71</v>
      </c>
      <c r="J56" s="16">
        <v>34.82</v>
      </c>
      <c r="K56" s="16">
        <v>36.700000000000003</v>
      </c>
      <c r="L56" s="14"/>
    </row>
    <row r="57" spans="1:12" x14ac:dyDescent="0.25">
      <c r="A57" s="5">
        <v>37135</v>
      </c>
      <c r="B57" s="20">
        <v>18.13</v>
      </c>
      <c r="C57" s="21">
        <v>23.6</v>
      </c>
      <c r="D57" s="22">
        <v>19.39</v>
      </c>
      <c r="E57" s="21">
        <v>23.15</v>
      </c>
      <c r="F57" s="19">
        <v>24.37</v>
      </c>
      <c r="G57" s="20">
        <v>26.29</v>
      </c>
      <c r="H57" s="21">
        <v>26.7</v>
      </c>
      <c r="I57" s="22">
        <v>25.43</v>
      </c>
      <c r="J57" s="20">
        <v>26.72</v>
      </c>
      <c r="K57" s="20">
        <v>27.58</v>
      </c>
      <c r="L57" s="14"/>
    </row>
    <row r="58" spans="1:12" x14ac:dyDescent="0.25">
      <c r="A58" s="5">
        <v>37165</v>
      </c>
      <c r="B58" s="16"/>
      <c r="C58" s="17"/>
      <c r="D58" s="18"/>
      <c r="E58" s="17"/>
      <c r="F58" s="15"/>
      <c r="G58" s="16"/>
      <c r="H58" s="17"/>
      <c r="I58" s="18"/>
      <c r="J58" s="16"/>
      <c r="K58" s="16"/>
      <c r="L58" s="14"/>
    </row>
    <row r="59" spans="1:12" x14ac:dyDescent="0.25">
      <c r="A59" s="5">
        <v>37196</v>
      </c>
      <c r="B59" s="20"/>
      <c r="C59" s="21"/>
      <c r="D59" s="22"/>
      <c r="E59" s="21"/>
      <c r="F59" s="19"/>
      <c r="G59" s="20"/>
      <c r="H59" s="21"/>
      <c r="I59" s="22"/>
      <c r="J59" s="20"/>
      <c r="K59" s="20"/>
      <c r="L59" s="14"/>
    </row>
    <row r="60" spans="1:12" x14ac:dyDescent="0.25">
      <c r="A60" s="6">
        <v>37226</v>
      </c>
      <c r="B60" s="24"/>
      <c r="C60" s="25"/>
      <c r="D60" s="26"/>
      <c r="E60" s="25"/>
      <c r="F60" s="23"/>
      <c r="G60" s="24"/>
      <c r="H60" s="25"/>
      <c r="I60" s="26"/>
      <c r="J60" s="24"/>
      <c r="K60" s="24"/>
      <c r="L60" s="14"/>
    </row>
  </sheetData>
  <mergeCells count="8">
    <mergeCell ref="F35:H35"/>
    <mergeCell ref="I35:K35"/>
    <mergeCell ref="B35:C35"/>
    <mergeCell ref="D35:E35"/>
    <mergeCell ref="F2:H2"/>
    <mergeCell ref="I2:K2"/>
    <mergeCell ref="B2:C2"/>
    <mergeCell ref="D2:E2"/>
  </mergeCells>
  <phoneticPr fontId="0" type="noConversion"/>
  <printOptions verticalCentered="1"/>
  <pageMargins left="0.5" right="0.5" top="1" bottom="1" header="0.5" footer="0.5"/>
  <pageSetup scale="80" orientation="portrait" r:id="rId1"/>
  <headerFooter alignWithMargins="0">
    <oddHeader>&amp;C&amp;"Arial,Bold"&amp;12Northeast Historical Power Pricing
200-2001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G25" sqref="G25:G27"/>
    </sheetView>
  </sheetViews>
  <sheetFormatPr defaultRowHeight="13.2" x14ac:dyDescent="0.25"/>
  <cols>
    <col min="1" max="1" width="9.109375" style="1" customWidth="1"/>
    <col min="2" max="5" width="10.6640625" customWidth="1"/>
  </cols>
  <sheetData>
    <row r="1" spans="1:11" x14ac:dyDescent="0.25">
      <c r="A1" s="51" t="s">
        <v>7</v>
      </c>
      <c r="B1" s="52"/>
      <c r="C1" s="52"/>
      <c r="D1" s="52"/>
      <c r="E1" s="52"/>
      <c r="G1" s="51" t="s">
        <v>7</v>
      </c>
      <c r="H1" s="52"/>
      <c r="I1" s="52"/>
      <c r="J1" s="52"/>
      <c r="K1" s="52"/>
    </row>
    <row r="2" spans="1:11" x14ac:dyDescent="0.25">
      <c r="G2" s="1"/>
    </row>
    <row r="3" spans="1:11" s="2" customFormat="1" x14ac:dyDescent="0.25">
      <c r="A3" s="3"/>
      <c r="B3" s="44" t="s">
        <v>8</v>
      </c>
      <c r="C3" s="45" t="s">
        <v>9</v>
      </c>
      <c r="D3" s="46" t="s">
        <v>10</v>
      </c>
      <c r="E3" s="45" t="s">
        <v>14</v>
      </c>
      <c r="G3" s="3"/>
      <c r="H3" s="44" t="s">
        <v>11</v>
      </c>
      <c r="I3" s="45" t="s">
        <v>12</v>
      </c>
      <c r="J3" s="46" t="s">
        <v>13</v>
      </c>
      <c r="K3" s="45" t="s">
        <v>15</v>
      </c>
    </row>
    <row r="4" spans="1:11" x14ac:dyDescent="0.25">
      <c r="A4" s="4">
        <v>36526</v>
      </c>
      <c r="B4" s="32"/>
      <c r="C4" s="33"/>
      <c r="D4" s="34"/>
      <c r="E4" s="33">
        <f>'Northeast Pricing'!E4-'Northeast Pricing'!D4</f>
        <v>11.666667377976186</v>
      </c>
      <c r="G4" s="4"/>
      <c r="H4" s="32"/>
      <c r="I4" s="33"/>
      <c r="J4" s="34"/>
      <c r="K4" s="33"/>
    </row>
    <row r="5" spans="1:11" x14ac:dyDescent="0.25">
      <c r="A5" s="5">
        <v>36557</v>
      </c>
      <c r="B5" s="35"/>
      <c r="C5" s="36"/>
      <c r="D5" s="37"/>
      <c r="E5" s="36">
        <f>'Northeast Pricing'!E5-'Northeast Pricing'!D5</f>
        <v>1.5950480654761954</v>
      </c>
      <c r="G5" s="5"/>
      <c r="H5" s="35"/>
      <c r="I5" s="36"/>
      <c r="J5" s="37"/>
      <c r="K5" s="36"/>
    </row>
    <row r="6" spans="1:11" x14ac:dyDescent="0.25">
      <c r="A6" s="5">
        <v>36586</v>
      </c>
      <c r="B6" s="38">
        <f>'Northeast Pricing'!I6-'Northeast Pricing'!$D6</f>
        <v>-1.1166343586956557</v>
      </c>
      <c r="C6" s="39">
        <f>'Northeast Pricing'!J6-'Northeast Pricing'!$D6</f>
        <v>8.2433656413043472</v>
      </c>
      <c r="D6" s="40">
        <f>'Northeast Pricing'!K6-'Northeast Pricing'!$D6</f>
        <v>10.87219716304347</v>
      </c>
      <c r="E6" s="39">
        <f>'Northeast Pricing'!E6-'Northeast Pricing'!D6</f>
        <v>0.47305778532608755</v>
      </c>
      <c r="G6" s="5">
        <v>36586</v>
      </c>
      <c r="H6" s="38">
        <f>'Northeast Pricing'!I6-'Northeast Pricing'!$E6</f>
        <v>-1.5896921440217433</v>
      </c>
      <c r="I6" s="39">
        <f>'Northeast Pricing'!J6-'Northeast Pricing'!$E6</f>
        <v>7.7703078559782597</v>
      </c>
      <c r="J6" s="40">
        <f>'Northeast Pricing'!K6-'Northeast Pricing'!$E6</f>
        <v>10.399139377717383</v>
      </c>
      <c r="K6" s="39">
        <f>'Northeast Pricing'!D4-'Northeast Pricing'!E4</f>
        <v>-11.666667377976186</v>
      </c>
    </row>
    <row r="7" spans="1:11" x14ac:dyDescent="0.25">
      <c r="A7" s="5">
        <v>36617</v>
      </c>
      <c r="B7" s="35">
        <f>'Northeast Pricing'!I7-'Northeast Pricing'!$D7</f>
        <v>-0.90763938786763987</v>
      </c>
      <c r="C7" s="36">
        <f>'Northeast Pricing'!J7-'Northeast Pricing'!$D7</f>
        <v>4.2751179650735267</v>
      </c>
      <c r="D7" s="37">
        <f>'Northeast Pricing'!K7-'Northeast Pricing'!$D7</f>
        <v>8.4612576709558951</v>
      </c>
      <c r="E7" s="36">
        <f>'Northeast Pricing'!E7-'Northeast Pricing'!D7</f>
        <v>2.8120189270833365</v>
      </c>
      <c r="G7" s="5">
        <v>36617</v>
      </c>
      <c r="H7" s="35">
        <f>'Northeast Pricing'!I7-'Northeast Pricing'!$E7</f>
        <v>-3.7196583149509763</v>
      </c>
      <c r="I7" s="36">
        <f>'Northeast Pricing'!J7-'Northeast Pricing'!$E7</f>
        <v>1.4630990379901903</v>
      </c>
      <c r="J7" s="37">
        <f>'Northeast Pricing'!K7-'Northeast Pricing'!$E7</f>
        <v>5.6492387438725586</v>
      </c>
      <c r="K7" s="36">
        <f>'Northeast Pricing'!D5-'Northeast Pricing'!E5</f>
        <v>-1.5950480654761954</v>
      </c>
    </row>
    <row r="8" spans="1:11" x14ac:dyDescent="0.25">
      <c r="A8" s="5">
        <v>36647</v>
      </c>
      <c r="B8" s="38">
        <f>'Northeast Pricing'!I8-'Northeast Pricing'!$D8</f>
        <v>37.069569697981379</v>
      </c>
      <c r="C8" s="39">
        <f>'Northeast Pricing'!J8-'Northeast Pricing'!$D8</f>
        <v>68.772178393633581</v>
      </c>
      <c r="D8" s="40">
        <f>'Northeast Pricing'!K8-'Northeast Pricing'!$D8</f>
        <v>85.83050913897516</v>
      </c>
      <c r="E8" s="39">
        <f>'Northeast Pricing'!E8-'Northeast Pricing'!D8</f>
        <v>11.583282741847817</v>
      </c>
      <c r="G8" s="5">
        <v>36647</v>
      </c>
      <c r="H8" s="38">
        <f>'Northeast Pricing'!I8-'Northeast Pricing'!$E8</f>
        <v>25.486286956133561</v>
      </c>
      <c r="I8" s="39">
        <f>'Northeast Pricing'!J8-'Northeast Pricing'!$E8</f>
        <v>57.188895651785764</v>
      </c>
      <c r="J8" s="40">
        <f>'Northeast Pricing'!K8-'Northeast Pricing'!$E8</f>
        <v>74.247226397127349</v>
      </c>
      <c r="K8" s="39">
        <f>'Northeast Pricing'!D6-'Northeast Pricing'!E6</f>
        <v>-0.47305778532608755</v>
      </c>
    </row>
    <row r="9" spans="1:11" x14ac:dyDescent="0.25">
      <c r="A9" s="5">
        <v>36678</v>
      </c>
      <c r="B9" s="35">
        <f>'Northeast Pricing'!I9-'Northeast Pricing'!$D9</f>
        <v>-1.5154498068181859</v>
      </c>
      <c r="C9" s="36">
        <f>'Northeast Pricing'!J9-'Northeast Pricing'!$D9</f>
        <v>30.392921134740259</v>
      </c>
      <c r="D9" s="37">
        <f>'Northeast Pricing'!K9-'Northeast Pricing'!$D9</f>
        <v>40.995181686688312</v>
      </c>
      <c r="E9" s="36">
        <f>'Northeast Pricing'!E9-'Northeast Pricing'!D9</f>
        <v>13.042830650568174</v>
      </c>
      <c r="G9" s="5">
        <v>36678</v>
      </c>
      <c r="H9" s="35">
        <f>'Northeast Pricing'!I9-'Northeast Pricing'!$E9</f>
        <v>-14.55828045738636</v>
      </c>
      <c r="I9" s="36">
        <f>'Northeast Pricing'!J9-'Northeast Pricing'!$E9</f>
        <v>17.350090484172085</v>
      </c>
      <c r="J9" s="37">
        <f>'Northeast Pricing'!K9-'Northeast Pricing'!$E9</f>
        <v>27.952351036120135</v>
      </c>
      <c r="K9" s="36">
        <f>'Northeast Pricing'!D7-'Northeast Pricing'!E7</f>
        <v>-2.8120189270833365</v>
      </c>
    </row>
    <row r="10" spans="1:11" x14ac:dyDescent="0.25">
      <c r="A10" s="5">
        <v>36708</v>
      </c>
      <c r="B10" s="38">
        <f>'Northeast Pricing'!I10-'Northeast Pricing'!$D10</f>
        <v>-13.78176703354978</v>
      </c>
      <c r="C10" s="39">
        <f>'Northeast Pricing'!J10-'Northeast Pricing'!$D10</f>
        <v>16.938487295454557</v>
      </c>
      <c r="D10" s="40">
        <f>'Northeast Pricing'!K10-'Northeast Pricing'!$D10</f>
        <v>27.169945628787893</v>
      </c>
      <c r="E10" s="39">
        <f>'Northeast Pricing'!E10-'Northeast Pricing'!D10</f>
        <v>6.4272317559523771</v>
      </c>
      <c r="G10" s="5">
        <v>36708</v>
      </c>
      <c r="H10" s="38">
        <f>'Northeast Pricing'!I10-'Northeast Pricing'!$E10</f>
        <v>-20.208998789502157</v>
      </c>
      <c r="I10" s="39">
        <f>'Northeast Pricing'!J10-'Northeast Pricing'!$E10</f>
        <v>10.51125553950218</v>
      </c>
      <c r="J10" s="40">
        <f>'Northeast Pricing'!K10-'Northeast Pricing'!$E10</f>
        <v>20.742713872835516</v>
      </c>
      <c r="K10" s="39">
        <f>'Northeast Pricing'!D8-'Northeast Pricing'!E8</f>
        <v>-11.583282741847817</v>
      </c>
    </row>
    <row r="11" spans="1:11" x14ac:dyDescent="0.25">
      <c r="A11" s="5">
        <v>36739</v>
      </c>
      <c r="B11" s="35">
        <f>'Northeast Pricing'!I11-'Northeast Pricing'!$D11</f>
        <v>-5.0797827282608665</v>
      </c>
      <c r="C11" s="36">
        <f>'Northeast Pricing'!J11-'Northeast Pricing'!$D11</f>
        <v>30.543233576086969</v>
      </c>
      <c r="D11" s="37">
        <f>'Northeast Pricing'!K11-'Northeast Pricing'!$D11</f>
        <v>53.641412923913045</v>
      </c>
      <c r="E11" s="36">
        <f>'Northeast Pricing'!E11-'Northeast Pricing'!D11</f>
        <v>4.1669326331521859</v>
      </c>
      <c r="G11" s="5">
        <v>36739</v>
      </c>
      <c r="H11" s="35">
        <f>'Northeast Pricing'!I11-'Northeast Pricing'!$E11</f>
        <v>-9.2467153614130524</v>
      </c>
      <c r="I11" s="36">
        <f>'Northeast Pricing'!J11-'Northeast Pricing'!$E11</f>
        <v>26.376300942934783</v>
      </c>
      <c r="J11" s="37">
        <f>'Northeast Pricing'!K11-'Northeast Pricing'!$E11</f>
        <v>49.474480290760859</v>
      </c>
      <c r="K11" s="36">
        <f>'Northeast Pricing'!D9-'Northeast Pricing'!E9</f>
        <v>-13.042830650568174</v>
      </c>
    </row>
    <row r="12" spans="1:11" x14ac:dyDescent="0.25">
      <c r="A12" s="5">
        <v>36770</v>
      </c>
      <c r="B12" s="38">
        <f>'Northeast Pricing'!I12-'Northeast Pricing'!$D12</f>
        <v>9.8124231517857083</v>
      </c>
      <c r="C12" s="39">
        <f>'Northeast Pricing'!J12-'Northeast Pricing'!$D12</f>
        <v>24.222333866071438</v>
      </c>
      <c r="D12" s="40">
        <f>'Northeast Pricing'!K12-'Northeast Pricing'!$D12</f>
        <v>38.801768389880948</v>
      </c>
      <c r="E12" s="39">
        <f>'Northeast Pricing'!E12-'Northeast Pricing'!D12</f>
        <v>0.95298494047618831</v>
      </c>
      <c r="G12" s="5">
        <v>36770</v>
      </c>
      <c r="H12" s="38">
        <f>'Northeast Pricing'!I12-'Northeast Pricing'!$E12</f>
        <v>8.85943821130952</v>
      </c>
      <c r="I12" s="39">
        <f>'Northeast Pricing'!J12-'Northeast Pricing'!$E12</f>
        <v>23.269348925595249</v>
      </c>
      <c r="J12" s="40">
        <f>'Northeast Pricing'!K12-'Northeast Pricing'!$E12</f>
        <v>37.848783449404763</v>
      </c>
      <c r="K12" s="39">
        <f>'Northeast Pricing'!D10-'Northeast Pricing'!E10</f>
        <v>-6.4272317559523771</v>
      </c>
    </row>
    <row r="13" spans="1:11" x14ac:dyDescent="0.25">
      <c r="A13" s="5">
        <v>36800</v>
      </c>
      <c r="B13" s="35">
        <f>'Northeast Pricing'!I13-'Northeast Pricing'!$D13</f>
        <v>7.3328899040081978</v>
      </c>
      <c r="C13" s="36">
        <f>'Northeast Pricing'!J13-'Northeast Pricing'!$D13</f>
        <v>13.515942625096628</v>
      </c>
      <c r="D13" s="37">
        <f>'Northeast Pricing'!K13-'Northeast Pricing'!$D13</f>
        <v>25.126048917613637</v>
      </c>
      <c r="E13" s="36">
        <f>'Northeast Pricing'!E13-'Northeast Pricing'!D13</f>
        <v>9.2467275568189677E-2</v>
      </c>
      <c r="G13" s="5">
        <v>36800</v>
      </c>
      <c r="H13" s="35">
        <f>'Northeast Pricing'!I13-'Northeast Pricing'!$E13</f>
        <v>7.2404226284400082</v>
      </c>
      <c r="I13" s="36">
        <f>'Northeast Pricing'!J13-'Northeast Pricing'!$E13</f>
        <v>13.423475349528438</v>
      </c>
      <c r="J13" s="37">
        <f>'Northeast Pricing'!K13-'Northeast Pricing'!$E13</f>
        <v>25.033581642045448</v>
      </c>
      <c r="K13" s="36">
        <f>'Northeast Pricing'!D11-'Northeast Pricing'!E11</f>
        <v>-4.1669326331521859</v>
      </c>
    </row>
    <row r="14" spans="1:11" x14ac:dyDescent="0.25">
      <c r="A14" s="5">
        <v>36831</v>
      </c>
      <c r="B14" s="38">
        <f>'Northeast Pricing'!I14-'Northeast Pricing'!$D14</f>
        <v>4.41285686647727</v>
      </c>
      <c r="C14" s="39">
        <f>'Northeast Pricing'!J14-'Northeast Pricing'!$D14</f>
        <v>12.53680573011362</v>
      </c>
      <c r="D14" s="40">
        <f>'Northeast Pricing'!K14-'Northeast Pricing'!$D14</f>
        <v>20.329309517992421</v>
      </c>
      <c r="E14" s="39">
        <f>'Northeast Pricing'!E14-'Northeast Pricing'!D14</f>
        <v>0.33437504829544196</v>
      </c>
      <c r="G14" s="5">
        <v>36831</v>
      </c>
      <c r="H14" s="38">
        <f>'Northeast Pricing'!I14-'Northeast Pricing'!$E14</f>
        <v>4.0784818181818281</v>
      </c>
      <c r="I14" s="39">
        <f>'Northeast Pricing'!J14-'Northeast Pricing'!$E14</f>
        <v>12.202430681818178</v>
      </c>
      <c r="J14" s="40">
        <f>'Northeast Pricing'!K14-'Northeast Pricing'!$E14</f>
        <v>19.994934469696979</v>
      </c>
      <c r="K14" s="39">
        <f>'Northeast Pricing'!D12-'Northeast Pricing'!E12</f>
        <v>-0.95298494047618831</v>
      </c>
    </row>
    <row r="15" spans="1:11" x14ac:dyDescent="0.25">
      <c r="A15" s="7">
        <v>36861</v>
      </c>
      <c r="B15" s="35">
        <f>'Northeast Pricing'!I15-'Northeast Pricing'!$D15</f>
        <v>1.4146316994047652</v>
      </c>
      <c r="C15" s="36">
        <f>'Northeast Pricing'!J15-'Northeast Pricing'!$D15</f>
        <v>11.780316223214264</v>
      </c>
      <c r="D15" s="37">
        <f>'Northeast Pricing'!K15-'Northeast Pricing'!$D15</f>
        <v>30.369244794642832</v>
      </c>
      <c r="E15" s="36">
        <f>'Northeast Pricing'!E15-'Northeast Pricing'!D15</f>
        <v>3.0807476994047605</v>
      </c>
      <c r="G15" s="7">
        <v>36861</v>
      </c>
      <c r="H15" s="35">
        <f>'Northeast Pricing'!I15-'Northeast Pricing'!$E15</f>
        <v>-1.6661159999999953</v>
      </c>
      <c r="I15" s="36">
        <f>'Northeast Pricing'!J15-'Northeast Pricing'!$E15</f>
        <v>8.6995685238095035</v>
      </c>
      <c r="J15" s="37">
        <f>'Northeast Pricing'!K15-'Northeast Pricing'!$E15</f>
        <v>27.288497095238071</v>
      </c>
      <c r="K15" s="36">
        <f>'Northeast Pricing'!D13-'Northeast Pricing'!E13</f>
        <v>-9.2467275568189677E-2</v>
      </c>
    </row>
    <row r="16" spans="1:11" x14ac:dyDescent="0.25">
      <c r="A16" s="5">
        <v>36892</v>
      </c>
      <c r="B16" s="32">
        <f>'Northeast Pricing'!I16-'Northeast Pricing'!$D16</f>
        <v>-1.2475780951087074</v>
      </c>
      <c r="C16" s="33">
        <f>'Northeast Pricing'!J16-'Northeast Pricing'!$D16</f>
        <v>11.718997991847829</v>
      </c>
      <c r="D16" s="34">
        <f>'Northeast Pricing'!K16-'Northeast Pricing'!$D16</f>
        <v>17.768101252717386</v>
      </c>
      <c r="E16" s="33">
        <f>'Northeast Pricing'!E16-'Northeast Pricing'!D16</f>
        <v>1.8941122038043474</v>
      </c>
      <c r="G16" s="5">
        <v>36892</v>
      </c>
      <c r="H16" s="32">
        <f>'Northeast Pricing'!I16-'Northeast Pricing'!$E16</f>
        <v>-3.1416902989130548</v>
      </c>
      <c r="I16" s="33">
        <f>'Northeast Pricing'!J16-'Northeast Pricing'!$E16</f>
        <v>9.8248857880434812</v>
      </c>
      <c r="J16" s="34">
        <f>'Northeast Pricing'!K16-'Northeast Pricing'!$E16</f>
        <v>15.873989048913039</v>
      </c>
      <c r="K16" s="33">
        <f>'Northeast Pricing'!D14-'Northeast Pricing'!E14</f>
        <v>-0.33437504829544196</v>
      </c>
    </row>
    <row r="17" spans="1:11" x14ac:dyDescent="0.25">
      <c r="A17" s="5">
        <v>36923</v>
      </c>
      <c r="B17" s="35">
        <f>'Northeast Pricing'!I17-'Northeast Pricing'!$D17</f>
        <v>1.6850771937499971</v>
      </c>
      <c r="C17" s="36">
        <f>'Northeast Pricing'!J17-'Northeast Pricing'!$D17</f>
        <v>12.550702193749999</v>
      </c>
      <c r="D17" s="37">
        <f>'Northeast Pricing'!K17-'Northeast Pricing'!$D17</f>
        <v>20.589952193750001</v>
      </c>
      <c r="E17" s="36">
        <f>'Northeast Pricing'!E17-'Northeast Pricing'!D17</f>
        <v>8.2683198281250014</v>
      </c>
      <c r="G17" s="5">
        <v>36923</v>
      </c>
      <c r="H17" s="35">
        <f>'Northeast Pricing'!I17-'Northeast Pricing'!$E17</f>
        <v>-6.5832426343750043</v>
      </c>
      <c r="I17" s="36">
        <f>'Northeast Pricing'!J17-'Northeast Pricing'!$E17</f>
        <v>4.2823823656249971</v>
      </c>
      <c r="J17" s="37">
        <f>'Northeast Pricing'!K17-'Northeast Pricing'!$E17</f>
        <v>12.321632365625</v>
      </c>
      <c r="K17" s="36">
        <f>'Northeast Pricing'!D15-'Northeast Pricing'!E15</f>
        <v>-3.0807476994047605</v>
      </c>
    </row>
    <row r="18" spans="1:11" x14ac:dyDescent="0.25">
      <c r="A18" s="5">
        <v>36951</v>
      </c>
      <c r="B18" s="38">
        <f>'Northeast Pricing'!I18-'Northeast Pricing'!$D18</f>
        <v>1.0571302102272853</v>
      </c>
      <c r="C18" s="39">
        <f>'Northeast Pricing'!J18-'Northeast Pricing'!$D18</f>
        <v>11.519772255681822</v>
      </c>
      <c r="D18" s="40">
        <f>'Northeast Pricing'!K18-'Northeast Pricing'!$D18</f>
        <v>26.714772255681837</v>
      </c>
      <c r="E18" s="39">
        <f>'Northeast Pricing'!E18-'Northeast Pricing'!D18</f>
        <v>7.8976734289772779</v>
      </c>
      <c r="G18" s="5">
        <v>36951</v>
      </c>
      <c r="H18" s="38">
        <f>'Northeast Pricing'!I18-'Northeast Pricing'!$E18</f>
        <v>-6.8405432187499926</v>
      </c>
      <c r="I18" s="39">
        <f>'Northeast Pricing'!J18-'Northeast Pricing'!$E18</f>
        <v>3.6220988267045442</v>
      </c>
      <c r="J18" s="40">
        <f>'Northeast Pricing'!K18-'Northeast Pricing'!$E18</f>
        <v>18.817098826704559</v>
      </c>
      <c r="K18" s="39">
        <f>'Northeast Pricing'!D16-'Northeast Pricing'!E16</f>
        <v>-1.8941122038043474</v>
      </c>
    </row>
    <row r="19" spans="1:11" x14ac:dyDescent="0.25">
      <c r="A19" s="5">
        <v>36982</v>
      </c>
      <c r="B19" s="35">
        <f>'Northeast Pricing'!I19-'Northeast Pricing'!$D19</f>
        <v>-4.7902621964285643</v>
      </c>
      <c r="C19" s="36">
        <f>'Northeast Pricing'!J19-'Northeast Pricing'!$D19</f>
        <v>2.7942913750000002</v>
      </c>
      <c r="D19" s="37">
        <f>'Northeast Pricing'!K19-'Northeast Pricing'!$D19</f>
        <v>22.523458041666672</v>
      </c>
      <c r="E19" s="36">
        <f>'Northeast Pricing'!E19-'Northeast Pricing'!D19</f>
        <v>2.2477325892857181</v>
      </c>
      <c r="G19" s="5">
        <v>36982</v>
      </c>
      <c r="H19" s="35">
        <f>'Northeast Pricing'!I19-'Northeast Pricing'!$E19</f>
        <v>-7.0379947857142824</v>
      </c>
      <c r="I19" s="36">
        <f>'Northeast Pricing'!J19-'Northeast Pricing'!$E19</f>
        <v>0.54655878571428218</v>
      </c>
      <c r="J19" s="37">
        <f>'Northeast Pricing'!K19-'Northeast Pricing'!$E19</f>
        <v>20.275725452380954</v>
      </c>
      <c r="K19" s="36">
        <f>'Northeast Pricing'!D17-'Northeast Pricing'!E17</f>
        <v>-8.2683198281250014</v>
      </c>
    </row>
    <row r="20" spans="1:11" x14ac:dyDescent="0.25">
      <c r="A20" s="5">
        <v>37012</v>
      </c>
      <c r="B20" s="38">
        <f>'Northeast Pricing'!I20-'Northeast Pricing'!$D20</f>
        <v>2.3616139374999889</v>
      </c>
      <c r="C20" s="39">
        <f>'Northeast Pricing'!J20-'Northeast Pricing'!$D20</f>
        <v>15.747755241847813</v>
      </c>
      <c r="D20" s="40">
        <f>'Northeast Pricing'!K20-'Northeast Pricing'!$D20</f>
        <v>23.661722633152152</v>
      </c>
      <c r="E20" s="39">
        <f>'Northeast Pricing'!E20-'Northeast Pricing'!D20</f>
        <v>7.2695827853260795</v>
      </c>
      <c r="G20" s="5">
        <v>37012</v>
      </c>
      <c r="H20" s="38">
        <f>'Northeast Pricing'!I20-'Northeast Pricing'!$E20</f>
        <v>-4.9079688478260906</v>
      </c>
      <c r="I20" s="39">
        <f>'Northeast Pricing'!J20-'Northeast Pricing'!$E20</f>
        <v>8.4781724565217331</v>
      </c>
      <c r="J20" s="40">
        <f>'Northeast Pricing'!K20-'Northeast Pricing'!$E20</f>
        <v>16.392139847826073</v>
      </c>
      <c r="K20" s="39">
        <f>'Northeast Pricing'!D18-'Northeast Pricing'!E18</f>
        <v>-7.8976734289772779</v>
      </c>
    </row>
    <row r="21" spans="1:11" x14ac:dyDescent="0.25">
      <c r="A21" s="5">
        <v>37043</v>
      </c>
      <c r="B21" s="35">
        <f>'Northeast Pricing'!I21-'Northeast Pricing'!$D21</f>
        <v>-1.6523459761904746</v>
      </c>
      <c r="C21" s="36">
        <f>'Northeast Pricing'!J21-'Northeast Pricing'!$D21</f>
        <v>17.202862357142877</v>
      </c>
      <c r="D21" s="37">
        <f>'Northeast Pricing'!K21-'Northeast Pricing'!$D21</f>
        <v>20.519171880952385</v>
      </c>
      <c r="E21" s="36">
        <f>'Northeast Pricing'!E21-'Northeast Pricing'!D21</f>
        <v>19.479067800595239</v>
      </c>
      <c r="G21" s="5">
        <v>37043</v>
      </c>
      <c r="H21" s="35">
        <f>'Northeast Pricing'!I21-'Northeast Pricing'!$E21</f>
        <v>-21.131413776785713</v>
      </c>
      <c r="I21" s="36">
        <f>'Northeast Pricing'!J21-'Northeast Pricing'!$E21</f>
        <v>-2.276205443452362</v>
      </c>
      <c r="J21" s="37">
        <f>'Northeast Pricing'!K21-'Northeast Pricing'!$E21</f>
        <v>1.0401040803571462</v>
      </c>
      <c r="K21" s="36">
        <f>'Northeast Pricing'!D19-'Northeast Pricing'!E19</f>
        <v>-2.2477325892857181</v>
      </c>
    </row>
    <row r="22" spans="1:11" x14ac:dyDescent="0.25">
      <c r="A22" s="5">
        <v>37073</v>
      </c>
      <c r="B22" s="38">
        <f>'Northeast Pricing'!I22-'Northeast Pricing'!$D22</f>
        <v>-0.38319618181818527</v>
      </c>
      <c r="C22" s="39">
        <f>'Northeast Pricing'!J22-'Northeast Pricing'!$D22</f>
        <v>11.135781090909106</v>
      </c>
      <c r="D22" s="40">
        <f>'Northeast Pricing'!K22-'Northeast Pricing'!$D22</f>
        <v>16.914474272727261</v>
      </c>
      <c r="E22" s="39">
        <f>'Northeast Pricing'!E22-'Northeast Pricing'!D22</f>
        <v>21.332837252840925</v>
      </c>
      <c r="G22" s="5">
        <v>37073</v>
      </c>
      <c r="H22" s="38">
        <f>'Northeast Pricing'!I22-'Northeast Pricing'!$E22</f>
        <v>-21.71603343465911</v>
      </c>
      <c r="I22" s="39">
        <f>'Northeast Pricing'!J22-'Northeast Pricing'!$E22</f>
        <v>-10.197056161931819</v>
      </c>
      <c r="J22" s="40">
        <f>'Northeast Pricing'!K22-'Northeast Pricing'!$E22</f>
        <v>-4.4183629801136632</v>
      </c>
      <c r="K22" s="39">
        <f>'Northeast Pricing'!D20-'Northeast Pricing'!E20</f>
        <v>-7.2695827853260795</v>
      </c>
    </row>
    <row r="23" spans="1:11" x14ac:dyDescent="0.25">
      <c r="A23" s="5">
        <v>37104</v>
      </c>
      <c r="B23" s="35">
        <f>'Northeast Pricing'!I23-'Northeast Pricing'!$D23</f>
        <v>-13.300000000000004</v>
      </c>
      <c r="C23" s="36">
        <f>'Northeast Pricing'!J23-'Northeast Pricing'!$D23</f>
        <v>8.0999999999999943</v>
      </c>
      <c r="D23" s="37">
        <f>'Northeast Pricing'!K23-'Northeast Pricing'!$D23</f>
        <v>23.25</v>
      </c>
      <c r="E23" s="36">
        <f>'Northeast Pricing'!E23-'Northeast Pricing'!D23</f>
        <v>37.209999999999994</v>
      </c>
      <c r="G23" s="5">
        <v>37104</v>
      </c>
      <c r="H23" s="35">
        <f>'Northeast Pricing'!I23-'Northeast Pricing'!$E23</f>
        <v>-50.51</v>
      </c>
      <c r="I23" s="36">
        <f>'Northeast Pricing'!J23-'Northeast Pricing'!$E23</f>
        <v>-29.11</v>
      </c>
      <c r="J23" s="37">
        <f>'Northeast Pricing'!K23-'Northeast Pricing'!$E23</f>
        <v>-13.959999999999994</v>
      </c>
      <c r="K23" s="36">
        <f>'Northeast Pricing'!D21-'Northeast Pricing'!E21</f>
        <v>-19.479067800595239</v>
      </c>
    </row>
    <row r="24" spans="1:11" x14ac:dyDescent="0.25">
      <c r="A24" s="5">
        <v>37135</v>
      </c>
      <c r="B24" s="38">
        <f>'Northeast Pricing'!I24-'Northeast Pricing'!$D24</f>
        <v>5.7500000000000036</v>
      </c>
      <c r="C24" s="39">
        <f>'Northeast Pricing'!J24-'Northeast Pricing'!$D24</f>
        <v>8.5299999999999976</v>
      </c>
      <c r="D24" s="40">
        <f>'Northeast Pricing'!K24-'Northeast Pricing'!$D24</f>
        <v>11.489999999999998</v>
      </c>
      <c r="E24" s="39">
        <f>'Northeast Pricing'!E24-'Northeast Pricing'!D24</f>
        <v>19.12</v>
      </c>
      <c r="G24" s="5">
        <v>37135</v>
      </c>
      <c r="H24" s="38">
        <f>'Northeast Pricing'!I24-'Northeast Pricing'!$E24</f>
        <v>-13.369999999999997</v>
      </c>
      <c r="I24" s="39">
        <f>'Northeast Pricing'!J24-'Northeast Pricing'!$E24</f>
        <v>-10.590000000000003</v>
      </c>
      <c r="J24" s="40">
        <f>'Northeast Pricing'!K24-'Northeast Pricing'!$E24</f>
        <v>-7.6300000000000026</v>
      </c>
      <c r="K24" s="39">
        <f>'Northeast Pricing'!D22-'Northeast Pricing'!E22</f>
        <v>-21.332837252840925</v>
      </c>
    </row>
    <row r="25" spans="1:11" x14ac:dyDescent="0.25">
      <c r="A25" s="5">
        <v>37165</v>
      </c>
      <c r="B25" s="35"/>
      <c r="C25" s="36"/>
      <c r="D25" s="37"/>
      <c r="E25" s="36"/>
      <c r="G25" s="5"/>
      <c r="H25" s="35"/>
      <c r="I25" s="36"/>
      <c r="J25" s="37"/>
      <c r="K25" s="36"/>
    </row>
    <row r="26" spans="1:11" x14ac:dyDescent="0.25">
      <c r="A26" s="5">
        <v>37196</v>
      </c>
      <c r="B26" s="38"/>
      <c r="C26" s="39"/>
      <c r="D26" s="40"/>
      <c r="E26" s="39"/>
      <c r="G26" s="5"/>
      <c r="H26" s="38"/>
      <c r="I26" s="39"/>
      <c r="J26" s="40"/>
      <c r="K26" s="39"/>
    </row>
    <row r="27" spans="1:11" x14ac:dyDescent="0.25">
      <c r="A27" s="6">
        <v>37226</v>
      </c>
      <c r="B27" s="41"/>
      <c r="C27" s="42"/>
      <c r="D27" s="43"/>
      <c r="E27" s="42"/>
      <c r="G27" s="6"/>
      <c r="H27" s="41"/>
      <c r="I27" s="42"/>
      <c r="J27" s="43"/>
      <c r="K27" s="42"/>
    </row>
    <row r="28" spans="1:11" x14ac:dyDescent="0.25">
      <c r="G28" s="1"/>
    </row>
    <row r="29" spans="1:11" x14ac:dyDescent="0.25">
      <c r="G29" s="1"/>
    </row>
    <row r="30" spans="1:11" x14ac:dyDescent="0.25">
      <c r="G30" s="1"/>
    </row>
    <row r="31" spans="1:11" x14ac:dyDescent="0.25">
      <c r="G31" s="1"/>
    </row>
    <row r="32" spans="1:11" x14ac:dyDescent="0.25">
      <c r="G32" s="1"/>
    </row>
    <row r="33" spans="7:7" x14ac:dyDescent="0.25">
      <c r="G33" s="1"/>
    </row>
  </sheetData>
  <mergeCells count="2">
    <mergeCell ref="G1:K1"/>
    <mergeCell ref="A1:E1"/>
  </mergeCells>
  <phoneticPr fontId="0" type="noConversion"/>
  <printOptions verticalCentered="1"/>
  <pageMargins left="0.5" right="0.5" top="1" bottom="1" header="0.5" footer="0.5"/>
  <pageSetup scale="91" orientation="portrait" r:id="rId1"/>
  <headerFooter alignWithMargins="0">
    <oddHeader>&amp;C&amp;"Arial,Bold"&amp;12Northeast Historical Power Pricing
200-2001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Northeast Pricing</vt:lpstr>
      <vt:lpstr>Spreads</vt:lpstr>
      <vt:lpstr>Chart1</vt:lpstr>
      <vt:lpstr>Chart2</vt:lpstr>
      <vt:lpstr>Chart3</vt:lpstr>
      <vt:lpstr>Chart4</vt:lpstr>
      <vt:lpstr>NY v. West</vt:lpstr>
      <vt:lpstr>'Northeast Pricing'!Print_Area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cp:lastModifiedBy>Havlíček Jan</cp:lastModifiedBy>
  <cp:lastPrinted>2001-10-18T17:19:21Z</cp:lastPrinted>
  <dcterms:created xsi:type="dcterms:W3CDTF">2001-10-18T13:38:14Z</dcterms:created>
  <dcterms:modified xsi:type="dcterms:W3CDTF">2023-09-10T11:35:25Z</dcterms:modified>
</cp:coreProperties>
</file>