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<sst xmlns="http://schemas.openxmlformats.org/spreadsheetml/2006/main" count="50" uniqueCount="38">
  <si>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</si>
  <si>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</si>
  <si>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</si>
  <si>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</si>
  <si>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</si>
  <si>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</si>
  <si>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</si>
  <si>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</si>
  <si>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</si>
  <si>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</si>
  <si>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</si>
  <si>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</si>
  <si>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</si>
  <si>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</si>
  <si>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</si>
  <si>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</si>
  <si>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</si>
  <si>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</si>
  <si>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</si>
  <si>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</si>
  <si>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</si>
  <si>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</si>
  <si>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</si>
  <si>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</si>
  <si>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</si>
  <si>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</si>
  <si>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</si>
  <si>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</si>
  <si>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</si>
  <si>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</si>
  <si>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</si>
  <si>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</si>
  <si>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</si>
  <si>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</si>
  <si>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</si>
  <si>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</si>
  <si>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Calgary Flames Limited Partnership</t>
  </si>
  <si>
    <t>Greg Frers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</si>
</sst>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I10" sqref="I10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36</v>
      </c>
      <c r="C3" s="16"/>
      <c r="D3" s="16"/>
      <c r="G3" s="1" t="s">
        <v>27</v>
      </c>
      <c r="I3" s="12">
        <v>37117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37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/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-1223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/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/>
      <c r="D15" s="26">
        <v>4939</v>
      </c>
      <c r="E15" s="28">
        <f>C15*$B$10</f>
        <v>0</v>
      </c>
      <c r="F15" s="28">
        <f>D15*$B$10</f>
        <v>77.097790000000003</v>
      </c>
      <c r="G15" s="25">
        <f>ROUND(E15+C15,0)</f>
        <v>0</v>
      </c>
      <c r="I15" s="25">
        <f t="shared" ref="I15:I26" si="1">ROUND(F15+D15,0)</f>
        <v>5016</v>
      </c>
      <c r="L15" s="4"/>
    </row>
    <row r="16" spans="1:17" ht="15.6" x14ac:dyDescent="0.3">
      <c r="A16" s="22" t="str">
        <f t="shared" si="0"/>
        <v/>
      </c>
      <c r="B16" s="9" t="s">
        <v>7</v>
      </c>
      <c r="C16" s="14"/>
      <c r="D16" s="26">
        <v>3977</v>
      </c>
      <c r="E16" s="28">
        <f t="shared" ref="E16:E26" si="2">C16*$B$10</f>
        <v>0</v>
      </c>
      <c r="F16" s="28">
        <f t="shared" ref="F16:F26" si="3">D16*$B$10</f>
        <v>62.080970000000001</v>
      </c>
      <c r="G16" s="25">
        <f t="shared" ref="G16:G26" si="4">ROUND(E16+C16,0)</f>
        <v>0</v>
      </c>
      <c r="I16" s="25">
        <f t="shared" si="1"/>
        <v>4039</v>
      </c>
      <c r="L16" s="4"/>
    </row>
    <row r="17" spans="1:12" ht="15.6" x14ac:dyDescent="0.3">
      <c r="A17" s="22" t="str">
        <f t="shared" si="0"/>
        <v/>
      </c>
      <c r="B17" s="9" t="s">
        <v>8</v>
      </c>
      <c r="C17" s="14"/>
      <c r="D17" s="26">
        <v>3614</v>
      </c>
      <c r="E17" s="28">
        <f t="shared" si="2"/>
        <v>0</v>
      </c>
      <c r="F17" s="28">
        <f t="shared" si="3"/>
        <v>56.414540000000002</v>
      </c>
      <c r="G17" s="25">
        <f t="shared" si="4"/>
        <v>0</v>
      </c>
      <c r="I17" s="25">
        <f t="shared" si="1"/>
        <v>3670</v>
      </c>
      <c r="L17" s="4"/>
    </row>
    <row r="18" spans="1:12" ht="15.6" x14ac:dyDescent="0.3">
      <c r="A18" s="22" t="str">
        <f t="shared" si="0"/>
        <v/>
      </c>
      <c r="B18" s="9" t="s">
        <v>9</v>
      </c>
      <c r="C18" s="14"/>
      <c r="D18" s="26">
        <v>2216</v>
      </c>
      <c r="E18" s="28">
        <f t="shared" si="2"/>
        <v>0</v>
      </c>
      <c r="F18" s="28">
        <f t="shared" si="3"/>
        <v>34.591760000000001</v>
      </c>
      <c r="G18" s="25">
        <f t="shared" si="4"/>
        <v>0</v>
      </c>
      <c r="I18" s="25">
        <f t="shared" si="1"/>
        <v>2251</v>
      </c>
      <c r="L18" s="4"/>
    </row>
    <row r="19" spans="1:12" ht="15.6" x14ac:dyDescent="0.3">
      <c r="A19" s="22" t="str">
        <f t="shared" si="0"/>
        <v/>
      </c>
      <c r="B19" s="9" t="s">
        <v>10</v>
      </c>
      <c r="C19" s="14"/>
      <c r="D19" s="26">
        <v>1212</v>
      </c>
      <c r="E19" s="28">
        <f t="shared" si="2"/>
        <v>0</v>
      </c>
      <c r="F19" s="28">
        <f t="shared" si="3"/>
        <v>18.919319999999999</v>
      </c>
      <c r="G19" s="25">
        <f t="shared" si="4"/>
        <v>0</v>
      </c>
      <c r="I19" s="25">
        <f t="shared" si="1"/>
        <v>1231</v>
      </c>
      <c r="L19" s="4"/>
    </row>
    <row r="20" spans="1:12" ht="15.6" x14ac:dyDescent="0.3">
      <c r="A20" s="22" t="str">
        <f t="shared" si="0"/>
        <v/>
      </c>
      <c r="B20" s="9" t="s">
        <v>11</v>
      </c>
      <c r="C20" s="14"/>
      <c r="D20" s="26">
        <v>865</v>
      </c>
      <c r="E20" s="28">
        <f t="shared" si="2"/>
        <v>0</v>
      </c>
      <c r="F20" s="28">
        <f t="shared" si="3"/>
        <v>13.502650000000001</v>
      </c>
      <c r="G20" s="25">
        <f t="shared" si="4"/>
        <v>0</v>
      </c>
      <c r="I20" s="25">
        <f t="shared" si="1"/>
        <v>879</v>
      </c>
      <c r="L20" s="4"/>
    </row>
    <row r="21" spans="1:12" ht="15.6" x14ac:dyDescent="0.3">
      <c r="A21" s="22" t="str">
        <f t="shared" si="0"/>
        <v/>
      </c>
      <c r="B21" s="9" t="s">
        <v>12</v>
      </c>
      <c r="C21" s="14"/>
      <c r="D21" s="26">
        <v>1157</v>
      </c>
      <c r="E21" s="28">
        <f t="shared" si="2"/>
        <v>0</v>
      </c>
      <c r="F21" s="28">
        <f t="shared" si="3"/>
        <v>18.060770000000002</v>
      </c>
      <c r="G21" s="25">
        <f t="shared" si="4"/>
        <v>0</v>
      </c>
      <c r="I21" s="25">
        <f t="shared" si="1"/>
        <v>1175</v>
      </c>
      <c r="L21" s="4"/>
    </row>
    <row r="22" spans="1:12" ht="15.6" x14ac:dyDescent="0.3">
      <c r="A22" s="22" t="str">
        <f t="shared" si="0"/>
        <v/>
      </c>
      <c r="B22" s="9" t="s">
        <v>13</v>
      </c>
      <c r="C22" s="14"/>
      <c r="D22" s="26">
        <v>843</v>
      </c>
      <c r="E22" s="28">
        <f t="shared" si="2"/>
        <v>0</v>
      </c>
      <c r="F22" s="28">
        <f t="shared" si="3"/>
        <v>13.159230000000001</v>
      </c>
      <c r="G22" s="25">
        <f t="shared" si="4"/>
        <v>0</v>
      </c>
      <c r="I22" s="25">
        <f t="shared" si="1"/>
        <v>856</v>
      </c>
      <c r="L22" s="4"/>
    </row>
    <row r="23" spans="1:12" ht="15.6" x14ac:dyDescent="0.3">
      <c r="A23" s="22" t="str">
        <f t="shared" si="0"/>
        <v/>
      </c>
      <c r="B23" s="9" t="s">
        <v>14</v>
      </c>
      <c r="C23" s="14"/>
      <c r="D23" s="26">
        <v>1386</v>
      </c>
      <c r="E23" s="28">
        <f t="shared" si="2"/>
        <v>0</v>
      </c>
      <c r="F23" s="28">
        <f t="shared" si="3"/>
        <v>21.635460000000002</v>
      </c>
      <c r="G23" s="25">
        <f t="shared" si="4"/>
        <v>0</v>
      </c>
      <c r="I23" s="25">
        <f t="shared" si="1"/>
        <v>1408</v>
      </c>
      <c r="L23" s="4"/>
    </row>
    <row r="24" spans="1:12" ht="15.6" x14ac:dyDescent="0.3">
      <c r="A24" s="22" t="str">
        <f t="shared" si="0"/>
        <v/>
      </c>
      <c r="B24" s="9" t="s">
        <v>15</v>
      </c>
      <c r="C24" s="14"/>
      <c r="D24" s="26">
        <v>2480</v>
      </c>
      <c r="E24" s="28">
        <f t="shared" si="2"/>
        <v>0</v>
      </c>
      <c r="F24" s="28">
        <f t="shared" si="3"/>
        <v>38.712800000000001</v>
      </c>
      <c r="G24" s="25">
        <f t="shared" si="4"/>
        <v>0</v>
      </c>
      <c r="I24" s="25">
        <f t="shared" si="1"/>
        <v>2519</v>
      </c>
      <c r="L24" s="4"/>
    </row>
    <row r="25" spans="1:12" ht="15.6" x14ac:dyDescent="0.3">
      <c r="A25" s="22" t="str">
        <f t="shared" si="0"/>
        <v>Start Month</v>
      </c>
      <c r="B25" s="9" t="s">
        <v>16</v>
      </c>
      <c r="C25" s="14"/>
      <c r="D25" s="26">
        <v>3567</v>
      </c>
      <c r="E25" s="28">
        <f t="shared" si="2"/>
        <v>0</v>
      </c>
      <c r="F25" s="28">
        <f t="shared" si="3"/>
        <v>55.680869999999999</v>
      </c>
      <c r="G25" s="25">
        <f t="shared" si="4"/>
        <v>0</v>
      </c>
      <c r="I25" s="25">
        <f t="shared" si="1"/>
        <v>3623</v>
      </c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14"/>
      <c r="D26" s="26">
        <v>4140</v>
      </c>
      <c r="E26" s="28">
        <f t="shared" si="2"/>
        <v>0</v>
      </c>
      <c r="F26" s="28">
        <f t="shared" si="3"/>
        <v>64.625399999999999</v>
      </c>
      <c r="G26" s="25">
        <f t="shared" si="4"/>
        <v>0</v>
      </c>
      <c r="I26" s="25">
        <f t="shared" si="1"/>
        <v>4205</v>
      </c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0">
        <f>SUM(C15:C26)</f>
        <v>0</v>
      </c>
      <c r="D28" s="30">
        <f>SUM(D15:D26)</f>
        <v>30396</v>
      </c>
      <c r="E28" s="31">
        <f>SUM(E15:E26)</f>
        <v>0</v>
      </c>
      <c r="F28" s="31">
        <f>SUM(F15:F26)</f>
        <v>474.48156000000006</v>
      </c>
      <c r="G28" s="30">
        <f>SUM(G15:G26)</f>
        <v>0</v>
      </c>
      <c r="H28" s="32"/>
      <c r="I28" s="30">
        <f>SUM(I15:I26)</f>
        <v>30872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2001-07-20T16:42:30Z</cp:lastPrinted>
  <dcterms:created xsi:type="dcterms:W3CDTF">2001-05-23T15:40:00Z</dcterms:created>
  <dcterms:modified xsi:type="dcterms:W3CDTF">2023-09-10T11:36:13Z</dcterms:modified>
</cp:coreProperties>
</file>