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176" yWindow="72" windowWidth="12120" windowHeight="9120"/>
  </bookViews>
  <sheets>
    <sheet name="February 2000" sheetId="1" r:id="rId1"/>
  </sheets>
  <definedNames>
    <definedName name="Price">'February 2000'!$B$42:$B$1033</definedName>
    <definedName name="Volume" localSheetId="0">'February 2000'!$C$42:$C$1033</definedName>
  </definedNames>
  <calcPr calcId="0"/>
</workbook>
</file>

<file path=xl/calcChain.xml><?xml version="1.0" encoding="utf-8"?>
<calcChain xmlns="http://schemas.openxmlformats.org/spreadsheetml/2006/main">
  <c r="D22" i="1" l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C40" i="1"/>
  <c r="D40" i="1"/>
  <c r="E40" i="1"/>
  <c r="D43" i="1"/>
  <c r="E43" i="1"/>
  <c r="D44" i="1"/>
  <c r="E44" i="1"/>
  <c r="D45" i="1"/>
  <c r="E45" i="1"/>
  <c r="D46" i="1"/>
  <c r="E46" i="1"/>
  <c r="D47" i="1"/>
  <c r="E47" i="1"/>
  <c r="L47" i="1"/>
  <c r="D48" i="1"/>
  <c r="E48" i="1"/>
  <c r="L48" i="1"/>
  <c r="D49" i="1"/>
  <c r="E49" i="1"/>
  <c r="L49" i="1"/>
  <c r="D50" i="1"/>
  <c r="E50" i="1"/>
  <c r="L50" i="1"/>
  <c r="D51" i="1"/>
  <c r="E51" i="1"/>
  <c r="L51" i="1"/>
  <c r="D52" i="1"/>
  <c r="E52" i="1"/>
  <c r="L52" i="1"/>
  <c r="D53" i="1"/>
  <c r="E53" i="1"/>
  <c r="L53" i="1"/>
  <c r="D54" i="1"/>
  <c r="E54" i="1"/>
  <c r="L54" i="1"/>
  <c r="C55" i="1"/>
  <c r="D55" i="1"/>
  <c r="E55" i="1"/>
  <c r="L55" i="1"/>
  <c r="L56" i="1"/>
  <c r="L57" i="1"/>
  <c r="L58" i="1"/>
  <c r="D59" i="1"/>
  <c r="E59" i="1"/>
  <c r="L59" i="1"/>
  <c r="D60" i="1"/>
  <c r="E60" i="1"/>
  <c r="L60" i="1"/>
  <c r="D61" i="1"/>
  <c r="E61" i="1"/>
  <c r="L61" i="1"/>
  <c r="D62" i="1"/>
  <c r="E62" i="1"/>
  <c r="L62" i="1"/>
  <c r="D63" i="1"/>
  <c r="E63" i="1"/>
  <c r="L63" i="1"/>
  <c r="D64" i="1"/>
  <c r="E64" i="1"/>
  <c r="L64" i="1"/>
  <c r="D65" i="1"/>
  <c r="E65" i="1"/>
  <c r="D66" i="1"/>
  <c r="E66" i="1"/>
  <c r="L66" i="1"/>
  <c r="D67" i="1"/>
  <c r="E67" i="1"/>
  <c r="L67" i="1"/>
  <c r="D68" i="1"/>
  <c r="E68" i="1"/>
  <c r="L68" i="1"/>
  <c r="D69" i="1"/>
  <c r="E69" i="1"/>
  <c r="L69" i="1"/>
  <c r="C70" i="1"/>
  <c r="D70" i="1"/>
  <c r="E70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</calcChain>
</file>

<file path=xl/sharedStrings.xml><?xml version="1.0" encoding="utf-8"?>
<sst xmlns="http://schemas.openxmlformats.org/spreadsheetml/2006/main" count="103" uniqueCount="38">
  <si>
    <r>
      <t>Inside FERC's Gas Market Report</t>
    </r>
    <r>
      <rPr>
        <sz val="12"/>
        <rFont val="Arial"/>
        <family val="2"/>
      </rPr>
      <t xml:space="preserve"> monthly bidweek price file.  </t>
    </r>
  </si>
  <si>
    <t>Prices must be sent to INSIDE FERC by 3:30 pm EASTERN TIME on the last business day of the month or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</si>
  <si>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</si>
  <si>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</si>
  <si>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</si>
  <si>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</si>
  <si>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15</t>
    </r>
    <r>
      <rPr>
        <b/>
        <i/>
        <sz val="10"/>
        <rFont val="Arial"/>
        <family val="2"/>
      </rPr>
      <t>; 3,000 MMBtu/day, as 3, etc.</t>
    </r>
  </si>
  <si>
    <t>* Only report FIXED-PRICED,  BASELOAD DEALS negotiated during BIDWEEK. NO EFPs please.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</si>
  <si>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</si>
  <si>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</si>
  <si>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</si>
  <si>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</si>
  <si>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very much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</si>
  <si>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</si>
  <si>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</si>
  <si>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</si>
  <si>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</si>
  <si>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</si>
  <si>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</si>
  <si>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</si>
  <si>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</si>
  <si>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&lt;-----lianes section 100-199</t>
  </si>
  <si>
    <t>&lt;-----Dosia's section 100-199</t>
  </si>
  <si>
    <t>&lt;-----Liza's section 100-199</t>
  </si>
  <si>
    <t>&lt;-----Louise's section 100-199</t>
  </si>
  <si>
    <t>&lt;-----Mark's section 100-199</t>
  </si>
  <si>
    <t>&lt;-----Karen's section 100-199</t>
  </si>
  <si>
    <t>&lt;-----Val's section 100-199</t>
  </si>
  <si>
    <t>&lt;-----Spillover-1 100-199</t>
  </si>
  <si>
    <t>&lt;-----Spillover-2 100-199</t>
  </si>
  <si>
    <r>
      <t>When done, e-mail to Lkuch</t>
    </r>
    <r>
      <rPr>
        <b/>
        <i/>
        <sz val="12"/>
        <rFont val="Arial"/>
        <family val="2"/>
      </rPr>
      <t>@mh.com</t>
    </r>
  </si>
  <si>
    <t>or fax to 202-383-2109, attention: Liane Kucher</t>
  </si>
  <si>
    <t>they might not be included.  If you have problems, call 202-383-2147 (Liane Kucher)</t>
  </si>
  <si>
    <t xml:space="preserve"> </t>
  </si>
  <si>
    <t>ENA</t>
  </si>
  <si>
    <t>TRANSCO 65</t>
  </si>
  <si>
    <t>TRANSCO 45</t>
  </si>
  <si>
    <t>TRANSCO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</si>
</sst>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  <numFmt numFmtId="168" formatCode=";;;"/>
    <numFmt numFmtId="170" formatCode="_(&quot;$&quot;* #,##0.000000000_);_(&quot;$&quot;* \(#,##0.000000000\);_(&quot;$&quot;* &quot;-&quot;??_);_(@_)"/>
    <numFmt numFmtId="171" formatCode="0.0000000"/>
    <numFmt numFmtId="172" formatCode="0.00000"/>
    <numFmt numFmtId="173" formatCode="_(&quot;$&quot;* #,##0.00000000_);_(&quot;$&quot;* \(#,##0.00000000\);_(&quot;$&quot;* &quot;-&quot;??_);_(@_)"/>
    <numFmt numFmtId="174" formatCode="_(&quot;$&quot;* #,##0.00000_);_(&quot;$&quot;* \(#,##0.00000\);_(&quot;$&quot;* &quot;-&quot;??_);_(@_)"/>
    <numFmt numFmtId="175" formatCode="#,##0.000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9" fontId="1" fillId="0" borderId="0" applyFont="0" applyFill="0" applyBorder="0" applyAlignment="0" applyProtection="0"/>
    <xf numFmtId="3" fontId="1" fillId="0" borderId="0">
      <alignment horizontal="center"/>
      <protection locked="0"/>
    </xf>
  </cellStyleXfs>
  <cellXfs count="76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6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6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6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6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6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6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4" borderId="0" xfId="2" applyNumberFormat="1" applyFont="1" applyFill="1">
      <alignment horizontal="center"/>
    </xf>
    <xf numFmtId="168" fontId="1" fillId="0" borderId="0" xfId="3" applyNumberFormat="1" applyFont="1" applyAlignment="1" applyProtection="1">
      <alignment horizontal="center"/>
      <protection locked="0"/>
    </xf>
    <xf numFmtId="165" fontId="0" fillId="0" borderId="0" xfId="0" applyNumberFormat="1"/>
    <xf numFmtId="164" fontId="0" fillId="0" borderId="0" xfId="0" applyNumberFormat="1"/>
    <xf numFmtId="168" fontId="1" fillId="0" borderId="0" xfId="2" applyNumberFormat="1" applyFont="1" applyBorder="1">
      <alignment horizontal="center"/>
    </xf>
    <xf numFmtId="170" fontId="1" fillId="0" borderId="0" xfId="3" applyNumberFormat="1" applyFont="1" applyAlignment="1" applyProtection="1">
      <alignment horizontal="center"/>
      <protection locked="0"/>
    </xf>
    <xf numFmtId="44" fontId="1" fillId="0" borderId="0" xfId="3" applyFont="1" applyAlignment="1" applyProtection="1">
      <alignment horizontal="center"/>
      <protection locked="0"/>
    </xf>
    <xf numFmtId="171" fontId="1" fillId="0" borderId="0" xfId="2" applyNumberFormat="1" applyFont="1">
      <alignment horizontal="center"/>
    </xf>
    <xf numFmtId="172" fontId="1" fillId="0" borderId="0" xfId="2" applyNumberFormat="1" applyFont="1">
      <alignment horizontal="center"/>
    </xf>
    <xf numFmtId="173" fontId="1" fillId="0" borderId="0" xfId="2" applyNumberFormat="1" applyFont="1">
      <alignment horizontal="center"/>
    </xf>
    <xf numFmtId="174" fontId="1" fillId="0" borderId="0" xfId="2" applyNumberFormat="1" applyFont="1">
      <alignment horizontal="center"/>
    </xf>
    <xf numFmtId="164" fontId="1" fillId="0" borderId="0" xfId="4" applyProtection="1">
      <alignment horizontal="center"/>
      <protection locked="0"/>
    </xf>
    <xf numFmtId="175" fontId="5" fillId="0" borderId="0" xfId="6" applyNumberFormat="1" applyFont="1">
      <alignment horizontal="center"/>
      <protection locked="0"/>
    </xf>
    <xf numFmtId="44" fontId="1" fillId="0" borderId="0" xfId="3" applyAlignment="1" applyProtection="1">
      <alignment horizontal="center"/>
      <protection locked="0"/>
    </xf>
    <xf numFmtId="9" fontId="1" fillId="0" borderId="0" xfId="5" applyAlignment="1" applyProtection="1">
      <alignment horizontal="center"/>
      <protection locked="0"/>
    </xf>
  </cellXfs>
  <cellStyles count="7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Percent" xfId="5" builtinId="5"/>
    <cellStyle name="volume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90"/>
  <sheetViews>
    <sheetView tabSelected="1" topLeftCell="A29" workbookViewId="0">
      <selection activeCell="A63" sqref="A63"/>
    </sheetView>
  </sheetViews>
  <sheetFormatPr defaultRowHeight="13.2" x14ac:dyDescent="0.25"/>
  <cols>
    <col min="1" max="1" width="14" customWidth="1"/>
    <col min="2" max="2" width="12" style="46" customWidth="1"/>
    <col min="3" max="5" width="10.6640625" style="3" customWidth="1"/>
    <col min="6" max="6" width="12.88671875" style="40" customWidth="1"/>
    <col min="7" max="7" width="14.6640625" style="11" customWidth="1"/>
    <col min="8" max="8" width="11.44140625" style="1" customWidth="1"/>
    <col min="9" max="9" width="21.109375" style="11" customWidth="1"/>
    <col min="10" max="10" width="19.109375" style="55" customWidth="1"/>
    <col min="11" max="11" width="18.88671875" style="55" customWidth="1"/>
    <col min="12" max="12" width="12" style="11" customWidth="1"/>
    <col min="13" max="13" width="9.44140625" style="11" customWidth="1"/>
    <col min="14" max="14" width="22.44140625" customWidth="1"/>
    <col min="15" max="15" width="7.88671875" customWidth="1"/>
    <col min="16" max="16" width="11.5546875" customWidth="1"/>
  </cols>
  <sheetData>
    <row r="2" spans="1:9" ht="15.6" customHeight="1" x14ac:dyDescent="0.3">
      <c r="A2" s="22" t="s">
        <v>0</v>
      </c>
      <c r="C2" s="23"/>
      <c r="D2" s="23"/>
      <c r="E2" s="23"/>
      <c r="F2" s="39"/>
      <c r="G2" s="24"/>
      <c r="H2" s="25"/>
      <c r="I2" s="24"/>
    </row>
    <row r="3" spans="1:9" ht="19.2" customHeight="1" x14ac:dyDescent="0.3">
      <c r="A3" s="17" t="s">
        <v>30</v>
      </c>
    </row>
    <row r="4" spans="1:9" x14ac:dyDescent="0.25">
      <c r="A4" s="17" t="s">
        <v>31</v>
      </c>
    </row>
    <row r="5" spans="1:9" ht="18.600000000000001" customHeight="1" x14ac:dyDescent="0.25">
      <c r="A5" s="17" t="s">
        <v>1</v>
      </c>
    </row>
    <row r="6" spans="1:9" x14ac:dyDescent="0.25">
      <c r="A6" s="17" t="s">
        <v>32</v>
      </c>
    </row>
    <row r="7" spans="1:9" x14ac:dyDescent="0.25">
      <c r="A7" s="17"/>
    </row>
    <row r="8" spans="1:9" x14ac:dyDescent="0.25">
      <c r="A8" s="31" t="s">
        <v>2</v>
      </c>
      <c r="B8" s="47"/>
      <c r="C8" s="32"/>
      <c r="D8" s="32"/>
      <c r="E8" s="32"/>
      <c r="F8" s="41"/>
      <c r="G8" s="33"/>
      <c r="H8" s="34"/>
      <c r="I8" s="33"/>
    </row>
    <row r="9" spans="1:9" ht="17.399999999999999" customHeight="1" x14ac:dyDescent="0.25">
      <c r="A9" s="31" t="s">
        <v>3</v>
      </c>
      <c r="B9" s="48"/>
      <c r="C9" s="32"/>
      <c r="D9" s="32"/>
      <c r="E9" s="32"/>
      <c r="F9" s="41"/>
      <c r="G9" s="33"/>
      <c r="H9" s="34"/>
      <c r="I9" s="33"/>
    </row>
    <row r="10" spans="1:9" ht="19.95" customHeight="1" x14ac:dyDescent="0.25">
      <c r="A10" s="31" t="s">
        <v>4</v>
      </c>
      <c r="B10" s="48"/>
      <c r="C10" s="32"/>
      <c r="D10" s="32"/>
      <c r="E10" s="32"/>
      <c r="F10" s="41"/>
      <c r="G10" s="33"/>
      <c r="H10" s="34"/>
      <c r="I10" s="33"/>
    </row>
    <row r="11" spans="1:9" ht="16.95" customHeight="1" x14ac:dyDescent="0.25">
      <c r="A11" s="31" t="s">
        <v>5</v>
      </c>
      <c r="B11" s="48"/>
      <c r="C11" s="32"/>
      <c r="D11" s="32"/>
      <c r="E11" s="32"/>
      <c r="F11" s="41"/>
      <c r="G11" s="33"/>
      <c r="H11" s="34"/>
      <c r="I11" s="33"/>
    </row>
    <row r="12" spans="1:9" ht="13.8" x14ac:dyDescent="0.25">
      <c r="A12" s="31" t="s">
        <v>6</v>
      </c>
      <c r="B12" s="47"/>
      <c r="C12" s="32"/>
      <c r="D12" s="32"/>
      <c r="E12" s="32"/>
      <c r="F12" s="41"/>
      <c r="G12" s="33"/>
      <c r="H12" s="34"/>
      <c r="I12" s="33"/>
    </row>
    <row r="13" spans="1:9" ht="21" customHeight="1" x14ac:dyDescent="0.25">
      <c r="A13" s="31" t="s">
        <v>7</v>
      </c>
      <c r="B13" s="47"/>
      <c r="C13" s="32"/>
      <c r="D13" s="32"/>
      <c r="E13" s="32"/>
      <c r="F13" s="41"/>
      <c r="G13" s="33"/>
      <c r="H13" s="34"/>
      <c r="I13" s="33"/>
    </row>
    <row r="14" spans="1:9" ht="21" customHeight="1" x14ac:dyDescent="0.25">
      <c r="A14" s="31" t="s">
        <v>8</v>
      </c>
      <c r="B14" s="47"/>
      <c r="C14" s="32"/>
      <c r="D14" s="32"/>
      <c r="E14" s="32"/>
      <c r="F14" s="41"/>
      <c r="G14" s="33"/>
      <c r="H14" s="34"/>
      <c r="I14" s="33"/>
    </row>
    <row r="15" spans="1:9" ht="16.2" customHeight="1" x14ac:dyDescent="0.25">
      <c r="A15" s="31" t="s">
        <v>9</v>
      </c>
      <c r="B15" s="47"/>
      <c r="C15" s="32"/>
      <c r="D15" s="32"/>
      <c r="E15" s="32"/>
      <c r="F15" s="41"/>
      <c r="G15" s="33"/>
      <c r="H15" s="34"/>
      <c r="I15" s="33"/>
    </row>
    <row r="16" spans="1:9" ht="16.2" customHeight="1" x14ac:dyDescent="0.25">
      <c r="A16" s="31" t="s">
        <v>10</v>
      </c>
      <c r="B16" s="47"/>
      <c r="C16" s="32"/>
      <c r="D16" s="32"/>
      <c r="E16" s="32"/>
      <c r="F16" s="41"/>
      <c r="G16" s="33"/>
      <c r="H16" s="34"/>
      <c r="I16" s="33"/>
    </row>
    <row r="17" spans="1:18" ht="16.2" customHeight="1" x14ac:dyDescent="0.25">
      <c r="A17" s="31" t="s">
        <v>11</v>
      </c>
      <c r="B17" s="47"/>
      <c r="C17" s="32"/>
      <c r="D17" s="32"/>
      <c r="E17" s="32"/>
      <c r="F17" s="41"/>
      <c r="G17" s="33"/>
      <c r="H17" s="34"/>
      <c r="I17" s="33"/>
    </row>
    <row r="18" spans="1:18" ht="22.2" customHeight="1" x14ac:dyDescent="0.25">
      <c r="A18" s="54" t="s">
        <v>12</v>
      </c>
      <c r="B18" s="47"/>
      <c r="C18" s="32"/>
      <c r="D18" s="32"/>
      <c r="E18" s="32"/>
      <c r="F18" s="41"/>
      <c r="G18" s="33"/>
      <c r="H18" s="34"/>
      <c r="I18" s="33"/>
    </row>
    <row r="19" spans="1:18" x14ac:dyDescent="0.25">
      <c r="B19" s="49"/>
    </row>
    <row r="20" spans="1:18" x14ac:dyDescent="0.25">
      <c r="B20" s="52" t="s">
        <v>13</v>
      </c>
      <c r="C20" s="18" t="s">
        <v>14</v>
      </c>
      <c r="D20" s="18"/>
      <c r="E20" s="18"/>
      <c r="F20" s="44" t="s">
        <v>15</v>
      </c>
      <c r="G20" s="19" t="s">
        <v>16</v>
      </c>
      <c r="H20" s="20" t="s">
        <v>17</v>
      </c>
      <c r="I20" s="21" t="s">
        <v>18</v>
      </c>
      <c r="J20" s="56" t="s">
        <v>19</v>
      </c>
      <c r="K20" s="56" t="s">
        <v>20</v>
      </c>
      <c r="L20" s="4"/>
      <c r="M20" s="4"/>
      <c r="N20" s="5"/>
      <c r="O20" s="6"/>
      <c r="P20" s="6"/>
      <c r="Q20" s="7"/>
      <c r="R20" s="7"/>
    </row>
    <row r="21" spans="1:18" x14ac:dyDescent="0.25">
      <c r="A21" s="26" t="s">
        <v>33</v>
      </c>
      <c r="B21" s="50"/>
      <c r="C21" s="27"/>
      <c r="D21" s="27"/>
      <c r="E21" s="27"/>
      <c r="F21" s="42"/>
      <c r="G21" s="28"/>
      <c r="H21" s="29"/>
      <c r="I21" s="28"/>
    </row>
    <row r="22" spans="1:18" x14ac:dyDescent="0.25">
      <c r="A22" s="38" t="s">
        <v>35</v>
      </c>
      <c r="B22" s="51">
        <v>9.7200000000000006</v>
      </c>
      <c r="C22" s="37">
        <v>5</v>
      </c>
      <c r="D22" s="73">
        <f t="shared" ref="D22:D39" si="0">C22/$C$40</f>
        <v>2.3041474654377881E-2</v>
      </c>
      <c r="E22" s="73">
        <f>B22*D22</f>
        <v>0.22396313364055301</v>
      </c>
      <c r="F22" s="43">
        <v>36886</v>
      </c>
      <c r="G22" s="36" t="s">
        <v>34</v>
      </c>
      <c r="H22" s="35" t="s">
        <v>33</v>
      </c>
      <c r="I22" s="28" t="s">
        <v>33</v>
      </c>
      <c r="J22" s="57" t="s">
        <v>33</v>
      </c>
      <c r="K22" s="57" t="s">
        <v>33</v>
      </c>
    </row>
    <row r="23" spans="1:18" x14ac:dyDescent="0.25">
      <c r="A23" s="38"/>
      <c r="B23" s="51">
        <v>9.7799999999999994</v>
      </c>
      <c r="C23" s="37">
        <v>5</v>
      </c>
      <c r="D23" s="73">
        <f t="shared" si="0"/>
        <v>2.3041474654377881E-2</v>
      </c>
      <c r="E23" s="73">
        <f t="shared" ref="E23:E37" si="1">B23*D23</f>
        <v>0.22534562211981565</v>
      </c>
      <c r="F23" s="43">
        <v>36886</v>
      </c>
      <c r="G23" s="36" t="s">
        <v>34</v>
      </c>
      <c r="H23" s="35"/>
      <c r="I23" s="28"/>
      <c r="J23" s="57"/>
      <c r="K23" s="57"/>
    </row>
    <row r="24" spans="1:18" x14ac:dyDescent="0.25">
      <c r="A24" s="38"/>
      <c r="B24" s="51">
        <v>9.84</v>
      </c>
      <c r="C24" s="37">
        <v>10</v>
      </c>
      <c r="D24" s="73">
        <f t="shared" si="0"/>
        <v>4.6082949308755762E-2</v>
      </c>
      <c r="E24" s="73">
        <f t="shared" si="1"/>
        <v>0.45345622119815671</v>
      </c>
      <c r="F24" s="43">
        <v>36886</v>
      </c>
      <c r="G24" s="36" t="s">
        <v>34</v>
      </c>
      <c r="H24" s="35"/>
      <c r="I24" s="28"/>
      <c r="J24" s="57"/>
      <c r="K24" s="57"/>
    </row>
    <row r="25" spans="1:18" x14ac:dyDescent="0.25">
      <c r="A25" s="38"/>
      <c r="B25" s="51">
        <v>9.92</v>
      </c>
      <c r="C25" s="37">
        <v>12</v>
      </c>
      <c r="D25" s="73">
        <f t="shared" si="0"/>
        <v>5.5299539170506916E-2</v>
      </c>
      <c r="E25" s="73">
        <f t="shared" si="1"/>
        <v>0.5485714285714286</v>
      </c>
      <c r="F25" s="43">
        <v>36886</v>
      </c>
      <c r="G25" s="36" t="s">
        <v>34</v>
      </c>
      <c r="H25" s="35"/>
      <c r="I25" s="28"/>
      <c r="J25" s="57"/>
      <c r="K25" s="57"/>
    </row>
    <row r="26" spans="1:18" x14ac:dyDescent="0.25">
      <c r="A26" s="38"/>
      <c r="B26" s="51">
        <v>9.98</v>
      </c>
      <c r="C26" s="37">
        <v>15</v>
      </c>
      <c r="D26" s="73">
        <f t="shared" si="0"/>
        <v>6.9124423963133647E-2</v>
      </c>
      <c r="E26" s="73">
        <f t="shared" si="1"/>
        <v>0.68986175115207382</v>
      </c>
      <c r="F26" s="43">
        <v>36886</v>
      </c>
      <c r="G26" s="36" t="s">
        <v>34</v>
      </c>
      <c r="H26" s="35"/>
      <c r="I26" s="28"/>
      <c r="J26" s="57"/>
      <c r="K26" s="57"/>
    </row>
    <row r="27" spans="1:18" x14ac:dyDescent="0.25">
      <c r="A27" s="38"/>
      <c r="B27" s="51">
        <v>10.01</v>
      </c>
      <c r="C27" s="37">
        <v>10</v>
      </c>
      <c r="D27" s="73">
        <f t="shared" si="0"/>
        <v>4.6082949308755762E-2</v>
      </c>
      <c r="E27" s="73">
        <f t="shared" si="1"/>
        <v>0.46129032258064517</v>
      </c>
      <c r="F27" s="43">
        <v>36886</v>
      </c>
      <c r="G27" s="36" t="s">
        <v>34</v>
      </c>
      <c r="H27" s="35"/>
      <c r="I27" s="28"/>
      <c r="J27" s="57"/>
      <c r="K27" s="57"/>
    </row>
    <row r="28" spans="1:18" x14ac:dyDescent="0.25">
      <c r="A28" s="38"/>
      <c r="B28" s="51">
        <v>9.9700000000000006</v>
      </c>
      <c r="C28" s="37">
        <v>15</v>
      </c>
      <c r="D28" s="73">
        <f t="shared" si="0"/>
        <v>6.9124423963133647E-2</v>
      </c>
      <c r="E28" s="73">
        <f t="shared" si="1"/>
        <v>0.68917050691244253</v>
      </c>
      <c r="F28" s="43">
        <v>36887</v>
      </c>
      <c r="G28" s="36" t="s">
        <v>34</v>
      </c>
      <c r="H28" s="35"/>
      <c r="I28" s="28"/>
      <c r="J28" s="57"/>
      <c r="K28" s="57"/>
    </row>
    <row r="29" spans="1:18" x14ac:dyDescent="0.25">
      <c r="A29" s="38"/>
      <c r="B29" s="51">
        <v>9.89</v>
      </c>
      <c r="C29" s="37">
        <v>10</v>
      </c>
      <c r="D29" s="73">
        <f t="shared" si="0"/>
        <v>4.6082949308755762E-2</v>
      </c>
      <c r="E29" s="73">
        <f>B29*D29</f>
        <v>0.45576036866359454</v>
      </c>
      <c r="F29" s="43">
        <v>36887</v>
      </c>
      <c r="G29" s="36" t="s">
        <v>34</v>
      </c>
      <c r="H29" s="35"/>
      <c r="I29" s="28"/>
      <c r="J29" s="57"/>
      <c r="K29" s="57"/>
    </row>
    <row r="30" spans="1:18" x14ac:dyDescent="0.25">
      <c r="A30" s="38"/>
      <c r="B30" s="51">
        <v>9.82</v>
      </c>
      <c r="C30" s="37">
        <v>5</v>
      </c>
      <c r="D30" s="73">
        <f t="shared" si="0"/>
        <v>2.3041474654377881E-2</v>
      </c>
      <c r="E30" s="73">
        <f>B30*D30</f>
        <v>0.22626728110599079</v>
      </c>
      <c r="F30" s="43">
        <v>36887</v>
      </c>
      <c r="G30" s="36" t="s">
        <v>34</v>
      </c>
      <c r="H30" s="35"/>
      <c r="I30" s="28"/>
      <c r="J30" s="57"/>
      <c r="K30" s="57"/>
    </row>
    <row r="31" spans="1:18" x14ac:dyDescent="0.25">
      <c r="A31" s="38"/>
      <c r="B31" s="51">
        <v>9.7880000000000003</v>
      </c>
      <c r="C31" s="37">
        <v>10</v>
      </c>
      <c r="D31" s="73">
        <f t="shared" si="0"/>
        <v>4.6082949308755762E-2</v>
      </c>
      <c r="E31" s="73">
        <f t="shared" si="1"/>
        <v>0.45105990783410144</v>
      </c>
      <c r="F31" s="43">
        <v>36887</v>
      </c>
      <c r="G31" s="36" t="s">
        <v>34</v>
      </c>
      <c r="H31" s="35"/>
      <c r="I31" s="28"/>
      <c r="J31" s="57"/>
      <c r="K31" s="57"/>
    </row>
    <row r="32" spans="1:18" x14ac:dyDescent="0.25">
      <c r="A32" s="38"/>
      <c r="B32" s="51">
        <v>9.83</v>
      </c>
      <c r="C32" s="37">
        <v>10</v>
      </c>
      <c r="D32" s="73">
        <f t="shared" si="0"/>
        <v>4.6082949308755762E-2</v>
      </c>
      <c r="E32" s="73">
        <f t="shared" si="1"/>
        <v>0.45299539170506914</v>
      </c>
      <c r="F32" s="43">
        <v>36887</v>
      </c>
      <c r="G32" s="36" t="s">
        <v>34</v>
      </c>
      <c r="H32" s="35"/>
      <c r="I32" s="28"/>
      <c r="J32" s="57"/>
      <c r="K32" s="57"/>
    </row>
    <row r="33" spans="1:26" x14ac:dyDescent="0.25">
      <c r="A33" s="38"/>
      <c r="B33" s="51">
        <v>9.9600000000000009</v>
      </c>
      <c r="C33" s="37">
        <v>10</v>
      </c>
      <c r="D33" s="73">
        <f t="shared" si="0"/>
        <v>4.6082949308755762E-2</v>
      </c>
      <c r="E33" s="73">
        <f t="shared" si="1"/>
        <v>0.45898617511520745</v>
      </c>
      <c r="F33" s="43">
        <v>36887</v>
      </c>
      <c r="G33" s="36" t="s">
        <v>34</v>
      </c>
      <c r="H33" s="35"/>
      <c r="I33" s="28"/>
      <c r="J33" s="57"/>
      <c r="K33" s="57"/>
    </row>
    <row r="34" spans="1:26" x14ac:dyDescent="0.25">
      <c r="A34" s="38"/>
      <c r="B34" s="51">
        <v>9.99</v>
      </c>
      <c r="C34" s="37">
        <v>10</v>
      </c>
      <c r="D34" s="73">
        <f t="shared" si="0"/>
        <v>4.6082949308755762E-2</v>
      </c>
      <c r="E34" s="73">
        <f t="shared" si="1"/>
        <v>0.4603686635944701</v>
      </c>
      <c r="F34" s="43">
        <v>36887</v>
      </c>
      <c r="G34" s="36" t="s">
        <v>34</v>
      </c>
      <c r="H34" s="35"/>
      <c r="I34" s="28"/>
      <c r="J34" s="57"/>
      <c r="K34" s="57"/>
    </row>
    <row r="35" spans="1:26" x14ac:dyDescent="0.25">
      <c r="A35" s="38"/>
      <c r="B35" s="51">
        <v>10.02</v>
      </c>
      <c r="C35" s="37">
        <v>20</v>
      </c>
      <c r="D35" s="73">
        <f t="shared" si="0"/>
        <v>9.2165898617511524E-2</v>
      </c>
      <c r="E35" s="73">
        <f t="shared" si="1"/>
        <v>0.92350230414746548</v>
      </c>
      <c r="F35" s="43">
        <v>36887</v>
      </c>
      <c r="G35" s="36" t="s">
        <v>34</v>
      </c>
      <c r="H35" s="35"/>
      <c r="I35" s="28"/>
      <c r="J35" s="57"/>
      <c r="K35" s="57"/>
    </row>
    <row r="36" spans="1:26" x14ac:dyDescent="0.25">
      <c r="A36" s="38"/>
      <c r="B36" s="51">
        <v>10.01</v>
      </c>
      <c r="C36" s="37">
        <v>10</v>
      </c>
      <c r="D36" s="73">
        <f t="shared" si="0"/>
        <v>4.6082949308755762E-2</v>
      </c>
      <c r="E36" s="73">
        <f t="shared" si="1"/>
        <v>0.46129032258064517</v>
      </c>
      <c r="F36" s="43">
        <v>36887</v>
      </c>
      <c r="G36" s="36" t="s">
        <v>34</v>
      </c>
      <c r="H36" s="35"/>
      <c r="I36" s="28"/>
      <c r="J36" s="57"/>
      <c r="K36" s="57"/>
    </row>
    <row r="37" spans="1:26" x14ac:dyDescent="0.25">
      <c r="A37" s="38"/>
      <c r="B37" s="51">
        <v>9.98</v>
      </c>
      <c r="C37" s="37">
        <v>20</v>
      </c>
      <c r="D37" s="73">
        <f t="shared" si="0"/>
        <v>9.2165898617511524E-2</v>
      </c>
      <c r="E37" s="73">
        <f t="shared" si="1"/>
        <v>0.91981566820276506</v>
      </c>
      <c r="F37" s="43">
        <v>36888</v>
      </c>
      <c r="G37" s="36" t="s">
        <v>34</v>
      </c>
      <c r="H37" s="35"/>
      <c r="I37" s="28"/>
      <c r="J37" s="57"/>
      <c r="K37" s="57"/>
    </row>
    <row r="38" spans="1:26" x14ac:dyDescent="0.25">
      <c r="A38" s="30"/>
      <c r="B38" s="51">
        <v>9.9600000000000009</v>
      </c>
      <c r="C38" s="37">
        <v>20</v>
      </c>
      <c r="D38" s="73">
        <f t="shared" si="0"/>
        <v>9.2165898617511524E-2</v>
      </c>
      <c r="E38" s="73">
        <f>B38*D38</f>
        <v>0.9179723502304149</v>
      </c>
      <c r="F38" s="43">
        <v>36888</v>
      </c>
      <c r="G38" s="36" t="s">
        <v>34</v>
      </c>
      <c r="H38" s="35" t="s">
        <v>33</v>
      </c>
      <c r="I38" s="28" t="s">
        <v>33</v>
      </c>
    </row>
    <row r="39" spans="1:26" x14ac:dyDescent="0.25">
      <c r="A39" s="30"/>
      <c r="B39" s="51">
        <v>9.94</v>
      </c>
      <c r="C39" s="37">
        <v>20</v>
      </c>
      <c r="D39" s="73">
        <f t="shared" si="0"/>
        <v>9.2165898617511524E-2</v>
      </c>
      <c r="E39" s="73">
        <f>B39*D39</f>
        <v>0.91612903225806452</v>
      </c>
      <c r="F39" s="43">
        <v>36888</v>
      </c>
      <c r="G39" s="36" t="s">
        <v>34</v>
      </c>
      <c r="H39" s="35" t="s">
        <v>33</v>
      </c>
      <c r="I39" s="28"/>
    </row>
    <row r="40" spans="1:26" x14ac:dyDescent="0.25">
      <c r="C40" s="3">
        <f>SUM(C22:C39)</f>
        <v>217</v>
      </c>
      <c r="D40" s="75">
        <f>SUM(D22:D39)</f>
        <v>1.0000000000000002</v>
      </c>
      <c r="E40" s="74">
        <f>SUM(E22:E39)</f>
        <v>9.935806451612903</v>
      </c>
    </row>
    <row r="41" spans="1:26" x14ac:dyDescent="0.25">
      <c r="B41" s="52" t="s">
        <v>13</v>
      </c>
      <c r="C41" s="18" t="s">
        <v>14</v>
      </c>
      <c r="D41" s="18"/>
      <c r="E41" s="18" t="s">
        <v>33</v>
      </c>
      <c r="F41" s="44" t="s">
        <v>15</v>
      </c>
      <c r="G41" s="19" t="s">
        <v>16</v>
      </c>
      <c r="H41" s="20" t="s">
        <v>17</v>
      </c>
      <c r="I41" s="21" t="s">
        <v>18</v>
      </c>
      <c r="J41" s="56" t="s">
        <v>19</v>
      </c>
      <c r="K41" s="56" t="s">
        <v>20</v>
      </c>
      <c r="L41" s="4"/>
      <c r="M41" s="4"/>
      <c r="N41" s="5"/>
      <c r="O41" s="6"/>
      <c r="P41" s="6"/>
      <c r="Q41" s="7"/>
      <c r="R41" s="7"/>
    </row>
    <row r="42" spans="1:26" x14ac:dyDescent="0.25">
      <c r="B42" s="53"/>
      <c r="F42" s="45"/>
      <c r="G42" s="8"/>
      <c r="H42" s="9"/>
      <c r="I42" s="8"/>
      <c r="J42" s="58"/>
      <c r="K42" s="58"/>
      <c r="L42" s="8"/>
      <c r="M42" s="8"/>
      <c r="N42" s="10"/>
      <c r="O42" s="10"/>
      <c r="P42" s="10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t="s">
        <v>36</v>
      </c>
      <c r="B43" s="51">
        <v>9.6999999999999993</v>
      </c>
      <c r="C43" s="37">
        <v>5</v>
      </c>
      <c r="D43" s="73">
        <f t="shared" ref="D43:D54" si="2">C43/$C$55</f>
        <v>6.6666666666666666E-2</v>
      </c>
      <c r="E43" s="73">
        <f>B43*D43</f>
        <v>0.64666666666666661</v>
      </c>
      <c r="F43" s="43">
        <v>36886</v>
      </c>
      <c r="G43" s="36" t="s">
        <v>34</v>
      </c>
      <c r="H43" s="72"/>
      <c r="I43" s="62"/>
      <c r="J43" s="58"/>
      <c r="K43" s="58"/>
      <c r="L43" s="8"/>
      <c r="N43" s="10"/>
      <c r="O43" s="10"/>
      <c r="P43" s="10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B44" s="51">
        <v>9.7899999999999991</v>
      </c>
      <c r="C44" s="37">
        <v>5</v>
      </c>
      <c r="D44" s="73">
        <f t="shared" si="2"/>
        <v>6.6666666666666666E-2</v>
      </c>
      <c r="E44" s="73">
        <f t="shared" ref="E44:E52" si="3">B44*D44</f>
        <v>0.65266666666666662</v>
      </c>
      <c r="F44" s="43">
        <v>36886</v>
      </c>
      <c r="G44" s="36" t="s">
        <v>34</v>
      </c>
      <c r="H44" s="72"/>
      <c r="I44" s="62"/>
      <c r="J44" s="59"/>
      <c r="K44" s="59"/>
      <c r="L44" s="12"/>
      <c r="M44" s="8"/>
      <c r="N44" s="10"/>
      <c r="O44" s="10"/>
      <c r="P44" s="10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B45" s="51">
        <v>9.9</v>
      </c>
      <c r="C45" s="37">
        <v>3</v>
      </c>
      <c r="D45" s="73">
        <f t="shared" si="2"/>
        <v>0.04</v>
      </c>
      <c r="E45" s="73">
        <f t="shared" si="3"/>
        <v>0.39600000000000002</v>
      </c>
      <c r="F45" s="43">
        <v>36886</v>
      </c>
      <c r="G45" s="36" t="s">
        <v>34</v>
      </c>
      <c r="H45" s="72"/>
      <c r="I45" s="62"/>
      <c r="J45" s="60"/>
      <c r="K45" s="60"/>
      <c r="L45" s="12"/>
      <c r="M45" s="8"/>
      <c r="N45" s="10"/>
      <c r="O45" s="10"/>
      <c r="P45" s="10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B46" s="51">
        <v>9.89</v>
      </c>
      <c r="C46" s="37">
        <v>5</v>
      </c>
      <c r="D46" s="73">
        <f t="shared" si="2"/>
        <v>6.6666666666666666E-2</v>
      </c>
      <c r="E46" s="73">
        <f t="shared" si="3"/>
        <v>0.65933333333333333</v>
      </c>
      <c r="F46" s="43">
        <v>36887</v>
      </c>
      <c r="G46" s="36" t="s">
        <v>34</v>
      </c>
      <c r="H46" s="72"/>
      <c r="I46" s="62"/>
      <c r="J46" s="60"/>
      <c r="K46" s="60"/>
      <c r="L46" s="12"/>
      <c r="M46" s="8"/>
      <c r="N46" s="10"/>
      <c r="O46" s="10"/>
      <c r="P46" s="10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B47" s="51">
        <v>9.82</v>
      </c>
      <c r="C47" s="37">
        <v>8</v>
      </c>
      <c r="D47" s="73">
        <f t="shared" si="2"/>
        <v>0.10666666666666667</v>
      </c>
      <c r="E47" s="73">
        <f t="shared" si="3"/>
        <v>1.0474666666666668</v>
      </c>
      <c r="F47" s="43">
        <v>36887</v>
      </c>
      <c r="G47" s="36" t="s">
        <v>34</v>
      </c>
      <c r="H47" s="72"/>
      <c r="I47" s="62"/>
      <c r="J47" s="60"/>
      <c r="K47" s="60"/>
      <c r="L47" s="13" t="str">
        <f>REPT("O",K47)</f>
        <v/>
      </c>
      <c r="M47" s="8"/>
      <c r="N47" s="10"/>
      <c r="O47" s="10"/>
      <c r="P47" s="10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B48" s="51">
        <v>9.91</v>
      </c>
      <c r="C48" s="37">
        <v>10</v>
      </c>
      <c r="D48" s="73">
        <f t="shared" si="2"/>
        <v>0.13333333333333333</v>
      </c>
      <c r="E48" s="73">
        <f t="shared" si="3"/>
        <v>1.3213333333333332</v>
      </c>
      <c r="F48" s="43">
        <v>36887</v>
      </c>
      <c r="G48" s="36" t="s">
        <v>34</v>
      </c>
      <c r="H48" s="72"/>
      <c r="I48" s="62"/>
      <c r="J48" s="60"/>
      <c r="K48" s="60"/>
      <c r="L48" s="13" t="str">
        <f t="shared" ref="L48:L102" si="4">REPT("O",K48)</f>
        <v/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B49" s="51">
        <v>9.82</v>
      </c>
      <c r="C49" s="37">
        <v>10</v>
      </c>
      <c r="D49" s="73">
        <f t="shared" si="2"/>
        <v>0.13333333333333333</v>
      </c>
      <c r="E49" s="73">
        <f t="shared" si="3"/>
        <v>1.3093333333333335</v>
      </c>
      <c r="F49" s="43">
        <v>36887</v>
      </c>
      <c r="G49" s="36" t="s">
        <v>34</v>
      </c>
      <c r="H49" s="72"/>
      <c r="I49" s="62"/>
      <c r="J49" s="60"/>
      <c r="K49" s="60"/>
      <c r="L49" s="13" t="str">
        <f t="shared" si="4"/>
        <v/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B50" s="51">
        <v>9.7799999999999994</v>
      </c>
      <c r="C50" s="37">
        <v>10</v>
      </c>
      <c r="D50" s="73">
        <f t="shared" si="2"/>
        <v>0.13333333333333333</v>
      </c>
      <c r="E50" s="73">
        <f t="shared" si="3"/>
        <v>1.3039999999999998</v>
      </c>
      <c r="F50" s="43">
        <v>36887</v>
      </c>
      <c r="G50" s="36" t="s">
        <v>34</v>
      </c>
      <c r="H50" s="72"/>
      <c r="I50" s="62"/>
      <c r="J50" s="60"/>
      <c r="K50" s="60"/>
      <c r="L50" s="13" t="str">
        <f t="shared" si="4"/>
        <v/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B51" s="51">
        <v>9.86</v>
      </c>
      <c r="C51" s="37">
        <v>5</v>
      </c>
      <c r="D51" s="73">
        <f t="shared" si="2"/>
        <v>6.6666666666666666E-2</v>
      </c>
      <c r="E51" s="73">
        <f t="shared" si="3"/>
        <v>0.65733333333333333</v>
      </c>
      <c r="F51" s="43">
        <v>36887</v>
      </c>
      <c r="G51" s="36" t="s">
        <v>34</v>
      </c>
      <c r="H51" s="72"/>
      <c r="I51" s="62"/>
      <c r="J51" s="60"/>
      <c r="K51" s="60"/>
      <c r="L51" s="13" t="str">
        <f t="shared" si="4"/>
        <v/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B52" s="51">
        <v>9.9</v>
      </c>
      <c r="C52" s="37">
        <v>4</v>
      </c>
      <c r="D52" s="73">
        <f t="shared" si="2"/>
        <v>5.3333333333333337E-2</v>
      </c>
      <c r="E52" s="73">
        <f t="shared" si="3"/>
        <v>0.52800000000000002</v>
      </c>
      <c r="F52" s="43">
        <v>36887</v>
      </c>
      <c r="G52" s="36" t="s">
        <v>34</v>
      </c>
      <c r="H52" s="72"/>
      <c r="I52" s="62"/>
      <c r="J52" s="60"/>
      <c r="K52" s="60"/>
      <c r="L52" s="13" t="str">
        <f t="shared" si="4"/>
        <v/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B53" s="51">
        <v>9.89</v>
      </c>
      <c r="C53" s="37">
        <v>5</v>
      </c>
      <c r="D53" s="73">
        <f t="shared" si="2"/>
        <v>6.6666666666666666E-2</v>
      </c>
      <c r="E53" s="73">
        <f>B53*D53</f>
        <v>0.65933333333333333</v>
      </c>
      <c r="F53" s="43">
        <v>36888</v>
      </c>
      <c r="G53" s="36" t="s">
        <v>34</v>
      </c>
      <c r="H53" s="72"/>
      <c r="I53" s="62"/>
      <c r="J53" s="60"/>
      <c r="K53" s="60"/>
      <c r="L53" s="13" t="str">
        <f t="shared" si="4"/>
        <v/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B54" s="51">
        <v>9.84</v>
      </c>
      <c r="C54" s="37">
        <v>5</v>
      </c>
      <c r="D54" s="73">
        <f t="shared" si="2"/>
        <v>6.6666666666666666E-2</v>
      </c>
      <c r="E54" s="73">
        <f>B54*D54</f>
        <v>0.65600000000000003</v>
      </c>
      <c r="F54" s="43">
        <v>36888</v>
      </c>
      <c r="G54" s="36" t="s">
        <v>34</v>
      </c>
      <c r="H54" s="72"/>
      <c r="I54" s="62"/>
      <c r="J54" s="60"/>
      <c r="K54" s="60"/>
      <c r="L54" s="13" t="str">
        <f t="shared" si="4"/>
        <v/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C55" s="3">
        <f>SUM(C43:C54)</f>
        <v>75</v>
      </c>
      <c r="D55" s="75">
        <f>SUM(D43:D54)</f>
        <v>0.99999999999999989</v>
      </c>
      <c r="E55" s="74">
        <f>SUM(E43:E54)</f>
        <v>9.8374666666666677</v>
      </c>
      <c r="H55" s="72"/>
      <c r="I55" s="65"/>
      <c r="J55" s="60"/>
      <c r="K55" s="60"/>
      <c r="L55" s="13" t="str">
        <f t="shared" si="4"/>
        <v/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B56" s="63"/>
      <c r="F56" s="64"/>
      <c r="G56" s="8"/>
      <c r="H56" s="72"/>
      <c r="I56" s="14"/>
      <c r="J56" s="60"/>
      <c r="K56" s="60"/>
      <c r="L56" s="13" t="str">
        <f t="shared" si="4"/>
        <v/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B57" s="52" t="s">
        <v>13</v>
      </c>
      <c r="C57" s="18" t="s">
        <v>14</v>
      </c>
      <c r="D57" s="18"/>
      <c r="E57" s="18" t="s">
        <v>33</v>
      </c>
      <c r="F57" s="44" t="s">
        <v>15</v>
      </c>
      <c r="G57" s="19" t="s">
        <v>16</v>
      </c>
      <c r="H57" s="20" t="s">
        <v>17</v>
      </c>
      <c r="I57" s="21" t="s">
        <v>18</v>
      </c>
      <c r="J57" s="56" t="s">
        <v>19</v>
      </c>
      <c r="K57" s="56" t="s">
        <v>20</v>
      </c>
      <c r="L57" s="13" t="e">
        <f t="shared" si="4"/>
        <v>#VALUE!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B58" s="53"/>
      <c r="F58" s="45"/>
      <c r="G58" s="8"/>
      <c r="H58" s="9"/>
      <c r="I58" s="8"/>
      <c r="J58" s="58"/>
      <c r="K58" s="58"/>
      <c r="L58" s="13" t="str">
        <f t="shared" si="4"/>
        <v/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t="s">
        <v>37</v>
      </c>
      <c r="B59" s="51">
        <v>9.65</v>
      </c>
      <c r="C59" s="37">
        <v>3</v>
      </c>
      <c r="D59" s="73">
        <f t="shared" ref="D59:D69" si="5">C59/$C$70</f>
        <v>4.5454545454545456E-2</v>
      </c>
      <c r="E59" s="73">
        <f>B59*D59</f>
        <v>0.43863636363636366</v>
      </c>
      <c r="F59" s="43">
        <v>36886</v>
      </c>
      <c r="G59" s="36" t="s">
        <v>34</v>
      </c>
      <c r="H59" s="72"/>
      <c r="I59" s="62"/>
      <c r="J59" s="58"/>
      <c r="K59" s="58"/>
      <c r="L59" s="13" t="str">
        <f t="shared" si="4"/>
        <v/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B60" s="51">
        <v>9.6999999999999993</v>
      </c>
      <c r="C60" s="37">
        <v>5</v>
      </c>
      <c r="D60" s="73">
        <f t="shared" si="5"/>
        <v>7.575757575757576E-2</v>
      </c>
      <c r="E60" s="73">
        <f t="shared" ref="E60:E67" si="6">B60*D60</f>
        <v>0.73484848484848486</v>
      </c>
      <c r="F60" s="43">
        <v>36886</v>
      </c>
      <c r="G60" s="36" t="s">
        <v>34</v>
      </c>
      <c r="H60" s="72"/>
      <c r="I60" s="62"/>
      <c r="J60" s="59"/>
      <c r="K60" s="59"/>
      <c r="L60" s="15" t="str">
        <f t="shared" si="4"/>
        <v/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B61" s="51">
        <v>9.7899999999999991</v>
      </c>
      <c r="C61" s="37">
        <v>5</v>
      </c>
      <c r="D61" s="73">
        <f t="shared" si="5"/>
        <v>7.575757575757576E-2</v>
      </c>
      <c r="E61" s="73">
        <f t="shared" si="6"/>
        <v>0.74166666666666659</v>
      </c>
      <c r="F61" s="43">
        <v>36887</v>
      </c>
      <c r="G61" s="36" t="s">
        <v>34</v>
      </c>
      <c r="H61" s="72"/>
      <c r="I61" s="62"/>
      <c r="J61" s="60"/>
      <c r="K61" s="60"/>
      <c r="L61" s="15" t="str">
        <f t="shared" si="4"/>
        <v/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B62" s="51">
        <v>9.85</v>
      </c>
      <c r="C62" s="37">
        <v>10</v>
      </c>
      <c r="D62" s="73">
        <f t="shared" si="5"/>
        <v>0.15151515151515152</v>
      </c>
      <c r="E62" s="73">
        <f t="shared" si="6"/>
        <v>1.4924242424242424</v>
      </c>
      <c r="F62" s="43">
        <v>36887</v>
      </c>
      <c r="G62" s="36" t="s">
        <v>34</v>
      </c>
      <c r="H62" s="72"/>
      <c r="I62" s="62"/>
      <c r="J62" s="60"/>
      <c r="K62" s="60"/>
      <c r="L62" s="15" t="str">
        <f t="shared" si="4"/>
        <v/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B63" s="51">
        <v>9.82</v>
      </c>
      <c r="C63" s="37">
        <v>5</v>
      </c>
      <c r="D63" s="73">
        <f t="shared" si="5"/>
        <v>7.575757575757576E-2</v>
      </c>
      <c r="E63" s="73">
        <f t="shared" si="6"/>
        <v>0.74393939393939401</v>
      </c>
      <c r="F63" s="43">
        <v>36887</v>
      </c>
      <c r="G63" s="36" t="s">
        <v>34</v>
      </c>
      <c r="H63" s="72"/>
      <c r="I63" s="62"/>
      <c r="J63" s="60"/>
      <c r="K63" s="60"/>
      <c r="L63" s="15" t="str">
        <f t="shared" si="4"/>
        <v/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B64" s="51">
        <v>9.7200000000000006</v>
      </c>
      <c r="C64" s="37">
        <v>5</v>
      </c>
      <c r="D64" s="73">
        <f t="shared" si="5"/>
        <v>7.575757575757576E-2</v>
      </c>
      <c r="E64" s="73">
        <f t="shared" si="6"/>
        <v>0.73636363636363644</v>
      </c>
      <c r="F64" s="43">
        <v>36887</v>
      </c>
      <c r="G64" s="36" t="s">
        <v>34</v>
      </c>
      <c r="H64" s="72"/>
      <c r="I64" s="62"/>
      <c r="J64" s="60"/>
      <c r="K64" s="60"/>
      <c r="L64" s="15" t="str">
        <f t="shared" si="4"/>
        <v/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x14ac:dyDescent="0.25">
      <c r="B65" s="51">
        <v>9.7799999999999994</v>
      </c>
      <c r="C65" s="37">
        <v>5</v>
      </c>
      <c r="D65" s="73">
        <f t="shared" si="5"/>
        <v>7.575757575757576E-2</v>
      </c>
      <c r="E65" s="73">
        <f>B65*D65</f>
        <v>0.74090909090909085</v>
      </c>
      <c r="F65" s="43">
        <v>36887</v>
      </c>
      <c r="G65" s="36" t="s">
        <v>34</v>
      </c>
      <c r="H65" s="72"/>
      <c r="I65" s="62"/>
      <c r="J65" s="60"/>
      <c r="K65" s="60"/>
      <c r="L65" s="15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x14ac:dyDescent="0.25">
      <c r="B66" s="51">
        <v>9.81</v>
      </c>
      <c r="C66" s="37">
        <v>8</v>
      </c>
      <c r="D66" s="73">
        <f t="shared" si="5"/>
        <v>0.12121212121212122</v>
      </c>
      <c r="E66" s="73">
        <f t="shared" si="6"/>
        <v>1.1890909090909092</v>
      </c>
      <c r="F66" s="43">
        <v>36887</v>
      </c>
      <c r="G66" s="36" t="s">
        <v>34</v>
      </c>
      <c r="H66" s="72"/>
      <c r="I66" s="62"/>
      <c r="J66" s="60"/>
      <c r="K66" s="60"/>
      <c r="L66" s="15" t="str">
        <f t="shared" si="4"/>
        <v/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x14ac:dyDescent="0.25">
      <c r="B67" s="51">
        <v>9.84</v>
      </c>
      <c r="C67" s="37">
        <v>10</v>
      </c>
      <c r="D67" s="73">
        <f t="shared" si="5"/>
        <v>0.15151515151515152</v>
      </c>
      <c r="E67" s="73">
        <f t="shared" si="6"/>
        <v>1.490909090909091</v>
      </c>
      <c r="F67" s="43">
        <v>36887</v>
      </c>
      <c r="G67" s="36" t="s">
        <v>34</v>
      </c>
      <c r="H67" s="72"/>
      <c r="I67" s="62"/>
      <c r="J67" s="60"/>
      <c r="K67" s="60"/>
      <c r="L67" s="15" t="str">
        <f t="shared" si="4"/>
        <v/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x14ac:dyDescent="0.25">
      <c r="B68" s="51">
        <v>9.8000000000000007</v>
      </c>
      <c r="C68" s="37">
        <v>5</v>
      </c>
      <c r="D68" s="73">
        <f t="shared" si="5"/>
        <v>7.575757575757576E-2</v>
      </c>
      <c r="E68" s="73">
        <f>B68*D68</f>
        <v>0.74242424242424254</v>
      </c>
      <c r="F68" s="43">
        <v>36887</v>
      </c>
      <c r="G68" s="36" t="s">
        <v>34</v>
      </c>
      <c r="H68" s="72"/>
      <c r="I68" s="62"/>
      <c r="J68" s="60"/>
      <c r="K68" s="60"/>
      <c r="L68" s="15" t="str">
        <f t="shared" si="4"/>
        <v/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x14ac:dyDescent="0.25">
      <c r="B69" s="51">
        <v>9.7899999999999991</v>
      </c>
      <c r="C69" s="37">
        <v>5</v>
      </c>
      <c r="D69" s="73">
        <f t="shared" si="5"/>
        <v>7.575757575757576E-2</v>
      </c>
      <c r="E69" s="73">
        <f>B69*D69</f>
        <v>0.74166666666666659</v>
      </c>
      <c r="F69" s="43">
        <v>36888</v>
      </c>
      <c r="G69" s="36" t="s">
        <v>34</v>
      </c>
      <c r="H69" s="72"/>
      <c r="I69" s="62"/>
      <c r="J69" s="60"/>
      <c r="K69" s="60"/>
      <c r="L69" s="15" t="str">
        <f t="shared" si="4"/>
        <v/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x14ac:dyDescent="0.25">
      <c r="C70" s="3">
        <f>SUM(C59:C69)</f>
        <v>66</v>
      </c>
      <c r="D70" s="75">
        <f>SUM(D59:D69)</f>
        <v>1</v>
      </c>
      <c r="E70" s="74">
        <f>SUM(E59:E69)</f>
        <v>9.792878787878788</v>
      </c>
      <c r="H70" s="72"/>
      <c r="I70" s="65"/>
      <c r="J70" s="60"/>
      <c r="K70" s="60"/>
      <c r="L70" s="15" t="str">
        <f t="shared" si="4"/>
        <v/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x14ac:dyDescent="0.25">
      <c r="B71" s="63"/>
      <c r="F71" s="64"/>
      <c r="G71" s="8"/>
      <c r="H71" s="72"/>
      <c r="I71" s="14"/>
      <c r="J71" s="60"/>
      <c r="K71" s="60"/>
      <c r="L71" s="15" t="str">
        <f t="shared" si="4"/>
        <v/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x14ac:dyDescent="0.25">
      <c r="B72" s="63"/>
      <c r="F72" s="64"/>
      <c r="G72" s="8"/>
      <c r="H72" s="72"/>
      <c r="I72" s="62"/>
      <c r="L72" s="15" t="str">
        <f t="shared" si="4"/>
        <v/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x14ac:dyDescent="0.25">
      <c r="B73" s="63"/>
      <c r="F73" s="64"/>
      <c r="G73" s="8"/>
      <c r="H73" s="72"/>
      <c r="I73" s="62"/>
      <c r="L73" s="15" t="str">
        <f t="shared" si="4"/>
        <v/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x14ac:dyDescent="0.25">
      <c r="B74" s="63"/>
      <c r="F74" s="64"/>
      <c r="G74" s="8"/>
      <c r="H74" s="72"/>
      <c r="I74" s="62"/>
      <c r="L74" s="15" t="str">
        <f t="shared" si="4"/>
        <v/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x14ac:dyDescent="0.25">
      <c r="B75" s="63"/>
      <c r="F75" s="64"/>
      <c r="G75" s="8"/>
      <c r="H75" s="72"/>
      <c r="I75" s="62"/>
      <c r="L75" s="15" t="str">
        <f t="shared" si="4"/>
        <v/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x14ac:dyDescent="0.25">
      <c r="B76" s="63"/>
      <c r="F76" s="64"/>
      <c r="G76" s="8"/>
      <c r="H76" s="72"/>
      <c r="I76" s="62"/>
      <c r="L76" s="15" t="str">
        <f t="shared" si="4"/>
        <v/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x14ac:dyDescent="0.25">
      <c r="B77" s="63"/>
      <c r="F77" s="64"/>
      <c r="G77" s="8"/>
      <c r="H77" s="72"/>
      <c r="I77" s="62"/>
      <c r="L77" s="15" t="str">
        <f t="shared" si="4"/>
        <v/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x14ac:dyDescent="0.25">
      <c r="B78" s="63"/>
      <c r="F78" s="64"/>
      <c r="G78" s="8"/>
      <c r="H78" s="72"/>
      <c r="I78" s="62"/>
      <c r="L78" s="15" t="str">
        <f t="shared" si="4"/>
        <v/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x14ac:dyDescent="0.25">
      <c r="B79" s="63"/>
      <c r="F79" s="64"/>
      <c r="G79" s="8"/>
      <c r="H79" s="72"/>
      <c r="L79" s="15" t="str">
        <f t="shared" si="4"/>
        <v/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2:26" x14ac:dyDescent="0.25">
      <c r="B80" s="63"/>
      <c r="F80" s="64"/>
      <c r="G80" s="8"/>
      <c r="H80" s="72"/>
      <c r="L80" s="15" t="str">
        <f t="shared" si="4"/>
        <v/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2:26" x14ac:dyDescent="0.25">
      <c r="B81" s="63"/>
      <c r="F81" s="64"/>
      <c r="G81" s="8"/>
      <c r="H81" s="72"/>
      <c r="I81" s="62"/>
      <c r="L81" s="15" t="str">
        <f t="shared" si="4"/>
        <v/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2:26" x14ac:dyDescent="0.25">
      <c r="B82" s="63"/>
      <c r="F82" s="64"/>
      <c r="G82" s="8"/>
      <c r="H82" s="72"/>
      <c r="I82" s="62"/>
      <c r="L82" s="15" t="str">
        <f t="shared" si="4"/>
        <v/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2:26" x14ac:dyDescent="0.25">
      <c r="B83" s="63"/>
      <c r="F83" s="64"/>
      <c r="G83" s="8"/>
      <c r="H83" s="72"/>
      <c r="I83" s="62"/>
      <c r="L83" s="15" t="str">
        <f t="shared" si="4"/>
        <v/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2:26" x14ac:dyDescent="0.25">
      <c r="B84" s="63"/>
      <c r="F84" s="64"/>
      <c r="G84" s="8"/>
      <c r="H84" s="72"/>
      <c r="I84" s="62"/>
      <c r="L84" s="15" t="str">
        <f t="shared" si="4"/>
        <v/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2:26" x14ac:dyDescent="0.25">
      <c r="B85" s="63"/>
      <c r="F85" s="64"/>
      <c r="G85" s="8"/>
      <c r="H85" s="72"/>
      <c r="I85" s="62"/>
      <c r="L85" s="15" t="str">
        <f t="shared" si="4"/>
        <v/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2:26" x14ac:dyDescent="0.25">
      <c r="B86" s="63"/>
      <c r="F86" s="64"/>
      <c r="G86" s="8"/>
      <c r="H86" s="72"/>
      <c r="I86" s="62"/>
      <c r="L86" s="15" t="str">
        <f t="shared" si="4"/>
        <v/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2:26" x14ac:dyDescent="0.25">
      <c r="B87" s="63"/>
      <c r="F87" s="64"/>
      <c r="G87" s="8"/>
      <c r="H87" s="72"/>
      <c r="I87" s="62"/>
      <c r="L87" s="15" t="str">
        <f t="shared" si="4"/>
        <v/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2:26" x14ac:dyDescent="0.25">
      <c r="B88" s="63"/>
      <c r="F88" s="64"/>
      <c r="G88" s="8"/>
      <c r="H88" s="72"/>
      <c r="I88" s="62"/>
      <c r="L88" s="15" t="str">
        <f t="shared" si="4"/>
        <v/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2:26" x14ac:dyDescent="0.25">
      <c r="B89" s="63"/>
      <c r="F89" s="64"/>
      <c r="G89" s="8"/>
      <c r="H89" s="72"/>
      <c r="I89" s="62"/>
      <c r="L89" s="15" t="str">
        <f t="shared" si="4"/>
        <v/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2:26" x14ac:dyDescent="0.25">
      <c r="B90" s="63"/>
      <c r="F90" s="64"/>
      <c r="G90" s="8"/>
      <c r="H90" s="72"/>
      <c r="I90" s="62"/>
      <c r="L90" s="15" t="str">
        <f t="shared" si="4"/>
        <v/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2:26" x14ac:dyDescent="0.25">
      <c r="B91" s="63"/>
      <c r="F91" s="64"/>
      <c r="G91" s="8"/>
      <c r="H91" s="72"/>
      <c r="I91" s="62"/>
      <c r="L91" s="15" t="str">
        <f t="shared" si="4"/>
        <v/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2:26" x14ac:dyDescent="0.25">
      <c r="B92" s="63"/>
      <c r="F92" s="64"/>
      <c r="G92" s="8"/>
      <c r="H92" s="72"/>
      <c r="I92" s="62"/>
      <c r="L92" s="15" t="str">
        <f t="shared" si="4"/>
        <v/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2:26" x14ac:dyDescent="0.25">
      <c r="B93" s="63"/>
      <c r="F93" s="64"/>
      <c r="G93" s="8"/>
      <c r="H93" s="72"/>
      <c r="I93" s="62"/>
      <c r="L93" s="15" t="str">
        <f t="shared" si="4"/>
        <v/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2:26" x14ac:dyDescent="0.25">
      <c r="B94" s="63"/>
      <c r="F94" s="64"/>
      <c r="G94" s="8"/>
      <c r="H94" s="72"/>
      <c r="I94" s="62"/>
      <c r="L94" s="15" t="str">
        <f t="shared" si="4"/>
        <v/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2:26" x14ac:dyDescent="0.25">
      <c r="B95" s="63"/>
      <c r="F95" s="64"/>
      <c r="G95" s="8"/>
      <c r="H95" s="72"/>
      <c r="I95" s="62"/>
      <c r="L95" s="15" t="str">
        <f t="shared" si="4"/>
        <v/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2:26" x14ac:dyDescent="0.25">
      <c r="B96" s="63"/>
      <c r="F96" s="64"/>
      <c r="G96" s="8"/>
      <c r="H96" s="72"/>
      <c r="I96" s="62"/>
      <c r="L96" s="15" t="str">
        <f t="shared" si="4"/>
        <v/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2:26" x14ac:dyDescent="0.25">
      <c r="B97" s="63"/>
      <c r="F97" s="64"/>
      <c r="G97" s="8"/>
      <c r="H97" s="72"/>
      <c r="I97" s="62"/>
      <c r="L97" s="15" t="str">
        <f t="shared" si="4"/>
        <v/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2:26" x14ac:dyDescent="0.25">
      <c r="B98" s="63"/>
      <c r="F98" s="64"/>
      <c r="G98" s="8"/>
      <c r="H98" s="72"/>
      <c r="I98" s="62"/>
      <c r="L98" s="15" t="str">
        <f t="shared" si="4"/>
        <v/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2:26" x14ac:dyDescent="0.25">
      <c r="B99" s="63"/>
      <c r="F99" s="64"/>
      <c r="G99" s="8"/>
      <c r="H99" s="72"/>
      <c r="I99" s="62"/>
      <c r="L99" s="15" t="str">
        <f t="shared" si="4"/>
        <v/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2:26" x14ac:dyDescent="0.25">
      <c r="B100" s="63"/>
      <c r="F100" s="64"/>
      <c r="G100" s="8"/>
      <c r="H100" s="72"/>
      <c r="I100" s="62"/>
      <c r="L100" s="15" t="str">
        <f t="shared" si="4"/>
        <v/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2:26" x14ac:dyDescent="0.25">
      <c r="B101" s="63"/>
      <c r="F101" s="64"/>
      <c r="G101" s="8"/>
      <c r="H101" s="72"/>
      <c r="I101" s="62"/>
      <c r="L101" s="15" t="str">
        <f t="shared" si="4"/>
        <v/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2:26" x14ac:dyDescent="0.25">
      <c r="B102" s="63"/>
      <c r="F102" s="64"/>
      <c r="G102" s="8"/>
      <c r="H102" s="72"/>
      <c r="I102" s="62"/>
      <c r="L102" s="15" t="str">
        <f t="shared" si="4"/>
        <v/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2:26" x14ac:dyDescent="0.25">
      <c r="B103" s="63"/>
      <c r="F103" s="64"/>
      <c r="G103" s="8"/>
      <c r="H103" s="72"/>
      <c r="I103" s="62"/>
      <c r="L103" s="15" t="str">
        <f t="shared" ref="L103:L118" si="7">REPT("O",K103)</f>
        <v/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2:26" x14ac:dyDescent="0.25">
      <c r="B104" s="63"/>
      <c r="F104" s="64"/>
      <c r="G104" s="8"/>
      <c r="H104" s="72"/>
      <c r="I104" s="62"/>
      <c r="L104" s="15" t="str">
        <f t="shared" si="7"/>
        <v/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2:26" x14ac:dyDescent="0.25">
      <c r="B105" s="63"/>
      <c r="F105" s="64"/>
      <c r="G105" s="8"/>
      <c r="H105" s="72"/>
      <c r="I105" s="62"/>
      <c r="L105" s="15" t="str">
        <f t="shared" si="7"/>
        <v/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2:26" x14ac:dyDescent="0.25">
      <c r="B106" s="63"/>
      <c r="F106" s="64"/>
      <c r="G106" s="8"/>
      <c r="H106" s="72"/>
      <c r="I106" s="62"/>
      <c r="L106" s="15" t="str">
        <f t="shared" si="7"/>
        <v/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2:26" x14ac:dyDescent="0.25">
      <c r="B107" s="63"/>
      <c r="F107" s="64"/>
      <c r="G107" s="8"/>
      <c r="H107" s="72"/>
      <c r="I107" s="62"/>
      <c r="L107" s="15" t="str">
        <f t="shared" si="7"/>
        <v/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2:26" x14ac:dyDescent="0.25">
      <c r="B108" s="63"/>
      <c r="F108" s="64"/>
      <c r="G108" s="8"/>
      <c r="H108" s="72"/>
      <c r="I108" s="62"/>
      <c r="L108" s="15" t="str">
        <f t="shared" si="7"/>
        <v/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2:26" x14ac:dyDescent="0.25">
      <c r="B109" s="63"/>
      <c r="F109" s="64"/>
      <c r="G109" s="8"/>
      <c r="H109" s="72"/>
      <c r="I109" s="62"/>
      <c r="L109" s="15" t="str">
        <f t="shared" si="7"/>
        <v/>
      </c>
    </row>
    <row r="110" spans="2:26" x14ac:dyDescent="0.25">
      <c r="B110" s="63"/>
      <c r="F110" s="64"/>
      <c r="G110" s="8"/>
      <c r="H110" s="72"/>
      <c r="L110" s="15" t="str">
        <f t="shared" si="7"/>
        <v/>
      </c>
    </row>
    <row r="111" spans="2:26" x14ac:dyDescent="0.25">
      <c r="B111" s="63"/>
      <c r="F111" s="64"/>
      <c r="G111" s="8"/>
      <c r="H111" s="72"/>
      <c r="L111" s="15" t="str">
        <f t="shared" si="7"/>
        <v/>
      </c>
    </row>
    <row r="112" spans="2:26" x14ac:dyDescent="0.25">
      <c r="B112" s="63"/>
      <c r="F112" s="64"/>
      <c r="G112" s="8"/>
      <c r="H112" s="72"/>
      <c r="I112" s="62"/>
      <c r="L112" s="15" t="str">
        <f t="shared" si="7"/>
        <v/>
      </c>
    </row>
    <row r="113" spans="2:12" x14ac:dyDescent="0.25">
      <c r="B113" s="63"/>
      <c r="F113" s="64"/>
      <c r="G113" s="8"/>
      <c r="H113" s="72"/>
      <c r="I113" s="62"/>
      <c r="L113" s="15" t="str">
        <f t="shared" si="7"/>
        <v/>
      </c>
    </row>
    <row r="114" spans="2:12" x14ac:dyDescent="0.25">
      <c r="B114" s="63"/>
      <c r="F114" s="64"/>
      <c r="G114" s="8"/>
      <c r="H114" s="72"/>
      <c r="I114" s="62"/>
      <c r="L114" s="15" t="str">
        <f t="shared" si="7"/>
        <v/>
      </c>
    </row>
    <row r="115" spans="2:12" x14ac:dyDescent="0.25">
      <c r="B115" s="63"/>
      <c r="F115" s="64"/>
      <c r="G115" s="8"/>
      <c r="H115" s="72"/>
      <c r="I115" s="62"/>
      <c r="L115" s="15" t="str">
        <f t="shared" si="7"/>
        <v/>
      </c>
    </row>
    <row r="116" spans="2:12" x14ac:dyDescent="0.25">
      <c r="B116" s="63"/>
      <c r="F116" s="64"/>
      <c r="G116" s="8"/>
      <c r="H116" s="72"/>
      <c r="I116" s="62"/>
      <c r="L116" s="15" t="str">
        <f t="shared" si="7"/>
        <v/>
      </c>
    </row>
    <row r="117" spans="2:12" x14ac:dyDescent="0.25">
      <c r="B117" s="63"/>
      <c r="F117" s="64"/>
      <c r="G117" s="8"/>
      <c r="H117" s="72"/>
      <c r="I117" s="62"/>
      <c r="L117" s="15" t="str">
        <f t="shared" si="7"/>
        <v/>
      </c>
    </row>
    <row r="118" spans="2:12" x14ac:dyDescent="0.25">
      <c r="B118" s="63"/>
      <c r="F118" s="64"/>
      <c r="G118" s="8"/>
      <c r="H118" s="72"/>
      <c r="I118" s="62"/>
      <c r="L118" s="16" t="str">
        <f t="shared" si="7"/>
        <v/>
      </c>
    </row>
    <row r="119" spans="2:12" x14ac:dyDescent="0.25">
      <c r="B119" s="63"/>
      <c r="F119" s="64"/>
      <c r="G119" s="8"/>
      <c r="H119" s="72"/>
      <c r="I119" s="62"/>
      <c r="J119" s="61" t="s">
        <v>21</v>
      </c>
    </row>
    <row r="120" spans="2:12" x14ac:dyDescent="0.25">
      <c r="B120" s="63"/>
      <c r="F120" s="64"/>
      <c r="G120" s="8"/>
      <c r="H120" s="72"/>
      <c r="I120" s="62"/>
    </row>
    <row r="121" spans="2:12" x14ac:dyDescent="0.25">
      <c r="B121" s="63"/>
      <c r="F121" s="64"/>
      <c r="G121" s="8"/>
      <c r="H121" s="72"/>
      <c r="I121" s="62"/>
    </row>
    <row r="122" spans="2:12" x14ac:dyDescent="0.25">
      <c r="B122" s="63"/>
      <c r="F122" s="64"/>
      <c r="G122" s="8"/>
      <c r="H122" s="72"/>
      <c r="I122" s="62"/>
    </row>
    <row r="123" spans="2:12" x14ac:dyDescent="0.25">
      <c r="B123" s="63"/>
      <c r="F123" s="64"/>
      <c r="G123" s="8"/>
      <c r="H123" s="72"/>
      <c r="I123" s="62"/>
    </row>
    <row r="124" spans="2:12" x14ac:dyDescent="0.25">
      <c r="B124" s="63"/>
      <c r="F124" s="64"/>
      <c r="G124" s="8"/>
      <c r="H124" s="72"/>
      <c r="I124" s="62"/>
    </row>
    <row r="125" spans="2:12" x14ac:dyDescent="0.25">
      <c r="B125" s="63"/>
      <c r="F125" s="64"/>
      <c r="G125" s="8"/>
      <c r="H125" s="72"/>
      <c r="I125" s="62"/>
    </row>
    <row r="126" spans="2:12" x14ac:dyDescent="0.25">
      <c r="B126" s="63"/>
      <c r="F126" s="64"/>
      <c r="G126" s="8"/>
      <c r="H126" s="72"/>
      <c r="I126" s="62"/>
    </row>
    <row r="127" spans="2:12" x14ac:dyDescent="0.25">
      <c r="B127" s="63"/>
      <c r="F127" s="64"/>
      <c r="G127" s="8"/>
      <c r="H127" s="72"/>
      <c r="I127" s="62"/>
    </row>
    <row r="128" spans="2:12" x14ac:dyDescent="0.25">
      <c r="B128" s="63"/>
      <c r="F128" s="64"/>
      <c r="G128" s="8"/>
      <c r="H128" s="72"/>
      <c r="I128" s="62"/>
    </row>
    <row r="129" spans="2:9" x14ac:dyDescent="0.25">
      <c r="B129" s="63"/>
      <c r="F129" s="64"/>
      <c r="G129" s="8"/>
      <c r="H129" s="72"/>
      <c r="I129" s="62"/>
    </row>
    <row r="130" spans="2:9" x14ac:dyDescent="0.25">
      <c r="B130" s="63"/>
      <c r="F130" s="64"/>
      <c r="G130" s="8"/>
      <c r="H130" s="72"/>
      <c r="I130" s="62"/>
    </row>
    <row r="131" spans="2:9" x14ac:dyDescent="0.25">
      <c r="B131" s="63"/>
      <c r="F131" s="64"/>
      <c r="G131" s="8"/>
      <c r="H131" s="72"/>
      <c r="I131" s="62"/>
    </row>
    <row r="132" spans="2:9" x14ac:dyDescent="0.25">
      <c r="B132" s="63"/>
      <c r="F132" s="64"/>
      <c r="G132" s="8"/>
      <c r="H132" s="72"/>
      <c r="I132" s="62"/>
    </row>
    <row r="133" spans="2:9" x14ac:dyDescent="0.25">
      <c r="B133" s="63"/>
      <c r="F133" s="64"/>
      <c r="G133" s="8"/>
      <c r="H133" s="72"/>
      <c r="I133" s="62"/>
    </row>
    <row r="134" spans="2:9" x14ac:dyDescent="0.25">
      <c r="B134" s="63"/>
      <c r="F134" s="64"/>
      <c r="G134" s="8"/>
      <c r="H134" s="72"/>
      <c r="I134" s="62"/>
    </row>
    <row r="135" spans="2:9" x14ac:dyDescent="0.25">
      <c r="B135" s="63"/>
      <c r="F135" s="64"/>
      <c r="G135" s="8"/>
      <c r="H135" s="72"/>
      <c r="I135" s="62"/>
    </row>
    <row r="136" spans="2:9" x14ac:dyDescent="0.25">
      <c r="B136" s="63"/>
      <c r="F136" s="64"/>
      <c r="G136" s="8"/>
      <c r="H136" s="72"/>
      <c r="I136" s="62"/>
    </row>
    <row r="137" spans="2:9" x14ac:dyDescent="0.25">
      <c r="B137" s="63"/>
      <c r="F137" s="64"/>
      <c r="G137" s="8"/>
      <c r="H137" s="72"/>
      <c r="I137" s="62"/>
    </row>
    <row r="138" spans="2:9" x14ac:dyDescent="0.25">
      <c r="B138" s="63"/>
      <c r="F138" s="64"/>
      <c r="G138" s="8"/>
      <c r="H138" s="72"/>
      <c r="I138" s="62"/>
    </row>
    <row r="139" spans="2:9" x14ac:dyDescent="0.25">
      <c r="B139" s="63"/>
      <c r="F139" s="64"/>
      <c r="G139" s="8"/>
      <c r="H139" s="72"/>
      <c r="I139" s="62"/>
    </row>
    <row r="140" spans="2:9" x14ac:dyDescent="0.25">
      <c r="B140" s="63"/>
      <c r="F140" s="64"/>
      <c r="G140" s="8"/>
      <c r="H140" s="72"/>
      <c r="I140" s="62"/>
    </row>
    <row r="141" spans="2:9" x14ac:dyDescent="0.25">
      <c r="B141" s="63"/>
      <c r="F141" s="64"/>
      <c r="G141" s="8"/>
      <c r="H141" s="72"/>
      <c r="I141" s="62"/>
    </row>
    <row r="142" spans="2:9" x14ac:dyDescent="0.25">
      <c r="B142" s="63"/>
      <c r="F142" s="64"/>
      <c r="G142" s="8"/>
      <c r="H142" s="72"/>
      <c r="I142" s="62"/>
    </row>
    <row r="143" spans="2:9" x14ac:dyDescent="0.25">
      <c r="B143" s="63"/>
      <c r="F143" s="64"/>
      <c r="G143" s="8"/>
      <c r="H143" s="72"/>
      <c r="I143" s="62"/>
    </row>
    <row r="144" spans="2:9" x14ac:dyDescent="0.25">
      <c r="B144" s="63"/>
      <c r="F144" s="64"/>
      <c r="G144" s="8"/>
      <c r="H144" s="72"/>
      <c r="I144" s="62"/>
    </row>
    <row r="145" spans="2:9" x14ac:dyDescent="0.25">
      <c r="B145" s="63"/>
      <c r="F145" s="64"/>
      <c r="G145" s="8"/>
      <c r="H145" s="72"/>
      <c r="I145" s="62"/>
    </row>
    <row r="146" spans="2:9" x14ac:dyDescent="0.25">
      <c r="B146" s="63"/>
      <c r="F146" s="64"/>
      <c r="G146" s="8"/>
      <c r="H146" s="72"/>
      <c r="I146" s="62"/>
    </row>
    <row r="147" spans="2:9" x14ac:dyDescent="0.25">
      <c r="B147" s="63"/>
      <c r="F147" s="64"/>
      <c r="G147" s="8"/>
      <c r="H147" s="72"/>
      <c r="I147" s="62"/>
    </row>
    <row r="148" spans="2:9" x14ac:dyDescent="0.25">
      <c r="B148" s="63"/>
      <c r="F148" s="64"/>
      <c r="G148" s="8"/>
      <c r="H148" s="72"/>
      <c r="I148" s="62"/>
    </row>
    <row r="149" spans="2:9" x14ac:dyDescent="0.25">
      <c r="B149" s="63"/>
      <c r="F149" s="64"/>
      <c r="G149" s="8"/>
      <c r="H149" s="72"/>
      <c r="I149" s="62"/>
    </row>
    <row r="150" spans="2:9" x14ac:dyDescent="0.25">
      <c r="B150" s="63"/>
      <c r="F150" s="64"/>
      <c r="G150" s="8"/>
      <c r="H150" s="72"/>
      <c r="I150" s="62"/>
    </row>
    <row r="151" spans="2:9" x14ac:dyDescent="0.25">
      <c r="B151" s="63"/>
      <c r="F151" s="64"/>
      <c r="G151" s="8"/>
      <c r="H151" s="72"/>
      <c r="I151" s="62"/>
    </row>
    <row r="152" spans="2:9" x14ac:dyDescent="0.25">
      <c r="B152" s="63"/>
      <c r="F152" s="64"/>
      <c r="G152" s="8"/>
      <c r="H152" s="72"/>
      <c r="I152" s="62"/>
    </row>
    <row r="153" spans="2:9" x14ac:dyDescent="0.25">
      <c r="B153" s="63"/>
      <c r="F153" s="64"/>
      <c r="G153" s="8"/>
      <c r="H153" s="72"/>
    </row>
    <row r="154" spans="2:9" x14ac:dyDescent="0.25">
      <c r="B154" s="63"/>
      <c r="F154" s="64"/>
      <c r="G154" s="8"/>
      <c r="H154" s="72"/>
    </row>
    <row r="155" spans="2:9" x14ac:dyDescent="0.25">
      <c r="B155" s="63"/>
      <c r="F155" s="64"/>
      <c r="G155" s="8"/>
      <c r="H155" s="72"/>
    </row>
    <row r="156" spans="2:9" x14ac:dyDescent="0.25">
      <c r="B156" s="63"/>
      <c r="F156" s="64"/>
      <c r="G156" s="8"/>
      <c r="H156" s="72"/>
    </row>
    <row r="157" spans="2:9" x14ac:dyDescent="0.25">
      <c r="B157" s="63"/>
      <c r="F157" s="64"/>
      <c r="G157" s="8"/>
      <c r="H157" s="72"/>
    </row>
    <row r="158" spans="2:9" x14ac:dyDescent="0.25">
      <c r="B158" s="63"/>
      <c r="F158" s="64"/>
      <c r="G158" s="8"/>
      <c r="H158" s="72"/>
    </row>
    <row r="159" spans="2:9" x14ac:dyDescent="0.25">
      <c r="B159" s="63"/>
      <c r="F159" s="64"/>
      <c r="G159" s="8"/>
      <c r="H159" s="72"/>
      <c r="I159" s="62"/>
    </row>
    <row r="160" spans="2:9" x14ac:dyDescent="0.25">
      <c r="B160" s="63"/>
      <c r="F160" s="64"/>
      <c r="G160" s="8"/>
      <c r="H160" s="72"/>
      <c r="I160" s="62"/>
    </row>
    <row r="161" spans="2:9" x14ac:dyDescent="0.25">
      <c r="B161" s="63"/>
      <c r="F161" s="64"/>
      <c r="G161" s="8"/>
      <c r="H161" s="72"/>
      <c r="I161" s="62"/>
    </row>
    <row r="162" spans="2:9" x14ac:dyDescent="0.25">
      <c r="B162" s="63"/>
      <c r="F162" s="64"/>
      <c r="G162" s="8"/>
      <c r="H162" s="72"/>
      <c r="I162" s="62"/>
    </row>
    <row r="163" spans="2:9" x14ac:dyDescent="0.25">
      <c r="B163" s="63"/>
      <c r="F163" s="64"/>
      <c r="G163" s="8"/>
      <c r="H163" s="72"/>
      <c r="I163" s="62"/>
    </row>
    <row r="164" spans="2:9" x14ac:dyDescent="0.25">
      <c r="B164" s="63"/>
      <c r="F164" s="64"/>
      <c r="G164" s="8"/>
      <c r="H164" s="72"/>
      <c r="I164" s="62"/>
    </row>
    <row r="165" spans="2:9" x14ac:dyDescent="0.25">
      <c r="B165" s="63"/>
      <c r="F165" s="64"/>
      <c r="G165" s="8"/>
      <c r="H165" s="72"/>
      <c r="I165" s="62"/>
    </row>
    <row r="166" spans="2:9" x14ac:dyDescent="0.25">
      <c r="B166" s="63"/>
      <c r="F166" s="64"/>
      <c r="G166" s="8"/>
      <c r="H166" s="72"/>
      <c r="I166" s="62"/>
    </row>
    <row r="167" spans="2:9" x14ac:dyDescent="0.25">
      <c r="B167" s="63"/>
      <c r="F167" s="64"/>
      <c r="G167" s="8"/>
      <c r="H167" s="72"/>
      <c r="I167" s="62"/>
    </row>
    <row r="168" spans="2:9" x14ac:dyDescent="0.25">
      <c r="B168" s="63"/>
      <c r="F168" s="64"/>
      <c r="G168" s="8"/>
      <c r="H168" s="72"/>
      <c r="I168" s="62"/>
    </row>
    <row r="169" spans="2:9" x14ac:dyDescent="0.25">
      <c r="B169" s="63"/>
      <c r="F169" s="64"/>
      <c r="G169" s="8"/>
      <c r="H169" s="72"/>
      <c r="I169" s="62"/>
    </row>
    <row r="170" spans="2:9" x14ac:dyDescent="0.25">
      <c r="B170" s="63"/>
      <c r="F170" s="64"/>
      <c r="G170" s="8"/>
      <c r="H170" s="72"/>
      <c r="I170" s="62"/>
    </row>
    <row r="171" spans="2:9" x14ac:dyDescent="0.25">
      <c r="B171" s="63"/>
      <c r="F171" s="64"/>
      <c r="G171" s="8"/>
      <c r="H171" s="72"/>
      <c r="I171" s="62"/>
    </row>
    <row r="172" spans="2:9" x14ac:dyDescent="0.25">
      <c r="B172" s="63"/>
      <c r="F172" s="64"/>
      <c r="G172" s="8"/>
      <c r="H172" s="72"/>
    </row>
    <row r="173" spans="2:9" x14ac:dyDescent="0.25">
      <c r="B173" s="63"/>
      <c r="F173" s="64"/>
      <c r="G173" s="8"/>
      <c r="H173" s="72"/>
    </row>
    <row r="174" spans="2:9" x14ac:dyDescent="0.25">
      <c r="B174" s="63"/>
      <c r="F174" s="64"/>
      <c r="G174" s="8"/>
      <c r="H174" s="72"/>
    </row>
    <row r="175" spans="2:9" x14ac:dyDescent="0.25">
      <c r="B175" s="63"/>
      <c r="F175" s="64"/>
      <c r="G175" s="8"/>
      <c r="H175" s="72"/>
    </row>
    <row r="176" spans="2:9" x14ac:dyDescent="0.25">
      <c r="B176" s="63"/>
      <c r="F176" s="64"/>
      <c r="G176" s="8"/>
      <c r="H176" s="72"/>
    </row>
    <row r="177" spans="2:9" x14ac:dyDescent="0.25">
      <c r="B177" s="63"/>
      <c r="F177" s="64"/>
      <c r="G177" s="8"/>
      <c r="H177" s="72"/>
      <c r="I177" s="62"/>
    </row>
    <row r="178" spans="2:9" x14ac:dyDescent="0.25">
      <c r="B178" s="63"/>
      <c r="F178" s="64"/>
      <c r="G178" s="8"/>
      <c r="H178" s="72"/>
      <c r="I178" s="62"/>
    </row>
    <row r="179" spans="2:9" x14ac:dyDescent="0.25">
      <c r="B179" s="63"/>
      <c r="F179" s="64"/>
      <c r="G179" s="8"/>
      <c r="H179" s="72"/>
      <c r="I179" s="62"/>
    </row>
    <row r="180" spans="2:9" x14ac:dyDescent="0.25">
      <c r="B180" s="63"/>
      <c r="F180" s="64"/>
      <c r="G180" s="8"/>
      <c r="H180" s="72"/>
      <c r="I180" s="62"/>
    </row>
    <row r="181" spans="2:9" x14ac:dyDescent="0.25">
      <c r="B181" s="63"/>
      <c r="F181" s="64"/>
      <c r="G181" s="8"/>
      <c r="H181" s="72"/>
      <c r="I181" s="62"/>
    </row>
    <row r="182" spans="2:9" x14ac:dyDescent="0.25">
      <c r="B182" s="63"/>
      <c r="F182" s="64"/>
      <c r="G182" s="8"/>
      <c r="H182" s="72"/>
      <c r="I182" s="62"/>
    </row>
    <row r="183" spans="2:9" x14ac:dyDescent="0.25">
      <c r="B183" s="63"/>
      <c r="F183" s="64"/>
      <c r="G183" s="8"/>
      <c r="H183" s="72"/>
      <c r="I183" s="62"/>
    </row>
    <row r="184" spans="2:9" x14ac:dyDescent="0.25">
      <c r="B184" s="63"/>
      <c r="F184" s="64"/>
      <c r="G184" s="8"/>
      <c r="H184" s="72"/>
      <c r="I184" s="62"/>
    </row>
    <row r="185" spans="2:9" x14ac:dyDescent="0.25">
      <c r="B185" s="63"/>
      <c r="F185" s="64"/>
      <c r="G185" s="8"/>
      <c r="H185" s="72"/>
      <c r="I185" s="62"/>
    </row>
    <row r="186" spans="2:9" x14ac:dyDescent="0.25">
      <c r="B186" s="63"/>
      <c r="F186" s="64"/>
      <c r="G186" s="8"/>
      <c r="H186" s="72"/>
      <c r="I186" s="62"/>
    </row>
    <row r="187" spans="2:9" x14ac:dyDescent="0.25">
      <c r="B187" s="63"/>
      <c r="F187" s="64"/>
      <c r="G187" s="8"/>
      <c r="H187" s="72"/>
      <c r="I187" s="62"/>
    </row>
    <row r="188" spans="2:9" x14ac:dyDescent="0.25">
      <c r="B188" s="63"/>
      <c r="F188" s="64"/>
      <c r="G188" s="8"/>
      <c r="H188" s="72"/>
      <c r="I188" s="62"/>
    </row>
    <row r="189" spans="2:9" x14ac:dyDescent="0.25">
      <c r="B189" s="63"/>
      <c r="F189" s="64"/>
      <c r="G189" s="8"/>
      <c r="H189" s="72"/>
      <c r="I189" s="62"/>
    </row>
    <row r="190" spans="2:9" x14ac:dyDescent="0.25">
      <c r="B190" s="63"/>
      <c r="F190" s="64"/>
      <c r="G190" s="8"/>
      <c r="H190" s="72"/>
      <c r="I190" s="62"/>
    </row>
    <row r="191" spans="2:9" x14ac:dyDescent="0.25">
      <c r="B191" s="63"/>
      <c r="F191" s="64"/>
      <c r="G191" s="8"/>
      <c r="H191" s="72"/>
      <c r="I191" s="62"/>
    </row>
    <row r="192" spans="2:9" x14ac:dyDescent="0.25">
      <c r="B192" s="63"/>
      <c r="F192" s="64"/>
      <c r="G192" s="8"/>
      <c r="H192" s="72"/>
      <c r="I192" s="62"/>
    </row>
    <row r="193" spans="2:9" x14ac:dyDescent="0.25">
      <c r="B193" s="63"/>
      <c r="F193" s="64"/>
      <c r="G193" s="8"/>
      <c r="H193" s="72"/>
      <c r="I193" s="62"/>
    </row>
    <row r="194" spans="2:9" x14ac:dyDescent="0.25">
      <c r="B194" s="63"/>
      <c r="F194" s="64"/>
      <c r="G194" s="8"/>
      <c r="H194" s="72"/>
      <c r="I194" s="62"/>
    </row>
    <row r="195" spans="2:9" x14ac:dyDescent="0.25">
      <c r="B195" s="63"/>
      <c r="F195" s="64"/>
      <c r="G195" s="8"/>
      <c r="H195" s="72"/>
      <c r="I195" s="62"/>
    </row>
    <row r="196" spans="2:9" x14ac:dyDescent="0.25">
      <c r="B196" s="63"/>
      <c r="F196" s="64"/>
      <c r="G196" s="8"/>
      <c r="H196" s="72"/>
      <c r="I196" s="62"/>
    </row>
    <row r="197" spans="2:9" x14ac:dyDescent="0.25">
      <c r="B197" s="63"/>
      <c r="F197" s="64"/>
      <c r="G197" s="8"/>
      <c r="H197" s="72"/>
      <c r="I197" s="62"/>
    </row>
    <row r="198" spans="2:9" x14ac:dyDescent="0.25">
      <c r="B198" s="63"/>
      <c r="F198" s="64"/>
      <c r="G198" s="8"/>
      <c r="H198" s="72"/>
      <c r="I198" s="62"/>
    </row>
    <row r="199" spans="2:9" x14ac:dyDescent="0.25">
      <c r="B199" s="63"/>
      <c r="F199" s="64"/>
      <c r="G199" s="8"/>
      <c r="H199" s="72"/>
      <c r="I199" s="62"/>
    </row>
    <row r="200" spans="2:9" x14ac:dyDescent="0.25">
      <c r="B200" s="63"/>
      <c r="F200" s="64"/>
      <c r="G200" s="8"/>
      <c r="H200" s="72"/>
      <c r="I200" s="62"/>
    </row>
    <row r="201" spans="2:9" x14ac:dyDescent="0.25">
      <c r="B201" s="63"/>
      <c r="F201" s="64"/>
      <c r="G201" s="8"/>
      <c r="H201" s="72"/>
      <c r="I201" s="66"/>
    </row>
    <row r="202" spans="2:9" x14ac:dyDescent="0.25">
      <c r="B202" s="63"/>
      <c r="F202" s="64"/>
      <c r="G202" s="8"/>
      <c r="H202" s="72"/>
      <c r="I202" s="67"/>
    </row>
    <row r="203" spans="2:9" x14ac:dyDescent="0.25">
      <c r="B203" s="63"/>
      <c r="F203" s="64"/>
      <c r="G203" s="8"/>
      <c r="H203" s="72"/>
      <c r="I203" s="67"/>
    </row>
    <row r="204" spans="2:9" x14ac:dyDescent="0.25">
      <c r="B204" s="63"/>
      <c r="F204" s="64"/>
      <c r="G204" s="8"/>
      <c r="H204" s="72"/>
    </row>
    <row r="205" spans="2:9" x14ac:dyDescent="0.25">
      <c r="B205" s="63"/>
      <c r="F205" s="64"/>
      <c r="G205" s="8"/>
      <c r="H205" s="72"/>
      <c r="I205" s="62"/>
    </row>
    <row r="206" spans="2:9" x14ac:dyDescent="0.25">
      <c r="B206" s="63"/>
      <c r="F206" s="64"/>
      <c r="G206" s="8"/>
      <c r="H206" s="72"/>
      <c r="I206" s="62"/>
    </row>
    <row r="207" spans="2:9" x14ac:dyDescent="0.25">
      <c r="B207" s="63"/>
      <c r="F207" s="64"/>
      <c r="G207" s="8"/>
      <c r="H207" s="72"/>
      <c r="I207" s="62"/>
    </row>
    <row r="208" spans="2:9" x14ac:dyDescent="0.25">
      <c r="B208" s="63"/>
      <c r="F208" s="64"/>
      <c r="G208" s="8"/>
      <c r="H208" s="72"/>
      <c r="I208" s="62"/>
    </row>
    <row r="209" spans="2:10" x14ac:dyDescent="0.25">
      <c r="B209" s="63"/>
      <c r="F209" s="64"/>
      <c r="G209" s="8"/>
      <c r="H209" s="72"/>
      <c r="I209" s="62"/>
    </row>
    <row r="210" spans="2:10" x14ac:dyDescent="0.25">
      <c r="B210" s="63"/>
      <c r="F210" s="64"/>
      <c r="G210" s="8"/>
      <c r="H210" s="72"/>
      <c r="I210" s="62"/>
    </row>
    <row r="211" spans="2:10" x14ac:dyDescent="0.25">
      <c r="B211" s="63"/>
      <c r="F211" s="64"/>
      <c r="G211" s="8"/>
      <c r="H211" s="72"/>
      <c r="I211" s="62"/>
    </row>
    <row r="212" spans="2:10" x14ac:dyDescent="0.25">
      <c r="B212" s="63"/>
      <c r="F212" s="64"/>
      <c r="G212" s="8"/>
      <c r="H212" s="72"/>
      <c r="I212" s="62"/>
    </row>
    <row r="213" spans="2:10" x14ac:dyDescent="0.25">
      <c r="B213" s="63"/>
      <c r="F213" s="64"/>
      <c r="G213" s="8"/>
      <c r="H213" s="72"/>
      <c r="I213" s="62"/>
    </row>
    <row r="214" spans="2:10" x14ac:dyDescent="0.25">
      <c r="B214" s="63"/>
      <c r="F214" s="64"/>
      <c r="G214" s="8"/>
      <c r="H214" s="72"/>
      <c r="I214" s="62"/>
    </row>
    <row r="215" spans="2:10" x14ac:dyDescent="0.25">
      <c r="B215" s="63"/>
      <c r="F215" s="64"/>
      <c r="G215" s="8"/>
      <c r="H215" s="72"/>
      <c r="I215" s="62"/>
    </row>
    <row r="216" spans="2:10" x14ac:dyDescent="0.25">
      <c r="B216" s="63"/>
      <c r="F216" s="64"/>
      <c r="G216" s="8"/>
      <c r="H216" s="72"/>
      <c r="I216" s="62"/>
    </row>
    <row r="217" spans="2:10" x14ac:dyDescent="0.25">
      <c r="B217" s="63"/>
      <c r="F217" s="64"/>
      <c r="G217" s="8"/>
      <c r="H217" s="72"/>
      <c r="I217" s="62"/>
    </row>
    <row r="218" spans="2:10" x14ac:dyDescent="0.25">
      <c r="B218" s="63"/>
      <c r="F218" s="64"/>
      <c r="G218" s="8"/>
      <c r="H218" s="72"/>
      <c r="I218" s="62"/>
    </row>
    <row r="219" spans="2:10" x14ac:dyDescent="0.25">
      <c r="B219" s="63"/>
      <c r="F219" s="64"/>
      <c r="G219" s="8"/>
      <c r="H219" s="72"/>
      <c r="I219" s="62"/>
    </row>
    <row r="220" spans="2:10" x14ac:dyDescent="0.25">
      <c r="B220" s="63"/>
      <c r="F220" s="64"/>
      <c r="G220" s="8"/>
      <c r="H220" s="72"/>
      <c r="I220" s="62"/>
    </row>
    <row r="221" spans="2:10" x14ac:dyDescent="0.25">
      <c r="B221" s="63"/>
      <c r="F221" s="64"/>
      <c r="G221" s="8"/>
      <c r="H221" s="72"/>
      <c r="I221" s="62"/>
      <c r="J221" s="61" t="s">
        <v>22</v>
      </c>
    </row>
    <row r="222" spans="2:10" x14ac:dyDescent="0.25">
      <c r="B222" s="63"/>
      <c r="F222" s="64"/>
      <c r="G222" s="8"/>
      <c r="H222" s="72"/>
    </row>
    <row r="223" spans="2:10" x14ac:dyDescent="0.25">
      <c r="B223" s="63"/>
      <c r="F223" s="64"/>
      <c r="G223" s="8"/>
      <c r="H223" s="72"/>
    </row>
    <row r="224" spans="2:10" x14ac:dyDescent="0.25">
      <c r="B224" s="63"/>
      <c r="F224" s="64"/>
      <c r="G224" s="8"/>
      <c r="H224" s="72"/>
      <c r="I224" s="62"/>
    </row>
    <row r="225" spans="2:9" x14ac:dyDescent="0.25">
      <c r="B225" s="63"/>
      <c r="F225" s="64"/>
      <c r="G225" s="8"/>
      <c r="H225" s="72"/>
      <c r="I225" s="62"/>
    </row>
    <row r="226" spans="2:9" x14ac:dyDescent="0.25">
      <c r="B226" s="63"/>
      <c r="F226" s="64"/>
      <c r="G226" s="8"/>
      <c r="H226" s="72"/>
      <c r="I226" s="62"/>
    </row>
    <row r="227" spans="2:9" x14ac:dyDescent="0.25">
      <c r="B227" s="63"/>
      <c r="F227" s="64"/>
      <c r="G227" s="8"/>
      <c r="H227" s="72"/>
      <c r="I227" s="62"/>
    </row>
    <row r="228" spans="2:9" x14ac:dyDescent="0.25">
      <c r="B228" s="63"/>
      <c r="F228" s="64"/>
      <c r="G228" s="8"/>
      <c r="H228" s="72"/>
      <c r="I228" s="62"/>
    </row>
    <row r="229" spans="2:9" x14ac:dyDescent="0.25">
      <c r="B229" s="63"/>
      <c r="F229" s="64"/>
      <c r="G229" s="8"/>
      <c r="H229" s="72"/>
      <c r="I229" s="62"/>
    </row>
    <row r="230" spans="2:9" x14ac:dyDescent="0.25">
      <c r="B230" s="63"/>
      <c r="F230" s="64"/>
      <c r="G230" s="8"/>
      <c r="H230" s="72"/>
      <c r="I230" s="62"/>
    </row>
    <row r="231" spans="2:9" x14ac:dyDescent="0.25">
      <c r="B231" s="63"/>
      <c r="F231" s="64"/>
      <c r="G231" s="8"/>
      <c r="H231" s="72"/>
      <c r="I231" s="62"/>
    </row>
    <row r="232" spans="2:9" x14ac:dyDescent="0.25">
      <c r="B232" s="63"/>
      <c r="F232" s="64"/>
      <c r="G232" s="8"/>
      <c r="H232" s="72"/>
      <c r="I232" s="62"/>
    </row>
    <row r="233" spans="2:9" x14ac:dyDescent="0.25">
      <c r="B233" s="63"/>
      <c r="F233" s="64"/>
      <c r="G233" s="8"/>
      <c r="H233" s="72"/>
      <c r="I233" s="62"/>
    </row>
    <row r="234" spans="2:9" x14ac:dyDescent="0.25">
      <c r="B234" s="63"/>
      <c r="F234" s="64"/>
      <c r="G234" s="8"/>
      <c r="H234" s="72"/>
      <c r="I234" s="62"/>
    </row>
    <row r="235" spans="2:9" x14ac:dyDescent="0.25">
      <c r="B235" s="63"/>
      <c r="F235" s="64"/>
      <c r="G235" s="8"/>
      <c r="H235" s="72"/>
      <c r="I235" s="62"/>
    </row>
    <row r="236" spans="2:9" x14ac:dyDescent="0.25">
      <c r="B236" s="63"/>
      <c r="F236" s="64"/>
      <c r="G236" s="8"/>
      <c r="H236" s="72"/>
      <c r="I236" s="62"/>
    </row>
    <row r="237" spans="2:9" x14ac:dyDescent="0.25">
      <c r="B237" s="63"/>
      <c r="F237" s="64"/>
      <c r="G237" s="8"/>
      <c r="H237" s="72"/>
      <c r="I237" s="62"/>
    </row>
    <row r="238" spans="2:9" x14ac:dyDescent="0.25">
      <c r="B238" s="63"/>
      <c r="F238" s="64"/>
      <c r="G238" s="8"/>
      <c r="H238" s="72"/>
      <c r="I238" s="62"/>
    </row>
    <row r="239" spans="2:9" x14ac:dyDescent="0.25">
      <c r="B239" s="63"/>
      <c r="F239" s="64"/>
      <c r="G239" s="8"/>
      <c r="H239" s="72"/>
    </row>
    <row r="240" spans="2:9" x14ac:dyDescent="0.25">
      <c r="B240" s="63"/>
      <c r="F240" s="64"/>
      <c r="G240" s="8"/>
      <c r="H240" s="72"/>
    </row>
    <row r="241" spans="2:9" x14ac:dyDescent="0.25">
      <c r="B241" s="63"/>
      <c r="F241" s="64"/>
      <c r="G241" s="8"/>
      <c r="H241" s="72"/>
      <c r="I241" s="62"/>
    </row>
    <row r="242" spans="2:9" x14ac:dyDescent="0.25">
      <c r="B242" s="63"/>
      <c r="F242" s="64"/>
      <c r="G242" s="8"/>
      <c r="H242" s="72"/>
      <c r="I242" s="62"/>
    </row>
    <row r="243" spans="2:9" x14ac:dyDescent="0.25">
      <c r="B243" s="63"/>
      <c r="F243" s="64"/>
      <c r="G243" s="8"/>
      <c r="H243" s="72"/>
      <c r="I243" s="62"/>
    </row>
    <row r="244" spans="2:9" x14ac:dyDescent="0.25">
      <c r="B244" s="63"/>
      <c r="F244" s="64"/>
      <c r="G244" s="8"/>
      <c r="H244" s="72"/>
      <c r="I244" s="62"/>
    </row>
    <row r="245" spans="2:9" x14ac:dyDescent="0.25">
      <c r="B245" s="63"/>
      <c r="F245" s="64"/>
      <c r="G245" s="8"/>
      <c r="H245" s="72"/>
      <c r="I245" s="62"/>
    </row>
    <row r="246" spans="2:9" x14ac:dyDescent="0.25">
      <c r="B246" s="63"/>
      <c r="F246" s="64"/>
      <c r="G246" s="8"/>
      <c r="H246" s="72"/>
      <c r="I246" s="62"/>
    </row>
    <row r="247" spans="2:9" x14ac:dyDescent="0.25">
      <c r="B247" s="63"/>
      <c r="F247" s="64"/>
      <c r="G247" s="8"/>
      <c r="H247" s="72"/>
      <c r="I247" s="62"/>
    </row>
    <row r="248" spans="2:9" x14ac:dyDescent="0.25">
      <c r="B248" s="63"/>
      <c r="F248" s="64"/>
      <c r="G248" s="8"/>
      <c r="H248" s="72"/>
      <c r="I248" s="62"/>
    </row>
    <row r="249" spans="2:9" x14ac:dyDescent="0.25">
      <c r="B249" s="63"/>
      <c r="F249" s="64"/>
      <c r="G249" s="8"/>
      <c r="H249" s="72"/>
      <c r="I249" s="62"/>
    </row>
    <row r="250" spans="2:9" x14ac:dyDescent="0.25">
      <c r="B250" s="63"/>
      <c r="F250" s="64"/>
      <c r="G250" s="8"/>
      <c r="H250" s="72"/>
      <c r="I250" s="62"/>
    </row>
    <row r="251" spans="2:9" x14ac:dyDescent="0.25">
      <c r="B251" s="63"/>
      <c r="F251" s="64"/>
      <c r="G251" s="8"/>
      <c r="H251" s="72"/>
      <c r="I251" s="62"/>
    </row>
    <row r="252" spans="2:9" x14ac:dyDescent="0.25">
      <c r="B252" s="63"/>
      <c r="F252" s="64"/>
      <c r="G252" s="8"/>
      <c r="H252" s="72"/>
      <c r="I252" s="62"/>
    </row>
    <row r="253" spans="2:9" x14ac:dyDescent="0.25">
      <c r="B253" s="63"/>
      <c r="F253" s="64"/>
      <c r="G253" s="8"/>
      <c r="H253" s="72"/>
      <c r="I253" s="62"/>
    </row>
    <row r="254" spans="2:9" x14ac:dyDescent="0.25">
      <c r="B254" s="63"/>
      <c r="F254" s="64"/>
      <c r="G254" s="8"/>
      <c r="H254" s="72"/>
      <c r="I254" s="62"/>
    </row>
    <row r="255" spans="2:9" x14ac:dyDescent="0.25">
      <c r="B255" s="63"/>
      <c r="F255" s="64"/>
      <c r="G255" s="8"/>
      <c r="H255" s="72"/>
      <c r="I255" s="62"/>
    </row>
    <row r="256" spans="2:9" x14ac:dyDescent="0.25">
      <c r="B256" s="63"/>
      <c r="F256" s="64"/>
      <c r="G256" s="8"/>
      <c r="H256" s="72"/>
      <c r="I256" s="62"/>
    </row>
    <row r="257" spans="2:9" x14ac:dyDescent="0.25">
      <c r="B257" s="63"/>
      <c r="F257" s="64"/>
      <c r="G257" s="8"/>
      <c r="H257" s="72"/>
      <c r="I257" s="62"/>
    </row>
    <row r="258" spans="2:9" x14ac:dyDescent="0.25">
      <c r="B258" s="63"/>
      <c r="F258" s="64"/>
      <c r="G258" s="8"/>
      <c r="H258" s="72"/>
      <c r="I258" s="62"/>
    </row>
    <row r="259" spans="2:9" x14ac:dyDescent="0.25">
      <c r="B259" s="63"/>
      <c r="F259" s="64"/>
      <c r="G259" s="8"/>
      <c r="H259" s="72"/>
      <c r="I259" s="62"/>
    </row>
    <row r="260" spans="2:9" x14ac:dyDescent="0.25">
      <c r="B260" s="63"/>
      <c r="F260" s="64"/>
      <c r="G260" s="8"/>
      <c r="H260" s="72"/>
      <c r="I260" s="62"/>
    </row>
    <row r="261" spans="2:9" x14ac:dyDescent="0.25">
      <c r="B261" s="63"/>
      <c r="F261" s="64"/>
      <c r="G261" s="8"/>
      <c r="H261" s="72"/>
      <c r="I261" s="62"/>
    </row>
    <row r="262" spans="2:9" x14ac:dyDescent="0.25">
      <c r="B262" s="63"/>
      <c r="F262" s="64"/>
      <c r="G262" s="8"/>
      <c r="H262" s="72"/>
      <c r="I262" s="62"/>
    </row>
    <row r="263" spans="2:9" x14ac:dyDescent="0.25">
      <c r="B263" s="63"/>
      <c r="F263" s="64"/>
      <c r="G263" s="8"/>
      <c r="H263" s="72"/>
      <c r="I263" s="62"/>
    </row>
    <row r="264" spans="2:9" x14ac:dyDescent="0.25">
      <c r="B264" s="63"/>
      <c r="F264" s="64"/>
      <c r="G264" s="8"/>
      <c r="H264" s="72"/>
      <c r="I264" s="68"/>
    </row>
    <row r="265" spans="2:9" x14ac:dyDescent="0.25">
      <c r="B265" s="63"/>
      <c r="F265" s="64"/>
      <c r="G265" s="8"/>
      <c r="H265" s="72"/>
    </row>
    <row r="266" spans="2:9" x14ac:dyDescent="0.25">
      <c r="B266" s="63"/>
      <c r="F266" s="64"/>
      <c r="G266" s="8"/>
      <c r="H266" s="72"/>
      <c r="I266" s="62"/>
    </row>
    <row r="267" spans="2:9" x14ac:dyDescent="0.25">
      <c r="B267" s="63"/>
      <c r="F267" s="64"/>
      <c r="G267" s="8"/>
      <c r="H267" s="72"/>
      <c r="I267" s="62"/>
    </row>
    <row r="268" spans="2:9" x14ac:dyDescent="0.25">
      <c r="B268" s="63"/>
      <c r="F268" s="64"/>
      <c r="G268" s="8"/>
      <c r="H268" s="72"/>
      <c r="I268" s="62"/>
    </row>
    <row r="269" spans="2:9" x14ac:dyDescent="0.25">
      <c r="B269" s="63"/>
      <c r="F269" s="64"/>
      <c r="G269" s="8"/>
      <c r="H269" s="72"/>
      <c r="I269" s="62"/>
    </row>
    <row r="270" spans="2:9" x14ac:dyDescent="0.25">
      <c r="B270" s="63"/>
      <c r="F270" s="64"/>
      <c r="G270" s="8"/>
      <c r="H270" s="72"/>
      <c r="I270" s="62"/>
    </row>
    <row r="271" spans="2:9" x14ac:dyDescent="0.25">
      <c r="B271" s="63"/>
      <c r="F271" s="64"/>
      <c r="G271" s="8"/>
      <c r="H271" s="72"/>
      <c r="I271" s="62"/>
    </row>
    <row r="272" spans="2:9" x14ac:dyDescent="0.25">
      <c r="B272" s="63"/>
      <c r="F272" s="64"/>
      <c r="G272" s="8"/>
      <c r="H272" s="72"/>
      <c r="I272" s="62"/>
    </row>
    <row r="273" spans="2:9" x14ac:dyDescent="0.25">
      <c r="B273" s="63"/>
      <c r="F273" s="64"/>
      <c r="G273" s="8"/>
      <c r="H273" s="72"/>
      <c r="I273" s="62"/>
    </row>
    <row r="274" spans="2:9" x14ac:dyDescent="0.25">
      <c r="B274" s="63"/>
      <c r="F274" s="64"/>
      <c r="G274" s="8"/>
      <c r="H274" s="72"/>
      <c r="I274" s="62"/>
    </row>
    <row r="275" spans="2:9" x14ac:dyDescent="0.25">
      <c r="B275" s="63"/>
      <c r="F275" s="64"/>
      <c r="G275" s="8"/>
      <c r="H275" s="72"/>
      <c r="I275" s="62"/>
    </row>
    <row r="276" spans="2:9" x14ac:dyDescent="0.25">
      <c r="B276" s="63"/>
      <c r="F276" s="64"/>
      <c r="G276" s="8"/>
      <c r="H276" s="72"/>
      <c r="I276" s="62"/>
    </row>
    <row r="277" spans="2:9" x14ac:dyDescent="0.25">
      <c r="B277" s="63"/>
      <c r="F277" s="64"/>
      <c r="G277" s="8"/>
      <c r="H277" s="72"/>
      <c r="I277" s="62"/>
    </row>
    <row r="278" spans="2:9" x14ac:dyDescent="0.25">
      <c r="B278" s="63"/>
      <c r="F278" s="64"/>
      <c r="G278" s="8"/>
      <c r="H278" s="72"/>
      <c r="I278" s="62"/>
    </row>
    <row r="279" spans="2:9" x14ac:dyDescent="0.25">
      <c r="B279" s="63"/>
      <c r="F279" s="64"/>
      <c r="G279" s="8"/>
      <c r="H279" s="72"/>
      <c r="I279" s="62"/>
    </row>
    <row r="280" spans="2:9" x14ac:dyDescent="0.25">
      <c r="B280" s="63"/>
      <c r="F280" s="64"/>
      <c r="G280" s="8"/>
      <c r="H280" s="72"/>
      <c r="I280" s="62"/>
    </row>
    <row r="281" spans="2:9" x14ac:dyDescent="0.25">
      <c r="B281" s="63"/>
      <c r="F281" s="64"/>
      <c r="G281" s="8"/>
      <c r="H281" s="72"/>
      <c r="I281" s="69"/>
    </row>
    <row r="282" spans="2:9" x14ac:dyDescent="0.25">
      <c r="B282" s="63"/>
      <c r="F282" s="64"/>
      <c r="G282" s="8"/>
      <c r="H282" s="72"/>
      <c r="I282" s="62"/>
    </row>
    <row r="283" spans="2:9" x14ac:dyDescent="0.25">
      <c r="B283" s="63"/>
      <c r="F283" s="64"/>
      <c r="G283" s="8"/>
      <c r="H283" s="72"/>
      <c r="I283" s="62"/>
    </row>
    <row r="284" spans="2:9" x14ac:dyDescent="0.25">
      <c r="B284" s="63"/>
      <c r="F284" s="64"/>
      <c r="G284" s="8"/>
      <c r="H284" s="72"/>
      <c r="I284" s="62"/>
    </row>
    <row r="285" spans="2:9" x14ac:dyDescent="0.25">
      <c r="B285" s="63"/>
      <c r="F285" s="64"/>
      <c r="G285" s="8"/>
      <c r="H285" s="72"/>
      <c r="I285" s="62"/>
    </row>
    <row r="286" spans="2:9" x14ac:dyDescent="0.25">
      <c r="B286" s="63"/>
      <c r="F286" s="64"/>
      <c r="G286" s="8"/>
      <c r="H286" s="72"/>
      <c r="I286" s="62"/>
    </row>
    <row r="287" spans="2:9" x14ac:dyDescent="0.25">
      <c r="B287" s="63"/>
      <c r="F287" s="64"/>
      <c r="G287" s="8"/>
      <c r="H287" s="72"/>
      <c r="I287" s="62"/>
    </row>
    <row r="288" spans="2:9" x14ac:dyDescent="0.25">
      <c r="B288" s="63"/>
      <c r="F288" s="64"/>
      <c r="G288" s="8"/>
      <c r="H288" s="72"/>
      <c r="I288" s="62"/>
    </row>
    <row r="289" spans="2:9" x14ac:dyDescent="0.25">
      <c r="B289" s="63"/>
      <c r="F289" s="64"/>
      <c r="G289" s="8"/>
      <c r="H289" s="72"/>
      <c r="I289" s="62"/>
    </row>
    <row r="290" spans="2:9" x14ac:dyDescent="0.25">
      <c r="B290" s="63"/>
      <c r="F290" s="64"/>
      <c r="G290" s="8"/>
      <c r="H290" s="72"/>
      <c r="I290" s="62"/>
    </row>
    <row r="291" spans="2:9" x14ac:dyDescent="0.25">
      <c r="B291" s="63"/>
      <c r="F291" s="64"/>
      <c r="G291" s="8"/>
      <c r="H291" s="72"/>
      <c r="I291" s="62"/>
    </row>
    <row r="292" spans="2:9" x14ac:dyDescent="0.25">
      <c r="B292" s="63"/>
      <c r="F292" s="64"/>
      <c r="G292" s="8"/>
      <c r="H292" s="72"/>
      <c r="I292" s="62"/>
    </row>
    <row r="293" spans="2:9" x14ac:dyDescent="0.25">
      <c r="B293" s="63"/>
      <c r="F293" s="64"/>
      <c r="G293" s="8"/>
      <c r="H293" s="72"/>
      <c r="I293" s="62"/>
    </row>
    <row r="294" spans="2:9" x14ac:dyDescent="0.25">
      <c r="B294" s="63"/>
      <c r="F294" s="64"/>
      <c r="G294" s="8"/>
      <c r="H294" s="72"/>
      <c r="I294" s="62"/>
    </row>
    <row r="295" spans="2:9" x14ac:dyDescent="0.25">
      <c r="B295" s="63"/>
      <c r="F295" s="64"/>
      <c r="G295" s="8"/>
      <c r="H295" s="72"/>
      <c r="I295" s="62"/>
    </row>
    <row r="296" spans="2:9" x14ac:dyDescent="0.25">
      <c r="B296" s="63"/>
      <c r="F296" s="64"/>
      <c r="G296" s="8"/>
      <c r="H296" s="72"/>
      <c r="I296" s="62"/>
    </row>
    <row r="297" spans="2:9" x14ac:dyDescent="0.25">
      <c r="B297" s="63"/>
      <c r="F297" s="64"/>
      <c r="G297" s="8"/>
      <c r="H297" s="72"/>
      <c r="I297" s="62"/>
    </row>
    <row r="298" spans="2:9" x14ac:dyDescent="0.25">
      <c r="B298" s="63"/>
      <c r="F298" s="64"/>
      <c r="G298" s="8"/>
      <c r="H298" s="72"/>
      <c r="I298" s="62"/>
    </row>
    <row r="299" spans="2:9" x14ac:dyDescent="0.25">
      <c r="B299" s="63"/>
      <c r="F299" s="64"/>
      <c r="G299" s="8"/>
      <c r="H299" s="72"/>
      <c r="I299" s="62"/>
    </row>
    <row r="300" spans="2:9" x14ac:dyDescent="0.25">
      <c r="B300" s="63"/>
      <c r="F300" s="64"/>
      <c r="G300" s="8"/>
      <c r="H300" s="72"/>
      <c r="I300" s="62"/>
    </row>
    <row r="301" spans="2:9" x14ac:dyDescent="0.25">
      <c r="B301" s="63"/>
      <c r="F301" s="64"/>
      <c r="G301" s="8"/>
      <c r="H301" s="72"/>
      <c r="I301" s="62"/>
    </row>
    <row r="302" spans="2:9" x14ac:dyDescent="0.25">
      <c r="B302" s="63"/>
      <c r="F302" s="64"/>
      <c r="G302" s="8"/>
      <c r="H302" s="72"/>
      <c r="I302" s="62"/>
    </row>
    <row r="303" spans="2:9" x14ac:dyDescent="0.25">
      <c r="B303" s="63"/>
      <c r="F303" s="64"/>
      <c r="G303" s="8"/>
      <c r="H303" s="72"/>
      <c r="I303" s="62"/>
    </row>
    <row r="304" spans="2:9" x14ac:dyDescent="0.25">
      <c r="B304" s="63"/>
      <c r="F304" s="64"/>
      <c r="G304" s="8"/>
      <c r="H304" s="72"/>
      <c r="I304" s="62"/>
    </row>
    <row r="305" spans="2:10" x14ac:dyDescent="0.25">
      <c r="B305" s="63"/>
      <c r="F305" s="64"/>
      <c r="G305" s="8"/>
      <c r="H305" s="72"/>
    </row>
    <row r="306" spans="2:10" x14ac:dyDescent="0.25">
      <c r="B306" s="63"/>
      <c r="F306" s="64"/>
      <c r="G306" s="8"/>
      <c r="H306" s="72"/>
    </row>
    <row r="307" spans="2:10" x14ac:dyDescent="0.25">
      <c r="B307" s="63"/>
      <c r="F307" s="64"/>
      <c r="G307" s="8"/>
      <c r="H307" s="72"/>
      <c r="I307" s="62"/>
    </row>
    <row r="308" spans="2:10" x14ac:dyDescent="0.25">
      <c r="B308" s="63"/>
      <c r="F308" s="64"/>
      <c r="G308" s="8"/>
      <c r="H308" s="72"/>
      <c r="I308" s="62"/>
    </row>
    <row r="309" spans="2:10" x14ac:dyDescent="0.25">
      <c r="B309" s="63"/>
      <c r="F309" s="64"/>
      <c r="G309" s="8"/>
      <c r="H309" s="72"/>
      <c r="I309" s="62"/>
    </row>
    <row r="310" spans="2:10" x14ac:dyDescent="0.25">
      <c r="B310" s="63"/>
      <c r="F310" s="64"/>
      <c r="G310" s="8"/>
      <c r="H310" s="72"/>
      <c r="I310" s="62"/>
    </row>
    <row r="311" spans="2:10" x14ac:dyDescent="0.25">
      <c r="B311" s="63"/>
      <c r="F311" s="64"/>
      <c r="G311" s="8"/>
      <c r="H311" s="72"/>
      <c r="I311" s="62"/>
    </row>
    <row r="312" spans="2:10" x14ac:dyDescent="0.25">
      <c r="B312" s="63"/>
      <c r="F312" s="64"/>
      <c r="G312" s="8"/>
      <c r="H312" s="72"/>
      <c r="I312" s="62"/>
    </row>
    <row r="313" spans="2:10" x14ac:dyDescent="0.25">
      <c r="B313" s="63"/>
      <c r="F313" s="64"/>
      <c r="G313" s="8"/>
      <c r="H313" s="72"/>
      <c r="I313" s="62"/>
    </row>
    <row r="314" spans="2:10" x14ac:dyDescent="0.25">
      <c r="B314" s="63"/>
      <c r="F314" s="64"/>
      <c r="G314" s="8"/>
      <c r="H314" s="72"/>
      <c r="I314" s="62"/>
    </row>
    <row r="315" spans="2:10" x14ac:dyDescent="0.25">
      <c r="B315" s="63"/>
      <c r="F315" s="64"/>
      <c r="G315" s="8"/>
      <c r="H315" s="72"/>
      <c r="I315" s="62"/>
    </row>
    <row r="316" spans="2:10" x14ac:dyDescent="0.25">
      <c r="B316" s="63"/>
      <c r="F316" s="64"/>
      <c r="G316" s="8"/>
      <c r="H316" s="72"/>
      <c r="I316" s="62"/>
    </row>
    <row r="317" spans="2:10" x14ac:dyDescent="0.25">
      <c r="B317" s="63"/>
      <c r="F317" s="64"/>
      <c r="G317" s="8"/>
      <c r="H317" s="72"/>
      <c r="I317" s="62"/>
    </row>
    <row r="318" spans="2:10" x14ac:dyDescent="0.25">
      <c r="B318" s="63"/>
      <c r="F318" s="64"/>
      <c r="G318" s="8"/>
      <c r="H318" s="72"/>
      <c r="I318" s="62"/>
    </row>
    <row r="319" spans="2:10" x14ac:dyDescent="0.25">
      <c r="B319" s="63"/>
      <c r="F319" s="64"/>
      <c r="G319" s="8"/>
      <c r="H319" s="72"/>
      <c r="I319" s="62"/>
      <c r="J319" s="61" t="s">
        <v>23</v>
      </c>
    </row>
    <row r="320" spans="2:10" x14ac:dyDescent="0.25">
      <c r="B320" s="63"/>
      <c r="F320" s="64"/>
      <c r="G320" s="8"/>
      <c r="H320" s="72"/>
      <c r="I320" s="62"/>
    </row>
    <row r="321" spans="2:9" x14ac:dyDescent="0.25">
      <c r="B321" s="63"/>
      <c r="F321" s="64"/>
      <c r="G321" s="8"/>
      <c r="H321" s="72"/>
      <c r="I321" s="62"/>
    </row>
    <row r="322" spans="2:9" x14ac:dyDescent="0.25">
      <c r="B322" s="63"/>
      <c r="F322" s="64"/>
      <c r="G322" s="8"/>
      <c r="H322" s="72"/>
      <c r="I322" s="62"/>
    </row>
    <row r="323" spans="2:9" x14ac:dyDescent="0.25">
      <c r="B323" s="63"/>
      <c r="F323" s="64"/>
      <c r="G323" s="8"/>
      <c r="H323" s="72"/>
      <c r="I323" s="62"/>
    </row>
    <row r="324" spans="2:9" x14ac:dyDescent="0.25">
      <c r="B324" s="63"/>
      <c r="F324" s="64"/>
      <c r="G324" s="8"/>
      <c r="H324" s="72"/>
      <c r="I324" s="62"/>
    </row>
    <row r="325" spans="2:9" x14ac:dyDescent="0.25">
      <c r="B325" s="63"/>
      <c r="F325" s="64"/>
      <c r="G325" s="8"/>
      <c r="H325" s="72"/>
      <c r="I325" s="62"/>
    </row>
    <row r="326" spans="2:9" x14ac:dyDescent="0.25">
      <c r="B326" s="63"/>
      <c r="F326" s="64"/>
      <c r="G326" s="8"/>
      <c r="H326" s="72"/>
      <c r="I326" s="62"/>
    </row>
    <row r="327" spans="2:9" x14ac:dyDescent="0.25">
      <c r="B327" s="63"/>
      <c r="F327" s="64"/>
      <c r="G327" s="8"/>
      <c r="H327" s="72"/>
      <c r="I327" s="62"/>
    </row>
    <row r="328" spans="2:9" x14ac:dyDescent="0.25">
      <c r="B328" s="63"/>
      <c r="F328" s="64"/>
      <c r="G328" s="8"/>
      <c r="H328" s="72"/>
      <c r="I328" s="62"/>
    </row>
    <row r="329" spans="2:9" x14ac:dyDescent="0.25">
      <c r="B329" s="63"/>
      <c r="F329" s="64"/>
      <c r="G329" s="8"/>
      <c r="H329" s="72"/>
      <c r="I329" s="62"/>
    </row>
    <row r="330" spans="2:9" x14ac:dyDescent="0.25">
      <c r="B330" s="63"/>
      <c r="F330" s="64"/>
      <c r="G330" s="8"/>
      <c r="H330" s="72"/>
      <c r="I330" s="62"/>
    </row>
    <row r="331" spans="2:9" x14ac:dyDescent="0.25">
      <c r="B331" s="63"/>
      <c r="F331" s="64"/>
      <c r="G331" s="8"/>
      <c r="H331" s="72"/>
      <c r="I331" s="62"/>
    </row>
    <row r="332" spans="2:9" x14ac:dyDescent="0.25">
      <c r="B332" s="63"/>
      <c r="F332" s="64"/>
      <c r="G332" s="8"/>
      <c r="H332" s="72"/>
      <c r="I332" s="62"/>
    </row>
    <row r="333" spans="2:9" x14ac:dyDescent="0.25">
      <c r="B333" s="63"/>
      <c r="F333" s="64"/>
      <c r="G333" s="8"/>
      <c r="H333" s="72"/>
      <c r="I333" s="62"/>
    </row>
    <row r="334" spans="2:9" x14ac:dyDescent="0.25">
      <c r="B334" s="63"/>
      <c r="F334" s="64"/>
      <c r="G334" s="8"/>
      <c r="H334" s="72"/>
      <c r="I334" s="62"/>
    </row>
    <row r="335" spans="2:9" x14ac:dyDescent="0.25">
      <c r="B335" s="63"/>
      <c r="F335" s="64"/>
      <c r="G335" s="8"/>
      <c r="H335" s="72"/>
    </row>
    <row r="336" spans="2:9" x14ac:dyDescent="0.25">
      <c r="B336" s="63"/>
      <c r="F336" s="64"/>
      <c r="G336" s="8"/>
      <c r="H336" s="72"/>
    </row>
    <row r="337" spans="2:9" x14ac:dyDescent="0.25">
      <c r="B337" s="63"/>
      <c r="F337" s="64"/>
      <c r="G337" s="8"/>
      <c r="H337" s="72"/>
      <c r="I337" s="62"/>
    </row>
    <row r="338" spans="2:9" x14ac:dyDescent="0.25">
      <c r="B338" s="63"/>
      <c r="F338" s="64"/>
      <c r="G338" s="8"/>
      <c r="H338" s="72"/>
      <c r="I338" s="62"/>
    </row>
    <row r="339" spans="2:9" x14ac:dyDescent="0.25">
      <c r="B339" s="63"/>
      <c r="F339" s="64"/>
      <c r="G339" s="8"/>
      <c r="H339" s="72"/>
      <c r="I339" s="62"/>
    </row>
    <row r="340" spans="2:9" x14ac:dyDescent="0.25">
      <c r="B340" s="63"/>
      <c r="F340" s="64"/>
      <c r="G340" s="8"/>
      <c r="H340" s="72"/>
      <c r="I340" s="62"/>
    </row>
    <row r="341" spans="2:9" x14ac:dyDescent="0.25">
      <c r="B341" s="63"/>
      <c r="F341" s="64"/>
      <c r="G341" s="8"/>
      <c r="H341" s="72"/>
      <c r="I341" s="62"/>
    </row>
    <row r="342" spans="2:9" x14ac:dyDescent="0.25">
      <c r="B342" s="63"/>
      <c r="F342" s="64"/>
      <c r="G342" s="8"/>
      <c r="H342" s="72"/>
      <c r="I342" s="62"/>
    </row>
    <row r="343" spans="2:9" x14ac:dyDescent="0.25">
      <c r="B343" s="63"/>
      <c r="F343" s="64"/>
      <c r="G343" s="8"/>
      <c r="H343" s="72"/>
      <c r="I343" s="62"/>
    </row>
    <row r="344" spans="2:9" x14ac:dyDescent="0.25">
      <c r="B344" s="63"/>
      <c r="F344" s="64"/>
      <c r="G344" s="8"/>
      <c r="H344" s="72"/>
      <c r="I344" s="62"/>
    </row>
    <row r="345" spans="2:9" x14ac:dyDescent="0.25">
      <c r="B345" s="63"/>
      <c r="F345" s="64"/>
      <c r="G345" s="8"/>
      <c r="H345" s="72"/>
      <c r="I345" s="62"/>
    </row>
    <row r="346" spans="2:9" x14ac:dyDescent="0.25">
      <c r="B346" s="63"/>
      <c r="F346" s="64"/>
      <c r="G346" s="8"/>
      <c r="H346" s="72"/>
      <c r="I346" s="62"/>
    </row>
    <row r="347" spans="2:9" x14ac:dyDescent="0.25">
      <c r="B347" s="63"/>
      <c r="F347" s="64"/>
      <c r="G347" s="8"/>
      <c r="H347" s="72"/>
      <c r="I347" s="62"/>
    </row>
    <row r="348" spans="2:9" x14ac:dyDescent="0.25">
      <c r="B348" s="63"/>
      <c r="F348" s="64"/>
      <c r="G348" s="8"/>
      <c r="H348" s="72"/>
      <c r="I348" s="62"/>
    </row>
    <row r="349" spans="2:9" x14ac:dyDescent="0.25">
      <c r="B349" s="63"/>
      <c r="F349" s="64"/>
      <c r="G349" s="8"/>
      <c r="H349" s="72"/>
      <c r="I349" s="62"/>
    </row>
    <row r="350" spans="2:9" x14ac:dyDescent="0.25">
      <c r="B350" s="63"/>
      <c r="F350" s="64"/>
      <c r="G350" s="8"/>
      <c r="H350" s="72"/>
      <c r="I350" s="62"/>
    </row>
    <row r="351" spans="2:9" x14ac:dyDescent="0.25">
      <c r="B351" s="63"/>
      <c r="F351" s="64"/>
      <c r="G351" s="8"/>
      <c r="H351" s="72"/>
      <c r="I351" s="62"/>
    </row>
    <row r="352" spans="2:9" x14ac:dyDescent="0.25">
      <c r="B352" s="63"/>
      <c r="F352" s="64"/>
      <c r="G352" s="8"/>
      <c r="H352" s="72"/>
      <c r="I352" s="62"/>
    </row>
    <row r="353" spans="2:9" x14ac:dyDescent="0.25">
      <c r="B353" s="63"/>
      <c r="F353" s="64"/>
      <c r="G353" s="8"/>
      <c r="H353" s="72"/>
      <c r="I353" s="62"/>
    </row>
    <row r="354" spans="2:9" x14ac:dyDescent="0.25">
      <c r="B354" s="63"/>
      <c r="F354" s="64"/>
      <c r="G354" s="8"/>
      <c r="H354" s="72"/>
      <c r="I354" s="62"/>
    </row>
    <row r="355" spans="2:9" x14ac:dyDescent="0.25">
      <c r="B355" s="63"/>
      <c r="F355" s="64"/>
      <c r="G355" s="8"/>
      <c r="H355" s="72"/>
      <c r="I355" s="62"/>
    </row>
    <row r="356" spans="2:9" x14ac:dyDescent="0.25">
      <c r="B356" s="63"/>
      <c r="F356" s="64"/>
      <c r="G356" s="8"/>
      <c r="H356" s="72"/>
      <c r="I356" s="62"/>
    </row>
    <row r="357" spans="2:9" x14ac:dyDescent="0.25">
      <c r="B357" s="63"/>
      <c r="F357" s="64"/>
      <c r="G357" s="8"/>
      <c r="H357" s="72"/>
      <c r="I357" s="62"/>
    </row>
    <row r="358" spans="2:9" x14ac:dyDescent="0.25">
      <c r="B358" s="63"/>
      <c r="F358" s="64"/>
      <c r="G358" s="8"/>
      <c r="H358" s="72"/>
      <c r="I358" s="62"/>
    </row>
    <row r="359" spans="2:9" x14ac:dyDescent="0.25">
      <c r="B359" s="63"/>
      <c r="F359" s="64"/>
      <c r="G359" s="8"/>
      <c r="H359" s="72"/>
    </row>
    <row r="360" spans="2:9" x14ac:dyDescent="0.25">
      <c r="B360" s="63"/>
      <c r="F360" s="64"/>
      <c r="G360" s="8"/>
      <c r="H360" s="72"/>
    </row>
    <row r="361" spans="2:9" x14ac:dyDescent="0.25">
      <c r="B361" s="63"/>
      <c r="F361" s="64"/>
      <c r="G361" s="8"/>
      <c r="H361" s="72"/>
      <c r="I361" s="62"/>
    </row>
    <row r="362" spans="2:9" x14ac:dyDescent="0.25">
      <c r="B362" s="63"/>
      <c r="F362" s="64"/>
      <c r="G362" s="8"/>
      <c r="H362" s="72"/>
      <c r="I362" s="62"/>
    </row>
    <row r="363" spans="2:9" x14ac:dyDescent="0.25">
      <c r="B363" s="63"/>
      <c r="F363" s="64"/>
      <c r="G363" s="8"/>
      <c r="H363" s="72"/>
      <c r="I363" s="62"/>
    </row>
    <row r="364" spans="2:9" x14ac:dyDescent="0.25">
      <c r="B364" s="63"/>
      <c r="F364" s="64"/>
      <c r="G364" s="8"/>
      <c r="H364" s="72"/>
      <c r="I364" s="62"/>
    </row>
    <row r="365" spans="2:9" x14ac:dyDescent="0.25">
      <c r="B365" s="63"/>
      <c r="F365" s="64"/>
      <c r="G365" s="8"/>
      <c r="H365" s="72"/>
      <c r="I365" s="62"/>
    </row>
    <row r="366" spans="2:9" x14ac:dyDescent="0.25">
      <c r="B366" s="63"/>
      <c r="F366" s="64"/>
      <c r="G366" s="8"/>
      <c r="H366" s="72"/>
      <c r="I366" s="62"/>
    </row>
    <row r="367" spans="2:9" x14ac:dyDescent="0.25">
      <c r="B367" s="63"/>
      <c r="F367" s="64"/>
      <c r="G367" s="8"/>
      <c r="H367" s="72"/>
      <c r="I367" s="62"/>
    </row>
    <row r="368" spans="2:9" x14ac:dyDescent="0.25">
      <c r="B368" s="63"/>
      <c r="F368" s="64"/>
      <c r="G368" s="8"/>
      <c r="H368" s="72"/>
      <c r="I368" s="62"/>
    </row>
    <row r="369" spans="2:9" x14ac:dyDescent="0.25">
      <c r="B369" s="63"/>
      <c r="F369" s="64"/>
      <c r="G369" s="8"/>
      <c r="H369" s="72"/>
      <c r="I369" s="62"/>
    </row>
    <row r="370" spans="2:9" x14ac:dyDescent="0.25">
      <c r="B370" s="63"/>
      <c r="F370" s="64"/>
      <c r="G370" s="8"/>
      <c r="H370" s="72"/>
      <c r="I370" s="62"/>
    </row>
    <row r="371" spans="2:9" x14ac:dyDescent="0.25">
      <c r="B371" s="63"/>
      <c r="F371" s="64"/>
      <c r="G371" s="8"/>
      <c r="H371" s="72"/>
      <c r="I371" s="62"/>
    </row>
    <row r="372" spans="2:9" x14ac:dyDescent="0.25">
      <c r="B372" s="63"/>
      <c r="F372" s="64"/>
      <c r="G372" s="8"/>
      <c r="H372" s="72"/>
      <c r="I372" s="62"/>
    </row>
    <row r="373" spans="2:9" x14ac:dyDescent="0.25">
      <c r="B373" s="63"/>
      <c r="F373" s="64"/>
      <c r="G373" s="8"/>
      <c r="H373" s="72"/>
      <c r="I373" s="62"/>
    </row>
    <row r="374" spans="2:9" x14ac:dyDescent="0.25">
      <c r="B374" s="63"/>
      <c r="F374" s="64"/>
      <c r="G374" s="8"/>
      <c r="H374" s="72"/>
    </row>
    <row r="375" spans="2:9" x14ac:dyDescent="0.25">
      <c r="B375" s="63"/>
      <c r="F375" s="64"/>
      <c r="G375" s="8"/>
      <c r="H375" s="72"/>
    </row>
    <row r="376" spans="2:9" x14ac:dyDescent="0.25">
      <c r="B376" s="63"/>
      <c r="F376" s="64"/>
      <c r="G376" s="8"/>
      <c r="H376" s="72"/>
      <c r="I376" s="62"/>
    </row>
    <row r="377" spans="2:9" x14ac:dyDescent="0.25">
      <c r="B377" s="63"/>
      <c r="F377" s="64"/>
      <c r="G377" s="8"/>
      <c r="H377" s="72"/>
      <c r="I377" s="62"/>
    </row>
    <row r="378" spans="2:9" x14ac:dyDescent="0.25">
      <c r="B378" s="63"/>
      <c r="F378" s="64"/>
      <c r="G378" s="8"/>
      <c r="H378" s="72"/>
      <c r="I378" s="62"/>
    </row>
    <row r="379" spans="2:9" x14ac:dyDescent="0.25">
      <c r="B379" s="63"/>
      <c r="F379" s="64"/>
      <c r="G379" s="8"/>
      <c r="H379" s="72"/>
      <c r="I379" s="62"/>
    </row>
    <row r="380" spans="2:9" x14ac:dyDescent="0.25">
      <c r="B380" s="63"/>
      <c r="F380" s="64"/>
      <c r="G380" s="8"/>
      <c r="H380" s="72"/>
      <c r="I380" s="62"/>
    </row>
    <row r="381" spans="2:9" x14ac:dyDescent="0.25">
      <c r="B381" s="63"/>
      <c r="F381" s="64"/>
      <c r="G381" s="8"/>
      <c r="H381" s="72"/>
      <c r="I381" s="62"/>
    </row>
    <row r="382" spans="2:9" x14ac:dyDescent="0.25">
      <c r="B382" s="63"/>
      <c r="F382" s="64"/>
      <c r="G382" s="8"/>
      <c r="H382" s="72"/>
      <c r="I382" s="62"/>
    </row>
    <row r="383" spans="2:9" x14ac:dyDescent="0.25">
      <c r="B383" s="63"/>
      <c r="F383" s="64"/>
      <c r="G383" s="8"/>
      <c r="H383" s="72"/>
      <c r="I383" s="62"/>
    </row>
    <row r="384" spans="2:9" x14ac:dyDescent="0.25">
      <c r="B384" s="63"/>
      <c r="F384" s="64"/>
      <c r="G384" s="8"/>
      <c r="H384" s="72"/>
      <c r="I384" s="62"/>
    </row>
    <row r="385" spans="2:9" x14ac:dyDescent="0.25">
      <c r="B385" s="63"/>
      <c r="F385" s="64"/>
      <c r="G385" s="8"/>
      <c r="H385" s="72"/>
      <c r="I385" s="62"/>
    </row>
    <row r="386" spans="2:9" x14ac:dyDescent="0.25">
      <c r="B386" s="63"/>
      <c r="F386" s="64"/>
      <c r="G386" s="8"/>
      <c r="H386" s="72"/>
      <c r="I386" s="62"/>
    </row>
    <row r="387" spans="2:9" x14ac:dyDescent="0.25">
      <c r="B387" s="63"/>
      <c r="F387" s="64"/>
      <c r="G387" s="8"/>
      <c r="H387" s="72"/>
      <c r="I387" s="62"/>
    </row>
    <row r="388" spans="2:9" x14ac:dyDescent="0.25">
      <c r="B388" s="63"/>
      <c r="F388" s="64"/>
      <c r="G388" s="8"/>
      <c r="H388" s="72"/>
      <c r="I388" s="62"/>
    </row>
    <row r="389" spans="2:9" x14ac:dyDescent="0.25">
      <c r="B389" s="63"/>
      <c r="F389" s="64"/>
      <c r="G389" s="8"/>
      <c r="H389" s="72"/>
      <c r="I389" s="62"/>
    </row>
    <row r="390" spans="2:9" x14ac:dyDescent="0.25">
      <c r="B390" s="63"/>
      <c r="F390" s="64"/>
      <c r="G390" s="8"/>
      <c r="H390" s="72"/>
      <c r="I390" s="62"/>
    </row>
    <row r="391" spans="2:9" x14ac:dyDescent="0.25">
      <c r="B391" s="63"/>
      <c r="F391" s="64"/>
      <c r="G391" s="8"/>
      <c r="H391" s="72"/>
      <c r="I391" s="62"/>
    </row>
    <row r="392" spans="2:9" x14ac:dyDescent="0.25">
      <c r="B392" s="63"/>
      <c r="F392" s="64"/>
      <c r="G392" s="8"/>
      <c r="H392" s="72"/>
      <c r="I392" s="62"/>
    </row>
    <row r="393" spans="2:9" x14ac:dyDescent="0.25">
      <c r="B393" s="63"/>
      <c r="F393" s="64"/>
      <c r="G393" s="8"/>
      <c r="H393" s="72"/>
      <c r="I393" s="62"/>
    </row>
    <row r="394" spans="2:9" x14ac:dyDescent="0.25">
      <c r="B394" s="63"/>
      <c r="F394" s="64"/>
      <c r="G394" s="8"/>
      <c r="H394" s="72"/>
      <c r="I394" s="62"/>
    </row>
    <row r="395" spans="2:9" x14ac:dyDescent="0.25">
      <c r="B395" s="63"/>
      <c r="F395" s="64"/>
      <c r="G395" s="8"/>
      <c r="H395" s="72"/>
      <c r="I395" s="62"/>
    </row>
    <row r="396" spans="2:9" x14ac:dyDescent="0.25">
      <c r="B396" s="63"/>
      <c r="F396" s="64"/>
      <c r="G396" s="8"/>
      <c r="H396" s="72"/>
      <c r="I396" s="62"/>
    </row>
    <row r="397" spans="2:9" x14ac:dyDescent="0.25">
      <c r="B397" s="63"/>
      <c r="F397" s="64"/>
      <c r="G397" s="8"/>
      <c r="H397" s="72"/>
      <c r="I397" s="62"/>
    </row>
    <row r="398" spans="2:9" x14ac:dyDescent="0.25">
      <c r="B398" s="63"/>
      <c r="F398" s="64"/>
      <c r="G398" s="8"/>
      <c r="H398" s="72"/>
      <c r="I398" s="62"/>
    </row>
    <row r="399" spans="2:9" x14ac:dyDescent="0.25">
      <c r="B399" s="63"/>
      <c r="F399" s="64"/>
      <c r="G399" s="8"/>
      <c r="H399" s="72"/>
      <c r="I399" s="62"/>
    </row>
    <row r="400" spans="2:9" x14ac:dyDescent="0.25">
      <c r="B400" s="63"/>
      <c r="F400" s="64"/>
      <c r="G400" s="8"/>
      <c r="H400" s="72"/>
      <c r="I400" s="62"/>
    </row>
    <row r="401" spans="2:9" x14ac:dyDescent="0.25">
      <c r="B401" s="63"/>
      <c r="F401" s="64"/>
      <c r="G401" s="8"/>
      <c r="H401" s="72"/>
      <c r="I401" s="62"/>
    </row>
    <row r="402" spans="2:9" x14ac:dyDescent="0.25">
      <c r="B402" s="63"/>
      <c r="F402" s="64"/>
      <c r="G402" s="8"/>
      <c r="H402" s="72"/>
      <c r="I402" s="62"/>
    </row>
    <row r="403" spans="2:9" x14ac:dyDescent="0.25">
      <c r="B403" s="63"/>
      <c r="F403" s="64"/>
      <c r="G403" s="8"/>
      <c r="H403" s="72"/>
      <c r="I403" s="62"/>
    </row>
    <row r="404" spans="2:9" x14ac:dyDescent="0.25">
      <c r="B404" s="63"/>
      <c r="F404" s="64"/>
      <c r="G404" s="8"/>
      <c r="H404" s="72"/>
      <c r="I404" s="62"/>
    </row>
    <row r="405" spans="2:9" x14ac:dyDescent="0.25">
      <c r="B405" s="63"/>
      <c r="F405" s="64"/>
      <c r="G405" s="8"/>
      <c r="H405" s="72"/>
      <c r="I405" s="70"/>
    </row>
    <row r="406" spans="2:9" x14ac:dyDescent="0.25">
      <c r="B406" s="63"/>
      <c r="F406" s="64"/>
      <c r="G406" s="8"/>
      <c r="H406" s="72"/>
    </row>
    <row r="407" spans="2:9" x14ac:dyDescent="0.25">
      <c r="B407" s="63"/>
      <c r="F407" s="64"/>
      <c r="G407" s="8"/>
      <c r="H407" s="72"/>
      <c r="I407" s="62"/>
    </row>
    <row r="408" spans="2:9" x14ac:dyDescent="0.25">
      <c r="B408" s="63"/>
      <c r="F408" s="64"/>
      <c r="G408" s="8"/>
      <c r="H408" s="72"/>
      <c r="I408" s="62"/>
    </row>
    <row r="409" spans="2:9" x14ac:dyDescent="0.25">
      <c r="B409" s="63"/>
      <c r="F409" s="64"/>
      <c r="G409" s="8"/>
      <c r="H409" s="72"/>
      <c r="I409" s="62"/>
    </row>
    <row r="410" spans="2:9" x14ac:dyDescent="0.25">
      <c r="B410" s="63"/>
      <c r="F410" s="64"/>
      <c r="G410" s="8"/>
      <c r="H410" s="72"/>
      <c r="I410" s="62"/>
    </row>
    <row r="411" spans="2:9" x14ac:dyDescent="0.25">
      <c r="B411" s="63"/>
      <c r="F411" s="64"/>
      <c r="G411" s="8"/>
      <c r="H411" s="72"/>
      <c r="I411" s="62"/>
    </row>
    <row r="412" spans="2:9" x14ac:dyDescent="0.25">
      <c r="B412" s="63"/>
      <c r="F412" s="64"/>
      <c r="G412" s="8"/>
      <c r="H412" s="72"/>
      <c r="I412" s="62"/>
    </row>
    <row r="413" spans="2:9" x14ac:dyDescent="0.25">
      <c r="B413" s="63"/>
      <c r="F413" s="64"/>
      <c r="G413" s="8"/>
      <c r="H413" s="72"/>
      <c r="I413" s="62"/>
    </row>
    <row r="414" spans="2:9" x14ac:dyDescent="0.25">
      <c r="B414" s="63"/>
      <c r="F414" s="64"/>
      <c r="G414" s="8"/>
      <c r="H414" s="72"/>
      <c r="I414" s="62"/>
    </row>
    <row r="415" spans="2:9" x14ac:dyDescent="0.25">
      <c r="B415" s="63"/>
      <c r="F415" s="64"/>
      <c r="G415" s="8"/>
      <c r="H415" s="72"/>
      <c r="I415" s="62"/>
    </row>
    <row r="416" spans="2:9" x14ac:dyDescent="0.25">
      <c r="B416" s="63"/>
      <c r="F416" s="64"/>
      <c r="G416" s="8"/>
      <c r="H416" s="72"/>
      <c r="I416" s="62"/>
    </row>
    <row r="417" spans="2:10" x14ac:dyDescent="0.25">
      <c r="B417" s="63"/>
      <c r="F417" s="64"/>
      <c r="G417" s="8"/>
      <c r="H417" s="72"/>
      <c r="I417" s="62"/>
    </row>
    <row r="418" spans="2:10" x14ac:dyDescent="0.25">
      <c r="B418" s="63"/>
      <c r="F418" s="64"/>
      <c r="G418" s="8"/>
      <c r="H418" s="72"/>
      <c r="I418" s="62"/>
    </row>
    <row r="419" spans="2:10" x14ac:dyDescent="0.25">
      <c r="B419" s="63"/>
      <c r="F419" s="64"/>
      <c r="G419" s="8"/>
      <c r="H419" s="72"/>
      <c r="I419" s="62"/>
      <c r="J419" s="61" t="s">
        <v>24</v>
      </c>
    </row>
    <row r="420" spans="2:10" x14ac:dyDescent="0.25">
      <c r="B420" s="63"/>
      <c r="F420" s="64"/>
      <c r="G420" s="8"/>
      <c r="H420" s="72"/>
      <c r="I420" s="62"/>
    </row>
    <row r="421" spans="2:10" x14ac:dyDescent="0.25">
      <c r="B421" s="63"/>
      <c r="F421" s="64"/>
      <c r="G421" s="8"/>
      <c r="H421" s="72"/>
      <c r="I421" s="62"/>
    </row>
    <row r="422" spans="2:10" x14ac:dyDescent="0.25">
      <c r="B422" s="63"/>
      <c r="F422" s="64"/>
      <c r="G422" s="8"/>
      <c r="H422" s="72"/>
      <c r="I422" s="62"/>
    </row>
    <row r="423" spans="2:10" x14ac:dyDescent="0.25">
      <c r="B423" s="63"/>
      <c r="F423" s="64"/>
      <c r="G423" s="8"/>
      <c r="H423" s="72"/>
      <c r="I423" s="62"/>
    </row>
    <row r="424" spans="2:10" x14ac:dyDescent="0.25">
      <c r="B424" s="63"/>
      <c r="F424" s="64"/>
      <c r="G424" s="8"/>
      <c r="H424" s="72"/>
    </row>
    <row r="425" spans="2:10" x14ac:dyDescent="0.25">
      <c r="B425" s="63"/>
      <c r="F425" s="64"/>
      <c r="G425" s="8"/>
      <c r="H425" s="72"/>
    </row>
    <row r="426" spans="2:10" x14ac:dyDescent="0.25">
      <c r="B426" s="63"/>
      <c r="F426" s="64"/>
      <c r="G426" s="8"/>
      <c r="H426" s="72"/>
      <c r="I426" s="62"/>
    </row>
    <row r="427" spans="2:10" x14ac:dyDescent="0.25">
      <c r="B427" s="63"/>
      <c r="F427" s="64"/>
      <c r="G427" s="8"/>
      <c r="H427" s="72"/>
      <c r="I427" s="62"/>
    </row>
    <row r="428" spans="2:10" x14ac:dyDescent="0.25">
      <c r="B428" s="63"/>
      <c r="F428" s="64"/>
      <c r="G428" s="8"/>
      <c r="H428" s="72"/>
      <c r="I428" s="62"/>
    </row>
    <row r="429" spans="2:10" x14ac:dyDescent="0.25">
      <c r="B429" s="63"/>
      <c r="F429" s="64"/>
      <c r="G429" s="8"/>
      <c r="H429" s="72"/>
      <c r="I429" s="62"/>
    </row>
    <row r="430" spans="2:10" x14ac:dyDescent="0.25">
      <c r="B430" s="63"/>
      <c r="F430" s="64"/>
      <c r="G430" s="8"/>
      <c r="H430" s="72"/>
      <c r="I430" s="62"/>
    </row>
    <row r="431" spans="2:10" x14ac:dyDescent="0.25">
      <c r="B431" s="63"/>
      <c r="F431" s="64"/>
      <c r="G431" s="8"/>
      <c r="H431" s="72"/>
      <c r="I431" s="62"/>
    </row>
    <row r="432" spans="2:10" x14ac:dyDescent="0.25">
      <c r="B432" s="63"/>
      <c r="F432" s="64"/>
      <c r="G432" s="8"/>
      <c r="H432" s="72"/>
      <c r="I432" s="62"/>
    </row>
    <row r="433" spans="2:9" x14ac:dyDescent="0.25">
      <c r="B433" s="63"/>
      <c r="F433" s="64"/>
      <c r="G433" s="8"/>
      <c r="H433" s="72"/>
      <c r="I433" s="62"/>
    </row>
    <row r="434" spans="2:9" x14ac:dyDescent="0.25">
      <c r="B434" s="63"/>
      <c r="F434" s="64"/>
      <c r="G434" s="8"/>
      <c r="H434" s="72"/>
      <c r="I434" s="62"/>
    </row>
    <row r="435" spans="2:9" x14ac:dyDescent="0.25">
      <c r="B435" s="63"/>
      <c r="F435" s="64"/>
      <c r="G435" s="8"/>
      <c r="H435" s="72"/>
      <c r="I435" s="62"/>
    </row>
    <row r="436" spans="2:9" x14ac:dyDescent="0.25">
      <c r="B436" s="63"/>
      <c r="F436" s="64"/>
      <c r="G436" s="8"/>
      <c r="H436" s="72"/>
      <c r="I436" s="62"/>
    </row>
    <row r="437" spans="2:9" x14ac:dyDescent="0.25">
      <c r="B437" s="63"/>
      <c r="F437" s="64"/>
      <c r="G437" s="8"/>
      <c r="H437" s="72"/>
      <c r="I437" s="62"/>
    </row>
    <row r="438" spans="2:9" x14ac:dyDescent="0.25">
      <c r="B438" s="63"/>
      <c r="F438" s="64"/>
      <c r="G438" s="8"/>
      <c r="H438" s="72"/>
      <c r="I438" s="62"/>
    </row>
    <row r="439" spans="2:9" x14ac:dyDescent="0.25">
      <c r="B439" s="63"/>
      <c r="F439" s="64"/>
      <c r="G439" s="8"/>
      <c r="H439" s="72"/>
      <c r="I439" s="62"/>
    </row>
    <row r="440" spans="2:9" x14ac:dyDescent="0.25">
      <c r="B440" s="63"/>
      <c r="F440" s="64"/>
      <c r="G440" s="8"/>
      <c r="H440" s="72"/>
      <c r="I440" s="62"/>
    </row>
    <row r="441" spans="2:9" x14ac:dyDescent="0.25">
      <c r="B441" s="63"/>
      <c r="F441" s="64"/>
      <c r="G441" s="8"/>
      <c r="H441" s="72"/>
    </row>
    <row r="442" spans="2:9" x14ac:dyDescent="0.25">
      <c r="B442" s="63"/>
      <c r="F442" s="64"/>
      <c r="G442" s="8"/>
      <c r="H442" s="72"/>
    </row>
    <row r="443" spans="2:9" x14ac:dyDescent="0.25">
      <c r="B443" s="63"/>
      <c r="F443" s="64"/>
      <c r="G443" s="8"/>
      <c r="H443" s="72"/>
      <c r="I443" s="62"/>
    </row>
    <row r="444" spans="2:9" x14ac:dyDescent="0.25">
      <c r="B444" s="63"/>
      <c r="F444" s="64"/>
      <c r="G444" s="8"/>
      <c r="H444" s="72"/>
      <c r="I444" s="62"/>
    </row>
    <row r="445" spans="2:9" x14ac:dyDescent="0.25">
      <c r="B445" s="63"/>
      <c r="F445" s="64"/>
      <c r="G445" s="8"/>
      <c r="H445" s="72"/>
      <c r="I445" s="62"/>
    </row>
    <row r="446" spans="2:9" x14ac:dyDescent="0.25">
      <c r="B446" s="63"/>
      <c r="F446" s="64"/>
      <c r="G446" s="8"/>
      <c r="H446" s="72"/>
      <c r="I446" s="62"/>
    </row>
    <row r="447" spans="2:9" x14ac:dyDescent="0.25">
      <c r="B447" s="63"/>
      <c r="F447" s="64"/>
      <c r="G447" s="8"/>
      <c r="H447" s="72"/>
      <c r="I447" s="62"/>
    </row>
    <row r="448" spans="2:9" x14ac:dyDescent="0.25">
      <c r="B448" s="63"/>
      <c r="F448" s="64"/>
      <c r="G448" s="8"/>
      <c r="H448" s="72"/>
      <c r="I448" s="62"/>
    </row>
    <row r="449" spans="2:9" x14ac:dyDescent="0.25">
      <c r="B449" s="63"/>
      <c r="F449" s="64"/>
      <c r="G449" s="8"/>
      <c r="H449" s="72"/>
      <c r="I449" s="62"/>
    </row>
    <row r="450" spans="2:9" x14ac:dyDescent="0.25">
      <c r="B450" s="63"/>
      <c r="F450" s="64"/>
      <c r="G450" s="8"/>
      <c r="H450" s="72"/>
      <c r="I450" s="62"/>
    </row>
    <row r="451" spans="2:9" x14ac:dyDescent="0.25">
      <c r="B451" s="63"/>
      <c r="F451" s="64"/>
      <c r="G451" s="8"/>
      <c r="H451" s="72"/>
      <c r="I451" s="62"/>
    </row>
    <row r="452" spans="2:9" x14ac:dyDescent="0.25">
      <c r="B452" s="63"/>
      <c r="F452" s="64"/>
      <c r="G452" s="8"/>
      <c r="H452" s="72"/>
      <c r="I452" s="62"/>
    </row>
    <row r="453" spans="2:9" x14ac:dyDescent="0.25">
      <c r="B453" s="63"/>
      <c r="F453" s="64"/>
      <c r="G453" s="8"/>
      <c r="H453" s="72"/>
      <c r="I453" s="62"/>
    </row>
    <row r="454" spans="2:9" x14ac:dyDescent="0.25">
      <c r="B454" s="63"/>
      <c r="F454" s="64"/>
      <c r="G454" s="8"/>
      <c r="H454" s="72"/>
      <c r="I454" s="62"/>
    </row>
    <row r="455" spans="2:9" x14ac:dyDescent="0.25">
      <c r="B455" s="63"/>
      <c r="F455" s="64"/>
      <c r="G455" s="8"/>
      <c r="H455" s="72"/>
      <c r="I455" s="62"/>
    </row>
    <row r="456" spans="2:9" x14ac:dyDescent="0.25">
      <c r="B456" s="63"/>
      <c r="F456" s="64"/>
      <c r="G456" s="8"/>
      <c r="H456" s="72"/>
      <c r="I456" s="62"/>
    </row>
    <row r="457" spans="2:9" x14ac:dyDescent="0.25">
      <c r="B457" s="63"/>
      <c r="F457" s="64"/>
      <c r="G457" s="8"/>
      <c r="H457" s="72"/>
      <c r="I457" s="62"/>
    </row>
    <row r="458" spans="2:9" x14ac:dyDescent="0.25">
      <c r="B458" s="63"/>
      <c r="F458" s="64"/>
      <c r="G458" s="8"/>
      <c r="H458" s="72"/>
      <c r="I458" s="62"/>
    </row>
    <row r="459" spans="2:9" x14ac:dyDescent="0.25">
      <c r="B459" s="63"/>
      <c r="F459" s="64"/>
      <c r="G459" s="8"/>
      <c r="H459" s="72"/>
      <c r="I459" s="62"/>
    </row>
    <row r="460" spans="2:9" x14ac:dyDescent="0.25">
      <c r="B460" s="63"/>
      <c r="F460" s="64"/>
      <c r="G460" s="8"/>
      <c r="H460" s="72"/>
      <c r="I460" s="62"/>
    </row>
    <row r="461" spans="2:9" x14ac:dyDescent="0.25">
      <c r="B461" s="63"/>
      <c r="F461" s="64"/>
      <c r="G461" s="8"/>
      <c r="H461" s="72"/>
      <c r="I461" s="62"/>
    </row>
    <row r="462" spans="2:9" x14ac:dyDescent="0.25">
      <c r="B462" s="63"/>
      <c r="F462" s="64"/>
      <c r="G462" s="8"/>
      <c r="H462" s="72"/>
      <c r="I462" s="62"/>
    </row>
    <row r="463" spans="2:9" x14ac:dyDescent="0.25">
      <c r="B463" s="63"/>
      <c r="F463" s="64"/>
      <c r="G463" s="8"/>
      <c r="H463" s="72"/>
      <c r="I463" s="62"/>
    </row>
    <row r="464" spans="2:9" x14ac:dyDescent="0.25">
      <c r="B464" s="63"/>
      <c r="F464" s="64"/>
      <c r="G464" s="8"/>
      <c r="H464" s="72"/>
      <c r="I464" s="62"/>
    </row>
    <row r="465" spans="2:9" x14ac:dyDescent="0.25">
      <c r="B465" s="63"/>
      <c r="F465" s="64"/>
      <c r="G465" s="8"/>
      <c r="H465" s="72"/>
      <c r="I465" s="62"/>
    </row>
    <row r="466" spans="2:9" x14ac:dyDescent="0.25">
      <c r="B466" s="63"/>
      <c r="F466" s="64"/>
      <c r="G466" s="8"/>
      <c r="H466" s="72"/>
      <c r="I466" s="62"/>
    </row>
    <row r="467" spans="2:9" x14ac:dyDescent="0.25">
      <c r="B467" s="63"/>
      <c r="F467" s="64"/>
      <c r="G467" s="8"/>
      <c r="H467" s="72"/>
      <c r="I467" s="62"/>
    </row>
    <row r="468" spans="2:9" x14ac:dyDescent="0.25">
      <c r="B468" s="63"/>
      <c r="F468" s="64"/>
      <c r="G468" s="8"/>
      <c r="H468" s="72"/>
      <c r="I468" s="62"/>
    </row>
    <row r="469" spans="2:9" x14ac:dyDescent="0.25">
      <c r="B469" s="63"/>
      <c r="F469" s="64"/>
      <c r="G469" s="8"/>
      <c r="H469" s="72"/>
      <c r="I469" s="62"/>
    </row>
    <row r="470" spans="2:9" x14ac:dyDescent="0.25">
      <c r="B470" s="63"/>
      <c r="F470" s="64"/>
      <c r="G470" s="8"/>
      <c r="H470" s="72"/>
      <c r="I470" s="62"/>
    </row>
    <row r="471" spans="2:9" x14ac:dyDescent="0.25">
      <c r="B471" s="63"/>
      <c r="F471" s="64"/>
      <c r="G471" s="8"/>
      <c r="H471" s="72"/>
      <c r="I471" s="62"/>
    </row>
    <row r="472" spans="2:9" x14ac:dyDescent="0.25">
      <c r="B472" s="63"/>
      <c r="F472" s="64"/>
      <c r="G472" s="8"/>
      <c r="H472" s="72"/>
      <c r="I472" s="62"/>
    </row>
    <row r="473" spans="2:9" x14ac:dyDescent="0.25">
      <c r="B473" s="63"/>
      <c r="F473" s="64"/>
      <c r="G473" s="8"/>
      <c r="H473" s="72"/>
      <c r="I473" s="71"/>
    </row>
    <row r="474" spans="2:9" x14ac:dyDescent="0.25">
      <c r="B474" s="63"/>
      <c r="F474" s="64"/>
      <c r="G474" s="8"/>
      <c r="H474" s="72"/>
    </row>
    <row r="475" spans="2:9" x14ac:dyDescent="0.25">
      <c r="B475" s="63"/>
      <c r="F475" s="64"/>
      <c r="G475" s="8"/>
      <c r="H475" s="72"/>
      <c r="I475" s="62"/>
    </row>
    <row r="476" spans="2:9" x14ac:dyDescent="0.25">
      <c r="B476" s="63"/>
      <c r="F476" s="64"/>
      <c r="G476" s="8"/>
      <c r="H476" s="72"/>
      <c r="I476" s="62"/>
    </row>
    <row r="477" spans="2:9" x14ac:dyDescent="0.25">
      <c r="B477" s="63"/>
      <c r="F477" s="64"/>
      <c r="G477" s="8"/>
      <c r="H477" s="72"/>
      <c r="I477" s="62"/>
    </row>
    <row r="478" spans="2:9" x14ac:dyDescent="0.25">
      <c r="B478" s="63"/>
      <c r="F478" s="64"/>
      <c r="G478" s="8"/>
      <c r="H478" s="72"/>
      <c r="I478" s="62"/>
    </row>
    <row r="479" spans="2:9" x14ac:dyDescent="0.25">
      <c r="B479" s="63"/>
      <c r="F479" s="64"/>
      <c r="G479" s="8"/>
      <c r="H479" s="72"/>
      <c r="I479" s="62"/>
    </row>
    <row r="480" spans="2:9" x14ac:dyDescent="0.25">
      <c r="B480" s="63"/>
      <c r="F480" s="64"/>
      <c r="G480" s="8"/>
      <c r="H480" s="72"/>
      <c r="I480" s="62"/>
    </row>
    <row r="481" spans="2:9" x14ac:dyDescent="0.25">
      <c r="B481" s="63"/>
      <c r="F481" s="64"/>
      <c r="G481" s="8"/>
      <c r="H481" s="72"/>
      <c r="I481" s="62"/>
    </row>
    <row r="482" spans="2:9" x14ac:dyDescent="0.25">
      <c r="B482" s="63"/>
      <c r="F482" s="64"/>
      <c r="G482" s="8"/>
      <c r="H482" s="72"/>
      <c r="I482" s="62"/>
    </row>
    <row r="483" spans="2:9" x14ac:dyDescent="0.25">
      <c r="B483" s="63"/>
      <c r="F483" s="64"/>
      <c r="G483" s="8"/>
      <c r="H483" s="72"/>
      <c r="I483" s="62"/>
    </row>
    <row r="484" spans="2:9" x14ac:dyDescent="0.25">
      <c r="B484" s="63"/>
      <c r="F484" s="64"/>
      <c r="G484" s="8"/>
      <c r="H484" s="72"/>
      <c r="I484" s="62"/>
    </row>
    <row r="485" spans="2:9" x14ac:dyDescent="0.25">
      <c r="B485" s="63"/>
      <c r="F485" s="64"/>
      <c r="G485" s="8"/>
      <c r="H485" s="72"/>
      <c r="I485" s="62"/>
    </row>
    <row r="486" spans="2:9" x14ac:dyDescent="0.25">
      <c r="B486" s="63"/>
      <c r="F486" s="64"/>
      <c r="G486" s="8"/>
      <c r="H486" s="72"/>
      <c r="I486" s="62"/>
    </row>
    <row r="487" spans="2:9" x14ac:dyDescent="0.25">
      <c r="B487" s="63"/>
      <c r="F487" s="64"/>
      <c r="G487" s="8"/>
      <c r="H487" s="72"/>
      <c r="I487" s="62"/>
    </row>
    <row r="488" spans="2:9" x14ac:dyDescent="0.25">
      <c r="B488" s="63"/>
      <c r="F488" s="64"/>
      <c r="G488" s="8"/>
      <c r="H488" s="72"/>
      <c r="I488" s="62"/>
    </row>
    <row r="489" spans="2:9" x14ac:dyDescent="0.25">
      <c r="B489" s="63"/>
      <c r="F489" s="64"/>
      <c r="G489" s="8"/>
      <c r="H489" s="72"/>
      <c r="I489" s="62"/>
    </row>
    <row r="490" spans="2:9" x14ac:dyDescent="0.25">
      <c r="B490" s="63"/>
      <c r="F490" s="64"/>
      <c r="G490" s="8"/>
      <c r="H490" s="72"/>
      <c r="I490" s="62"/>
    </row>
    <row r="491" spans="2:9" x14ac:dyDescent="0.25">
      <c r="B491" s="63"/>
      <c r="F491" s="64"/>
      <c r="G491" s="8"/>
      <c r="H491" s="72"/>
      <c r="I491" s="62"/>
    </row>
    <row r="492" spans="2:9" x14ac:dyDescent="0.25">
      <c r="B492" s="63"/>
      <c r="F492" s="64"/>
      <c r="G492" s="8"/>
      <c r="H492" s="72"/>
      <c r="I492" s="62"/>
    </row>
    <row r="493" spans="2:9" x14ac:dyDescent="0.25">
      <c r="B493" s="63"/>
      <c r="F493" s="64"/>
      <c r="G493" s="8"/>
      <c r="H493" s="72"/>
      <c r="I493" s="62"/>
    </row>
    <row r="494" spans="2:9" x14ac:dyDescent="0.25">
      <c r="B494" s="63"/>
      <c r="F494" s="64"/>
      <c r="G494" s="8"/>
      <c r="H494" s="72"/>
    </row>
    <row r="495" spans="2:9" x14ac:dyDescent="0.25">
      <c r="B495" s="63"/>
      <c r="F495" s="64"/>
      <c r="G495" s="8"/>
      <c r="H495" s="72"/>
    </row>
    <row r="496" spans="2:9" x14ac:dyDescent="0.25">
      <c r="B496" s="63"/>
      <c r="F496" s="64"/>
      <c r="G496" s="8"/>
      <c r="H496" s="72"/>
      <c r="I496" s="62"/>
    </row>
    <row r="497" spans="2:9" x14ac:dyDescent="0.25">
      <c r="B497" s="63"/>
      <c r="F497" s="64"/>
      <c r="G497" s="8"/>
      <c r="H497" s="72"/>
      <c r="I497" s="62"/>
    </row>
    <row r="498" spans="2:9" x14ac:dyDescent="0.25">
      <c r="B498" s="63"/>
      <c r="F498" s="64"/>
      <c r="G498" s="8"/>
      <c r="H498" s="72"/>
      <c r="I498" s="62"/>
    </row>
    <row r="499" spans="2:9" x14ac:dyDescent="0.25">
      <c r="B499" s="63"/>
      <c r="F499" s="64"/>
      <c r="G499" s="8"/>
      <c r="H499" s="72"/>
      <c r="I499" s="62"/>
    </row>
    <row r="500" spans="2:9" x14ac:dyDescent="0.25">
      <c r="B500" s="63"/>
      <c r="F500" s="64"/>
      <c r="G500" s="8"/>
      <c r="H500" s="72"/>
      <c r="I500" s="62"/>
    </row>
    <row r="501" spans="2:9" x14ac:dyDescent="0.25">
      <c r="B501" s="63"/>
      <c r="F501" s="64"/>
      <c r="G501" s="8"/>
      <c r="H501" s="72"/>
      <c r="I501" s="62"/>
    </row>
    <row r="502" spans="2:9" x14ac:dyDescent="0.25">
      <c r="B502" s="63"/>
      <c r="F502" s="64"/>
      <c r="G502" s="8"/>
      <c r="H502" s="72"/>
      <c r="I502" s="62"/>
    </row>
    <row r="503" spans="2:9" x14ac:dyDescent="0.25">
      <c r="B503" s="63"/>
      <c r="F503" s="64"/>
      <c r="G503" s="8"/>
      <c r="H503" s="72"/>
      <c r="I503" s="62"/>
    </row>
    <row r="504" spans="2:9" x14ac:dyDescent="0.25">
      <c r="B504" s="63"/>
      <c r="F504" s="64"/>
      <c r="G504" s="8"/>
      <c r="H504" s="72"/>
      <c r="I504" s="62"/>
    </row>
    <row r="505" spans="2:9" x14ac:dyDescent="0.25">
      <c r="B505" s="63"/>
      <c r="F505" s="64"/>
      <c r="G505" s="8"/>
      <c r="H505" s="72"/>
      <c r="I505" s="62"/>
    </row>
    <row r="506" spans="2:9" x14ac:dyDescent="0.25">
      <c r="B506" s="63"/>
      <c r="F506" s="64"/>
      <c r="G506" s="8"/>
      <c r="H506" s="72"/>
      <c r="I506" s="62"/>
    </row>
    <row r="507" spans="2:9" x14ac:dyDescent="0.25">
      <c r="B507" s="63"/>
      <c r="F507" s="64"/>
      <c r="G507" s="8"/>
      <c r="H507" s="72"/>
      <c r="I507" s="62"/>
    </row>
    <row r="508" spans="2:9" x14ac:dyDescent="0.25">
      <c r="B508" s="63"/>
      <c r="F508" s="64"/>
      <c r="G508" s="8"/>
      <c r="H508" s="72"/>
      <c r="I508" s="62"/>
    </row>
    <row r="509" spans="2:9" x14ac:dyDescent="0.25">
      <c r="B509" s="63"/>
      <c r="F509" s="64"/>
      <c r="G509" s="8"/>
      <c r="H509" s="72"/>
      <c r="I509" s="62"/>
    </row>
    <row r="510" spans="2:9" x14ac:dyDescent="0.25">
      <c r="B510" s="63"/>
      <c r="F510" s="64"/>
      <c r="G510" s="8"/>
      <c r="H510" s="72"/>
      <c r="I510" s="62"/>
    </row>
    <row r="511" spans="2:9" x14ac:dyDescent="0.25">
      <c r="B511" s="63"/>
      <c r="F511" s="64"/>
      <c r="G511" s="8"/>
      <c r="H511" s="72"/>
      <c r="I511" s="62"/>
    </row>
    <row r="512" spans="2:9" x14ac:dyDescent="0.25">
      <c r="B512" s="63"/>
      <c r="F512" s="64"/>
      <c r="G512" s="8"/>
      <c r="H512" s="72"/>
      <c r="I512" s="62"/>
    </row>
    <row r="513" spans="2:10" x14ac:dyDescent="0.25">
      <c r="B513" s="63"/>
      <c r="F513" s="64"/>
      <c r="G513" s="8"/>
      <c r="H513" s="72"/>
      <c r="I513" s="62"/>
    </row>
    <row r="514" spans="2:10" x14ac:dyDescent="0.25">
      <c r="B514" s="63"/>
      <c r="F514" s="64"/>
      <c r="G514" s="8"/>
      <c r="H514" s="72"/>
      <c r="I514" s="62"/>
    </row>
    <row r="515" spans="2:10" x14ac:dyDescent="0.25">
      <c r="B515" s="63"/>
      <c r="F515" s="64"/>
      <c r="G515" s="8"/>
      <c r="H515" s="72"/>
      <c r="I515" s="62"/>
    </row>
    <row r="516" spans="2:10" x14ac:dyDescent="0.25">
      <c r="B516" s="63"/>
      <c r="F516" s="64"/>
      <c r="G516" s="8"/>
      <c r="H516" s="72"/>
      <c r="I516" s="62"/>
    </row>
    <row r="517" spans="2:10" x14ac:dyDescent="0.25">
      <c r="B517" s="63"/>
      <c r="F517" s="64"/>
      <c r="G517" s="8"/>
      <c r="H517" s="72"/>
      <c r="I517" s="62"/>
    </row>
    <row r="518" spans="2:10" x14ac:dyDescent="0.25">
      <c r="B518" s="63"/>
      <c r="F518" s="64"/>
      <c r="G518" s="8"/>
      <c r="H518" s="72"/>
      <c r="I518" s="62"/>
    </row>
    <row r="519" spans="2:10" x14ac:dyDescent="0.25">
      <c r="B519" s="63"/>
      <c r="F519" s="64"/>
      <c r="G519" s="8"/>
      <c r="H519" s="72"/>
      <c r="I519" s="62"/>
      <c r="J519" s="61" t="s">
        <v>25</v>
      </c>
    </row>
    <row r="520" spans="2:10" x14ac:dyDescent="0.25">
      <c r="B520" s="63"/>
      <c r="F520" s="64"/>
      <c r="G520" s="8"/>
      <c r="H520" s="72"/>
      <c r="I520" s="62"/>
    </row>
    <row r="521" spans="2:10" x14ac:dyDescent="0.25">
      <c r="B521" s="63"/>
      <c r="F521" s="64"/>
      <c r="G521" s="8"/>
      <c r="H521" s="72"/>
      <c r="I521" s="62"/>
    </row>
    <row r="522" spans="2:10" x14ac:dyDescent="0.25">
      <c r="B522" s="63"/>
      <c r="F522" s="64"/>
      <c r="G522" s="8"/>
      <c r="H522" s="72"/>
      <c r="I522" s="62"/>
    </row>
    <row r="523" spans="2:10" x14ac:dyDescent="0.25">
      <c r="B523" s="63"/>
      <c r="F523" s="64"/>
      <c r="G523" s="8"/>
      <c r="H523" s="72"/>
      <c r="I523" s="62"/>
    </row>
    <row r="524" spans="2:10" x14ac:dyDescent="0.25">
      <c r="B524" s="63"/>
      <c r="F524" s="64"/>
      <c r="G524" s="8"/>
      <c r="H524" s="72"/>
      <c r="I524" s="62"/>
    </row>
    <row r="525" spans="2:10" x14ac:dyDescent="0.25">
      <c r="B525" s="63"/>
      <c r="F525" s="64"/>
      <c r="G525" s="8"/>
      <c r="H525" s="72"/>
      <c r="I525" s="62"/>
    </row>
    <row r="526" spans="2:10" x14ac:dyDescent="0.25">
      <c r="B526" s="63"/>
      <c r="F526" s="64"/>
      <c r="G526" s="8"/>
      <c r="H526" s="72"/>
      <c r="I526" s="62"/>
    </row>
    <row r="527" spans="2:10" x14ac:dyDescent="0.25">
      <c r="B527" s="63"/>
      <c r="F527" s="64"/>
      <c r="G527" s="8"/>
      <c r="H527" s="72"/>
      <c r="I527" s="62"/>
    </row>
    <row r="528" spans="2:10" x14ac:dyDescent="0.25">
      <c r="B528" s="63"/>
      <c r="F528" s="64"/>
      <c r="G528" s="8"/>
      <c r="H528" s="72"/>
      <c r="I528" s="62"/>
    </row>
    <row r="529" spans="2:9" x14ac:dyDescent="0.25">
      <c r="B529" s="63"/>
      <c r="F529" s="64"/>
      <c r="G529" s="8"/>
      <c r="H529" s="72"/>
      <c r="I529" s="62"/>
    </row>
    <row r="530" spans="2:9" x14ac:dyDescent="0.25">
      <c r="B530" s="63"/>
      <c r="F530" s="64"/>
      <c r="G530" s="8"/>
      <c r="H530" s="72"/>
      <c r="I530" s="62"/>
    </row>
    <row r="531" spans="2:9" x14ac:dyDescent="0.25">
      <c r="B531" s="63"/>
      <c r="F531" s="64"/>
      <c r="G531" s="8"/>
      <c r="H531" s="72"/>
      <c r="I531" s="62"/>
    </row>
    <row r="532" spans="2:9" x14ac:dyDescent="0.25">
      <c r="B532" s="63"/>
      <c r="F532" s="64"/>
      <c r="G532" s="8"/>
      <c r="H532" s="72"/>
      <c r="I532" s="62"/>
    </row>
    <row r="533" spans="2:9" x14ac:dyDescent="0.25">
      <c r="B533" s="63"/>
      <c r="F533" s="64"/>
      <c r="G533" s="8"/>
      <c r="H533" s="72"/>
      <c r="I533" s="62"/>
    </row>
    <row r="534" spans="2:9" x14ac:dyDescent="0.25">
      <c r="B534" s="63"/>
      <c r="F534" s="64"/>
      <c r="G534" s="8"/>
      <c r="H534" s="72"/>
      <c r="I534" s="62"/>
    </row>
    <row r="535" spans="2:9" x14ac:dyDescent="0.25">
      <c r="B535" s="63"/>
      <c r="F535" s="64"/>
      <c r="G535" s="8"/>
      <c r="H535" s="72"/>
      <c r="I535" s="62"/>
    </row>
    <row r="536" spans="2:9" x14ac:dyDescent="0.25">
      <c r="B536" s="63"/>
      <c r="F536" s="64"/>
      <c r="G536" s="8"/>
      <c r="H536" s="72"/>
    </row>
    <row r="537" spans="2:9" x14ac:dyDescent="0.25">
      <c r="B537" s="63"/>
      <c r="F537" s="64"/>
      <c r="G537" s="8"/>
      <c r="H537" s="72"/>
    </row>
    <row r="538" spans="2:9" x14ac:dyDescent="0.25">
      <c r="B538" s="63"/>
      <c r="F538" s="64"/>
      <c r="G538" s="8"/>
      <c r="H538" s="72"/>
      <c r="I538" s="62"/>
    </row>
    <row r="539" spans="2:9" x14ac:dyDescent="0.25">
      <c r="B539" s="63"/>
      <c r="F539" s="64"/>
      <c r="G539" s="8"/>
      <c r="H539" s="72"/>
      <c r="I539" s="62"/>
    </row>
    <row r="540" spans="2:9" x14ac:dyDescent="0.25">
      <c r="B540" s="63"/>
      <c r="F540" s="64"/>
      <c r="G540" s="8"/>
      <c r="H540" s="72"/>
      <c r="I540" s="62"/>
    </row>
    <row r="541" spans="2:9" x14ac:dyDescent="0.25">
      <c r="B541" s="63"/>
      <c r="F541" s="64"/>
      <c r="G541" s="8"/>
      <c r="H541" s="72"/>
      <c r="I541" s="62"/>
    </row>
    <row r="542" spans="2:9" x14ac:dyDescent="0.25">
      <c r="B542" s="63"/>
      <c r="F542" s="64"/>
      <c r="G542" s="8"/>
      <c r="H542" s="72"/>
      <c r="I542" s="62"/>
    </row>
    <row r="543" spans="2:9" x14ac:dyDescent="0.25">
      <c r="B543" s="63"/>
      <c r="F543" s="64"/>
      <c r="G543" s="8"/>
      <c r="H543" s="72"/>
      <c r="I543" s="62"/>
    </row>
    <row r="544" spans="2:9" x14ac:dyDescent="0.25">
      <c r="B544" s="63"/>
      <c r="F544" s="64"/>
      <c r="G544" s="8"/>
      <c r="H544" s="72"/>
      <c r="I544" s="62"/>
    </row>
    <row r="545" spans="2:9" x14ac:dyDescent="0.25">
      <c r="B545" s="63"/>
      <c r="F545" s="64"/>
      <c r="G545" s="8"/>
      <c r="H545" s="72"/>
      <c r="I545" s="62"/>
    </row>
    <row r="546" spans="2:9" x14ac:dyDescent="0.25">
      <c r="B546" s="63"/>
      <c r="F546" s="64"/>
      <c r="G546" s="8"/>
      <c r="H546" s="72"/>
      <c r="I546" s="62"/>
    </row>
    <row r="547" spans="2:9" x14ac:dyDescent="0.25">
      <c r="B547" s="63"/>
      <c r="F547" s="64"/>
      <c r="G547" s="8"/>
      <c r="H547" s="72"/>
      <c r="I547" s="62"/>
    </row>
    <row r="548" spans="2:9" x14ac:dyDescent="0.25">
      <c r="B548" s="63"/>
      <c r="F548" s="64"/>
      <c r="G548" s="8"/>
      <c r="H548" s="72"/>
      <c r="I548" s="62"/>
    </row>
    <row r="549" spans="2:9" x14ac:dyDescent="0.25">
      <c r="B549" s="63"/>
      <c r="F549" s="64"/>
      <c r="G549" s="8"/>
      <c r="H549" s="72"/>
      <c r="I549" s="62"/>
    </row>
    <row r="550" spans="2:9" x14ac:dyDescent="0.25">
      <c r="B550" s="63"/>
      <c r="F550" s="64"/>
      <c r="G550" s="8"/>
      <c r="H550" s="72"/>
      <c r="I550" s="62"/>
    </row>
    <row r="551" spans="2:9" x14ac:dyDescent="0.25">
      <c r="B551" s="63"/>
      <c r="F551" s="64"/>
      <c r="G551" s="8"/>
      <c r="H551" s="72"/>
      <c r="I551" s="62"/>
    </row>
    <row r="552" spans="2:9" x14ac:dyDescent="0.25">
      <c r="B552" s="63"/>
      <c r="F552" s="64"/>
      <c r="G552" s="8"/>
      <c r="H552" s="72"/>
      <c r="I552" s="62"/>
    </row>
    <row r="553" spans="2:9" x14ac:dyDescent="0.25">
      <c r="B553" s="63"/>
      <c r="F553" s="64"/>
      <c r="G553" s="8"/>
      <c r="H553" s="72"/>
      <c r="I553" s="62"/>
    </row>
    <row r="554" spans="2:9" x14ac:dyDescent="0.25">
      <c r="B554" s="63"/>
      <c r="F554" s="64"/>
      <c r="G554" s="8"/>
      <c r="H554" s="72"/>
      <c r="I554" s="62"/>
    </row>
    <row r="555" spans="2:9" x14ac:dyDescent="0.25">
      <c r="B555" s="63"/>
      <c r="F555" s="64"/>
      <c r="G555" s="8"/>
      <c r="H555" s="72"/>
      <c r="I555" s="62"/>
    </row>
    <row r="556" spans="2:9" x14ac:dyDescent="0.25">
      <c r="B556" s="63"/>
      <c r="F556" s="64"/>
      <c r="G556" s="8"/>
      <c r="H556" s="72"/>
      <c r="I556" s="62"/>
    </row>
    <row r="557" spans="2:9" x14ac:dyDescent="0.25">
      <c r="B557" s="63"/>
      <c r="F557" s="64"/>
      <c r="G557" s="8"/>
      <c r="H557" s="72"/>
      <c r="I557" s="62"/>
    </row>
    <row r="558" spans="2:9" x14ac:dyDescent="0.25">
      <c r="B558" s="63"/>
      <c r="F558" s="64"/>
      <c r="G558" s="8"/>
      <c r="H558" s="72"/>
      <c r="I558" s="62"/>
    </row>
    <row r="559" spans="2:9" x14ac:dyDescent="0.25">
      <c r="B559" s="63"/>
      <c r="F559" s="64"/>
      <c r="G559" s="8"/>
      <c r="H559" s="72"/>
    </row>
    <row r="560" spans="2:9" x14ac:dyDescent="0.25">
      <c r="B560" s="63"/>
      <c r="F560" s="64"/>
      <c r="G560" s="8"/>
      <c r="H560" s="72"/>
    </row>
    <row r="561" spans="2:9" x14ac:dyDescent="0.25">
      <c r="B561" s="63"/>
      <c r="F561" s="64"/>
      <c r="G561" s="8"/>
      <c r="H561" s="72"/>
      <c r="I561" s="62"/>
    </row>
    <row r="562" spans="2:9" x14ac:dyDescent="0.25">
      <c r="B562" s="63"/>
      <c r="F562" s="64"/>
      <c r="G562" s="8"/>
      <c r="H562" s="72"/>
      <c r="I562" s="62"/>
    </row>
    <row r="563" spans="2:9" x14ac:dyDescent="0.25">
      <c r="B563" s="63"/>
      <c r="F563" s="64"/>
      <c r="G563" s="8"/>
      <c r="H563" s="72"/>
      <c r="I563" s="62"/>
    </row>
    <row r="564" spans="2:9" x14ac:dyDescent="0.25">
      <c r="B564" s="63"/>
      <c r="F564" s="64"/>
      <c r="G564" s="8"/>
      <c r="H564" s="72"/>
      <c r="I564" s="62"/>
    </row>
    <row r="565" spans="2:9" x14ac:dyDescent="0.25">
      <c r="B565" s="63"/>
      <c r="F565" s="64"/>
      <c r="G565" s="8"/>
      <c r="H565" s="72"/>
      <c r="I565" s="62"/>
    </row>
    <row r="566" spans="2:9" x14ac:dyDescent="0.25">
      <c r="B566" s="63"/>
      <c r="F566" s="64"/>
      <c r="G566" s="8"/>
      <c r="H566" s="72"/>
      <c r="I566" s="62"/>
    </row>
    <row r="567" spans="2:9" x14ac:dyDescent="0.25">
      <c r="B567" s="63"/>
      <c r="F567" s="64"/>
      <c r="G567" s="8"/>
      <c r="H567" s="72"/>
      <c r="I567" s="62"/>
    </row>
    <row r="568" spans="2:9" x14ac:dyDescent="0.25">
      <c r="B568" s="63"/>
      <c r="F568" s="64"/>
      <c r="G568" s="8"/>
      <c r="H568" s="72"/>
      <c r="I568" s="62"/>
    </row>
    <row r="569" spans="2:9" x14ac:dyDescent="0.25">
      <c r="B569" s="63"/>
      <c r="F569" s="64"/>
      <c r="G569" s="8"/>
      <c r="H569" s="72"/>
      <c r="I569" s="62"/>
    </row>
    <row r="570" spans="2:9" x14ac:dyDescent="0.25">
      <c r="B570" s="63"/>
      <c r="F570" s="64"/>
      <c r="G570" s="8"/>
      <c r="H570" s="72"/>
      <c r="I570" s="62"/>
    </row>
    <row r="571" spans="2:9" x14ac:dyDescent="0.25">
      <c r="B571" s="63"/>
      <c r="F571" s="64"/>
      <c r="G571" s="8"/>
      <c r="H571" s="72"/>
      <c r="I571" s="62"/>
    </row>
    <row r="572" spans="2:9" x14ac:dyDescent="0.25">
      <c r="B572" s="63"/>
      <c r="F572" s="64"/>
      <c r="G572" s="8"/>
      <c r="H572" s="72"/>
      <c r="I572" s="62"/>
    </row>
    <row r="573" spans="2:9" x14ac:dyDescent="0.25">
      <c r="B573" s="63"/>
      <c r="F573" s="64"/>
      <c r="G573" s="8"/>
      <c r="H573" s="72"/>
      <c r="I573" s="62"/>
    </row>
    <row r="574" spans="2:9" x14ac:dyDescent="0.25">
      <c r="B574" s="63"/>
      <c r="F574" s="64"/>
      <c r="G574" s="8"/>
      <c r="H574" s="72"/>
      <c r="I574" s="62"/>
    </row>
    <row r="575" spans="2:9" x14ac:dyDescent="0.25">
      <c r="B575" s="63"/>
      <c r="F575" s="64"/>
      <c r="G575" s="8"/>
      <c r="H575" s="72"/>
      <c r="I575" s="62"/>
    </row>
    <row r="576" spans="2:9" x14ac:dyDescent="0.25">
      <c r="B576" s="63"/>
      <c r="F576" s="64"/>
      <c r="G576" s="8"/>
      <c r="H576" s="72"/>
      <c r="I576" s="62"/>
    </row>
    <row r="577" spans="2:9" x14ac:dyDescent="0.25">
      <c r="B577" s="63"/>
      <c r="F577" s="64"/>
      <c r="G577" s="8"/>
      <c r="H577" s="72"/>
      <c r="I577" s="62"/>
    </row>
    <row r="578" spans="2:9" x14ac:dyDescent="0.25">
      <c r="B578" s="63"/>
      <c r="F578" s="64"/>
      <c r="G578" s="8"/>
      <c r="H578" s="72"/>
      <c r="I578" s="62"/>
    </row>
    <row r="579" spans="2:9" x14ac:dyDescent="0.25">
      <c r="B579" s="63"/>
      <c r="F579" s="64"/>
      <c r="G579" s="8"/>
      <c r="H579" s="72"/>
      <c r="I579" s="62"/>
    </row>
    <row r="580" spans="2:9" x14ac:dyDescent="0.25">
      <c r="B580" s="63"/>
      <c r="F580" s="64"/>
      <c r="G580" s="8"/>
      <c r="H580" s="72"/>
      <c r="I580" s="62"/>
    </row>
    <row r="581" spans="2:9" x14ac:dyDescent="0.25">
      <c r="B581" s="63"/>
      <c r="F581" s="64"/>
      <c r="G581" s="8"/>
      <c r="H581" s="72"/>
      <c r="I581" s="62"/>
    </row>
    <row r="582" spans="2:9" x14ac:dyDescent="0.25">
      <c r="B582" s="63"/>
      <c r="F582" s="64"/>
      <c r="G582" s="8"/>
      <c r="H582" s="72"/>
      <c r="I582" s="62"/>
    </row>
    <row r="583" spans="2:9" x14ac:dyDescent="0.25">
      <c r="B583" s="63"/>
      <c r="F583" s="64"/>
      <c r="G583" s="8"/>
      <c r="H583" s="72"/>
      <c r="I583" s="62"/>
    </row>
    <row r="584" spans="2:9" x14ac:dyDescent="0.25">
      <c r="B584" s="63"/>
      <c r="F584" s="64"/>
      <c r="G584" s="8"/>
      <c r="H584" s="72"/>
      <c r="I584" s="62"/>
    </row>
    <row r="585" spans="2:9" x14ac:dyDescent="0.25">
      <c r="B585" s="63"/>
      <c r="F585" s="64"/>
      <c r="G585" s="8"/>
      <c r="H585" s="72"/>
      <c r="I585" s="62"/>
    </row>
    <row r="586" spans="2:9" x14ac:dyDescent="0.25">
      <c r="B586" s="63"/>
      <c r="F586" s="64"/>
      <c r="G586" s="8"/>
      <c r="H586" s="72"/>
      <c r="I586" s="62"/>
    </row>
    <row r="587" spans="2:9" x14ac:dyDescent="0.25">
      <c r="B587" s="63"/>
      <c r="F587" s="64"/>
      <c r="G587" s="8"/>
      <c r="H587" s="72"/>
      <c r="I587" s="62"/>
    </row>
    <row r="588" spans="2:9" x14ac:dyDescent="0.25">
      <c r="B588" s="63"/>
      <c r="F588" s="64"/>
      <c r="G588" s="8"/>
      <c r="H588" s="72"/>
      <c r="I588" s="62"/>
    </row>
    <row r="589" spans="2:9" x14ac:dyDescent="0.25">
      <c r="B589" s="63"/>
      <c r="F589" s="64"/>
      <c r="G589" s="8"/>
      <c r="H589" s="72"/>
      <c r="I589" s="62"/>
    </row>
    <row r="590" spans="2:9" x14ac:dyDescent="0.25">
      <c r="B590" s="63"/>
      <c r="F590" s="64"/>
      <c r="G590" s="8"/>
      <c r="H590" s="72"/>
      <c r="I590" s="62"/>
    </row>
    <row r="591" spans="2:9" x14ac:dyDescent="0.25">
      <c r="B591" s="63"/>
      <c r="F591" s="64"/>
      <c r="G591" s="8"/>
      <c r="H591" s="72"/>
      <c r="I591" s="62"/>
    </row>
    <row r="592" spans="2:9" x14ac:dyDescent="0.25">
      <c r="B592" s="63"/>
      <c r="F592" s="64"/>
      <c r="G592" s="8"/>
      <c r="H592" s="72"/>
      <c r="I592" s="62"/>
    </row>
    <row r="593" spans="2:9" x14ac:dyDescent="0.25">
      <c r="B593" s="63"/>
      <c r="F593" s="64"/>
      <c r="G593" s="8"/>
      <c r="H593" s="72"/>
      <c r="I593" s="62"/>
    </row>
    <row r="594" spans="2:9" x14ac:dyDescent="0.25">
      <c r="B594" s="63"/>
      <c r="F594" s="64"/>
      <c r="G594" s="8"/>
      <c r="H594" s="72"/>
      <c r="I594" s="62"/>
    </row>
    <row r="595" spans="2:9" x14ac:dyDescent="0.25">
      <c r="B595" s="63"/>
      <c r="F595" s="64"/>
      <c r="G595" s="8"/>
      <c r="H595" s="72"/>
      <c r="I595" s="62"/>
    </row>
    <row r="596" spans="2:9" x14ac:dyDescent="0.25">
      <c r="B596" s="63"/>
      <c r="F596" s="64"/>
      <c r="G596" s="8"/>
      <c r="H596" s="72"/>
      <c r="I596" s="62"/>
    </row>
    <row r="597" spans="2:9" x14ac:dyDescent="0.25">
      <c r="B597" s="63"/>
      <c r="F597" s="64"/>
      <c r="G597" s="8"/>
      <c r="H597" s="72"/>
      <c r="I597" s="62"/>
    </row>
    <row r="598" spans="2:9" x14ac:dyDescent="0.25">
      <c r="B598" s="63"/>
      <c r="F598" s="64"/>
      <c r="G598" s="8"/>
      <c r="H598" s="72"/>
    </row>
    <row r="599" spans="2:9" x14ac:dyDescent="0.25">
      <c r="B599" s="63"/>
      <c r="F599" s="64"/>
      <c r="G599" s="8"/>
      <c r="H599" s="72"/>
    </row>
    <row r="600" spans="2:9" x14ac:dyDescent="0.25">
      <c r="B600" s="63"/>
      <c r="F600" s="64"/>
      <c r="G600" s="8"/>
      <c r="H600" s="72"/>
      <c r="I600" s="62"/>
    </row>
    <row r="601" spans="2:9" x14ac:dyDescent="0.25">
      <c r="B601" s="63"/>
      <c r="F601" s="64"/>
      <c r="G601" s="8"/>
      <c r="H601" s="72"/>
      <c r="I601" s="62"/>
    </row>
    <row r="602" spans="2:9" x14ac:dyDescent="0.25">
      <c r="B602" s="63"/>
      <c r="F602" s="64"/>
      <c r="G602" s="8"/>
      <c r="H602" s="72"/>
      <c r="I602" s="62"/>
    </row>
    <row r="603" spans="2:9" x14ac:dyDescent="0.25">
      <c r="B603" s="63"/>
      <c r="F603" s="64"/>
      <c r="G603" s="8"/>
      <c r="H603" s="72"/>
      <c r="I603" s="62"/>
    </row>
    <row r="604" spans="2:9" x14ac:dyDescent="0.25">
      <c r="B604" s="63"/>
      <c r="F604" s="64"/>
      <c r="G604" s="8"/>
      <c r="H604" s="72"/>
      <c r="I604" s="62"/>
    </row>
    <row r="605" spans="2:9" x14ac:dyDescent="0.25">
      <c r="B605" s="63"/>
      <c r="F605" s="64"/>
      <c r="G605" s="8"/>
      <c r="H605" s="72"/>
      <c r="I605" s="62"/>
    </row>
    <row r="606" spans="2:9" x14ac:dyDescent="0.25">
      <c r="B606" s="63"/>
      <c r="F606" s="64"/>
      <c r="G606" s="8"/>
      <c r="H606" s="72"/>
      <c r="I606" s="62"/>
    </row>
    <row r="607" spans="2:9" x14ac:dyDescent="0.25">
      <c r="B607" s="63"/>
      <c r="F607" s="64"/>
      <c r="G607" s="8"/>
      <c r="H607" s="72"/>
      <c r="I607" s="62"/>
    </row>
    <row r="608" spans="2:9" x14ac:dyDescent="0.25">
      <c r="B608" s="63"/>
      <c r="F608" s="64"/>
      <c r="G608" s="8"/>
      <c r="H608" s="72"/>
      <c r="I608" s="62"/>
    </row>
    <row r="609" spans="2:10" x14ac:dyDescent="0.25">
      <c r="B609" s="63"/>
      <c r="F609" s="64"/>
      <c r="G609" s="8"/>
      <c r="H609" s="72"/>
      <c r="I609" s="62"/>
    </row>
    <row r="610" spans="2:10" x14ac:dyDescent="0.25">
      <c r="B610" s="63"/>
      <c r="F610" s="64"/>
      <c r="G610" s="8"/>
      <c r="H610" s="72"/>
      <c r="I610" s="62"/>
    </row>
    <row r="611" spans="2:10" x14ac:dyDescent="0.25">
      <c r="B611" s="63"/>
      <c r="F611" s="64"/>
      <c r="G611" s="8"/>
      <c r="H611" s="72"/>
      <c r="I611" s="62"/>
    </row>
    <row r="612" spans="2:10" x14ac:dyDescent="0.25">
      <c r="B612" s="63"/>
      <c r="F612" s="64"/>
      <c r="G612" s="8"/>
      <c r="H612" s="72"/>
      <c r="I612" s="62"/>
    </row>
    <row r="613" spans="2:10" x14ac:dyDescent="0.25">
      <c r="B613" s="63"/>
      <c r="F613" s="64"/>
      <c r="G613" s="8"/>
      <c r="H613" s="72"/>
      <c r="I613" s="62"/>
    </row>
    <row r="614" spans="2:10" x14ac:dyDescent="0.25">
      <c r="B614" s="63"/>
      <c r="F614" s="64"/>
      <c r="G614" s="8"/>
      <c r="H614" s="72"/>
      <c r="I614" s="62"/>
    </row>
    <row r="615" spans="2:10" x14ac:dyDescent="0.25">
      <c r="B615" s="63"/>
      <c r="F615" s="64"/>
      <c r="G615" s="8"/>
      <c r="H615" s="72"/>
      <c r="I615" s="62"/>
    </row>
    <row r="616" spans="2:10" x14ac:dyDescent="0.25">
      <c r="B616" s="63"/>
      <c r="F616" s="64"/>
      <c r="G616" s="8"/>
      <c r="H616" s="72"/>
      <c r="I616" s="62"/>
    </row>
    <row r="617" spans="2:10" x14ac:dyDescent="0.25">
      <c r="B617" s="63"/>
      <c r="F617" s="64"/>
      <c r="G617" s="8"/>
      <c r="H617" s="72"/>
      <c r="I617" s="62"/>
    </row>
    <row r="618" spans="2:10" x14ac:dyDescent="0.25">
      <c r="B618" s="63"/>
      <c r="F618" s="64"/>
      <c r="G618" s="8"/>
      <c r="H618" s="72"/>
      <c r="I618" s="62"/>
    </row>
    <row r="619" spans="2:10" x14ac:dyDescent="0.25">
      <c r="B619" s="63"/>
      <c r="F619" s="64"/>
      <c r="G619" s="8"/>
      <c r="H619" s="72"/>
      <c r="I619" s="62"/>
      <c r="J619" s="61" t="s">
        <v>26</v>
      </c>
    </row>
    <row r="620" spans="2:10" x14ac:dyDescent="0.25">
      <c r="B620" s="63"/>
      <c r="F620" s="64"/>
      <c r="G620" s="8"/>
      <c r="H620" s="72"/>
      <c r="I620" s="62"/>
    </row>
    <row r="621" spans="2:10" x14ac:dyDescent="0.25">
      <c r="B621" s="63"/>
      <c r="F621" s="64"/>
      <c r="G621" s="8"/>
      <c r="H621" s="72"/>
      <c r="I621" s="62"/>
    </row>
    <row r="622" spans="2:10" x14ac:dyDescent="0.25">
      <c r="B622" s="63"/>
      <c r="F622" s="64"/>
      <c r="G622" s="8"/>
      <c r="H622" s="72"/>
      <c r="I622" s="62"/>
    </row>
    <row r="623" spans="2:10" x14ac:dyDescent="0.25">
      <c r="B623" s="63"/>
      <c r="F623" s="64"/>
      <c r="G623" s="8"/>
      <c r="H623" s="72"/>
      <c r="I623" s="62"/>
    </row>
    <row r="624" spans="2:10" x14ac:dyDescent="0.25">
      <c r="B624" s="63"/>
      <c r="F624" s="64"/>
      <c r="G624" s="8"/>
      <c r="H624" s="72"/>
      <c r="I624" s="62"/>
    </row>
    <row r="625" spans="2:9" x14ac:dyDescent="0.25">
      <c r="B625" s="63"/>
      <c r="F625" s="64"/>
      <c r="G625" s="8"/>
      <c r="H625" s="72"/>
      <c r="I625" s="62"/>
    </row>
    <row r="626" spans="2:9" x14ac:dyDescent="0.25">
      <c r="B626" s="63"/>
      <c r="F626" s="64"/>
      <c r="G626" s="8"/>
      <c r="H626" s="72"/>
      <c r="I626" s="62"/>
    </row>
    <row r="627" spans="2:9" x14ac:dyDescent="0.25">
      <c r="B627" s="63"/>
      <c r="F627" s="64"/>
      <c r="G627" s="8"/>
      <c r="H627" s="72"/>
      <c r="I627" s="8"/>
    </row>
    <row r="628" spans="2:9" x14ac:dyDescent="0.25">
      <c r="B628" s="63"/>
      <c r="F628" s="64"/>
      <c r="G628" s="8"/>
      <c r="H628" s="72"/>
      <c r="I628" s="8"/>
    </row>
    <row r="629" spans="2:9" x14ac:dyDescent="0.25">
      <c r="B629" s="63"/>
      <c r="F629" s="64"/>
      <c r="G629" s="8"/>
      <c r="H629" s="72"/>
      <c r="I629" s="12"/>
    </row>
    <row r="630" spans="2:9" x14ac:dyDescent="0.25">
      <c r="B630" s="63"/>
      <c r="F630" s="64"/>
      <c r="G630" s="8"/>
      <c r="H630" s="72"/>
      <c r="I630" s="12"/>
    </row>
    <row r="631" spans="2:9" x14ac:dyDescent="0.25">
      <c r="B631" s="63"/>
      <c r="F631" s="64"/>
      <c r="G631" s="8"/>
      <c r="H631" s="72"/>
      <c r="I631" s="12"/>
    </row>
    <row r="632" spans="2:9" x14ac:dyDescent="0.25">
      <c r="B632" s="63"/>
      <c r="F632" s="64"/>
      <c r="G632" s="8"/>
      <c r="H632" s="72"/>
      <c r="I632" s="14"/>
    </row>
    <row r="633" spans="2:9" x14ac:dyDescent="0.25">
      <c r="B633" s="63"/>
      <c r="F633" s="64"/>
      <c r="G633" s="8"/>
      <c r="H633" s="72"/>
      <c r="I633" s="14"/>
    </row>
    <row r="634" spans="2:9" x14ac:dyDescent="0.25">
      <c r="B634" s="63"/>
      <c r="F634" s="64"/>
      <c r="G634" s="8"/>
      <c r="H634" s="72"/>
      <c r="I634" s="14"/>
    </row>
    <row r="635" spans="2:9" x14ac:dyDescent="0.25">
      <c r="B635" s="63"/>
      <c r="F635" s="64"/>
      <c r="G635" s="8"/>
      <c r="H635" s="72"/>
      <c r="I635" s="14"/>
    </row>
    <row r="636" spans="2:9" x14ac:dyDescent="0.25">
      <c r="B636" s="63"/>
      <c r="F636" s="64"/>
      <c r="G636" s="8"/>
      <c r="H636" s="72"/>
      <c r="I636" s="14"/>
    </row>
    <row r="637" spans="2:9" x14ac:dyDescent="0.25">
      <c r="B637" s="63"/>
      <c r="F637" s="64"/>
      <c r="G637" s="8"/>
      <c r="H637" s="72"/>
      <c r="I637" s="14"/>
    </row>
    <row r="638" spans="2:9" x14ac:dyDescent="0.25">
      <c r="B638" s="63"/>
      <c r="F638" s="64"/>
      <c r="G638" s="8"/>
      <c r="H638" s="72"/>
      <c r="I638" s="14"/>
    </row>
    <row r="639" spans="2:9" x14ac:dyDescent="0.25">
      <c r="B639" s="63"/>
      <c r="F639" s="64"/>
      <c r="G639" s="8"/>
      <c r="H639" s="72"/>
      <c r="I639" s="14"/>
    </row>
    <row r="640" spans="2:9" x14ac:dyDescent="0.25">
      <c r="B640" s="63"/>
      <c r="F640" s="64"/>
      <c r="G640" s="8"/>
      <c r="H640" s="72"/>
      <c r="I640" s="14"/>
    </row>
    <row r="641" spans="2:9" x14ac:dyDescent="0.25">
      <c r="B641" s="63"/>
      <c r="F641" s="64"/>
      <c r="G641" s="8"/>
      <c r="H641" s="72"/>
      <c r="I641" s="14"/>
    </row>
    <row r="642" spans="2:9" x14ac:dyDescent="0.25">
      <c r="B642" s="63"/>
      <c r="F642" s="64"/>
      <c r="G642" s="8"/>
      <c r="H642" s="72"/>
      <c r="I642" s="14"/>
    </row>
    <row r="643" spans="2:9" x14ac:dyDescent="0.25">
      <c r="B643" s="63"/>
      <c r="F643" s="64"/>
      <c r="G643" s="8"/>
      <c r="H643" s="72"/>
      <c r="I643" s="14"/>
    </row>
    <row r="644" spans="2:9" x14ac:dyDescent="0.25">
      <c r="B644" s="63"/>
      <c r="F644" s="64"/>
      <c r="G644" s="8"/>
      <c r="H644" s="72"/>
      <c r="I644" s="14"/>
    </row>
    <row r="645" spans="2:9" x14ac:dyDescent="0.25">
      <c r="B645" s="63"/>
      <c r="F645" s="64"/>
      <c r="G645" s="8"/>
      <c r="H645" s="72"/>
      <c r="I645" s="14"/>
    </row>
    <row r="646" spans="2:9" x14ac:dyDescent="0.25">
      <c r="B646" s="63"/>
      <c r="F646" s="64"/>
      <c r="G646" s="8"/>
      <c r="H646" s="72"/>
      <c r="I646" s="14"/>
    </row>
    <row r="647" spans="2:9" x14ac:dyDescent="0.25">
      <c r="B647" s="63"/>
      <c r="F647" s="64"/>
      <c r="G647" s="8"/>
      <c r="H647" s="72"/>
      <c r="I647" s="14"/>
    </row>
    <row r="648" spans="2:9" x14ac:dyDescent="0.25">
      <c r="B648" s="63"/>
      <c r="F648" s="64"/>
      <c r="G648" s="8"/>
      <c r="H648" s="72"/>
      <c r="I648" s="14"/>
    </row>
    <row r="649" spans="2:9" x14ac:dyDescent="0.25">
      <c r="B649" s="63"/>
      <c r="F649" s="64"/>
      <c r="G649" s="8"/>
      <c r="H649" s="72"/>
      <c r="I649" s="14"/>
    </row>
    <row r="650" spans="2:9" x14ac:dyDescent="0.25">
      <c r="B650" s="63"/>
      <c r="F650" s="64"/>
      <c r="G650" s="8"/>
      <c r="H650" s="72"/>
      <c r="I650" s="14"/>
    </row>
    <row r="651" spans="2:9" x14ac:dyDescent="0.25">
      <c r="B651" s="63"/>
      <c r="F651" s="64"/>
      <c r="G651" s="8"/>
      <c r="H651" s="72"/>
      <c r="I651" s="14"/>
    </row>
    <row r="652" spans="2:9" x14ac:dyDescent="0.25">
      <c r="B652" s="63"/>
      <c r="F652" s="64"/>
      <c r="G652" s="8"/>
      <c r="H652" s="72"/>
      <c r="I652" s="14"/>
    </row>
    <row r="653" spans="2:9" x14ac:dyDescent="0.25">
      <c r="B653" s="63"/>
      <c r="F653" s="64"/>
      <c r="G653" s="8"/>
      <c r="H653" s="72"/>
      <c r="I653" s="14"/>
    </row>
    <row r="654" spans="2:9" x14ac:dyDescent="0.25">
      <c r="B654" s="63"/>
      <c r="F654" s="64"/>
      <c r="G654" s="8"/>
      <c r="H654" s="72"/>
      <c r="I654" s="14"/>
    </row>
    <row r="655" spans="2:9" x14ac:dyDescent="0.25">
      <c r="B655" s="63"/>
      <c r="F655" s="64"/>
      <c r="G655" s="8"/>
      <c r="H655" s="72"/>
      <c r="I655" s="14"/>
    </row>
    <row r="656" spans="2:9" x14ac:dyDescent="0.25">
      <c r="B656" s="63"/>
      <c r="F656" s="64"/>
      <c r="G656" s="8"/>
      <c r="H656" s="72"/>
    </row>
    <row r="657" spans="2:9" x14ac:dyDescent="0.25">
      <c r="B657" s="63"/>
      <c r="F657" s="64"/>
      <c r="G657" s="8"/>
      <c r="H657" s="72"/>
      <c r="I657" s="14"/>
    </row>
    <row r="658" spans="2:9" x14ac:dyDescent="0.25">
      <c r="B658" s="63"/>
      <c r="F658" s="64"/>
      <c r="G658" s="8"/>
      <c r="H658" s="72"/>
      <c r="I658" s="14"/>
    </row>
    <row r="659" spans="2:9" x14ac:dyDescent="0.25">
      <c r="B659" s="63"/>
      <c r="F659" s="64"/>
      <c r="G659" s="8"/>
      <c r="H659" s="72"/>
      <c r="I659" s="14"/>
    </row>
    <row r="660" spans="2:9" x14ac:dyDescent="0.25">
      <c r="B660" s="63"/>
      <c r="F660" s="64"/>
      <c r="G660" s="8"/>
      <c r="H660" s="72"/>
      <c r="I660" s="14"/>
    </row>
    <row r="661" spans="2:9" x14ac:dyDescent="0.25">
      <c r="B661" s="63"/>
      <c r="F661" s="64"/>
      <c r="G661" s="8"/>
      <c r="H661" s="72"/>
      <c r="I661" s="14"/>
    </row>
    <row r="662" spans="2:9" x14ac:dyDescent="0.25">
      <c r="B662" s="63"/>
      <c r="F662" s="64"/>
      <c r="G662" s="8"/>
      <c r="H662" s="72"/>
      <c r="I662" s="14"/>
    </row>
    <row r="663" spans="2:9" x14ac:dyDescent="0.25">
      <c r="B663" s="63"/>
      <c r="F663" s="64"/>
      <c r="G663" s="8"/>
      <c r="H663" s="72"/>
      <c r="I663" s="14"/>
    </row>
    <row r="664" spans="2:9" x14ac:dyDescent="0.25">
      <c r="B664" s="63"/>
      <c r="F664" s="64"/>
      <c r="G664" s="8"/>
      <c r="H664" s="72"/>
      <c r="I664" s="14"/>
    </row>
    <row r="665" spans="2:9" x14ac:dyDescent="0.25">
      <c r="B665" s="63"/>
      <c r="F665" s="64"/>
      <c r="G665" s="8"/>
      <c r="H665" s="72"/>
      <c r="I665" s="14"/>
    </row>
    <row r="666" spans="2:9" x14ac:dyDescent="0.25">
      <c r="B666" s="63"/>
      <c r="F666" s="64"/>
      <c r="G666" s="8"/>
      <c r="H666" s="72"/>
      <c r="I666" s="14"/>
    </row>
    <row r="667" spans="2:9" x14ac:dyDescent="0.25">
      <c r="B667" s="63"/>
      <c r="F667" s="64"/>
      <c r="G667" s="8"/>
      <c r="H667" s="72"/>
      <c r="I667" s="14"/>
    </row>
    <row r="668" spans="2:9" x14ac:dyDescent="0.25">
      <c r="B668" s="63"/>
      <c r="F668" s="64"/>
      <c r="G668" s="8"/>
      <c r="H668" s="72"/>
      <c r="I668" s="14"/>
    </row>
    <row r="669" spans="2:9" x14ac:dyDescent="0.25">
      <c r="B669" s="63"/>
      <c r="F669" s="64"/>
      <c r="G669" s="8"/>
      <c r="H669" s="72"/>
      <c r="I669" s="14"/>
    </row>
    <row r="670" spans="2:9" x14ac:dyDescent="0.25">
      <c r="B670" s="63"/>
      <c r="F670" s="64"/>
      <c r="G670" s="8"/>
      <c r="H670" s="72"/>
      <c r="I670" s="14"/>
    </row>
    <row r="671" spans="2:9" x14ac:dyDescent="0.25">
      <c r="B671" s="63"/>
      <c r="F671" s="64"/>
      <c r="G671" s="8"/>
      <c r="H671" s="72"/>
      <c r="I671" s="14"/>
    </row>
    <row r="672" spans="2:9" x14ac:dyDescent="0.25">
      <c r="B672" s="63"/>
      <c r="F672" s="64"/>
      <c r="G672" s="8"/>
      <c r="H672" s="72"/>
      <c r="I672" s="14"/>
    </row>
    <row r="673" spans="2:9" x14ac:dyDescent="0.25">
      <c r="B673" s="63"/>
      <c r="F673" s="64"/>
      <c r="G673" s="8"/>
      <c r="H673" s="72"/>
      <c r="I673" s="14"/>
    </row>
    <row r="674" spans="2:9" x14ac:dyDescent="0.25">
      <c r="B674" s="63"/>
      <c r="F674" s="64"/>
      <c r="G674" s="8"/>
      <c r="H674" s="72"/>
      <c r="I674" s="14"/>
    </row>
    <row r="675" spans="2:9" x14ac:dyDescent="0.25">
      <c r="B675" s="63"/>
      <c r="F675" s="64"/>
      <c r="G675" s="8"/>
      <c r="H675" s="72"/>
      <c r="I675" s="14"/>
    </row>
    <row r="676" spans="2:9" x14ac:dyDescent="0.25">
      <c r="B676" s="63"/>
      <c r="F676" s="64"/>
      <c r="G676" s="8"/>
      <c r="H676" s="72"/>
      <c r="I676" s="14"/>
    </row>
    <row r="677" spans="2:9" x14ac:dyDescent="0.25">
      <c r="B677" s="63"/>
      <c r="F677" s="64"/>
      <c r="G677" s="8"/>
      <c r="H677" s="72"/>
      <c r="I677" s="14"/>
    </row>
    <row r="678" spans="2:9" x14ac:dyDescent="0.25">
      <c r="B678" s="63"/>
      <c r="F678" s="64"/>
      <c r="G678" s="8"/>
      <c r="H678" s="72"/>
      <c r="I678" s="14"/>
    </row>
    <row r="679" spans="2:9" x14ac:dyDescent="0.25">
      <c r="B679" s="63"/>
      <c r="F679" s="64"/>
      <c r="G679" s="8"/>
      <c r="H679" s="72"/>
      <c r="I679" s="14"/>
    </row>
    <row r="680" spans="2:9" x14ac:dyDescent="0.25">
      <c r="B680" s="63"/>
      <c r="F680" s="64"/>
      <c r="G680" s="8"/>
      <c r="H680" s="72"/>
      <c r="I680" s="14"/>
    </row>
    <row r="681" spans="2:9" x14ac:dyDescent="0.25">
      <c r="B681" s="63"/>
      <c r="F681" s="64"/>
      <c r="G681" s="8"/>
      <c r="H681" s="72"/>
      <c r="I681" s="14"/>
    </row>
    <row r="682" spans="2:9" x14ac:dyDescent="0.25">
      <c r="B682" s="63"/>
      <c r="F682" s="64"/>
      <c r="G682" s="8"/>
      <c r="H682" s="72"/>
      <c r="I682" s="14"/>
    </row>
    <row r="683" spans="2:9" x14ac:dyDescent="0.25">
      <c r="B683" s="63"/>
      <c r="F683" s="64"/>
      <c r="G683" s="8"/>
      <c r="H683" s="72"/>
      <c r="I683" s="14"/>
    </row>
    <row r="684" spans="2:9" x14ac:dyDescent="0.25">
      <c r="B684" s="63"/>
      <c r="F684" s="64"/>
      <c r="G684" s="8"/>
      <c r="H684" s="72"/>
      <c r="I684" s="14"/>
    </row>
    <row r="685" spans="2:9" x14ac:dyDescent="0.25">
      <c r="B685" s="63"/>
      <c r="F685" s="64"/>
      <c r="G685" s="8"/>
      <c r="H685" s="72"/>
      <c r="I685" s="14"/>
    </row>
    <row r="686" spans="2:9" x14ac:dyDescent="0.25">
      <c r="B686" s="63"/>
      <c r="F686" s="64"/>
      <c r="G686" s="8"/>
      <c r="H686" s="72"/>
      <c r="I686" s="14"/>
    </row>
    <row r="687" spans="2:9" x14ac:dyDescent="0.25">
      <c r="B687" s="63"/>
      <c r="F687" s="64"/>
      <c r="G687" s="8"/>
      <c r="H687" s="72"/>
      <c r="I687" s="14"/>
    </row>
    <row r="688" spans="2:9" x14ac:dyDescent="0.25">
      <c r="B688" s="63"/>
      <c r="F688" s="64"/>
      <c r="G688" s="8"/>
      <c r="H688" s="72"/>
      <c r="I688" s="14"/>
    </row>
    <row r="689" spans="2:9" x14ac:dyDescent="0.25">
      <c r="B689" s="63"/>
      <c r="F689" s="64"/>
      <c r="G689" s="8"/>
      <c r="H689" s="72"/>
      <c r="I689" s="14"/>
    </row>
    <row r="690" spans="2:9" x14ac:dyDescent="0.25">
      <c r="B690" s="63"/>
      <c r="F690" s="64"/>
      <c r="G690" s="8"/>
      <c r="H690" s="72"/>
      <c r="I690" s="14"/>
    </row>
    <row r="691" spans="2:9" x14ac:dyDescent="0.25">
      <c r="B691" s="63"/>
      <c r="F691" s="64"/>
      <c r="G691" s="8"/>
      <c r="H691" s="72"/>
      <c r="I691" s="14"/>
    </row>
    <row r="692" spans="2:9" x14ac:dyDescent="0.25">
      <c r="B692" s="63"/>
      <c r="F692" s="64"/>
      <c r="G692" s="8"/>
      <c r="H692" s="72"/>
      <c r="I692" s="14"/>
    </row>
    <row r="693" spans="2:9" x14ac:dyDescent="0.25">
      <c r="B693" s="63"/>
      <c r="F693" s="64"/>
      <c r="G693" s="8"/>
      <c r="H693" s="72"/>
      <c r="I693" s="14"/>
    </row>
    <row r="694" spans="2:9" x14ac:dyDescent="0.25">
      <c r="B694" s="63"/>
      <c r="F694" s="64"/>
      <c r="G694" s="8"/>
      <c r="H694" s="72"/>
    </row>
    <row r="695" spans="2:9" x14ac:dyDescent="0.25">
      <c r="B695" s="63"/>
      <c r="F695" s="64"/>
      <c r="G695" s="8"/>
      <c r="H695" s="72"/>
      <c r="I695" s="14"/>
    </row>
    <row r="696" spans="2:9" x14ac:dyDescent="0.25">
      <c r="B696" s="63"/>
      <c r="F696" s="64"/>
      <c r="G696" s="8"/>
      <c r="H696" s="72"/>
      <c r="I696" s="14"/>
    </row>
    <row r="697" spans="2:9" x14ac:dyDescent="0.25">
      <c r="B697" s="63"/>
      <c r="F697" s="64"/>
      <c r="G697" s="8"/>
      <c r="H697" s="72"/>
      <c r="I697" s="14"/>
    </row>
    <row r="698" spans="2:9" x14ac:dyDescent="0.25">
      <c r="B698" s="63"/>
      <c r="F698" s="64"/>
      <c r="G698" s="8"/>
      <c r="H698" s="72"/>
      <c r="I698" s="14"/>
    </row>
    <row r="699" spans="2:9" x14ac:dyDescent="0.25">
      <c r="B699" s="63"/>
      <c r="F699" s="64"/>
      <c r="G699" s="8"/>
      <c r="H699" s="72"/>
      <c r="I699" s="14"/>
    </row>
    <row r="700" spans="2:9" x14ac:dyDescent="0.25">
      <c r="B700" s="63"/>
      <c r="F700" s="64"/>
      <c r="G700" s="8"/>
      <c r="H700" s="72"/>
      <c r="I700" s="14"/>
    </row>
    <row r="701" spans="2:9" x14ac:dyDescent="0.25">
      <c r="B701" s="63"/>
      <c r="F701" s="64"/>
      <c r="G701" s="8"/>
      <c r="H701" s="72"/>
      <c r="I701" s="14"/>
    </row>
    <row r="702" spans="2:9" x14ac:dyDescent="0.25">
      <c r="B702" s="63"/>
      <c r="F702" s="64"/>
      <c r="G702" s="8"/>
      <c r="H702" s="72"/>
      <c r="I702" s="14"/>
    </row>
    <row r="703" spans="2:9" x14ac:dyDescent="0.25">
      <c r="B703" s="63"/>
      <c r="F703" s="64"/>
      <c r="G703" s="8"/>
      <c r="H703" s="72"/>
    </row>
    <row r="704" spans="2:9" x14ac:dyDescent="0.25">
      <c r="B704" s="63"/>
      <c r="F704" s="64"/>
      <c r="G704" s="8"/>
      <c r="H704" s="72"/>
    </row>
    <row r="705" spans="2:10" x14ac:dyDescent="0.25">
      <c r="B705" s="63"/>
      <c r="F705" s="64"/>
      <c r="G705" s="8"/>
      <c r="H705" s="72"/>
      <c r="I705" s="14"/>
    </row>
    <row r="706" spans="2:10" x14ac:dyDescent="0.25">
      <c r="B706" s="63"/>
      <c r="F706" s="64"/>
      <c r="G706" s="8"/>
      <c r="H706" s="72"/>
      <c r="I706" s="14"/>
    </row>
    <row r="707" spans="2:10" x14ac:dyDescent="0.25">
      <c r="B707" s="63"/>
      <c r="F707" s="64"/>
      <c r="G707" s="8"/>
      <c r="H707" s="72"/>
      <c r="I707" s="14"/>
    </row>
    <row r="708" spans="2:10" x14ac:dyDescent="0.25">
      <c r="B708" s="63"/>
      <c r="F708" s="64"/>
      <c r="G708" s="8"/>
      <c r="H708" s="72"/>
      <c r="I708" s="14"/>
    </row>
    <row r="709" spans="2:10" x14ac:dyDescent="0.25">
      <c r="B709" s="63"/>
      <c r="F709" s="64"/>
      <c r="G709" s="8"/>
      <c r="H709" s="72"/>
      <c r="I709" s="14"/>
    </row>
    <row r="710" spans="2:10" x14ac:dyDescent="0.25">
      <c r="B710" s="63"/>
      <c r="F710" s="64"/>
      <c r="G710" s="8"/>
      <c r="H710" s="72"/>
      <c r="I710" s="14"/>
    </row>
    <row r="711" spans="2:10" x14ac:dyDescent="0.25">
      <c r="B711" s="63"/>
      <c r="F711" s="64"/>
      <c r="G711" s="8"/>
      <c r="H711" s="72"/>
      <c r="I711" s="14"/>
    </row>
    <row r="712" spans="2:10" x14ac:dyDescent="0.25">
      <c r="B712" s="63"/>
      <c r="F712" s="64"/>
      <c r="G712" s="8"/>
      <c r="H712" s="72"/>
      <c r="I712" s="14"/>
    </row>
    <row r="713" spans="2:10" x14ac:dyDescent="0.25">
      <c r="B713" s="63"/>
      <c r="F713" s="64"/>
      <c r="G713" s="8"/>
      <c r="H713" s="72"/>
      <c r="I713" s="14"/>
    </row>
    <row r="714" spans="2:10" x14ac:dyDescent="0.25">
      <c r="B714" s="63"/>
      <c r="F714" s="64"/>
      <c r="G714" s="8"/>
      <c r="H714" s="72"/>
      <c r="I714" s="14"/>
    </row>
    <row r="715" spans="2:10" x14ac:dyDescent="0.25">
      <c r="B715" s="63"/>
      <c r="F715" s="64"/>
      <c r="G715" s="8"/>
      <c r="H715" s="72"/>
      <c r="I715" s="14"/>
    </row>
    <row r="716" spans="2:10" x14ac:dyDescent="0.25">
      <c r="B716" s="63"/>
      <c r="F716" s="64"/>
      <c r="G716" s="8"/>
      <c r="H716" s="72"/>
      <c r="I716" s="14"/>
    </row>
    <row r="717" spans="2:10" x14ac:dyDescent="0.25">
      <c r="B717" s="63"/>
      <c r="F717" s="64"/>
      <c r="G717" s="8"/>
      <c r="H717" s="72"/>
      <c r="I717" s="14"/>
    </row>
    <row r="718" spans="2:10" x14ac:dyDescent="0.25">
      <c r="B718" s="63"/>
      <c r="F718" s="64"/>
      <c r="G718" s="8"/>
      <c r="H718" s="72"/>
      <c r="I718" s="14"/>
    </row>
    <row r="719" spans="2:10" x14ac:dyDescent="0.25">
      <c r="B719" s="63"/>
      <c r="F719" s="64"/>
      <c r="G719" s="8"/>
      <c r="H719" s="72"/>
      <c r="I719" s="14"/>
      <c r="J719" s="61" t="s">
        <v>27</v>
      </c>
    </row>
    <row r="720" spans="2:10" x14ac:dyDescent="0.25">
      <c r="B720" s="63"/>
      <c r="F720" s="64"/>
      <c r="G720" s="8"/>
      <c r="H720" s="72"/>
      <c r="I720" s="14"/>
    </row>
    <row r="721" spans="2:9" x14ac:dyDescent="0.25">
      <c r="B721" s="63"/>
      <c r="F721" s="64"/>
      <c r="G721" s="8"/>
      <c r="H721" s="72"/>
      <c r="I721" s="14"/>
    </row>
    <row r="722" spans="2:9" x14ac:dyDescent="0.25">
      <c r="B722" s="63"/>
      <c r="F722" s="64"/>
      <c r="G722" s="8"/>
      <c r="H722" s="72"/>
      <c r="I722" s="14"/>
    </row>
    <row r="723" spans="2:9" x14ac:dyDescent="0.25">
      <c r="B723" s="63"/>
      <c r="F723" s="64"/>
      <c r="G723" s="8"/>
      <c r="H723" s="72"/>
      <c r="I723" s="14"/>
    </row>
    <row r="724" spans="2:9" x14ac:dyDescent="0.25">
      <c r="B724" s="63"/>
      <c r="F724" s="64"/>
      <c r="G724" s="8"/>
      <c r="H724" s="72"/>
      <c r="I724" s="14"/>
    </row>
    <row r="725" spans="2:9" x14ac:dyDescent="0.25">
      <c r="B725" s="63"/>
      <c r="F725" s="64"/>
      <c r="G725" s="8"/>
      <c r="H725" s="72"/>
      <c r="I725" s="14"/>
    </row>
    <row r="726" spans="2:9" x14ac:dyDescent="0.25">
      <c r="B726" s="63"/>
      <c r="F726" s="64"/>
      <c r="G726" s="8"/>
      <c r="H726" s="72"/>
      <c r="I726" s="14"/>
    </row>
    <row r="727" spans="2:9" x14ac:dyDescent="0.25">
      <c r="B727" s="63"/>
      <c r="F727" s="64"/>
      <c r="G727" s="8"/>
      <c r="H727" s="72"/>
      <c r="I727" s="14"/>
    </row>
    <row r="728" spans="2:9" x14ac:dyDescent="0.25">
      <c r="B728" s="63"/>
      <c r="F728" s="64"/>
      <c r="G728" s="8"/>
      <c r="H728" s="72"/>
      <c r="I728" s="14"/>
    </row>
    <row r="729" spans="2:9" x14ac:dyDescent="0.25">
      <c r="B729" s="63"/>
      <c r="F729" s="64"/>
      <c r="G729" s="8"/>
      <c r="H729" s="72"/>
      <c r="I729" s="14"/>
    </row>
    <row r="730" spans="2:9" x14ac:dyDescent="0.25">
      <c r="B730" s="63"/>
      <c r="F730" s="64"/>
      <c r="G730" s="8"/>
      <c r="H730" s="72"/>
      <c r="I730" s="14"/>
    </row>
    <row r="731" spans="2:9" x14ac:dyDescent="0.25">
      <c r="B731" s="63"/>
      <c r="F731" s="64"/>
      <c r="G731" s="8"/>
      <c r="H731" s="72"/>
      <c r="I731" s="14"/>
    </row>
    <row r="732" spans="2:9" x14ac:dyDescent="0.25">
      <c r="B732" s="63"/>
      <c r="F732" s="64"/>
      <c r="G732" s="8"/>
      <c r="H732" s="72"/>
      <c r="I732" s="14"/>
    </row>
    <row r="733" spans="2:9" x14ac:dyDescent="0.25">
      <c r="B733" s="63"/>
      <c r="F733" s="64"/>
      <c r="G733" s="8"/>
      <c r="H733" s="72"/>
      <c r="I733" s="14"/>
    </row>
    <row r="734" spans="2:9" x14ac:dyDescent="0.25">
      <c r="B734" s="63"/>
      <c r="F734" s="64"/>
      <c r="G734" s="8"/>
      <c r="H734" s="72"/>
      <c r="I734" s="14"/>
    </row>
    <row r="735" spans="2:9" x14ac:dyDescent="0.25">
      <c r="B735" s="63"/>
      <c r="F735" s="64"/>
      <c r="G735" s="8"/>
      <c r="H735" s="72"/>
      <c r="I735" s="14"/>
    </row>
    <row r="736" spans="2:9" x14ac:dyDescent="0.25">
      <c r="B736" s="63"/>
      <c r="F736" s="64"/>
      <c r="G736" s="8"/>
      <c r="H736" s="72"/>
      <c r="I736" s="14"/>
    </row>
    <row r="737" spans="2:9" x14ac:dyDescent="0.25">
      <c r="B737" s="63"/>
      <c r="F737" s="64"/>
      <c r="G737" s="8"/>
      <c r="H737" s="72"/>
      <c r="I737" s="14"/>
    </row>
    <row r="738" spans="2:9" x14ac:dyDescent="0.25">
      <c r="B738" s="63"/>
      <c r="F738" s="64"/>
      <c r="G738" s="8"/>
      <c r="H738" s="72"/>
      <c r="I738" s="14"/>
    </row>
    <row r="739" spans="2:9" x14ac:dyDescent="0.25">
      <c r="B739" s="63"/>
      <c r="F739" s="64"/>
      <c r="G739" s="8"/>
      <c r="H739" s="72"/>
      <c r="I739" s="14"/>
    </row>
    <row r="740" spans="2:9" x14ac:dyDescent="0.25">
      <c r="B740" s="63"/>
      <c r="F740" s="64"/>
      <c r="G740" s="8"/>
      <c r="H740" s="72"/>
      <c r="I740" s="14"/>
    </row>
    <row r="741" spans="2:9" x14ac:dyDescent="0.25">
      <c r="B741" s="63"/>
      <c r="F741" s="64"/>
      <c r="G741" s="8"/>
      <c r="H741" s="72"/>
      <c r="I741" s="14"/>
    </row>
    <row r="742" spans="2:9" x14ac:dyDescent="0.25">
      <c r="B742" s="63"/>
      <c r="F742" s="64"/>
      <c r="G742" s="8"/>
      <c r="H742" s="72"/>
      <c r="I742" s="14"/>
    </row>
    <row r="743" spans="2:9" x14ac:dyDescent="0.25">
      <c r="B743" s="63"/>
      <c r="F743" s="64"/>
      <c r="G743" s="8"/>
      <c r="H743" s="72"/>
      <c r="I743" s="14"/>
    </row>
    <row r="744" spans="2:9" x14ac:dyDescent="0.25">
      <c r="B744" s="63"/>
      <c r="F744" s="64"/>
      <c r="G744" s="8"/>
      <c r="H744" s="72"/>
      <c r="I744" s="14"/>
    </row>
    <row r="745" spans="2:9" x14ac:dyDescent="0.25">
      <c r="B745" s="63"/>
      <c r="F745" s="64"/>
      <c r="G745" s="8"/>
      <c r="H745" s="72"/>
      <c r="I745" s="14"/>
    </row>
    <row r="746" spans="2:9" x14ac:dyDescent="0.25">
      <c r="B746" s="63"/>
      <c r="F746" s="64"/>
      <c r="G746" s="8"/>
      <c r="H746" s="72"/>
      <c r="I746" s="14"/>
    </row>
    <row r="747" spans="2:9" x14ac:dyDescent="0.25">
      <c r="B747" s="63"/>
      <c r="F747" s="64"/>
      <c r="G747" s="8"/>
      <c r="H747" s="72"/>
      <c r="I747" s="14"/>
    </row>
    <row r="748" spans="2:9" x14ac:dyDescent="0.25">
      <c r="B748" s="63"/>
      <c r="F748" s="64"/>
      <c r="G748" s="8"/>
      <c r="H748" s="72"/>
      <c r="I748" s="14"/>
    </row>
    <row r="749" spans="2:9" x14ac:dyDescent="0.25">
      <c r="B749" s="63"/>
      <c r="F749" s="64"/>
      <c r="G749" s="8"/>
      <c r="H749" s="72"/>
      <c r="I749" s="14"/>
    </row>
    <row r="750" spans="2:9" x14ac:dyDescent="0.25">
      <c r="B750" s="63"/>
      <c r="F750" s="64"/>
      <c r="G750" s="8"/>
      <c r="H750" s="72"/>
      <c r="I750" s="14"/>
    </row>
    <row r="751" spans="2:9" x14ac:dyDescent="0.25">
      <c r="B751" s="63"/>
      <c r="F751" s="64"/>
      <c r="G751" s="8"/>
      <c r="H751" s="72"/>
      <c r="I751" s="14"/>
    </row>
    <row r="752" spans="2:9" x14ac:dyDescent="0.25">
      <c r="B752" s="63"/>
      <c r="F752" s="64"/>
      <c r="G752" s="8"/>
      <c r="H752" s="72"/>
      <c r="I752" s="14"/>
    </row>
    <row r="753" spans="2:9" x14ac:dyDescent="0.25">
      <c r="B753" s="63"/>
      <c r="F753" s="64"/>
      <c r="G753" s="8"/>
      <c r="H753" s="72"/>
      <c r="I753" s="14"/>
    </row>
    <row r="754" spans="2:9" x14ac:dyDescent="0.25">
      <c r="B754" s="63"/>
      <c r="F754" s="64"/>
      <c r="G754" s="8"/>
      <c r="H754" s="72"/>
      <c r="I754" s="14"/>
    </row>
    <row r="755" spans="2:9" x14ac:dyDescent="0.25">
      <c r="B755" s="63"/>
      <c r="F755" s="64"/>
      <c r="G755" s="8"/>
      <c r="H755" s="72"/>
      <c r="I755" s="14"/>
    </row>
    <row r="756" spans="2:9" x14ac:dyDescent="0.25">
      <c r="B756" s="63"/>
      <c r="F756" s="64"/>
      <c r="G756" s="8"/>
      <c r="H756" s="72"/>
      <c r="I756" s="14"/>
    </row>
    <row r="757" spans="2:9" x14ac:dyDescent="0.25">
      <c r="B757" s="63"/>
      <c r="F757" s="64"/>
      <c r="G757" s="8"/>
      <c r="H757" s="72"/>
    </row>
    <row r="758" spans="2:9" x14ac:dyDescent="0.25">
      <c r="B758" s="63"/>
      <c r="F758" s="64"/>
      <c r="G758" s="8"/>
      <c r="H758" s="72"/>
    </row>
    <row r="759" spans="2:9" x14ac:dyDescent="0.25">
      <c r="B759" s="63"/>
      <c r="F759" s="64"/>
      <c r="G759" s="8"/>
      <c r="H759" s="72"/>
    </row>
    <row r="760" spans="2:9" x14ac:dyDescent="0.25">
      <c r="B760" s="63"/>
      <c r="F760" s="64"/>
      <c r="G760" s="8"/>
      <c r="H760" s="72"/>
    </row>
    <row r="761" spans="2:9" x14ac:dyDescent="0.25">
      <c r="B761" s="63"/>
      <c r="F761" s="64"/>
      <c r="G761" s="8"/>
      <c r="H761" s="72"/>
    </row>
    <row r="762" spans="2:9" x14ac:dyDescent="0.25">
      <c r="B762" s="63"/>
      <c r="F762" s="64"/>
      <c r="G762" s="8"/>
      <c r="H762" s="72"/>
    </row>
    <row r="763" spans="2:9" x14ac:dyDescent="0.25">
      <c r="B763" s="63"/>
      <c r="F763" s="64"/>
      <c r="G763" s="8"/>
      <c r="H763" s="72"/>
    </row>
    <row r="764" spans="2:9" x14ac:dyDescent="0.25">
      <c r="B764" s="63"/>
      <c r="F764" s="64"/>
      <c r="G764" s="8"/>
      <c r="H764" s="72"/>
    </row>
    <row r="765" spans="2:9" x14ac:dyDescent="0.25">
      <c r="B765" s="63"/>
      <c r="F765" s="64"/>
      <c r="G765" s="8"/>
      <c r="H765" s="72"/>
    </row>
    <row r="766" spans="2:9" x14ac:dyDescent="0.25">
      <c r="B766" s="63"/>
      <c r="F766" s="64"/>
      <c r="G766" s="8"/>
      <c r="H766" s="72"/>
    </row>
    <row r="767" spans="2:9" x14ac:dyDescent="0.25">
      <c r="B767" s="63"/>
      <c r="F767" s="64"/>
      <c r="G767" s="8"/>
      <c r="H767" s="72"/>
    </row>
    <row r="768" spans="2:9" x14ac:dyDescent="0.25">
      <c r="B768" s="63"/>
      <c r="F768" s="64"/>
      <c r="G768" s="8"/>
      <c r="H768" s="72"/>
    </row>
    <row r="769" spans="2:9" x14ac:dyDescent="0.25">
      <c r="B769" s="63"/>
      <c r="F769" s="64"/>
      <c r="G769" s="8"/>
      <c r="H769" s="72"/>
    </row>
    <row r="770" spans="2:9" x14ac:dyDescent="0.25">
      <c r="B770" s="63"/>
      <c r="F770" s="64"/>
      <c r="G770" s="8"/>
      <c r="H770" s="72"/>
    </row>
    <row r="771" spans="2:9" x14ac:dyDescent="0.25">
      <c r="B771" s="63"/>
      <c r="F771" s="64"/>
      <c r="G771" s="8"/>
      <c r="H771" s="72"/>
      <c r="I771" s="14"/>
    </row>
    <row r="772" spans="2:9" x14ac:dyDescent="0.25">
      <c r="B772" s="63"/>
      <c r="F772" s="64"/>
      <c r="G772" s="8"/>
      <c r="H772" s="72"/>
      <c r="I772" s="14"/>
    </row>
    <row r="773" spans="2:9" x14ac:dyDescent="0.25">
      <c r="B773" s="63"/>
      <c r="F773" s="64"/>
      <c r="G773" s="8"/>
      <c r="H773" s="72"/>
      <c r="I773" s="14"/>
    </row>
    <row r="774" spans="2:9" x14ac:dyDescent="0.25">
      <c r="B774" s="63"/>
      <c r="F774" s="64"/>
      <c r="G774" s="8"/>
      <c r="H774" s="72"/>
      <c r="I774" s="14"/>
    </row>
    <row r="775" spans="2:9" x14ac:dyDescent="0.25">
      <c r="B775" s="63"/>
      <c r="F775" s="64"/>
      <c r="G775" s="8"/>
      <c r="H775" s="72"/>
      <c r="I775" s="14"/>
    </row>
    <row r="776" spans="2:9" x14ac:dyDescent="0.25">
      <c r="B776" s="63"/>
      <c r="F776" s="64"/>
      <c r="G776" s="8"/>
      <c r="H776" s="72"/>
      <c r="I776" s="14"/>
    </row>
    <row r="777" spans="2:9" x14ac:dyDescent="0.25">
      <c r="B777" s="63"/>
      <c r="F777" s="64"/>
      <c r="G777" s="8"/>
      <c r="H777" s="72"/>
      <c r="I777" s="14"/>
    </row>
    <row r="778" spans="2:9" x14ac:dyDescent="0.25">
      <c r="B778" s="63"/>
      <c r="F778" s="64"/>
      <c r="G778" s="8"/>
      <c r="H778" s="72"/>
      <c r="I778" s="14"/>
    </row>
    <row r="779" spans="2:9" x14ac:dyDescent="0.25">
      <c r="B779" s="63"/>
      <c r="F779" s="64"/>
      <c r="G779" s="8"/>
      <c r="H779" s="72"/>
      <c r="I779" s="14"/>
    </row>
    <row r="780" spans="2:9" x14ac:dyDescent="0.25">
      <c r="B780" s="63"/>
      <c r="F780" s="64"/>
      <c r="G780" s="8"/>
      <c r="H780" s="72"/>
      <c r="I780" s="14"/>
    </row>
    <row r="781" spans="2:9" x14ac:dyDescent="0.25">
      <c r="B781" s="63"/>
      <c r="F781" s="64"/>
      <c r="G781" s="8"/>
      <c r="H781" s="72"/>
      <c r="I781" s="14"/>
    </row>
    <row r="782" spans="2:9" x14ac:dyDescent="0.25">
      <c r="B782" s="63"/>
      <c r="F782" s="64"/>
      <c r="G782" s="8"/>
      <c r="H782" s="72"/>
      <c r="I782" s="14"/>
    </row>
    <row r="783" spans="2:9" x14ac:dyDescent="0.25">
      <c r="B783" s="63"/>
      <c r="F783" s="64"/>
      <c r="G783" s="8"/>
      <c r="H783" s="72"/>
      <c r="I783" s="14"/>
    </row>
    <row r="784" spans="2:9" x14ac:dyDescent="0.25">
      <c r="B784" s="63"/>
      <c r="F784" s="64"/>
      <c r="G784" s="8"/>
      <c r="H784" s="72"/>
      <c r="I784" s="14"/>
    </row>
    <row r="785" spans="2:9" x14ac:dyDescent="0.25">
      <c r="B785" s="63"/>
      <c r="F785" s="64"/>
      <c r="G785" s="8"/>
      <c r="H785" s="72"/>
      <c r="I785" s="14"/>
    </row>
    <row r="786" spans="2:9" x14ac:dyDescent="0.25">
      <c r="B786" s="63"/>
      <c r="F786" s="64"/>
      <c r="G786" s="8"/>
      <c r="H786" s="72"/>
      <c r="I786" s="14"/>
    </row>
    <row r="787" spans="2:9" x14ac:dyDescent="0.25">
      <c r="B787" s="63"/>
      <c r="F787" s="64"/>
      <c r="G787" s="8"/>
      <c r="H787" s="72"/>
      <c r="I787" s="14"/>
    </row>
    <row r="788" spans="2:9" x14ac:dyDescent="0.25">
      <c r="B788" s="63"/>
      <c r="F788" s="64"/>
      <c r="G788" s="8"/>
      <c r="H788" s="72"/>
      <c r="I788" s="14"/>
    </row>
    <row r="789" spans="2:9" x14ac:dyDescent="0.25">
      <c r="B789" s="63"/>
      <c r="F789" s="64"/>
      <c r="G789" s="8"/>
      <c r="H789" s="72"/>
      <c r="I789" s="14"/>
    </row>
    <row r="790" spans="2:9" x14ac:dyDescent="0.25">
      <c r="B790" s="63"/>
      <c r="F790" s="64"/>
      <c r="G790" s="8"/>
      <c r="H790" s="72"/>
      <c r="I790" s="14"/>
    </row>
    <row r="791" spans="2:9" x14ac:dyDescent="0.25">
      <c r="B791" s="63"/>
      <c r="F791" s="64"/>
      <c r="G791" s="8"/>
      <c r="H791" s="72"/>
      <c r="I791" s="14"/>
    </row>
    <row r="792" spans="2:9" x14ac:dyDescent="0.25">
      <c r="B792" s="63"/>
      <c r="F792" s="64"/>
      <c r="G792" s="8"/>
      <c r="H792" s="72"/>
      <c r="I792" s="14"/>
    </row>
    <row r="793" spans="2:9" x14ac:dyDescent="0.25">
      <c r="B793" s="63"/>
      <c r="F793" s="64"/>
      <c r="G793" s="8"/>
      <c r="H793" s="72"/>
      <c r="I793" s="14"/>
    </row>
    <row r="794" spans="2:9" x14ac:dyDescent="0.25">
      <c r="B794" s="63"/>
      <c r="F794" s="64"/>
      <c r="G794" s="8"/>
      <c r="H794" s="72"/>
      <c r="I794" s="14"/>
    </row>
    <row r="795" spans="2:9" x14ac:dyDescent="0.25">
      <c r="B795" s="63"/>
      <c r="F795" s="64"/>
      <c r="G795" s="8"/>
      <c r="H795" s="72"/>
      <c r="I795" s="14"/>
    </row>
    <row r="796" spans="2:9" x14ac:dyDescent="0.25">
      <c r="B796" s="63"/>
      <c r="F796" s="64"/>
      <c r="G796" s="8"/>
      <c r="H796" s="72"/>
    </row>
    <row r="797" spans="2:9" x14ac:dyDescent="0.25">
      <c r="B797" s="63"/>
      <c r="F797" s="64"/>
      <c r="G797" s="8"/>
      <c r="H797" s="72"/>
    </row>
    <row r="798" spans="2:9" x14ac:dyDescent="0.25">
      <c r="B798" s="63"/>
      <c r="F798" s="64"/>
      <c r="G798" s="8"/>
      <c r="H798" s="72"/>
    </row>
    <row r="799" spans="2:9" x14ac:dyDescent="0.25">
      <c r="B799" s="63"/>
      <c r="F799" s="64"/>
      <c r="G799" s="8"/>
      <c r="H799" s="72"/>
    </row>
    <row r="800" spans="2:9" x14ac:dyDescent="0.25">
      <c r="B800" s="63"/>
      <c r="F800" s="64"/>
      <c r="G800" s="8"/>
      <c r="H800" s="72"/>
    </row>
    <row r="801" spans="2:8" x14ac:dyDescent="0.25">
      <c r="B801" s="63"/>
      <c r="F801" s="64"/>
      <c r="G801" s="8"/>
      <c r="H801" s="72"/>
    </row>
    <row r="802" spans="2:8" x14ac:dyDescent="0.25">
      <c r="B802" s="63"/>
      <c r="F802" s="64"/>
      <c r="G802" s="8"/>
      <c r="H802" s="72"/>
    </row>
    <row r="803" spans="2:8" x14ac:dyDescent="0.25">
      <c r="B803" s="63"/>
      <c r="F803" s="64"/>
      <c r="G803" s="8"/>
      <c r="H803" s="72"/>
    </row>
    <row r="804" spans="2:8" x14ac:dyDescent="0.25">
      <c r="B804" s="63"/>
      <c r="F804" s="64"/>
      <c r="G804" s="8"/>
      <c r="H804" s="72"/>
    </row>
    <row r="805" spans="2:8" x14ac:dyDescent="0.25">
      <c r="B805" s="63"/>
      <c r="F805" s="64"/>
      <c r="G805" s="8"/>
      <c r="H805" s="72"/>
    </row>
    <row r="806" spans="2:8" x14ac:dyDescent="0.25">
      <c r="B806" s="63"/>
      <c r="F806" s="64"/>
      <c r="G806" s="8"/>
      <c r="H806" s="72"/>
    </row>
    <row r="807" spans="2:8" x14ac:dyDescent="0.25">
      <c r="B807" s="63"/>
      <c r="F807" s="64"/>
      <c r="G807" s="8"/>
      <c r="H807" s="72"/>
    </row>
    <row r="808" spans="2:8" x14ac:dyDescent="0.25">
      <c r="B808" s="63"/>
      <c r="F808" s="64"/>
      <c r="G808" s="8"/>
      <c r="H808" s="72"/>
    </row>
    <row r="809" spans="2:8" x14ac:dyDescent="0.25">
      <c r="B809" s="63"/>
      <c r="F809" s="64"/>
      <c r="G809" s="8"/>
      <c r="H809" s="72"/>
    </row>
    <row r="810" spans="2:8" x14ac:dyDescent="0.25">
      <c r="B810" s="63"/>
      <c r="F810" s="64"/>
      <c r="G810" s="8"/>
      <c r="H810" s="72"/>
    </row>
    <row r="811" spans="2:8" x14ac:dyDescent="0.25">
      <c r="B811" s="63"/>
      <c r="F811" s="64"/>
      <c r="G811" s="8"/>
      <c r="H811" s="72"/>
    </row>
    <row r="812" spans="2:8" x14ac:dyDescent="0.25">
      <c r="B812" s="63"/>
      <c r="F812" s="64"/>
      <c r="G812" s="8"/>
      <c r="H812" s="72"/>
    </row>
    <row r="813" spans="2:8" x14ac:dyDescent="0.25">
      <c r="B813" s="63"/>
      <c r="F813" s="64"/>
      <c r="G813" s="8"/>
      <c r="H813" s="72"/>
    </row>
    <row r="814" spans="2:8" x14ac:dyDescent="0.25">
      <c r="B814" s="63"/>
      <c r="F814" s="64"/>
      <c r="G814" s="8"/>
      <c r="H814" s="72"/>
    </row>
    <row r="815" spans="2:8" x14ac:dyDescent="0.25">
      <c r="B815" s="63"/>
      <c r="F815" s="64"/>
      <c r="G815" s="8"/>
      <c r="H815" s="72"/>
    </row>
    <row r="816" spans="2:8" x14ac:dyDescent="0.25">
      <c r="B816" s="63"/>
      <c r="F816" s="64"/>
      <c r="G816" s="8"/>
      <c r="H816" s="72"/>
    </row>
    <row r="817" spans="2:10" x14ac:dyDescent="0.25">
      <c r="B817" s="63"/>
      <c r="F817" s="64"/>
      <c r="G817" s="8"/>
      <c r="H817" s="72"/>
    </row>
    <row r="818" spans="2:10" x14ac:dyDescent="0.25">
      <c r="B818" s="63"/>
      <c r="F818" s="64"/>
      <c r="G818" s="8"/>
      <c r="H818" s="72"/>
    </row>
    <row r="819" spans="2:10" x14ac:dyDescent="0.25">
      <c r="B819" s="63"/>
      <c r="F819" s="64"/>
      <c r="G819" s="8"/>
      <c r="H819" s="72"/>
      <c r="J819" s="61" t="s">
        <v>28</v>
      </c>
    </row>
    <row r="820" spans="2:10" x14ac:dyDescent="0.25">
      <c r="B820" s="63"/>
      <c r="F820" s="64"/>
      <c r="G820" s="8"/>
      <c r="H820" s="72"/>
      <c r="I820" s="14"/>
    </row>
    <row r="821" spans="2:10" x14ac:dyDescent="0.25">
      <c r="B821" s="63"/>
      <c r="F821" s="64"/>
      <c r="G821" s="8"/>
      <c r="H821" s="72"/>
      <c r="I821" s="14"/>
    </row>
    <row r="822" spans="2:10" x14ac:dyDescent="0.25">
      <c r="B822" s="63"/>
      <c r="F822" s="64"/>
      <c r="G822" s="8"/>
      <c r="H822" s="72"/>
      <c r="I822" s="14"/>
    </row>
    <row r="823" spans="2:10" x14ac:dyDescent="0.25">
      <c r="B823" s="63"/>
      <c r="F823" s="64"/>
      <c r="G823" s="8"/>
      <c r="H823" s="72"/>
      <c r="I823" s="14"/>
    </row>
    <row r="824" spans="2:10" x14ac:dyDescent="0.25">
      <c r="B824" s="63"/>
      <c r="F824" s="64"/>
      <c r="G824" s="8"/>
      <c r="H824" s="72"/>
      <c r="I824" s="14"/>
    </row>
    <row r="825" spans="2:10" x14ac:dyDescent="0.25">
      <c r="B825" s="63"/>
      <c r="F825" s="64"/>
      <c r="G825" s="8"/>
      <c r="H825" s="72"/>
      <c r="I825" s="14"/>
    </row>
    <row r="826" spans="2:10" x14ac:dyDescent="0.25">
      <c r="B826" s="63"/>
      <c r="F826" s="64"/>
      <c r="G826" s="8"/>
      <c r="H826" s="72"/>
      <c r="I826" s="14"/>
    </row>
    <row r="827" spans="2:10" x14ac:dyDescent="0.25">
      <c r="B827" s="63"/>
      <c r="F827" s="64"/>
      <c r="G827" s="8"/>
      <c r="H827" s="72"/>
      <c r="I827" s="14"/>
    </row>
    <row r="828" spans="2:10" x14ac:dyDescent="0.25">
      <c r="B828" s="63"/>
      <c r="F828" s="64"/>
      <c r="G828" s="8"/>
      <c r="H828" s="72"/>
      <c r="I828" s="14"/>
    </row>
    <row r="829" spans="2:10" x14ac:dyDescent="0.25">
      <c r="B829" s="63"/>
      <c r="F829" s="64"/>
      <c r="G829" s="8"/>
      <c r="H829" s="72"/>
      <c r="I829" s="14"/>
    </row>
    <row r="830" spans="2:10" x14ac:dyDescent="0.25">
      <c r="B830" s="63"/>
      <c r="F830" s="64"/>
      <c r="G830" s="8"/>
      <c r="H830" s="72"/>
      <c r="I830" s="14"/>
    </row>
    <row r="831" spans="2:10" x14ac:dyDescent="0.25">
      <c r="B831" s="63"/>
      <c r="F831" s="64"/>
      <c r="G831" s="8"/>
      <c r="H831" s="72"/>
      <c r="I831" s="14"/>
    </row>
    <row r="832" spans="2:10" x14ac:dyDescent="0.25">
      <c r="B832" s="63"/>
      <c r="F832" s="64"/>
      <c r="G832" s="8"/>
      <c r="H832" s="72"/>
      <c r="I832" s="14"/>
    </row>
    <row r="833" spans="2:9" x14ac:dyDescent="0.25">
      <c r="B833" s="63"/>
      <c r="F833" s="64"/>
      <c r="G833" s="8"/>
      <c r="H833" s="72"/>
      <c r="I833" s="14"/>
    </row>
    <row r="834" spans="2:9" x14ac:dyDescent="0.25">
      <c r="B834" s="63"/>
      <c r="F834" s="64"/>
      <c r="G834" s="8"/>
      <c r="H834" s="72"/>
      <c r="I834" s="14"/>
    </row>
    <row r="835" spans="2:9" x14ac:dyDescent="0.25">
      <c r="B835" s="63"/>
      <c r="F835" s="64"/>
      <c r="G835" s="8"/>
      <c r="H835" s="72"/>
      <c r="I835" s="14"/>
    </row>
    <row r="836" spans="2:9" x14ac:dyDescent="0.25">
      <c r="B836" s="63"/>
      <c r="F836" s="64"/>
      <c r="G836" s="8"/>
      <c r="H836" s="72"/>
      <c r="I836" s="14"/>
    </row>
    <row r="837" spans="2:9" x14ac:dyDescent="0.25">
      <c r="B837" s="63"/>
      <c r="F837" s="64"/>
      <c r="G837" s="8"/>
      <c r="H837" s="72"/>
      <c r="I837" s="14"/>
    </row>
    <row r="838" spans="2:9" x14ac:dyDescent="0.25">
      <c r="B838" s="63"/>
      <c r="F838" s="64"/>
      <c r="G838" s="8"/>
      <c r="H838" s="72"/>
      <c r="I838" s="14"/>
    </row>
    <row r="839" spans="2:9" x14ac:dyDescent="0.25">
      <c r="B839" s="63"/>
      <c r="F839" s="64"/>
      <c r="G839" s="8"/>
      <c r="H839" s="72"/>
      <c r="I839" s="14"/>
    </row>
    <row r="840" spans="2:9" x14ac:dyDescent="0.25">
      <c r="B840" s="63"/>
      <c r="F840" s="64"/>
      <c r="G840" s="8"/>
      <c r="H840" s="72"/>
      <c r="I840" s="14"/>
    </row>
    <row r="841" spans="2:9" x14ac:dyDescent="0.25">
      <c r="B841" s="63"/>
      <c r="F841" s="64"/>
      <c r="G841" s="8"/>
      <c r="H841" s="72"/>
      <c r="I841" s="14"/>
    </row>
    <row r="842" spans="2:9" x14ac:dyDescent="0.25">
      <c r="B842" s="63"/>
      <c r="F842" s="64"/>
      <c r="G842" s="8"/>
      <c r="H842" s="72"/>
      <c r="I842" s="14"/>
    </row>
    <row r="843" spans="2:9" x14ac:dyDescent="0.25">
      <c r="B843" s="63"/>
      <c r="F843" s="64"/>
      <c r="G843" s="8"/>
      <c r="H843" s="72"/>
      <c r="I843" s="14"/>
    </row>
    <row r="844" spans="2:9" x14ac:dyDescent="0.25">
      <c r="B844" s="63"/>
      <c r="F844" s="64"/>
      <c r="G844" s="8"/>
      <c r="H844" s="72"/>
      <c r="I844" s="14"/>
    </row>
    <row r="845" spans="2:9" x14ac:dyDescent="0.25">
      <c r="B845" s="63"/>
      <c r="F845" s="64"/>
      <c r="G845" s="8"/>
      <c r="H845" s="72"/>
    </row>
    <row r="846" spans="2:9" x14ac:dyDescent="0.25">
      <c r="B846" s="63"/>
      <c r="F846" s="64"/>
      <c r="G846" s="8"/>
      <c r="H846" s="72"/>
    </row>
    <row r="847" spans="2:9" x14ac:dyDescent="0.25">
      <c r="B847" s="63"/>
      <c r="F847" s="64"/>
      <c r="G847" s="8"/>
      <c r="H847" s="72"/>
    </row>
    <row r="848" spans="2:9" x14ac:dyDescent="0.25">
      <c r="B848" s="63"/>
      <c r="F848" s="64"/>
      <c r="G848" s="8"/>
      <c r="H848" s="72"/>
    </row>
    <row r="849" spans="2:8" x14ac:dyDescent="0.25">
      <c r="B849" s="63"/>
      <c r="F849" s="64"/>
      <c r="G849" s="8"/>
      <c r="H849" s="72"/>
    </row>
    <row r="850" spans="2:8" x14ac:dyDescent="0.25">
      <c r="B850" s="63"/>
      <c r="F850" s="64"/>
      <c r="G850" s="8"/>
      <c r="H850" s="72"/>
    </row>
    <row r="851" spans="2:8" x14ac:dyDescent="0.25">
      <c r="B851" s="63"/>
      <c r="F851" s="64"/>
      <c r="G851" s="8"/>
      <c r="H851" s="72"/>
    </row>
    <row r="852" spans="2:8" x14ac:dyDescent="0.25">
      <c r="B852" s="63"/>
      <c r="F852" s="64"/>
      <c r="G852" s="8"/>
      <c r="H852" s="72"/>
    </row>
    <row r="853" spans="2:8" x14ac:dyDescent="0.25">
      <c r="B853" s="63"/>
      <c r="F853" s="64"/>
      <c r="G853" s="8"/>
      <c r="H853" s="72"/>
    </row>
    <row r="854" spans="2:8" x14ac:dyDescent="0.25">
      <c r="B854" s="63"/>
      <c r="F854" s="64"/>
      <c r="G854" s="8"/>
      <c r="H854" s="72"/>
    </row>
    <row r="855" spans="2:8" x14ac:dyDescent="0.25">
      <c r="B855" s="63"/>
      <c r="F855" s="64"/>
      <c r="G855" s="8"/>
      <c r="H855" s="72"/>
    </row>
    <row r="856" spans="2:8" x14ac:dyDescent="0.25">
      <c r="B856" s="63"/>
      <c r="F856" s="64"/>
      <c r="G856" s="8"/>
      <c r="H856" s="72"/>
    </row>
    <row r="857" spans="2:8" x14ac:dyDescent="0.25">
      <c r="B857" s="63"/>
      <c r="F857" s="64"/>
      <c r="G857" s="8"/>
      <c r="H857" s="72"/>
    </row>
    <row r="858" spans="2:8" x14ac:dyDescent="0.25">
      <c r="B858" s="63"/>
      <c r="F858" s="64"/>
      <c r="G858" s="8"/>
      <c r="H858" s="72"/>
    </row>
    <row r="859" spans="2:8" x14ac:dyDescent="0.25">
      <c r="B859" s="63"/>
      <c r="F859" s="64"/>
      <c r="G859" s="8"/>
      <c r="H859" s="72"/>
    </row>
    <row r="860" spans="2:8" x14ac:dyDescent="0.25">
      <c r="B860" s="63"/>
      <c r="F860" s="64"/>
      <c r="G860" s="8"/>
      <c r="H860" s="72"/>
    </row>
    <row r="861" spans="2:8" x14ac:dyDescent="0.25">
      <c r="B861" s="63"/>
      <c r="F861" s="64"/>
      <c r="G861" s="8"/>
      <c r="H861" s="72"/>
    </row>
    <row r="862" spans="2:8" x14ac:dyDescent="0.25">
      <c r="B862" s="63"/>
      <c r="F862" s="64"/>
      <c r="G862" s="8"/>
      <c r="H862" s="72"/>
    </row>
    <row r="863" spans="2:8" x14ac:dyDescent="0.25">
      <c r="B863" s="63"/>
      <c r="F863" s="64"/>
      <c r="G863" s="8"/>
      <c r="H863" s="72"/>
    </row>
    <row r="864" spans="2:8" x14ac:dyDescent="0.25">
      <c r="B864" s="63"/>
      <c r="F864" s="64"/>
      <c r="G864" s="8"/>
      <c r="H864" s="72"/>
    </row>
    <row r="865" spans="2:9" x14ac:dyDescent="0.25">
      <c r="B865" s="63"/>
      <c r="F865" s="64"/>
      <c r="G865" s="8"/>
      <c r="H865" s="72"/>
    </row>
    <row r="866" spans="2:9" x14ac:dyDescent="0.25">
      <c r="B866" s="63"/>
      <c r="F866" s="64"/>
      <c r="G866" s="8"/>
      <c r="H866" s="72"/>
    </row>
    <row r="867" spans="2:9" x14ac:dyDescent="0.25">
      <c r="B867" s="63"/>
      <c r="F867" s="64"/>
      <c r="G867" s="8"/>
      <c r="H867" s="72"/>
    </row>
    <row r="868" spans="2:9" x14ac:dyDescent="0.25">
      <c r="B868" s="63"/>
      <c r="F868" s="64"/>
      <c r="G868" s="8"/>
      <c r="H868" s="72"/>
    </row>
    <row r="869" spans="2:9" x14ac:dyDescent="0.25">
      <c r="B869" s="63"/>
      <c r="F869" s="64"/>
      <c r="G869" s="8"/>
      <c r="H869" s="72"/>
      <c r="I869" s="14"/>
    </row>
    <row r="870" spans="2:9" x14ac:dyDescent="0.25">
      <c r="B870" s="63"/>
      <c r="F870" s="64"/>
      <c r="G870" s="8"/>
      <c r="H870" s="72"/>
      <c r="I870" s="14"/>
    </row>
    <row r="871" spans="2:9" x14ac:dyDescent="0.25">
      <c r="B871" s="63"/>
      <c r="F871" s="64"/>
      <c r="G871" s="8"/>
      <c r="H871" s="72"/>
      <c r="I871" s="14"/>
    </row>
    <row r="872" spans="2:9" x14ac:dyDescent="0.25">
      <c r="B872" s="63"/>
      <c r="F872" s="64"/>
      <c r="G872" s="8"/>
      <c r="H872" s="72"/>
      <c r="I872" s="14"/>
    </row>
    <row r="873" spans="2:9" x14ac:dyDescent="0.25">
      <c r="B873" s="63"/>
      <c r="F873" s="64"/>
      <c r="G873" s="8"/>
      <c r="H873" s="72"/>
      <c r="I873" s="14"/>
    </row>
    <row r="874" spans="2:9" x14ac:dyDescent="0.25">
      <c r="B874" s="63"/>
      <c r="F874" s="64"/>
      <c r="G874" s="8"/>
      <c r="H874" s="72"/>
      <c r="I874" s="14"/>
    </row>
    <row r="875" spans="2:9" x14ac:dyDescent="0.25">
      <c r="B875" s="63"/>
      <c r="F875" s="64"/>
      <c r="G875" s="8"/>
      <c r="H875" s="72"/>
      <c r="I875" s="14"/>
    </row>
    <row r="876" spans="2:9" x14ac:dyDescent="0.25">
      <c r="B876" s="63"/>
      <c r="F876" s="64"/>
      <c r="G876" s="8"/>
      <c r="H876" s="72"/>
      <c r="I876" s="14"/>
    </row>
    <row r="877" spans="2:9" x14ac:dyDescent="0.25">
      <c r="B877" s="63"/>
      <c r="F877" s="64"/>
      <c r="G877" s="8"/>
      <c r="H877" s="72"/>
      <c r="I877" s="14"/>
    </row>
    <row r="878" spans="2:9" x14ac:dyDescent="0.25">
      <c r="B878" s="63"/>
      <c r="F878" s="64"/>
      <c r="G878" s="8"/>
      <c r="H878" s="72"/>
      <c r="I878" s="14"/>
    </row>
    <row r="879" spans="2:9" x14ac:dyDescent="0.25">
      <c r="B879" s="63"/>
      <c r="F879" s="64"/>
      <c r="G879" s="8"/>
      <c r="H879" s="72"/>
      <c r="I879" s="14"/>
    </row>
    <row r="880" spans="2:9" x14ac:dyDescent="0.25">
      <c r="B880" s="63"/>
      <c r="F880" s="64"/>
      <c r="G880" s="8"/>
      <c r="H880" s="72"/>
      <c r="I880" s="14"/>
    </row>
    <row r="881" spans="2:9" x14ac:dyDescent="0.25">
      <c r="B881" s="63"/>
      <c r="F881" s="64"/>
      <c r="G881" s="8"/>
      <c r="H881" s="72"/>
      <c r="I881" s="14"/>
    </row>
    <row r="882" spans="2:9" x14ac:dyDescent="0.25">
      <c r="B882" s="63"/>
      <c r="F882" s="64"/>
      <c r="G882" s="8"/>
      <c r="H882" s="72"/>
      <c r="I882" s="14"/>
    </row>
    <row r="883" spans="2:9" x14ac:dyDescent="0.25">
      <c r="B883" s="63"/>
      <c r="F883" s="64"/>
      <c r="G883" s="8"/>
      <c r="H883" s="72"/>
      <c r="I883" s="14"/>
    </row>
    <row r="884" spans="2:9" x14ac:dyDescent="0.25">
      <c r="B884" s="63"/>
      <c r="F884" s="64"/>
      <c r="G884" s="8"/>
      <c r="H884" s="72"/>
      <c r="I884" s="14"/>
    </row>
    <row r="885" spans="2:9" x14ac:dyDescent="0.25">
      <c r="B885" s="63"/>
      <c r="F885" s="64"/>
      <c r="G885" s="8"/>
      <c r="H885" s="72"/>
      <c r="I885" s="14"/>
    </row>
    <row r="886" spans="2:9" x14ac:dyDescent="0.25">
      <c r="B886" s="63"/>
      <c r="F886" s="64"/>
      <c r="G886" s="8"/>
      <c r="H886" s="72"/>
      <c r="I886" s="14"/>
    </row>
    <row r="887" spans="2:9" x14ac:dyDescent="0.25">
      <c r="B887" s="63"/>
      <c r="F887" s="64"/>
      <c r="G887" s="8"/>
      <c r="H887" s="72"/>
    </row>
    <row r="888" spans="2:9" x14ac:dyDescent="0.25">
      <c r="B888" s="63"/>
      <c r="F888" s="64"/>
      <c r="G888" s="8"/>
      <c r="H888" s="72"/>
      <c r="I888" s="14"/>
    </row>
    <row r="889" spans="2:9" x14ac:dyDescent="0.25">
      <c r="B889" s="63"/>
      <c r="F889" s="64"/>
      <c r="G889" s="8"/>
      <c r="H889" s="72"/>
      <c r="I889" s="14"/>
    </row>
    <row r="890" spans="2:9" x14ac:dyDescent="0.25">
      <c r="B890" s="63"/>
      <c r="F890" s="64"/>
      <c r="G890" s="8"/>
      <c r="H890" s="72"/>
      <c r="I890" s="14"/>
    </row>
    <row r="891" spans="2:9" x14ac:dyDescent="0.25">
      <c r="B891" s="63"/>
      <c r="F891" s="64"/>
      <c r="G891" s="8"/>
      <c r="H891" s="72"/>
      <c r="I891" s="14"/>
    </row>
    <row r="892" spans="2:9" x14ac:dyDescent="0.25">
      <c r="B892" s="63"/>
      <c r="F892" s="64"/>
      <c r="G892" s="8"/>
      <c r="H892" s="72"/>
      <c r="I892" s="14"/>
    </row>
    <row r="893" spans="2:9" x14ac:dyDescent="0.25">
      <c r="B893" s="63"/>
      <c r="F893" s="64"/>
      <c r="G893" s="8"/>
      <c r="H893" s="72"/>
      <c r="I893" s="14"/>
    </row>
    <row r="894" spans="2:9" x14ac:dyDescent="0.25">
      <c r="B894" s="63"/>
      <c r="F894" s="64"/>
      <c r="G894" s="8"/>
      <c r="H894" s="72"/>
      <c r="I894" s="14"/>
    </row>
    <row r="895" spans="2:9" x14ac:dyDescent="0.25">
      <c r="B895" s="63"/>
      <c r="F895" s="64"/>
      <c r="G895" s="8"/>
      <c r="H895" s="72"/>
      <c r="I895" s="14"/>
    </row>
    <row r="896" spans="2:9" x14ac:dyDescent="0.25">
      <c r="B896" s="63"/>
      <c r="F896" s="64"/>
      <c r="G896" s="8"/>
      <c r="H896" s="72"/>
      <c r="I896" s="14"/>
    </row>
    <row r="897" spans="2:9" x14ac:dyDescent="0.25">
      <c r="B897" s="63"/>
      <c r="F897" s="64"/>
      <c r="G897" s="8"/>
      <c r="H897" s="72"/>
      <c r="I897" s="14"/>
    </row>
    <row r="898" spans="2:9" x14ac:dyDescent="0.25">
      <c r="B898" s="63"/>
      <c r="F898" s="64"/>
      <c r="G898" s="8"/>
      <c r="H898" s="72"/>
      <c r="I898" s="14"/>
    </row>
    <row r="899" spans="2:9" x14ac:dyDescent="0.25">
      <c r="B899" s="63"/>
      <c r="F899" s="64"/>
      <c r="G899" s="8"/>
      <c r="H899" s="72"/>
      <c r="I899" s="14"/>
    </row>
    <row r="900" spans="2:9" x14ac:dyDescent="0.25">
      <c r="B900" s="63"/>
      <c r="F900" s="64"/>
      <c r="G900" s="8"/>
      <c r="H900" s="72"/>
      <c r="I900" s="14"/>
    </row>
    <row r="901" spans="2:9" x14ac:dyDescent="0.25">
      <c r="B901" s="63"/>
      <c r="F901" s="64"/>
      <c r="G901" s="8"/>
      <c r="H901" s="72"/>
      <c r="I901" s="14"/>
    </row>
    <row r="902" spans="2:9" x14ac:dyDescent="0.25">
      <c r="B902" s="63"/>
      <c r="F902" s="64"/>
      <c r="G902" s="8"/>
      <c r="H902" s="72"/>
      <c r="I902" s="14"/>
    </row>
    <row r="903" spans="2:9" x14ac:dyDescent="0.25">
      <c r="B903" s="63"/>
      <c r="F903" s="64"/>
      <c r="G903" s="8"/>
      <c r="H903" s="72"/>
      <c r="I903" s="14"/>
    </row>
    <row r="904" spans="2:9" x14ac:dyDescent="0.25">
      <c r="B904" s="63"/>
      <c r="F904" s="64"/>
      <c r="G904" s="8"/>
      <c r="H904" s="72"/>
      <c r="I904" s="14"/>
    </row>
    <row r="905" spans="2:9" x14ac:dyDescent="0.25">
      <c r="B905" s="63"/>
      <c r="F905" s="64"/>
      <c r="G905" s="8"/>
      <c r="H905" s="72"/>
      <c r="I905" s="14"/>
    </row>
    <row r="906" spans="2:9" x14ac:dyDescent="0.25">
      <c r="B906" s="63"/>
      <c r="F906" s="64"/>
      <c r="G906" s="8"/>
      <c r="H906" s="72"/>
      <c r="I906" s="14"/>
    </row>
    <row r="907" spans="2:9" x14ac:dyDescent="0.25">
      <c r="B907" s="63"/>
      <c r="F907" s="64"/>
      <c r="G907" s="8"/>
      <c r="H907" s="72"/>
      <c r="I907" s="14"/>
    </row>
    <row r="908" spans="2:9" x14ac:dyDescent="0.25">
      <c r="B908" s="63"/>
      <c r="F908" s="64"/>
      <c r="G908" s="8"/>
      <c r="H908" s="72"/>
      <c r="I908" s="14"/>
    </row>
    <row r="909" spans="2:9" x14ac:dyDescent="0.25">
      <c r="B909" s="63"/>
      <c r="F909" s="64"/>
      <c r="G909" s="8"/>
      <c r="H909" s="72"/>
      <c r="I909" s="14"/>
    </row>
    <row r="910" spans="2:9" x14ac:dyDescent="0.25">
      <c r="B910" s="63"/>
      <c r="F910" s="64"/>
      <c r="G910" s="8"/>
      <c r="H910" s="72"/>
      <c r="I910" s="14"/>
    </row>
    <row r="911" spans="2:9" x14ac:dyDescent="0.25">
      <c r="B911" s="63"/>
      <c r="F911" s="64"/>
      <c r="G911" s="8"/>
      <c r="H911" s="72"/>
      <c r="I911" s="14"/>
    </row>
    <row r="912" spans="2:9" x14ac:dyDescent="0.25">
      <c r="B912" s="63"/>
      <c r="F912" s="64"/>
      <c r="G912" s="8"/>
      <c r="H912" s="72"/>
      <c r="I912" s="14"/>
    </row>
    <row r="913" spans="2:10" x14ac:dyDescent="0.25">
      <c r="B913" s="63"/>
      <c r="F913" s="64"/>
      <c r="G913" s="8"/>
      <c r="H913" s="72"/>
      <c r="I913"/>
    </row>
    <row r="914" spans="2:10" x14ac:dyDescent="0.25">
      <c r="B914" s="63"/>
      <c r="F914" s="64"/>
      <c r="G914" s="8"/>
      <c r="H914" s="72"/>
      <c r="I914" s="14"/>
    </row>
    <row r="915" spans="2:10" x14ac:dyDescent="0.25">
      <c r="B915" s="63"/>
      <c r="F915" s="64"/>
      <c r="G915" s="8"/>
      <c r="H915" s="72"/>
      <c r="I915" s="14"/>
    </row>
    <row r="916" spans="2:10" x14ac:dyDescent="0.25">
      <c r="B916" s="63"/>
      <c r="F916" s="64"/>
      <c r="G916" s="8"/>
      <c r="H916" s="72"/>
      <c r="I916" s="14"/>
    </row>
    <row r="917" spans="2:10" x14ac:dyDescent="0.25">
      <c r="B917" s="63"/>
      <c r="F917" s="64"/>
      <c r="G917" s="8"/>
      <c r="H917" s="72"/>
    </row>
    <row r="918" spans="2:10" x14ac:dyDescent="0.25">
      <c r="B918" s="63"/>
      <c r="F918" s="64"/>
      <c r="G918" s="8"/>
      <c r="H918" s="72"/>
      <c r="I918" s="14"/>
    </row>
    <row r="919" spans="2:10" x14ac:dyDescent="0.25">
      <c r="B919" s="63"/>
      <c r="F919" s="64"/>
      <c r="G919" s="8"/>
      <c r="H919" s="72"/>
      <c r="I919" s="14"/>
      <c r="J919" s="61" t="s">
        <v>29</v>
      </c>
    </row>
    <row r="920" spans="2:10" x14ac:dyDescent="0.25">
      <c r="B920" s="63"/>
      <c r="F920" s="64"/>
      <c r="G920" s="8"/>
      <c r="H920" s="72"/>
      <c r="I920" s="14"/>
    </row>
    <row r="921" spans="2:10" x14ac:dyDescent="0.25">
      <c r="B921" s="63"/>
      <c r="F921" s="64"/>
      <c r="G921" s="8"/>
      <c r="H921" s="72"/>
      <c r="I921" s="14"/>
    </row>
    <row r="922" spans="2:10" x14ac:dyDescent="0.25">
      <c r="B922" s="63"/>
      <c r="F922" s="64"/>
      <c r="G922" s="8"/>
      <c r="H922" s="72"/>
      <c r="I922" s="14"/>
    </row>
    <row r="923" spans="2:10" x14ac:dyDescent="0.25">
      <c r="B923" s="63"/>
      <c r="F923" s="64"/>
      <c r="G923" s="8"/>
      <c r="H923" s="72"/>
      <c r="I923" s="14"/>
    </row>
    <row r="924" spans="2:10" x14ac:dyDescent="0.25">
      <c r="B924" s="63"/>
      <c r="F924" s="64"/>
      <c r="G924" s="8"/>
      <c r="H924" s="72"/>
      <c r="I924" s="14"/>
    </row>
    <row r="925" spans="2:10" x14ac:dyDescent="0.25">
      <c r="B925" s="63"/>
      <c r="F925" s="64"/>
      <c r="G925" s="8"/>
      <c r="H925" s="72"/>
      <c r="I925" s="14"/>
    </row>
    <row r="926" spans="2:10" x14ac:dyDescent="0.25">
      <c r="B926" s="63"/>
      <c r="F926" s="64"/>
      <c r="G926" s="8"/>
      <c r="H926" s="72"/>
      <c r="I926" s="14"/>
    </row>
    <row r="927" spans="2:10" x14ac:dyDescent="0.25">
      <c r="B927" s="63"/>
      <c r="F927" s="64"/>
      <c r="G927" s="8"/>
      <c r="H927" s="72"/>
      <c r="I927" s="14"/>
    </row>
    <row r="928" spans="2:10" x14ac:dyDescent="0.25">
      <c r="B928" s="63"/>
      <c r="F928" s="64"/>
      <c r="G928" s="8"/>
      <c r="H928" s="72"/>
      <c r="I928" s="14"/>
    </row>
    <row r="929" spans="2:9" x14ac:dyDescent="0.25">
      <c r="B929" s="63"/>
      <c r="F929" s="64"/>
      <c r="G929" s="8"/>
      <c r="H929" s="72"/>
      <c r="I929" s="14"/>
    </row>
    <row r="930" spans="2:9" x14ac:dyDescent="0.25">
      <c r="B930" s="63"/>
      <c r="F930" s="64"/>
      <c r="G930" s="8"/>
      <c r="H930" s="72"/>
      <c r="I930" s="14"/>
    </row>
    <row r="931" spans="2:9" x14ac:dyDescent="0.25">
      <c r="B931" s="63"/>
      <c r="F931" s="64"/>
      <c r="G931" s="8"/>
      <c r="H931" s="72"/>
      <c r="I931" s="14"/>
    </row>
    <row r="932" spans="2:9" x14ac:dyDescent="0.25">
      <c r="B932" s="63"/>
      <c r="F932" s="64"/>
      <c r="G932" s="8"/>
      <c r="H932" s="72"/>
      <c r="I932" s="14"/>
    </row>
    <row r="933" spans="2:9" x14ac:dyDescent="0.25">
      <c r="B933" s="63"/>
      <c r="F933" s="64"/>
      <c r="G933" s="8"/>
      <c r="H933" s="72"/>
    </row>
    <row r="934" spans="2:9" x14ac:dyDescent="0.25">
      <c r="B934" s="63"/>
      <c r="F934" s="64"/>
      <c r="G934" s="8"/>
      <c r="H934" s="72"/>
    </row>
    <row r="935" spans="2:9" x14ac:dyDescent="0.25">
      <c r="B935" s="63"/>
      <c r="F935" s="64"/>
      <c r="G935" s="8"/>
      <c r="H935" s="72"/>
      <c r="I935" s="14"/>
    </row>
    <row r="936" spans="2:9" x14ac:dyDescent="0.25">
      <c r="B936" s="63"/>
      <c r="F936" s="64"/>
      <c r="G936" s="8"/>
      <c r="H936" s="72"/>
      <c r="I936" s="14"/>
    </row>
    <row r="937" spans="2:9" x14ac:dyDescent="0.25">
      <c r="B937" s="63"/>
      <c r="F937" s="64"/>
      <c r="G937" s="8"/>
      <c r="H937" s="72"/>
      <c r="I937" s="14"/>
    </row>
    <row r="938" spans="2:9" x14ac:dyDescent="0.25">
      <c r="B938" s="63"/>
      <c r="F938" s="64"/>
      <c r="G938" s="8"/>
      <c r="H938" s="72"/>
      <c r="I938" s="14"/>
    </row>
    <row r="939" spans="2:9" x14ac:dyDescent="0.25">
      <c r="B939" s="63"/>
      <c r="F939" s="64"/>
      <c r="G939" s="8"/>
      <c r="H939" s="72"/>
      <c r="I939" s="14"/>
    </row>
    <row r="940" spans="2:9" x14ac:dyDescent="0.25">
      <c r="B940" s="63"/>
      <c r="F940" s="64"/>
      <c r="G940" s="8"/>
      <c r="H940" s="72"/>
      <c r="I940" s="14"/>
    </row>
    <row r="941" spans="2:9" x14ac:dyDescent="0.25">
      <c r="B941" s="63"/>
      <c r="F941" s="64"/>
      <c r="G941" s="8"/>
      <c r="H941" s="72"/>
      <c r="I941" s="14"/>
    </row>
    <row r="942" spans="2:9" x14ac:dyDescent="0.25">
      <c r="B942" s="63"/>
      <c r="F942" s="64"/>
      <c r="G942" s="8"/>
      <c r="H942" s="72"/>
      <c r="I942" s="14"/>
    </row>
    <row r="943" spans="2:9" x14ac:dyDescent="0.25">
      <c r="B943" s="63"/>
      <c r="F943" s="64"/>
      <c r="G943" s="8"/>
      <c r="H943" s="72"/>
      <c r="I943" s="14"/>
    </row>
    <row r="944" spans="2:9" x14ac:dyDescent="0.25">
      <c r="B944" s="63"/>
      <c r="F944" s="64"/>
      <c r="G944" s="8"/>
      <c r="H944" s="72"/>
      <c r="I944" s="14"/>
    </row>
    <row r="945" spans="2:9" x14ac:dyDescent="0.25">
      <c r="B945" s="63"/>
      <c r="F945" s="64"/>
      <c r="G945" s="8"/>
      <c r="H945" s="72"/>
      <c r="I945" s="14"/>
    </row>
    <row r="946" spans="2:9" x14ac:dyDescent="0.25">
      <c r="B946" s="63"/>
      <c r="F946" s="64"/>
      <c r="G946" s="8"/>
      <c r="H946" s="72"/>
      <c r="I946" s="14"/>
    </row>
    <row r="947" spans="2:9" x14ac:dyDescent="0.25">
      <c r="B947" s="63"/>
      <c r="F947" s="64"/>
      <c r="G947" s="8"/>
      <c r="H947" s="72"/>
      <c r="I947" s="14"/>
    </row>
    <row r="948" spans="2:9" x14ac:dyDescent="0.25">
      <c r="B948" s="63"/>
      <c r="F948" s="64"/>
      <c r="G948" s="8"/>
      <c r="H948" s="72"/>
      <c r="I948" s="14"/>
    </row>
    <row r="949" spans="2:9" x14ac:dyDescent="0.25">
      <c r="B949" s="63"/>
      <c r="F949" s="64"/>
      <c r="G949" s="8"/>
      <c r="H949" s="72"/>
      <c r="I949" s="14"/>
    </row>
    <row r="950" spans="2:9" x14ac:dyDescent="0.25">
      <c r="B950" s="63"/>
      <c r="F950" s="64"/>
      <c r="G950" s="8"/>
      <c r="H950" s="72"/>
      <c r="I950" s="14"/>
    </row>
    <row r="951" spans="2:9" x14ac:dyDescent="0.25">
      <c r="B951" s="63"/>
      <c r="F951" s="64"/>
      <c r="G951" s="8"/>
      <c r="H951" s="72"/>
      <c r="I951" s="14"/>
    </row>
    <row r="952" spans="2:9" x14ac:dyDescent="0.25">
      <c r="B952" s="63"/>
      <c r="F952" s="64"/>
      <c r="G952" s="8"/>
      <c r="H952" s="72"/>
      <c r="I952" s="14"/>
    </row>
    <row r="953" spans="2:9" x14ac:dyDescent="0.25">
      <c r="B953" s="63"/>
      <c r="F953" s="64"/>
      <c r="G953" s="8"/>
      <c r="H953" s="72"/>
      <c r="I953" s="14"/>
    </row>
    <row r="954" spans="2:9" x14ac:dyDescent="0.25">
      <c r="B954" s="63"/>
      <c r="F954" s="64"/>
      <c r="G954" s="8"/>
      <c r="H954" s="72"/>
      <c r="I954" s="14"/>
    </row>
    <row r="955" spans="2:9" x14ac:dyDescent="0.25">
      <c r="B955" s="63"/>
      <c r="F955" s="64"/>
      <c r="G955" s="8"/>
      <c r="H955" s="72"/>
      <c r="I955" s="14"/>
    </row>
    <row r="956" spans="2:9" x14ac:dyDescent="0.25">
      <c r="B956" s="63"/>
      <c r="F956" s="64"/>
      <c r="G956" s="8"/>
      <c r="H956" s="72"/>
      <c r="I956" s="14"/>
    </row>
    <row r="957" spans="2:9" x14ac:dyDescent="0.25">
      <c r="B957" s="63"/>
      <c r="F957" s="64"/>
      <c r="G957" s="8"/>
      <c r="H957" s="72"/>
      <c r="I957" s="14"/>
    </row>
    <row r="958" spans="2:9" x14ac:dyDescent="0.25">
      <c r="B958" s="63"/>
      <c r="F958" s="64"/>
      <c r="G958" s="8"/>
      <c r="H958" s="72"/>
      <c r="I958" s="14"/>
    </row>
    <row r="959" spans="2:9" x14ac:dyDescent="0.25">
      <c r="B959" s="63"/>
      <c r="F959" s="64"/>
      <c r="G959" s="8"/>
      <c r="H959" s="72"/>
      <c r="I959" s="14"/>
    </row>
    <row r="960" spans="2:9" x14ac:dyDescent="0.25">
      <c r="B960" s="63"/>
      <c r="F960" s="64"/>
      <c r="G960" s="8"/>
      <c r="H960" s="72"/>
      <c r="I960" s="14"/>
    </row>
    <row r="961" spans="2:9" x14ac:dyDescent="0.25">
      <c r="B961" s="63"/>
      <c r="F961" s="64"/>
      <c r="G961" s="8"/>
      <c r="H961" s="72"/>
      <c r="I961" s="14"/>
    </row>
    <row r="962" spans="2:9" x14ac:dyDescent="0.25">
      <c r="B962" s="63"/>
      <c r="F962" s="64"/>
      <c r="G962" s="8"/>
      <c r="H962" s="72"/>
      <c r="I962" s="14"/>
    </row>
    <row r="963" spans="2:9" x14ac:dyDescent="0.25">
      <c r="B963" s="63"/>
      <c r="F963" s="64"/>
      <c r="G963" s="8"/>
      <c r="H963" s="72"/>
      <c r="I963" s="14"/>
    </row>
    <row r="964" spans="2:9" x14ac:dyDescent="0.25">
      <c r="B964" s="63"/>
      <c r="F964" s="64"/>
      <c r="G964" s="8"/>
      <c r="H964" s="72"/>
      <c r="I964" s="14"/>
    </row>
    <row r="965" spans="2:9" x14ac:dyDescent="0.25">
      <c r="B965" s="63"/>
      <c r="F965" s="64"/>
      <c r="G965" s="8"/>
      <c r="H965" s="72"/>
    </row>
    <row r="966" spans="2:9" x14ac:dyDescent="0.25">
      <c r="B966" s="63"/>
      <c r="F966" s="64"/>
      <c r="G966" s="8"/>
      <c r="H966" s="72"/>
    </row>
    <row r="967" spans="2:9" x14ac:dyDescent="0.25">
      <c r="B967" s="63"/>
      <c r="F967" s="64"/>
      <c r="G967" s="8"/>
      <c r="H967" s="72"/>
      <c r="I967" s="14"/>
    </row>
    <row r="968" spans="2:9" x14ac:dyDescent="0.25">
      <c r="B968" s="63"/>
      <c r="F968" s="64"/>
      <c r="G968" s="8"/>
      <c r="H968" s="72"/>
      <c r="I968" s="14"/>
    </row>
    <row r="969" spans="2:9" x14ac:dyDescent="0.25">
      <c r="B969" s="63"/>
      <c r="F969" s="64"/>
      <c r="G969" s="8"/>
      <c r="H969" s="72"/>
      <c r="I969" s="14"/>
    </row>
    <row r="970" spans="2:9" x14ac:dyDescent="0.25">
      <c r="B970" s="63"/>
      <c r="F970" s="64"/>
      <c r="G970" s="8"/>
      <c r="H970" s="72"/>
      <c r="I970" s="14"/>
    </row>
    <row r="971" spans="2:9" x14ac:dyDescent="0.25">
      <c r="B971" s="63"/>
      <c r="F971" s="64"/>
      <c r="G971" s="8"/>
      <c r="H971" s="72"/>
      <c r="I971" s="14"/>
    </row>
    <row r="972" spans="2:9" x14ac:dyDescent="0.25">
      <c r="B972" s="63"/>
      <c r="F972" s="64"/>
      <c r="G972" s="8"/>
      <c r="H972" s="72"/>
      <c r="I972" s="14"/>
    </row>
    <row r="973" spans="2:9" x14ac:dyDescent="0.25">
      <c r="B973" s="63"/>
      <c r="F973" s="64"/>
      <c r="G973" s="8"/>
      <c r="H973" s="72"/>
      <c r="I973" s="14"/>
    </row>
    <row r="974" spans="2:9" x14ac:dyDescent="0.25">
      <c r="B974" s="63"/>
      <c r="F974" s="64"/>
      <c r="G974" s="8"/>
      <c r="H974" s="72"/>
      <c r="I974" s="14"/>
    </row>
    <row r="975" spans="2:9" x14ac:dyDescent="0.25">
      <c r="B975" s="63"/>
      <c r="F975" s="64"/>
      <c r="G975" s="8"/>
      <c r="H975" s="72"/>
      <c r="I975" s="14"/>
    </row>
    <row r="976" spans="2:9" x14ac:dyDescent="0.25">
      <c r="B976" s="63"/>
      <c r="F976" s="64"/>
      <c r="G976" s="8"/>
      <c r="H976" s="72"/>
      <c r="I976" s="14"/>
    </row>
    <row r="977" spans="2:9" x14ac:dyDescent="0.25">
      <c r="B977" s="63"/>
      <c r="F977" s="64"/>
      <c r="G977" s="8"/>
      <c r="H977" s="72"/>
      <c r="I977" s="14"/>
    </row>
    <row r="978" spans="2:9" x14ac:dyDescent="0.25">
      <c r="B978" s="63"/>
      <c r="F978" s="64"/>
      <c r="G978" s="8"/>
      <c r="H978" s="72"/>
      <c r="I978" s="14"/>
    </row>
    <row r="979" spans="2:9" x14ac:dyDescent="0.25">
      <c r="B979" s="63"/>
      <c r="F979" s="64"/>
      <c r="G979" s="8"/>
      <c r="H979" s="72"/>
      <c r="I979" s="14"/>
    </row>
    <row r="980" spans="2:9" x14ac:dyDescent="0.25">
      <c r="B980" s="63"/>
      <c r="F980" s="64"/>
      <c r="G980" s="8"/>
      <c r="H980" s="72"/>
      <c r="I980" s="14"/>
    </row>
    <row r="981" spans="2:9" x14ac:dyDescent="0.25">
      <c r="B981" s="63"/>
      <c r="F981" s="64"/>
      <c r="G981" s="8"/>
      <c r="H981" s="72"/>
      <c r="I981" s="14"/>
    </row>
    <row r="982" spans="2:9" x14ac:dyDescent="0.25">
      <c r="B982" s="63"/>
      <c r="F982" s="64"/>
      <c r="G982" s="8"/>
      <c r="H982" s="72"/>
    </row>
    <row r="983" spans="2:9" x14ac:dyDescent="0.25">
      <c r="B983" s="63"/>
      <c r="F983" s="64"/>
      <c r="G983" s="8"/>
      <c r="H983" s="72"/>
    </row>
    <row r="984" spans="2:9" x14ac:dyDescent="0.25">
      <c r="B984" s="63"/>
      <c r="F984" s="64"/>
      <c r="G984" s="8"/>
      <c r="H984" s="72"/>
      <c r="I984" s="14"/>
    </row>
    <row r="985" spans="2:9" x14ac:dyDescent="0.25">
      <c r="B985" s="63"/>
      <c r="F985" s="64"/>
      <c r="G985" s="8"/>
      <c r="H985" s="72"/>
      <c r="I985" s="14"/>
    </row>
    <row r="986" spans="2:9" x14ac:dyDescent="0.25">
      <c r="B986" s="63"/>
      <c r="F986" s="64"/>
      <c r="G986" s="8"/>
      <c r="H986" s="72"/>
      <c r="I986" s="14"/>
    </row>
    <row r="987" spans="2:9" x14ac:dyDescent="0.25">
      <c r="B987" s="63"/>
      <c r="F987" s="64"/>
      <c r="G987" s="8"/>
      <c r="H987" s="72"/>
      <c r="I987" s="14"/>
    </row>
    <row r="988" spans="2:9" x14ac:dyDescent="0.25">
      <c r="B988" s="63"/>
      <c r="F988" s="64"/>
      <c r="G988" s="8"/>
      <c r="H988" s="72"/>
      <c r="I988" s="14"/>
    </row>
    <row r="989" spans="2:9" x14ac:dyDescent="0.25">
      <c r="B989" s="63"/>
      <c r="F989" s="64"/>
      <c r="G989" s="8"/>
      <c r="H989" s="72"/>
      <c r="I989" s="14"/>
    </row>
    <row r="990" spans="2:9" x14ac:dyDescent="0.25">
      <c r="B990" s="63"/>
      <c r="F990" s="64"/>
      <c r="G990" s="8"/>
      <c r="H990" s="72"/>
      <c r="I990" s="14"/>
    </row>
    <row r="991" spans="2:9" x14ac:dyDescent="0.25">
      <c r="B991" s="63"/>
      <c r="F991" s="64"/>
      <c r="G991" s="8"/>
      <c r="H991" s="72"/>
    </row>
    <row r="992" spans="2:9" x14ac:dyDescent="0.25">
      <c r="B992" s="63"/>
      <c r="F992" s="64"/>
      <c r="G992" s="8"/>
      <c r="H992" s="72"/>
    </row>
    <row r="993" spans="2:9" x14ac:dyDescent="0.25">
      <c r="B993" s="63"/>
      <c r="F993" s="64"/>
      <c r="G993" s="8"/>
      <c r="H993" s="72"/>
    </row>
    <row r="994" spans="2:9" x14ac:dyDescent="0.25">
      <c r="B994" s="63"/>
      <c r="F994" s="64"/>
      <c r="G994" s="8"/>
      <c r="H994" s="72"/>
      <c r="I994" s="14"/>
    </row>
    <row r="995" spans="2:9" x14ac:dyDescent="0.25">
      <c r="B995" s="63"/>
      <c r="F995" s="64"/>
      <c r="G995" s="8"/>
      <c r="H995" s="72"/>
      <c r="I995" s="14"/>
    </row>
    <row r="996" spans="2:9" x14ac:dyDescent="0.25">
      <c r="B996" s="63"/>
      <c r="F996" s="64"/>
      <c r="G996" s="8"/>
      <c r="H996" s="72"/>
      <c r="I996" s="14"/>
    </row>
    <row r="997" spans="2:9" x14ac:dyDescent="0.25">
      <c r="B997" s="63"/>
      <c r="F997" s="64"/>
      <c r="G997" s="8"/>
      <c r="H997" s="72"/>
      <c r="I997" s="14"/>
    </row>
    <row r="998" spans="2:9" x14ac:dyDescent="0.25">
      <c r="B998" s="63"/>
      <c r="F998" s="64"/>
      <c r="G998" s="8"/>
      <c r="H998" s="72"/>
      <c r="I998" s="14"/>
    </row>
    <row r="999" spans="2:9" x14ac:dyDescent="0.25">
      <c r="B999" s="63"/>
      <c r="F999" s="64"/>
      <c r="G999" s="8"/>
      <c r="H999" s="72"/>
      <c r="I999" s="14"/>
    </row>
    <row r="1000" spans="2:9" x14ac:dyDescent="0.25">
      <c r="B1000" s="63"/>
      <c r="F1000" s="64"/>
      <c r="G1000" s="8"/>
      <c r="H1000" s="72"/>
      <c r="I1000" s="14"/>
    </row>
    <row r="1001" spans="2:9" x14ac:dyDescent="0.25">
      <c r="B1001" s="63"/>
      <c r="F1001" s="64"/>
      <c r="G1001" s="8"/>
      <c r="H1001" s="72"/>
      <c r="I1001" s="14"/>
    </row>
    <row r="1002" spans="2:9" x14ac:dyDescent="0.25">
      <c r="B1002" s="63"/>
      <c r="F1002" s="64"/>
      <c r="G1002" s="8"/>
      <c r="H1002" s="72"/>
      <c r="I1002" s="14"/>
    </row>
    <row r="1003" spans="2:9" x14ac:dyDescent="0.25">
      <c r="B1003" s="63"/>
      <c r="F1003" s="64"/>
      <c r="G1003" s="8"/>
      <c r="H1003" s="72"/>
      <c r="I1003" s="14"/>
    </row>
    <row r="1004" spans="2:9" x14ac:dyDescent="0.25">
      <c r="B1004" s="63"/>
      <c r="F1004" s="64"/>
      <c r="G1004" s="8"/>
      <c r="H1004" s="72"/>
      <c r="I1004" s="14"/>
    </row>
    <row r="1005" spans="2:9" x14ac:dyDescent="0.25">
      <c r="B1005" s="63"/>
      <c r="F1005" s="64"/>
      <c r="G1005" s="8"/>
      <c r="H1005" s="72"/>
      <c r="I1005" s="14"/>
    </row>
    <row r="1006" spans="2:9" x14ac:dyDescent="0.25">
      <c r="B1006" s="63"/>
      <c r="F1006" s="64"/>
      <c r="G1006" s="8"/>
      <c r="H1006" s="72"/>
      <c r="I1006" s="14"/>
    </row>
    <row r="1007" spans="2:9" x14ac:dyDescent="0.25">
      <c r="B1007" s="63"/>
      <c r="F1007" s="64"/>
      <c r="G1007" s="8"/>
      <c r="H1007" s="72"/>
      <c r="I1007" s="14"/>
    </row>
    <row r="1008" spans="2:9" x14ac:dyDescent="0.25">
      <c r="B1008" s="63"/>
      <c r="F1008" s="64"/>
      <c r="G1008" s="8"/>
      <c r="H1008" s="72"/>
      <c r="I1008" s="14"/>
    </row>
    <row r="1009" spans="2:9" x14ac:dyDescent="0.25">
      <c r="B1009" s="63"/>
      <c r="F1009" s="64"/>
      <c r="G1009" s="8"/>
      <c r="H1009" s="72"/>
      <c r="I1009" s="14"/>
    </row>
    <row r="1010" spans="2:9" x14ac:dyDescent="0.25">
      <c r="B1010" s="63"/>
      <c r="F1010" s="64"/>
      <c r="G1010" s="8"/>
      <c r="H1010" s="72"/>
      <c r="I1010" s="14"/>
    </row>
    <row r="1011" spans="2:9" x14ac:dyDescent="0.25">
      <c r="B1011" s="63"/>
      <c r="F1011" s="64"/>
      <c r="G1011" s="8"/>
      <c r="H1011" s="72"/>
      <c r="I1011" s="14"/>
    </row>
    <row r="1012" spans="2:9" x14ac:dyDescent="0.25">
      <c r="B1012" s="63"/>
      <c r="F1012" s="64"/>
      <c r="G1012" s="8"/>
      <c r="H1012" s="72"/>
      <c r="I1012" s="14"/>
    </row>
    <row r="1013" spans="2:9" x14ac:dyDescent="0.25">
      <c r="B1013" s="63"/>
      <c r="F1013" s="64"/>
      <c r="G1013" s="8"/>
      <c r="H1013" s="72"/>
      <c r="I1013" s="14"/>
    </row>
    <row r="1014" spans="2:9" x14ac:dyDescent="0.25">
      <c r="B1014" s="63"/>
      <c r="F1014" s="64"/>
      <c r="G1014" s="8"/>
      <c r="H1014" s="72"/>
      <c r="I1014" s="14"/>
    </row>
    <row r="1015" spans="2:9" x14ac:dyDescent="0.25">
      <c r="B1015" s="63"/>
      <c r="F1015" s="64"/>
      <c r="G1015" s="8"/>
      <c r="H1015" s="72"/>
      <c r="I1015" s="14"/>
    </row>
    <row r="1016" spans="2:9" x14ac:dyDescent="0.25">
      <c r="B1016" s="63"/>
      <c r="F1016" s="64"/>
      <c r="G1016" s="8"/>
      <c r="H1016" s="72"/>
      <c r="I1016" s="14"/>
    </row>
    <row r="1017" spans="2:9" x14ac:dyDescent="0.25">
      <c r="B1017" s="63"/>
      <c r="F1017" s="64"/>
      <c r="G1017" s="8"/>
      <c r="H1017" s="72"/>
      <c r="I1017" s="14"/>
    </row>
    <row r="1018" spans="2:9" x14ac:dyDescent="0.25">
      <c r="B1018" s="63"/>
      <c r="F1018" s="64"/>
      <c r="G1018" s="8"/>
      <c r="H1018" s="72"/>
      <c r="I1018" s="14"/>
    </row>
    <row r="1019" spans="2:9" x14ac:dyDescent="0.25">
      <c r="B1019" s="63"/>
      <c r="F1019" s="64"/>
      <c r="G1019" s="8"/>
      <c r="H1019" s="72"/>
      <c r="I1019" s="14"/>
    </row>
    <row r="1020" spans="2:9" x14ac:dyDescent="0.25">
      <c r="B1020" s="63"/>
      <c r="F1020" s="64"/>
      <c r="G1020" s="8"/>
      <c r="H1020" s="72"/>
      <c r="I1020" s="14"/>
    </row>
    <row r="1021" spans="2:9" x14ac:dyDescent="0.25">
      <c r="B1021" s="63"/>
      <c r="F1021" s="64"/>
      <c r="G1021" s="8"/>
      <c r="H1021" s="72"/>
      <c r="I1021" s="14"/>
    </row>
    <row r="1022" spans="2:9" x14ac:dyDescent="0.25">
      <c r="B1022" s="63"/>
      <c r="F1022" s="64"/>
      <c r="G1022" s="8"/>
      <c r="H1022" s="72"/>
      <c r="I1022" s="14"/>
    </row>
    <row r="1023" spans="2:9" x14ac:dyDescent="0.25">
      <c r="B1023" s="63"/>
      <c r="F1023" s="64"/>
      <c r="G1023" s="8"/>
      <c r="H1023" s="72"/>
      <c r="I1023" s="14"/>
    </row>
    <row r="1024" spans="2:9" x14ac:dyDescent="0.25">
      <c r="B1024" s="63"/>
      <c r="F1024" s="64"/>
      <c r="G1024" s="8"/>
      <c r="H1024" s="72"/>
      <c r="I1024" s="14"/>
    </row>
    <row r="1025" spans="2:9" x14ac:dyDescent="0.25">
      <c r="B1025" s="63"/>
      <c r="F1025" s="64"/>
      <c r="G1025" s="8"/>
      <c r="H1025" s="72"/>
      <c r="I1025" s="14"/>
    </row>
    <row r="1026" spans="2:9" x14ac:dyDescent="0.25">
      <c r="B1026" s="63"/>
      <c r="F1026" s="64"/>
      <c r="G1026" s="8"/>
      <c r="H1026" s="72"/>
      <c r="I1026" s="14"/>
    </row>
    <row r="1027" spans="2:9" x14ac:dyDescent="0.25">
      <c r="B1027" s="63"/>
      <c r="F1027" s="64"/>
      <c r="G1027" s="8"/>
      <c r="H1027" s="72"/>
      <c r="I1027" s="14"/>
    </row>
    <row r="1028" spans="2:9" x14ac:dyDescent="0.25">
      <c r="B1028" s="63"/>
      <c r="F1028" s="64"/>
      <c r="G1028" s="8"/>
      <c r="H1028" s="72"/>
      <c r="I1028" s="14"/>
    </row>
    <row r="1029" spans="2:9" x14ac:dyDescent="0.25">
      <c r="B1029" s="63"/>
      <c r="F1029" s="64"/>
      <c r="G1029" s="8"/>
      <c r="H1029" s="72"/>
      <c r="I1029" s="14"/>
    </row>
    <row r="1030" spans="2:9" x14ac:dyDescent="0.25">
      <c r="B1030" s="63"/>
      <c r="F1030" s="64"/>
      <c r="G1030" s="8"/>
      <c r="H1030" s="72"/>
      <c r="I1030" s="14"/>
    </row>
    <row r="1031" spans="2:9" x14ac:dyDescent="0.25">
      <c r="B1031" s="63"/>
      <c r="F1031" s="64"/>
      <c r="G1031" s="8"/>
      <c r="H1031" s="72"/>
      <c r="I1031" s="14"/>
    </row>
    <row r="1032" spans="2:9" x14ac:dyDescent="0.25">
      <c r="B1032" s="63"/>
      <c r="F1032" s="64"/>
      <c r="G1032" s="8"/>
      <c r="H1032" s="72"/>
      <c r="I1032" s="14"/>
    </row>
    <row r="1033" spans="2:9" x14ac:dyDescent="0.25">
      <c r="B1033" s="63"/>
      <c r="F1033" s="64"/>
      <c r="G1033" s="8"/>
      <c r="H1033" s="72"/>
      <c r="I1033" s="14"/>
    </row>
    <row r="1034" spans="2:9" x14ac:dyDescent="0.25">
      <c r="B1034" s="63"/>
      <c r="F1034" s="64"/>
      <c r="G1034" s="8"/>
      <c r="H1034" s="72"/>
    </row>
    <row r="1035" spans="2:9" x14ac:dyDescent="0.25">
      <c r="B1035" s="63"/>
      <c r="F1035" s="64"/>
      <c r="G1035" s="8"/>
      <c r="H1035" s="72"/>
      <c r="I1035" s="14"/>
    </row>
    <row r="1036" spans="2:9" x14ac:dyDescent="0.25">
      <c r="B1036" s="63"/>
      <c r="F1036" s="64"/>
      <c r="G1036" s="8"/>
      <c r="H1036" s="72"/>
      <c r="I1036" s="14"/>
    </row>
    <row r="1037" spans="2:9" x14ac:dyDescent="0.25">
      <c r="B1037" s="63"/>
      <c r="F1037" s="64"/>
      <c r="G1037" s="8"/>
      <c r="H1037" s="72"/>
      <c r="I1037" s="14"/>
    </row>
    <row r="1038" spans="2:9" x14ac:dyDescent="0.25">
      <c r="B1038" s="63"/>
      <c r="F1038" s="64"/>
      <c r="G1038" s="8"/>
      <c r="H1038" s="72"/>
      <c r="I1038" s="14"/>
    </row>
    <row r="1039" spans="2:9" x14ac:dyDescent="0.25">
      <c r="B1039" s="63"/>
      <c r="F1039" s="64"/>
      <c r="G1039" s="8"/>
      <c r="H1039" s="72"/>
      <c r="I1039" s="14"/>
    </row>
    <row r="1040" spans="2:9" x14ac:dyDescent="0.25">
      <c r="B1040" s="63"/>
      <c r="F1040" s="64"/>
      <c r="G1040" s="8"/>
      <c r="H1040" s="72"/>
      <c r="I1040" s="14"/>
    </row>
    <row r="1041" spans="2:9" x14ac:dyDescent="0.25">
      <c r="B1041" s="63"/>
      <c r="F1041" s="64"/>
      <c r="G1041" s="8"/>
      <c r="H1041" s="72"/>
      <c r="I1041" s="14"/>
    </row>
    <row r="1042" spans="2:9" x14ac:dyDescent="0.25">
      <c r="B1042" s="63"/>
      <c r="F1042" s="64"/>
      <c r="G1042" s="8"/>
      <c r="H1042" s="72"/>
      <c r="I1042" s="14"/>
    </row>
    <row r="1043" spans="2:9" x14ac:dyDescent="0.25">
      <c r="B1043" s="63"/>
      <c r="F1043" s="64"/>
      <c r="G1043" s="8"/>
      <c r="H1043" s="72"/>
      <c r="I1043" s="14"/>
    </row>
    <row r="1044" spans="2:9" x14ac:dyDescent="0.25">
      <c r="B1044" s="63"/>
      <c r="F1044" s="64"/>
      <c r="G1044" s="8"/>
      <c r="H1044" s="72"/>
      <c r="I1044" s="14"/>
    </row>
    <row r="1045" spans="2:9" x14ac:dyDescent="0.25">
      <c r="B1045" s="63"/>
      <c r="F1045" s="64"/>
      <c r="G1045" s="8"/>
      <c r="H1045" s="72"/>
      <c r="I1045" s="14"/>
    </row>
    <row r="1046" spans="2:9" x14ac:dyDescent="0.25">
      <c r="B1046" s="63"/>
      <c r="F1046" s="64"/>
      <c r="G1046" s="8"/>
      <c r="H1046" s="72"/>
    </row>
    <row r="1047" spans="2:9" x14ac:dyDescent="0.25">
      <c r="B1047" s="63"/>
      <c r="F1047" s="64"/>
      <c r="G1047" s="8"/>
      <c r="H1047" s="72"/>
    </row>
    <row r="1048" spans="2:9" x14ac:dyDescent="0.25">
      <c r="B1048" s="63"/>
      <c r="F1048" s="64"/>
      <c r="G1048" s="8"/>
      <c r="H1048" s="72"/>
    </row>
    <row r="1049" spans="2:9" x14ac:dyDescent="0.25">
      <c r="B1049" s="63"/>
      <c r="F1049" s="64"/>
      <c r="G1049" s="8"/>
      <c r="H1049" s="72"/>
    </row>
    <row r="1050" spans="2:9" x14ac:dyDescent="0.25">
      <c r="B1050" s="63"/>
      <c r="F1050" s="64"/>
      <c r="G1050" s="8"/>
      <c r="H1050" s="72"/>
      <c r="I1050" s="14"/>
    </row>
    <row r="1051" spans="2:9" x14ac:dyDescent="0.25">
      <c r="B1051" s="63"/>
      <c r="F1051" s="64"/>
      <c r="G1051" s="8"/>
      <c r="H1051" s="72"/>
      <c r="I1051" s="14"/>
    </row>
    <row r="1052" spans="2:9" x14ac:dyDescent="0.25">
      <c r="B1052" s="63"/>
      <c r="F1052" s="64"/>
      <c r="G1052" s="8"/>
      <c r="H1052" s="72"/>
      <c r="I1052" s="14"/>
    </row>
    <row r="1053" spans="2:9" x14ac:dyDescent="0.25">
      <c r="B1053" s="63"/>
      <c r="F1053" s="64"/>
      <c r="G1053" s="8"/>
      <c r="H1053" s="72"/>
      <c r="I1053" s="14"/>
    </row>
    <row r="1054" spans="2:9" x14ac:dyDescent="0.25">
      <c r="B1054" s="63"/>
      <c r="F1054" s="64"/>
      <c r="G1054" s="8"/>
      <c r="H1054" s="72"/>
      <c r="I1054" s="14"/>
    </row>
    <row r="1055" spans="2:9" x14ac:dyDescent="0.25">
      <c r="B1055" s="63"/>
      <c r="F1055" s="64"/>
      <c r="G1055" s="8"/>
      <c r="H1055" s="72"/>
      <c r="I1055" s="14"/>
    </row>
    <row r="1056" spans="2:9" x14ac:dyDescent="0.25">
      <c r="B1056" s="63"/>
      <c r="F1056" s="64"/>
      <c r="G1056" s="8"/>
      <c r="H1056" s="72"/>
      <c r="I1056" s="14"/>
    </row>
    <row r="1057" spans="2:9" x14ac:dyDescent="0.25">
      <c r="B1057" s="63"/>
      <c r="F1057" s="64"/>
      <c r="G1057" s="8"/>
      <c r="H1057" s="72"/>
      <c r="I1057" s="14"/>
    </row>
    <row r="1058" spans="2:9" x14ac:dyDescent="0.25">
      <c r="B1058" s="63"/>
      <c r="F1058" s="64"/>
      <c r="G1058" s="8"/>
      <c r="H1058" s="72"/>
      <c r="I1058" s="14"/>
    </row>
    <row r="1059" spans="2:9" x14ac:dyDescent="0.25">
      <c r="B1059" s="63"/>
      <c r="F1059" s="64"/>
      <c r="G1059" s="8"/>
      <c r="H1059" s="72"/>
      <c r="I1059" s="14"/>
    </row>
    <row r="1060" spans="2:9" x14ac:dyDescent="0.25">
      <c r="B1060" s="63"/>
      <c r="F1060" s="64"/>
      <c r="G1060" s="8"/>
      <c r="H1060" s="72"/>
      <c r="I1060" s="14"/>
    </row>
    <row r="1061" spans="2:9" x14ac:dyDescent="0.25">
      <c r="B1061" s="63"/>
      <c r="F1061" s="64"/>
      <c r="G1061" s="8"/>
      <c r="H1061" s="72"/>
    </row>
    <row r="1062" spans="2:9" x14ac:dyDescent="0.25">
      <c r="B1062" s="63"/>
      <c r="F1062" s="64"/>
      <c r="G1062" s="8"/>
      <c r="H1062" s="72"/>
    </row>
    <row r="1063" spans="2:9" x14ac:dyDescent="0.25">
      <c r="B1063" s="63"/>
      <c r="F1063" s="64"/>
      <c r="G1063" s="8"/>
      <c r="H1063" s="72"/>
    </row>
    <row r="1064" spans="2:9" x14ac:dyDescent="0.25">
      <c r="B1064" s="63"/>
      <c r="F1064" s="64"/>
      <c r="G1064" s="8"/>
      <c r="H1064" s="72"/>
    </row>
    <row r="1065" spans="2:9" x14ac:dyDescent="0.25">
      <c r="B1065" s="63"/>
      <c r="F1065" s="64"/>
      <c r="G1065" s="8"/>
      <c r="H1065" s="72"/>
    </row>
    <row r="1066" spans="2:9" x14ac:dyDescent="0.25">
      <c r="B1066" s="63"/>
      <c r="F1066" s="64"/>
      <c r="G1066" s="8"/>
      <c r="H1066" s="72"/>
    </row>
    <row r="1067" spans="2:9" x14ac:dyDescent="0.25">
      <c r="B1067" s="63"/>
      <c r="F1067" s="64"/>
      <c r="G1067" s="8"/>
      <c r="H1067" s="72"/>
    </row>
    <row r="1068" spans="2:9" x14ac:dyDescent="0.25">
      <c r="B1068" s="63"/>
      <c r="F1068" s="64"/>
      <c r="G1068" s="8"/>
      <c r="H1068" s="72"/>
    </row>
    <row r="1069" spans="2:9" x14ac:dyDescent="0.25">
      <c r="B1069" s="63"/>
      <c r="F1069" s="64"/>
      <c r="G1069" s="8"/>
      <c r="H1069" s="72"/>
    </row>
    <row r="1070" spans="2:9" x14ac:dyDescent="0.25">
      <c r="B1070" s="63"/>
      <c r="F1070" s="64"/>
      <c r="G1070" s="8"/>
      <c r="H1070" s="72"/>
    </row>
    <row r="1071" spans="2:9" x14ac:dyDescent="0.25">
      <c r="B1071" s="63"/>
      <c r="F1071" s="64"/>
      <c r="G1071" s="8"/>
      <c r="H1071" s="72"/>
    </row>
    <row r="1072" spans="2:9" x14ac:dyDescent="0.25">
      <c r="B1072" s="63"/>
      <c r="F1072" s="64"/>
      <c r="G1072" s="8"/>
      <c r="H1072" s="72"/>
    </row>
    <row r="1073" spans="2:8" x14ac:dyDescent="0.25">
      <c r="B1073" s="63"/>
      <c r="F1073" s="64"/>
      <c r="G1073" s="8"/>
      <c r="H1073" s="72"/>
    </row>
    <row r="1074" spans="2:8" x14ac:dyDescent="0.25">
      <c r="B1074" s="63"/>
      <c r="F1074" s="64"/>
      <c r="G1074" s="8"/>
      <c r="H1074" s="72"/>
    </row>
    <row r="1075" spans="2:8" x14ac:dyDescent="0.25">
      <c r="B1075" s="63"/>
      <c r="F1075" s="64"/>
      <c r="G1075" s="8"/>
      <c r="H1075" s="72"/>
    </row>
    <row r="1076" spans="2:8" x14ac:dyDescent="0.25">
      <c r="B1076" s="63"/>
      <c r="F1076" s="64"/>
      <c r="G1076" s="8"/>
      <c r="H1076" s="72"/>
    </row>
    <row r="1077" spans="2:8" x14ac:dyDescent="0.25">
      <c r="B1077" s="63"/>
      <c r="F1077" s="64"/>
      <c r="G1077" s="8"/>
      <c r="H1077" s="72"/>
    </row>
    <row r="1078" spans="2:8" x14ac:dyDescent="0.25">
      <c r="B1078" s="63"/>
      <c r="F1078" s="64"/>
      <c r="G1078" s="8"/>
      <c r="H1078" s="72"/>
    </row>
    <row r="1079" spans="2:8" x14ac:dyDescent="0.25">
      <c r="B1079" s="63"/>
      <c r="F1079" s="64"/>
      <c r="G1079" s="8"/>
      <c r="H1079" s="72"/>
    </row>
    <row r="1080" spans="2:8" x14ac:dyDescent="0.25">
      <c r="B1080" s="63"/>
      <c r="F1080" s="64"/>
      <c r="G1080" s="8"/>
      <c r="H1080" s="72"/>
    </row>
    <row r="1081" spans="2:8" x14ac:dyDescent="0.25">
      <c r="B1081" s="63"/>
      <c r="F1081" s="64"/>
      <c r="G1081" s="8"/>
      <c r="H1081" s="72"/>
    </row>
    <row r="1082" spans="2:8" x14ac:dyDescent="0.25">
      <c r="B1082" s="63"/>
      <c r="F1082" s="64"/>
      <c r="G1082" s="8"/>
      <c r="H1082" s="72"/>
    </row>
    <row r="1083" spans="2:8" x14ac:dyDescent="0.25">
      <c r="B1083" s="63"/>
      <c r="F1083" s="64"/>
      <c r="G1083" s="8"/>
      <c r="H1083" s="72"/>
    </row>
    <row r="1084" spans="2:8" x14ac:dyDescent="0.25">
      <c r="B1084" s="63"/>
      <c r="F1084" s="64"/>
      <c r="G1084" s="8"/>
      <c r="H1084" s="72"/>
    </row>
    <row r="1085" spans="2:8" x14ac:dyDescent="0.25">
      <c r="B1085" s="63"/>
      <c r="F1085" s="64"/>
      <c r="G1085" s="8"/>
      <c r="H1085" s="72"/>
    </row>
    <row r="1086" spans="2:8" x14ac:dyDescent="0.25">
      <c r="B1086" s="63"/>
      <c r="F1086" s="64"/>
      <c r="G1086" s="8"/>
      <c r="H1086" s="72"/>
    </row>
    <row r="1087" spans="2:8" x14ac:dyDescent="0.25">
      <c r="B1087" s="63"/>
      <c r="F1087" s="64"/>
      <c r="G1087" s="8"/>
      <c r="H1087" s="72"/>
    </row>
    <row r="1088" spans="2:8" x14ac:dyDescent="0.25">
      <c r="B1088" s="63"/>
      <c r="F1088" s="64"/>
      <c r="G1088" s="8"/>
      <c r="H1088" s="72"/>
    </row>
    <row r="1089" spans="2:8" x14ac:dyDescent="0.25">
      <c r="B1089" s="63"/>
      <c r="F1089" s="64"/>
      <c r="G1089" s="8"/>
      <c r="H1089" s="72"/>
    </row>
    <row r="1090" spans="2:8" x14ac:dyDescent="0.25">
      <c r="B1090" s="63"/>
      <c r="F1090" s="64"/>
      <c r="G1090" s="8"/>
      <c r="H1090" s="7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February 2000</vt:lpstr>
      <vt:lpstr>Price</vt:lpstr>
      <vt:lpstr>'February 2000'!Volume</vt:lpstr>
    </vt:vector>
  </TitlesOfParts>
  <Company>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Havlíček Jan</cp:lastModifiedBy>
  <cp:lastPrinted>2000-11-30T19:24:11Z</cp:lastPrinted>
  <dcterms:created xsi:type="dcterms:W3CDTF">1998-11-24T17:53:12Z</dcterms:created>
  <dcterms:modified xsi:type="dcterms:W3CDTF">2023-09-10T11:37:50Z</dcterms:modified>
</cp:coreProperties>
</file>