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128" yWindow="132" windowWidth="18768" windowHeight="11472" activeTab="2"/>
  </bookViews>
  <sheets>
    <sheet name="Jan 01-02" sheetId="1" r:id="rId1"/>
    <sheet name="Jan 03-05" sheetId="4" r:id="rId2"/>
    <sheet name="Jan 08-14" sheetId="5" r:id="rId3"/>
    <sheet name="Sheet2" sheetId="2" r:id="rId4"/>
    <sheet name="Sheet3" sheetId="3" r:id="rId5"/>
  </sheets>
  <definedNames>
    <definedName name="_xlnm.Print_Area" localSheetId="0">'Jan 01-02'!$A$1:$H$38</definedName>
    <definedName name="_xlnm.Print_Area" localSheetId="1">'Jan 03-05'!$A$1:$H$38</definedName>
  </definedNames>
  <calcPr calcId="92512"/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0" i="5"/>
  <c r="H30" i="5"/>
  <c r="E32" i="5"/>
  <c r="H32" i="5"/>
  <c r="E35" i="5"/>
  <c r="H35" i="5"/>
</calcChain>
</file>

<file path=xl/sharedStrings.xml><?xml version="1.0" encoding="utf-8"?>
<sst xmlns="http://schemas.openxmlformats.org/spreadsheetml/2006/main" count="257" uniqueCount="32">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</sst>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opLeftCell="C1" workbookViewId="0">
      <selection activeCell="I29" sqref="I2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5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5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5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5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5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5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5">
      <c r="B28" s="5"/>
      <c r="C28" s="3"/>
      <c r="D28" s="3"/>
      <c r="E28" s="3"/>
      <c r="F28" s="4"/>
      <c r="G28" s="4"/>
      <c r="H28" s="4"/>
      <c r="I28" s="6"/>
    </row>
    <row r="29" spans="1:9" ht="15" x14ac:dyDescent="0.25">
      <c r="B29" s="5"/>
      <c r="C29" s="6"/>
      <c r="D29" s="6"/>
      <c r="E29" s="4"/>
      <c r="F29" s="4"/>
      <c r="G29" s="6"/>
      <c r="H29" s="4"/>
      <c r="I29" s="3"/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6" workbookViewId="0">
      <selection activeCell="H30" sqref="H30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14</v>
      </c>
      <c r="C21" s="3">
        <v>25</v>
      </c>
      <c r="D21" s="3" t="s">
        <v>10</v>
      </c>
      <c r="E21" s="4">
        <f>C21*336*G21</f>
        <v>235200</v>
      </c>
      <c r="F21" s="4"/>
      <c r="G21" s="4">
        <v>28</v>
      </c>
      <c r="H21" s="4">
        <f>C21*96*G21</f>
        <v>67200</v>
      </c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5">
      <c r="A23" s="5"/>
      <c r="B23" s="5" t="s">
        <v>5</v>
      </c>
      <c r="C23" s="3">
        <v>200</v>
      </c>
      <c r="D23" s="3" t="s">
        <v>10</v>
      </c>
      <c r="E23" s="4">
        <f>C23*336*G23</f>
        <v>1814400</v>
      </c>
      <c r="F23" s="4"/>
      <c r="G23" s="4">
        <v>27</v>
      </c>
      <c r="H23" s="4">
        <f>C23*96*G23</f>
        <v>518400</v>
      </c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5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6" x14ac:dyDescent="0.3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5">
      <c r="B28" s="5"/>
      <c r="C28" s="3"/>
      <c r="D28" s="3"/>
      <c r="E28" s="3"/>
      <c r="F28" s="4"/>
      <c r="G28" s="4"/>
      <c r="H28" s="4"/>
      <c r="I28" s="24"/>
    </row>
    <row r="29" spans="1:9" ht="15" x14ac:dyDescent="0.25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5">
      <c r="A30" s="5"/>
      <c r="B30" s="5" t="s">
        <v>5</v>
      </c>
      <c r="C30" s="3">
        <v>75</v>
      </c>
      <c r="D30" s="3" t="s">
        <v>12</v>
      </c>
      <c r="E30" s="4">
        <f>C30*240*G30</f>
        <v>315000</v>
      </c>
      <c r="F30" s="4"/>
      <c r="G30" s="4">
        <v>17.5</v>
      </c>
      <c r="H30" s="4">
        <f>C30*72*G30</f>
        <v>94500</v>
      </c>
      <c r="I30" s="27"/>
    </row>
    <row r="31" spans="1:9" ht="15" x14ac:dyDescent="0.25">
      <c r="A31" s="5"/>
      <c r="B31" s="5"/>
      <c r="C31" s="3"/>
      <c r="D31" s="3"/>
      <c r="E31" s="4"/>
      <c r="F31" s="4"/>
      <c r="G31" s="4"/>
      <c r="H31" s="3"/>
      <c r="I31" s="24"/>
    </row>
    <row r="32" spans="1:9" s="22" customFormat="1" ht="15.6" x14ac:dyDescent="0.3">
      <c r="B32" s="23" t="s">
        <v>23</v>
      </c>
      <c r="C32" s="24"/>
      <c r="D32" s="24"/>
      <c r="E32" s="25">
        <f>SUM(E29:E30)</f>
        <v>970200</v>
      </c>
      <c r="F32" s="25"/>
      <c r="G32" s="24"/>
      <c r="H32" s="28">
        <f>SUM(H29:H30)</f>
        <v>281700</v>
      </c>
      <c r="I32" s="29" t="s">
        <v>31</v>
      </c>
    </row>
    <row r="33" spans="3:9" ht="15" x14ac:dyDescent="0.25">
      <c r="C33" s="6"/>
      <c r="D33" s="6"/>
      <c r="E33" s="6"/>
      <c r="F33" s="4"/>
      <c r="G33" s="6"/>
      <c r="H33" s="6"/>
      <c r="I33" s="6"/>
    </row>
    <row r="34" spans="3:9" x14ac:dyDescent="0.25">
      <c r="C34" s="6"/>
      <c r="D34" s="6"/>
      <c r="E34" s="6"/>
      <c r="F34" s="6"/>
      <c r="G34" s="6"/>
      <c r="H34" s="6"/>
      <c r="I34" s="6"/>
    </row>
    <row r="35" spans="3:9" s="24" customFormat="1" x14ac:dyDescent="0.25">
      <c r="E35" s="26">
        <f>+E32+E27</f>
        <v>3259200</v>
      </c>
      <c r="H35" s="26">
        <f>+H27+H32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 01-02</vt:lpstr>
      <vt:lpstr>Jan 03-05</vt:lpstr>
      <vt:lpstr>Jan 08-14</vt:lpstr>
      <vt:lpstr>Sheet2</vt:lpstr>
      <vt:lpstr>Sheet3</vt:lpstr>
      <vt:lpstr>'Jan 01-02'!Print_Area</vt:lpstr>
      <vt:lpstr>'Jan 03-05'!Print_Area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2002-01-03T17:13:09Z</cp:lastPrinted>
  <dcterms:created xsi:type="dcterms:W3CDTF">2001-12-11T15:38:09Z</dcterms:created>
  <dcterms:modified xsi:type="dcterms:W3CDTF">2023-09-10T11:38:05Z</dcterms:modified>
</cp:coreProperties>
</file>