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48" windowWidth="15180" windowHeight="8580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C21" i="1" l="1"/>
  <c r="C28" i="1"/>
  <c r="C39" i="1"/>
  <c r="C41" i="1"/>
</calcChain>
</file>

<file path=xl/sharedStrings.xml><?xml version="1.0" encoding="utf-8"?>
<sst xmlns="http://schemas.openxmlformats.org/spreadsheetml/2006/main" count="240" uniqueCount="86">
  <si>
    <t>Company</t>
  </si>
  <si>
    <t>Type of Plant</t>
  </si>
  <si>
    <t>Capacity (MW)</t>
  </si>
  <si>
    <t>City</t>
  </si>
  <si>
    <t>State</t>
  </si>
  <si>
    <t>NERC</t>
  </si>
  <si>
    <t>Status</t>
  </si>
  <si>
    <t>Production Date</t>
  </si>
  <si>
    <t>Cost</t>
  </si>
  <si>
    <t>Comments</t>
  </si>
  <si>
    <t>Project Name</t>
  </si>
  <si>
    <t xml:space="preserve"> </t>
  </si>
  <si>
    <t>Allegheny Energy</t>
  </si>
  <si>
    <t>Gas</t>
  </si>
  <si>
    <t>La Paz County</t>
  </si>
  <si>
    <t>AZ</t>
  </si>
  <si>
    <t>WSCC</t>
  </si>
  <si>
    <t>Planned</t>
  </si>
  <si>
    <t>Calpine Corp.</t>
  </si>
  <si>
    <t>Bullhead City</t>
  </si>
  <si>
    <t>In Commercial Operation</t>
  </si>
  <si>
    <t>South Point Power Plant</t>
  </si>
  <si>
    <t>Calpine/Pinnacle West</t>
  </si>
  <si>
    <t>Phoenix</t>
  </si>
  <si>
    <t>Under Development</t>
  </si>
  <si>
    <t>West Phoenix Power Plant</t>
  </si>
  <si>
    <t>Duke Energy</t>
  </si>
  <si>
    <t>Arlington Valley</t>
  </si>
  <si>
    <t>Panda Energy/TECO</t>
  </si>
  <si>
    <t>Gila Bend</t>
  </si>
  <si>
    <t>Gila River Project</t>
  </si>
  <si>
    <t>PG&amp;E Generating</t>
  </si>
  <si>
    <t>Harquahala Valley</t>
  </si>
  <si>
    <t>Under Construction</t>
  </si>
  <si>
    <t>Pinnacle West Energy</t>
  </si>
  <si>
    <t>To be built in 530 MW increments</t>
  </si>
  <si>
    <t>Palo Verde</t>
  </si>
  <si>
    <t>Redhawk Power Plant</t>
  </si>
  <si>
    <t>Power Development Enterprises/Industrial Power Technology</t>
  </si>
  <si>
    <t>PP&amp;L Global/Duke Energy</t>
  </si>
  <si>
    <t>Kingman</t>
  </si>
  <si>
    <t>Griffith</t>
  </si>
  <si>
    <t>PPL Global</t>
  </si>
  <si>
    <t>Pinal County</t>
  </si>
  <si>
    <t>Reliant Energy</t>
  </si>
  <si>
    <t>Casa Grande</t>
  </si>
  <si>
    <t>Las Vegas</t>
  </si>
  <si>
    <t>Salt River Project</t>
  </si>
  <si>
    <t>Gilbert</t>
  </si>
  <si>
    <t xml:space="preserve">Sempra </t>
  </si>
  <si>
    <t xml:space="preserve">Maricopa County  </t>
  </si>
  <si>
    <t xml:space="preserve">Mesquite Power </t>
  </si>
  <si>
    <t>Southwestern Power</t>
  </si>
  <si>
    <t>Eloy</t>
  </si>
  <si>
    <t>Toltec Power Station</t>
  </si>
  <si>
    <t>Cochise County</t>
  </si>
  <si>
    <t>Bowie Power Station</t>
  </si>
  <si>
    <t>SRP/Dynegy/NRG Energy</t>
  </si>
  <si>
    <t>Tempe</t>
  </si>
  <si>
    <t>mid-02</t>
  </si>
  <si>
    <t>Mirant</t>
  </si>
  <si>
    <t>Lordsburg</t>
  </si>
  <si>
    <t>NM</t>
  </si>
  <si>
    <t>NV</t>
  </si>
  <si>
    <t xml:space="preserve">Clark County </t>
  </si>
  <si>
    <t xml:space="preserve">Meadow Valley Generating Project </t>
  </si>
  <si>
    <t>Reliant Energy Bighorn</t>
  </si>
  <si>
    <t>Williams</t>
  </si>
  <si>
    <t>Sundance</t>
  </si>
  <si>
    <t>Kyrene</t>
  </si>
  <si>
    <t>Arlington</t>
  </si>
  <si>
    <t>Inpotec</t>
  </si>
  <si>
    <t>Calpine</t>
  </si>
  <si>
    <t>Luna</t>
  </si>
  <si>
    <t>Cobisa</t>
  </si>
  <si>
    <t>Belen</t>
  </si>
  <si>
    <t>Duke</t>
  </si>
  <si>
    <t>Deming</t>
  </si>
  <si>
    <t>Phelps Dodge</t>
  </si>
  <si>
    <t>Chino Mines Co.</t>
  </si>
  <si>
    <t>PSC of New Mexico</t>
  </si>
  <si>
    <t>Artesia</t>
  </si>
  <si>
    <t>Las Cruces</t>
  </si>
  <si>
    <t>Regent Energy</t>
  </si>
  <si>
    <t>San Juan County</t>
  </si>
  <si>
    <t>Total Gas-fired generation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</si>
</sst>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</numFmts>
  <fonts count="4" x14ac:knownFonts="1">
    <font>
      <sz val="10"/>
      <name val="Arial"/>
    </font>
    <font>
      <sz val="10"/>
      <name val="Arial"/>
    </font>
    <font>
      <b/>
      <u/>
      <sz val="10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9">
    <xf numFmtId="0" fontId="0" fillId="0" borderId="0" xfId="0"/>
    <xf numFmtId="0" fontId="2" fillId="0" borderId="0" xfId="0" applyFont="1" applyAlignment="1">
      <alignment wrapText="1"/>
    </xf>
    <xf numFmtId="164" fontId="2" fillId="0" borderId="0" xfId="1" applyNumberFormat="1" applyFont="1" applyAlignment="1">
      <alignment horizontal="left" wrapText="1"/>
    </xf>
    <xf numFmtId="0" fontId="2" fillId="0" borderId="0" xfId="0" applyFont="1" applyFill="1" applyAlignment="1">
      <alignment wrapText="1"/>
    </xf>
    <xf numFmtId="0" fontId="2" fillId="0" borderId="0" xfId="0" applyFont="1" applyAlignment="1">
      <alignment horizontal="center" wrapText="1"/>
    </xf>
    <xf numFmtId="165" fontId="2" fillId="0" borderId="0" xfId="2" applyNumberFormat="1" applyFont="1" applyAlignment="1">
      <alignment wrapText="1"/>
    </xf>
    <xf numFmtId="0" fontId="0" fillId="0" borderId="0" xfId="0" applyAlignment="1">
      <alignment wrapText="1"/>
    </xf>
    <xf numFmtId="164" fontId="1" fillId="0" borderId="0" xfId="1" applyNumberFormat="1" applyFont="1"/>
    <xf numFmtId="0" fontId="0" fillId="0" borderId="0" xfId="0" applyFill="1"/>
    <xf numFmtId="0" fontId="0" fillId="0" borderId="0" xfId="0" applyAlignment="1">
      <alignment horizontal="right"/>
    </xf>
    <xf numFmtId="165" fontId="1" fillId="0" borderId="0" xfId="2" applyNumberFormat="1" applyFont="1"/>
    <xf numFmtId="164" fontId="1" fillId="0" borderId="0" xfId="1" applyNumberFormat="1"/>
    <xf numFmtId="165" fontId="1" fillId="0" borderId="0" xfId="2" applyNumberFormat="1" applyFill="1"/>
    <xf numFmtId="0" fontId="0" fillId="0" borderId="0" xfId="0" applyFill="1" applyAlignment="1">
      <alignment horizontal="right"/>
    </xf>
    <xf numFmtId="0" fontId="0" fillId="0" borderId="0" xfId="0" applyFill="1" applyAlignment="1">
      <alignment wrapText="1"/>
    </xf>
    <xf numFmtId="0" fontId="0" fillId="0" borderId="0" xfId="0" applyAlignment="1"/>
    <xf numFmtId="0" fontId="0" fillId="0" borderId="0" xfId="0" applyFill="1" applyAlignment="1"/>
    <xf numFmtId="165" fontId="1" fillId="0" borderId="0" xfId="2" applyNumberFormat="1" applyAlignment="1"/>
    <xf numFmtId="17" fontId="0" fillId="0" borderId="0" xfId="0" applyNumberFormat="1" applyAlignment="1">
      <alignment horizontal="right"/>
    </xf>
    <xf numFmtId="165" fontId="1" fillId="0" borderId="0" xfId="2" applyNumberFormat="1"/>
    <xf numFmtId="164" fontId="1" fillId="0" borderId="0" xfId="1" applyNumberFormat="1" applyFill="1"/>
    <xf numFmtId="165" fontId="1" fillId="0" borderId="0" xfId="2" applyNumberFormat="1" applyFont="1" applyFill="1"/>
    <xf numFmtId="1" fontId="0" fillId="0" borderId="0" xfId="0" applyNumberFormat="1" applyAlignment="1">
      <alignment horizontal="right"/>
    </xf>
    <xf numFmtId="1" fontId="0" fillId="0" borderId="0" xfId="0" applyNumberFormat="1" applyFill="1" applyAlignment="1">
      <alignment horizontal="right"/>
    </xf>
    <xf numFmtId="164" fontId="1" fillId="0" borderId="1" xfId="1" applyNumberFormat="1" applyBorder="1"/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3" fillId="0" borderId="0" xfId="0" applyFon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1"/>
  <sheetViews>
    <sheetView tabSelected="1" workbookViewId="0">
      <pane ySplit="1" topLeftCell="A2" activePane="bottomLeft" state="frozen"/>
      <selection activeCell="B1" sqref="B1"/>
      <selection pane="bottomLeft" activeCell="A5" sqref="A5"/>
    </sheetView>
  </sheetViews>
  <sheetFormatPr defaultRowHeight="13.2" x14ac:dyDescent="0.25"/>
  <cols>
    <col min="1" max="1" width="43.88671875" customWidth="1"/>
    <col min="2" max="2" width="10.109375" bestFit="1" customWidth="1"/>
    <col min="3" max="3" width="11.88671875" customWidth="1"/>
    <col min="4" max="4" width="18.6640625" bestFit="1" customWidth="1"/>
    <col min="5" max="5" width="5.6640625" bestFit="1" customWidth="1"/>
    <col min="6" max="6" width="8.33203125" style="26" customWidth="1"/>
    <col min="7" max="7" width="21.88671875" bestFit="1" customWidth="1"/>
    <col min="8" max="8" width="8.5546875" bestFit="1" customWidth="1"/>
    <col min="9" max="9" width="15" bestFit="1" customWidth="1"/>
    <col min="10" max="10" width="32.109375" hidden="1" customWidth="1"/>
    <col min="11" max="11" width="31" bestFit="1" customWidth="1"/>
  </cols>
  <sheetData>
    <row r="1" spans="1:11" s="6" customFormat="1" ht="26.4" x14ac:dyDescent="0.25">
      <c r="A1" s="1" t="s">
        <v>0</v>
      </c>
      <c r="B1" s="1" t="s">
        <v>1</v>
      </c>
      <c r="C1" s="2" t="s">
        <v>2</v>
      </c>
      <c r="D1" s="3" t="s">
        <v>3</v>
      </c>
      <c r="E1" s="1" t="s">
        <v>4</v>
      </c>
      <c r="F1" s="4" t="s">
        <v>5</v>
      </c>
      <c r="G1" s="1" t="s">
        <v>6</v>
      </c>
      <c r="H1" s="4" t="s">
        <v>7</v>
      </c>
      <c r="I1" s="5" t="s">
        <v>8</v>
      </c>
      <c r="J1" s="1" t="s">
        <v>9</v>
      </c>
      <c r="K1" s="1" t="s">
        <v>10</v>
      </c>
    </row>
    <row r="2" spans="1:11" x14ac:dyDescent="0.25">
      <c r="A2" t="s">
        <v>11</v>
      </c>
      <c r="B2" t="s">
        <v>11</v>
      </c>
      <c r="C2" s="7" t="s">
        <v>11</v>
      </c>
      <c r="D2" s="8" t="s">
        <v>11</v>
      </c>
      <c r="E2" t="s">
        <v>11</v>
      </c>
      <c r="F2" s="26" t="s">
        <v>11</v>
      </c>
      <c r="G2" t="s">
        <v>11</v>
      </c>
      <c r="H2" s="9" t="s">
        <v>11</v>
      </c>
      <c r="I2" s="10" t="s">
        <v>11</v>
      </c>
      <c r="J2" t="s">
        <v>11</v>
      </c>
      <c r="K2" t="s">
        <v>11</v>
      </c>
    </row>
    <row r="3" spans="1:11" x14ac:dyDescent="0.25">
      <c r="A3" t="s">
        <v>18</v>
      </c>
      <c r="B3" t="s">
        <v>13</v>
      </c>
      <c r="C3" s="11">
        <v>526</v>
      </c>
      <c r="D3" s="8" t="s">
        <v>19</v>
      </c>
      <c r="E3" t="s">
        <v>15</v>
      </c>
      <c r="F3" s="26" t="s">
        <v>16</v>
      </c>
      <c r="G3" s="8" t="s">
        <v>20</v>
      </c>
      <c r="H3" s="23">
        <v>2001</v>
      </c>
      <c r="I3" s="12">
        <v>275000000</v>
      </c>
      <c r="J3" s="8"/>
      <c r="K3" t="s">
        <v>21</v>
      </c>
    </row>
    <row r="4" spans="1:11" x14ac:dyDescent="0.25">
      <c r="A4" t="s">
        <v>22</v>
      </c>
      <c r="B4" t="s">
        <v>13</v>
      </c>
      <c r="C4" s="11">
        <v>545</v>
      </c>
      <c r="D4" s="8" t="s">
        <v>23</v>
      </c>
      <c r="E4" t="s">
        <v>15</v>
      </c>
      <c r="F4" s="26" t="s">
        <v>16</v>
      </c>
      <c r="G4" s="8" t="s">
        <v>24</v>
      </c>
      <c r="H4" s="23">
        <v>2001</v>
      </c>
      <c r="I4" s="12">
        <v>220000000</v>
      </c>
      <c r="J4" s="8"/>
      <c r="K4" t="s">
        <v>25</v>
      </c>
    </row>
    <row r="5" spans="1:11" x14ac:dyDescent="0.25">
      <c r="A5" t="s">
        <v>39</v>
      </c>
      <c r="B5" t="s">
        <v>13</v>
      </c>
      <c r="C5" s="11">
        <v>520</v>
      </c>
      <c r="D5" s="8" t="s">
        <v>40</v>
      </c>
      <c r="E5" t="s">
        <v>15</v>
      </c>
      <c r="F5" s="26" t="s">
        <v>16</v>
      </c>
      <c r="G5" t="s">
        <v>20</v>
      </c>
      <c r="H5" s="22">
        <v>2001</v>
      </c>
      <c r="I5" s="19">
        <v>275000000</v>
      </c>
      <c r="K5" t="s">
        <v>41</v>
      </c>
    </row>
    <row r="6" spans="1:11" x14ac:dyDescent="0.25">
      <c r="A6" t="s">
        <v>44</v>
      </c>
      <c r="B6" s="8" t="s">
        <v>13</v>
      </c>
      <c r="C6" s="20">
        <v>550</v>
      </c>
      <c r="D6" s="8" t="s">
        <v>45</v>
      </c>
      <c r="E6" s="8" t="s">
        <v>15</v>
      </c>
      <c r="F6" s="27" t="s">
        <v>16</v>
      </c>
      <c r="G6" s="8" t="s">
        <v>20</v>
      </c>
      <c r="H6" s="23">
        <v>2001</v>
      </c>
      <c r="I6" s="19">
        <v>263000000</v>
      </c>
      <c r="K6" t="s">
        <v>45</v>
      </c>
    </row>
    <row r="7" spans="1:11" x14ac:dyDescent="0.25">
      <c r="A7" t="s">
        <v>28</v>
      </c>
      <c r="B7" t="s">
        <v>13</v>
      </c>
      <c r="C7" s="11">
        <v>2350</v>
      </c>
      <c r="D7" s="8" t="s">
        <v>29</v>
      </c>
      <c r="E7" t="s">
        <v>15</v>
      </c>
      <c r="F7" s="26" t="s">
        <v>16</v>
      </c>
      <c r="G7" t="s">
        <v>33</v>
      </c>
      <c r="H7" s="22">
        <v>2002</v>
      </c>
      <c r="I7" s="10">
        <v>1000000000</v>
      </c>
      <c r="K7" t="s">
        <v>30</v>
      </c>
    </row>
    <row r="8" spans="1:11" x14ac:dyDescent="0.25">
      <c r="A8" t="s">
        <v>34</v>
      </c>
      <c r="B8" t="s">
        <v>13</v>
      </c>
      <c r="C8" s="11">
        <v>2120</v>
      </c>
      <c r="D8" s="8" t="s">
        <v>36</v>
      </c>
      <c r="E8" t="s">
        <v>15</v>
      </c>
      <c r="F8" s="26" t="s">
        <v>16</v>
      </c>
      <c r="G8" t="s">
        <v>33</v>
      </c>
      <c r="H8" s="22">
        <v>2002</v>
      </c>
      <c r="I8" s="10">
        <v>0</v>
      </c>
      <c r="K8" t="s">
        <v>37</v>
      </c>
    </row>
    <row r="9" spans="1:11" x14ac:dyDescent="0.25">
      <c r="A9" t="s">
        <v>42</v>
      </c>
      <c r="B9" t="s">
        <v>13</v>
      </c>
      <c r="C9" s="11">
        <v>600</v>
      </c>
      <c r="D9" s="8" t="s">
        <v>43</v>
      </c>
      <c r="E9" t="s">
        <v>15</v>
      </c>
      <c r="F9" s="26" t="s">
        <v>16</v>
      </c>
      <c r="G9" t="s">
        <v>17</v>
      </c>
      <c r="H9" s="22">
        <v>2002</v>
      </c>
      <c r="I9" s="10">
        <v>0</v>
      </c>
      <c r="K9" t="s">
        <v>68</v>
      </c>
    </row>
    <row r="10" spans="1:11" x14ac:dyDescent="0.25">
      <c r="A10" t="s">
        <v>57</v>
      </c>
      <c r="B10" t="s">
        <v>13</v>
      </c>
      <c r="C10" s="11">
        <v>825</v>
      </c>
      <c r="D10" s="8" t="s">
        <v>58</v>
      </c>
      <c r="E10" t="s">
        <v>15</v>
      </c>
      <c r="F10" s="26" t="s">
        <v>16</v>
      </c>
      <c r="G10" t="s">
        <v>17</v>
      </c>
      <c r="H10" s="22">
        <v>2002</v>
      </c>
      <c r="I10" s="10">
        <v>400000000</v>
      </c>
      <c r="K10" t="s">
        <v>69</v>
      </c>
    </row>
    <row r="11" spans="1:11" x14ac:dyDescent="0.25">
      <c r="A11" t="s">
        <v>26</v>
      </c>
      <c r="B11" t="s">
        <v>13</v>
      </c>
      <c r="C11" s="11">
        <v>550</v>
      </c>
      <c r="D11" s="8" t="s">
        <v>27</v>
      </c>
      <c r="E11" t="s">
        <v>15</v>
      </c>
      <c r="F11" s="26" t="s">
        <v>16</v>
      </c>
      <c r="G11" t="s">
        <v>33</v>
      </c>
      <c r="H11" s="22">
        <v>2003</v>
      </c>
      <c r="I11" s="10">
        <v>250000000</v>
      </c>
      <c r="K11" t="s">
        <v>70</v>
      </c>
    </row>
    <row r="12" spans="1:11" x14ac:dyDescent="0.25">
      <c r="A12" t="s">
        <v>31</v>
      </c>
      <c r="B12" t="s">
        <v>13</v>
      </c>
      <c r="C12" s="11">
        <v>1040</v>
      </c>
      <c r="D12" s="14" t="s">
        <v>32</v>
      </c>
      <c r="E12" s="15" t="s">
        <v>15</v>
      </c>
      <c r="F12" s="26" t="s">
        <v>16</v>
      </c>
      <c r="G12" s="16" t="s">
        <v>33</v>
      </c>
      <c r="H12" s="22">
        <v>2003</v>
      </c>
      <c r="I12" s="17">
        <v>400000000</v>
      </c>
      <c r="J12" s="15"/>
      <c r="K12" s="14" t="s">
        <v>32</v>
      </c>
    </row>
    <row r="13" spans="1:11" x14ac:dyDescent="0.25">
      <c r="A13" t="s">
        <v>34</v>
      </c>
      <c r="B13" t="s">
        <v>13</v>
      </c>
      <c r="C13" s="11">
        <v>2120</v>
      </c>
      <c r="D13" s="8" t="s">
        <v>27</v>
      </c>
      <c r="E13" t="s">
        <v>15</v>
      </c>
      <c r="F13" s="26" t="s">
        <v>16</v>
      </c>
      <c r="G13" t="s">
        <v>17</v>
      </c>
      <c r="H13" s="22">
        <v>2003</v>
      </c>
      <c r="I13" s="10">
        <v>1000000000</v>
      </c>
      <c r="J13" t="s">
        <v>35</v>
      </c>
      <c r="K13" s="8" t="s">
        <v>27</v>
      </c>
    </row>
    <row r="14" spans="1:11" x14ac:dyDescent="0.25">
      <c r="A14" t="s">
        <v>44</v>
      </c>
      <c r="B14" t="s">
        <v>13</v>
      </c>
      <c r="C14" s="11">
        <v>500</v>
      </c>
      <c r="D14" s="8" t="s">
        <v>45</v>
      </c>
      <c r="E14" t="s">
        <v>15</v>
      </c>
      <c r="F14" s="26" t="s">
        <v>16</v>
      </c>
      <c r="G14" t="s">
        <v>17</v>
      </c>
      <c r="H14" s="22">
        <v>2003</v>
      </c>
      <c r="I14" s="10">
        <v>270000000</v>
      </c>
      <c r="K14" t="s">
        <v>45</v>
      </c>
    </row>
    <row r="15" spans="1:11" x14ac:dyDescent="0.25">
      <c r="A15" t="s">
        <v>49</v>
      </c>
      <c r="B15" t="s">
        <v>13</v>
      </c>
      <c r="C15" s="11">
        <v>1000</v>
      </c>
      <c r="D15" s="8" t="s">
        <v>50</v>
      </c>
      <c r="E15" t="s">
        <v>15</v>
      </c>
      <c r="F15" s="26" t="s">
        <v>16</v>
      </c>
      <c r="G15" t="s">
        <v>33</v>
      </c>
      <c r="H15" s="22">
        <v>2003</v>
      </c>
      <c r="I15" s="10">
        <v>600000000</v>
      </c>
      <c r="K15" t="s">
        <v>51</v>
      </c>
    </row>
    <row r="16" spans="1:11" x14ac:dyDescent="0.25">
      <c r="A16" t="s">
        <v>52</v>
      </c>
      <c r="B16" t="s">
        <v>13</v>
      </c>
      <c r="C16" s="11">
        <v>2000</v>
      </c>
      <c r="D16" s="8" t="s">
        <v>53</v>
      </c>
      <c r="E16" t="s">
        <v>15</v>
      </c>
      <c r="F16" s="26" t="s">
        <v>16</v>
      </c>
      <c r="G16" t="s">
        <v>17</v>
      </c>
      <c r="H16" s="22">
        <v>2003</v>
      </c>
      <c r="I16" s="10">
        <v>1000000000</v>
      </c>
      <c r="K16" t="s">
        <v>54</v>
      </c>
    </row>
    <row r="17" spans="1:11" x14ac:dyDescent="0.25">
      <c r="A17" t="s">
        <v>52</v>
      </c>
      <c r="B17" t="s">
        <v>13</v>
      </c>
      <c r="C17" s="11">
        <v>1000</v>
      </c>
      <c r="D17" s="8" t="s">
        <v>55</v>
      </c>
      <c r="E17" t="s">
        <v>15</v>
      </c>
      <c r="F17" s="26" t="s">
        <v>16</v>
      </c>
      <c r="G17" t="s">
        <v>17</v>
      </c>
      <c r="H17" s="22">
        <v>2004</v>
      </c>
      <c r="I17" s="10">
        <v>0</v>
      </c>
      <c r="K17" t="s">
        <v>56</v>
      </c>
    </row>
    <row r="18" spans="1:11" x14ac:dyDescent="0.25">
      <c r="A18" t="s">
        <v>12</v>
      </c>
      <c r="B18" t="s">
        <v>13</v>
      </c>
      <c r="C18" s="11">
        <v>1080</v>
      </c>
      <c r="D18" s="8" t="s">
        <v>14</v>
      </c>
      <c r="E18" t="s">
        <v>15</v>
      </c>
      <c r="F18" s="26" t="s">
        <v>16</v>
      </c>
      <c r="G18" t="s">
        <v>17</v>
      </c>
      <c r="H18" s="22">
        <v>2005</v>
      </c>
      <c r="I18" s="10">
        <v>540000000</v>
      </c>
    </row>
    <row r="19" spans="1:11" x14ac:dyDescent="0.25">
      <c r="A19" s="28" t="s">
        <v>38</v>
      </c>
      <c r="B19" t="s">
        <v>13</v>
      </c>
      <c r="C19" s="11">
        <v>750</v>
      </c>
      <c r="D19" s="8" t="s">
        <v>29</v>
      </c>
      <c r="E19" t="s">
        <v>15</v>
      </c>
      <c r="F19" s="26" t="s">
        <v>16</v>
      </c>
      <c r="G19" t="s">
        <v>17</v>
      </c>
      <c r="H19" s="22">
        <v>2005</v>
      </c>
      <c r="I19" s="10">
        <v>400000000</v>
      </c>
      <c r="K19" t="s">
        <v>71</v>
      </c>
    </row>
    <row r="20" spans="1:11" x14ac:dyDescent="0.25">
      <c r="A20" t="s">
        <v>47</v>
      </c>
      <c r="B20" t="s">
        <v>13</v>
      </c>
      <c r="C20" s="24">
        <v>825</v>
      </c>
      <c r="D20" s="8" t="s">
        <v>48</v>
      </c>
      <c r="E20" t="s">
        <v>15</v>
      </c>
      <c r="F20" s="26" t="s">
        <v>16</v>
      </c>
      <c r="G20" t="s">
        <v>17</v>
      </c>
      <c r="H20" s="22">
        <v>2005</v>
      </c>
      <c r="I20" s="19">
        <v>400000000</v>
      </c>
      <c r="K20" t="s">
        <v>48</v>
      </c>
    </row>
    <row r="21" spans="1:11" x14ac:dyDescent="0.25">
      <c r="C21" s="11">
        <f>SUM(C3:C20)</f>
        <v>18901</v>
      </c>
      <c r="D21" s="8"/>
      <c r="H21" s="9"/>
      <c r="I21" s="10"/>
    </row>
    <row r="22" spans="1:11" x14ac:dyDescent="0.25">
      <c r="C22" s="11"/>
      <c r="D22" s="8"/>
      <c r="H22" s="9"/>
      <c r="I22" s="10"/>
    </row>
    <row r="23" spans="1:11" x14ac:dyDescent="0.25">
      <c r="A23" s="8" t="s">
        <v>60</v>
      </c>
      <c r="B23" s="8" t="s">
        <v>13</v>
      </c>
      <c r="C23" s="20">
        <v>1000</v>
      </c>
      <c r="D23" s="8" t="s">
        <v>46</v>
      </c>
      <c r="E23" s="8" t="s">
        <v>63</v>
      </c>
      <c r="F23" s="27" t="s">
        <v>16</v>
      </c>
      <c r="G23" s="8" t="s">
        <v>17</v>
      </c>
      <c r="H23" s="13" t="s">
        <v>11</v>
      </c>
      <c r="I23" s="21">
        <v>0</v>
      </c>
      <c r="J23" s="8"/>
    </row>
    <row r="24" spans="1:11" x14ac:dyDescent="0.25">
      <c r="A24" t="s">
        <v>31</v>
      </c>
      <c r="B24" t="s">
        <v>13</v>
      </c>
      <c r="C24" s="11">
        <v>1000</v>
      </c>
      <c r="D24" s="8" t="s">
        <v>64</v>
      </c>
      <c r="E24" t="s">
        <v>63</v>
      </c>
      <c r="F24" s="26" t="s">
        <v>16</v>
      </c>
      <c r="G24" t="s">
        <v>17</v>
      </c>
      <c r="H24" s="9">
        <v>2004</v>
      </c>
      <c r="I24" s="10">
        <v>0</v>
      </c>
      <c r="K24" t="s">
        <v>65</v>
      </c>
    </row>
    <row r="25" spans="1:11" x14ac:dyDescent="0.25">
      <c r="A25" s="8" t="s">
        <v>44</v>
      </c>
      <c r="B25" s="8" t="s">
        <v>13</v>
      </c>
      <c r="C25" s="7">
        <v>310</v>
      </c>
      <c r="D25" s="8" t="s">
        <v>64</v>
      </c>
      <c r="E25" s="8" t="s">
        <v>63</v>
      </c>
      <c r="F25" s="27" t="s">
        <v>16</v>
      </c>
      <c r="G25" s="8" t="s">
        <v>17</v>
      </c>
      <c r="H25" s="18">
        <v>37408</v>
      </c>
      <c r="I25" s="10">
        <v>0</v>
      </c>
      <c r="J25" t="s">
        <v>11</v>
      </c>
      <c r="K25" t="s">
        <v>66</v>
      </c>
    </row>
    <row r="26" spans="1:11" x14ac:dyDescent="0.25">
      <c r="A26" s="8" t="s">
        <v>44</v>
      </c>
      <c r="B26" s="8" t="s">
        <v>13</v>
      </c>
      <c r="C26" s="7">
        <v>575</v>
      </c>
      <c r="D26" s="8" t="s">
        <v>64</v>
      </c>
      <c r="E26" s="8" t="s">
        <v>63</v>
      </c>
      <c r="F26" s="27" t="s">
        <v>16</v>
      </c>
      <c r="G26" s="8" t="s">
        <v>17</v>
      </c>
      <c r="H26" s="18">
        <v>37773</v>
      </c>
      <c r="I26" s="10">
        <v>0</v>
      </c>
      <c r="J26" t="s">
        <v>11</v>
      </c>
      <c r="K26" t="s">
        <v>11</v>
      </c>
    </row>
    <row r="27" spans="1:11" x14ac:dyDescent="0.25">
      <c r="A27" t="s">
        <v>67</v>
      </c>
      <c r="B27" t="s">
        <v>13</v>
      </c>
      <c r="C27" s="24">
        <v>125</v>
      </c>
      <c r="D27" s="8" t="s">
        <v>46</v>
      </c>
      <c r="E27" t="s">
        <v>63</v>
      </c>
      <c r="F27" s="26" t="s">
        <v>16</v>
      </c>
      <c r="G27" t="s">
        <v>17</v>
      </c>
      <c r="H27" s="9" t="s">
        <v>59</v>
      </c>
      <c r="I27" s="10">
        <v>0</v>
      </c>
    </row>
    <row r="28" spans="1:11" x14ac:dyDescent="0.25">
      <c r="C28" s="11">
        <f>SUM(C23:C27)</f>
        <v>3010</v>
      </c>
      <c r="D28" s="8"/>
      <c r="H28" s="9"/>
      <c r="I28" s="10"/>
    </row>
    <row r="29" spans="1:11" x14ac:dyDescent="0.25">
      <c r="C29" s="11"/>
      <c r="D29" s="8"/>
      <c r="H29" s="9"/>
      <c r="I29" s="10"/>
    </row>
    <row r="30" spans="1:11" x14ac:dyDescent="0.25">
      <c r="A30" t="s">
        <v>72</v>
      </c>
      <c r="B30" t="s">
        <v>13</v>
      </c>
      <c r="C30" s="11">
        <v>600</v>
      </c>
      <c r="E30" t="s">
        <v>62</v>
      </c>
      <c r="F30" s="26" t="s">
        <v>16</v>
      </c>
      <c r="G30" t="s">
        <v>17</v>
      </c>
      <c r="H30">
        <v>2003</v>
      </c>
      <c r="K30" t="s">
        <v>73</v>
      </c>
    </row>
    <row r="31" spans="1:11" x14ac:dyDescent="0.25">
      <c r="A31" t="s">
        <v>74</v>
      </c>
      <c r="B31" t="s">
        <v>13</v>
      </c>
      <c r="C31" s="11">
        <v>220</v>
      </c>
      <c r="E31" t="s">
        <v>62</v>
      </c>
      <c r="F31" s="26" t="s">
        <v>16</v>
      </c>
      <c r="G31" t="s">
        <v>17</v>
      </c>
      <c r="H31">
        <v>2003</v>
      </c>
      <c r="K31" t="s">
        <v>75</v>
      </c>
    </row>
    <row r="32" spans="1:11" x14ac:dyDescent="0.25">
      <c r="A32" t="s">
        <v>76</v>
      </c>
      <c r="B32" t="s">
        <v>13</v>
      </c>
      <c r="C32" s="11">
        <v>550</v>
      </c>
      <c r="E32" t="s">
        <v>62</v>
      </c>
      <c r="F32" s="26" t="s">
        <v>16</v>
      </c>
      <c r="G32" t="s">
        <v>33</v>
      </c>
      <c r="H32">
        <v>2002</v>
      </c>
      <c r="K32" t="s">
        <v>77</v>
      </c>
    </row>
    <row r="33" spans="1:11" x14ac:dyDescent="0.25">
      <c r="A33" t="s">
        <v>76</v>
      </c>
      <c r="B33" t="s">
        <v>13</v>
      </c>
      <c r="C33" s="11">
        <v>300</v>
      </c>
      <c r="E33" t="s">
        <v>62</v>
      </c>
      <c r="F33" s="26" t="s">
        <v>16</v>
      </c>
      <c r="G33" t="s">
        <v>17</v>
      </c>
      <c r="H33">
        <v>2003</v>
      </c>
      <c r="K33" t="s">
        <v>61</v>
      </c>
    </row>
    <row r="34" spans="1:11" x14ac:dyDescent="0.25">
      <c r="A34" t="s">
        <v>78</v>
      </c>
      <c r="B34" t="s">
        <v>13</v>
      </c>
      <c r="C34" s="11">
        <v>50</v>
      </c>
      <c r="E34" t="s">
        <v>62</v>
      </c>
      <c r="F34" s="26" t="s">
        <v>16</v>
      </c>
      <c r="G34" t="s">
        <v>20</v>
      </c>
      <c r="H34">
        <v>2001</v>
      </c>
      <c r="K34" t="s">
        <v>79</v>
      </c>
    </row>
    <row r="35" spans="1:11" x14ac:dyDescent="0.25">
      <c r="A35" t="s">
        <v>80</v>
      </c>
      <c r="B35" t="s">
        <v>13</v>
      </c>
      <c r="C35" s="11">
        <v>84</v>
      </c>
      <c r="E35" t="s">
        <v>62</v>
      </c>
      <c r="F35" s="26" t="s">
        <v>16</v>
      </c>
      <c r="G35" t="s">
        <v>17</v>
      </c>
      <c r="H35">
        <v>2003</v>
      </c>
      <c r="K35" t="s">
        <v>81</v>
      </c>
    </row>
    <row r="36" spans="1:11" x14ac:dyDescent="0.25">
      <c r="A36" t="s">
        <v>80</v>
      </c>
      <c r="B36" t="s">
        <v>13</v>
      </c>
      <c r="C36" s="11">
        <v>135</v>
      </c>
      <c r="E36" t="s">
        <v>62</v>
      </c>
      <c r="F36" s="26" t="s">
        <v>16</v>
      </c>
      <c r="G36" t="s">
        <v>17</v>
      </c>
      <c r="H36">
        <v>2002</v>
      </c>
      <c r="K36" t="s">
        <v>82</v>
      </c>
    </row>
    <row r="37" spans="1:11" x14ac:dyDescent="0.25">
      <c r="A37" t="s">
        <v>80</v>
      </c>
      <c r="B37" t="s">
        <v>13</v>
      </c>
      <c r="C37" s="11">
        <v>84</v>
      </c>
      <c r="E37" t="s">
        <v>62</v>
      </c>
      <c r="F37" s="26" t="s">
        <v>16</v>
      </c>
      <c r="G37" t="s">
        <v>17</v>
      </c>
      <c r="H37">
        <v>2003</v>
      </c>
      <c r="K37" t="s">
        <v>61</v>
      </c>
    </row>
    <row r="38" spans="1:11" x14ac:dyDescent="0.25">
      <c r="A38" t="s">
        <v>83</v>
      </c>
      <c r="B38" t="s">
        <v>13</v>
      </c>
      <c r="C38" s="24">
        <v>500</v>
      </c>
      <c r="E38" t="s">
        <v>62</v>
      </c>
      <c r="F38" s="26" t="s">
        <v>16</v>
      </c>
      <c r="G38" t="s">
        <v>17</v>
      </c>
      <c r="H38">
        <v>2004</v>
      </c>
      <c r="K38" t="s">
        <v>84</v>
      </c>
    </row>
    <row r="39" spans="1:11" x14ac:dyDescent="0.25">
      <c r="C39" s="25">
        <f>SUM(C30:C38)</f>
        <v>2523</v>
      </c>
    </row>
    <row r="41" spans="1:11" x14ac:dyDescent="0.25">
      <c r="A41" t="s">
        <v>85</v>
      </c>
      <c r="C41" s="25">
        <f>C39+C28+C21</f>
        <v>24434</v>
      </c>
    </row>
  </sheetData>
  <phoneticPr fontId="0" type="noConversion"/>
  <pageMargins left="0.25" right="0.25" top="1" bottom="1" header="0.5" footer="0.5"/>
  <pageSetup scale="78" fitToHeight="3" orientation="landscape" r:id="rId1"/>
  <headerFooter alignWithMargins="0">
    <oddHeader xml:space="preserve">&amp;L&amp;"Arial,Bold"&amp;14WSCC Power Generation
(AZ, NM, NV)&amp;"Arial,Regular"&amp;10
</oddHeader>
    <oddFooter>&amp;L&amp;F&amp;R&amp;D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khyatt</dc:creator>
  <cp:lastModifiedBy>Havlíček Jan</cp:lastModifiedBy>
  <cp:lastPrinted>2001-11-26T19:51:23Z</cp:lastPrinted>
  <dcterms:created xsi:type="dcterms:W3CDTF">2001-11-26T17:22:19Z</dcterms:created>
  <dcterms:modified xsi:type="dcterms:W3CDTF">2023-09-10T11:38:12Z</dcterms:modified>
</cp:coreProperties>
</file>