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36" windowWidth="15180" windowHeight="8580"/>
  </bookViews>
  <sheets>
    <sheet name="Sheet1" sheetId="1" r:id="rId1"/>
  </sheets>
  <calcPr calcId="0"/>
</workbook>
</file>

<file path=xl/calcChain.xml><?xml version="1.0" encoding="utf-8"?>
<calcChain xmlns="http://schemas.openxmlformats.org/spreadsheetml/2006/main">
  <c r="A4" i="1" l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B34" i="1"/>
  <c r="C34" i="1"/>
  <c r="E34" i="1"/>
  <c r="F34" i="1"/>
  <c r="H34" i="1"/>
  <c r="I34" i="1"/>
  <c r="K34" i="1"/>
  <c r="L34" i="1"/>
  <c r="N34" i="1"/>
  <c r="O34" i="1"/>
  <c r="Q34" i="1"/>
  <c r="R34" i="1"/>
</calcChain>
</file>

<file path=xl/sharedStrings.xml><?xml version="1.0" encoding="utf-8"?>
<sst xmlns="http://schemas.openxmlformats.org/spreadsheetml/2006/main" count="13" uniqueCount="7">
  <si>
    <t>DATE</t>
  </si>
  <si>
    <t>PGE1</t>
  </si>
  <si>
    <t>PGE2</t>
  </si>
  <si>
    <t>PGE3</t>
  </si>
  <si>
    <t>PGE4</t>
  </si>
  <si>
    <t>SCE1</t>
  </si>
  <si>
    <t>SDG1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</si>
</sst>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0"/>
      <name val="Arial"/>
    </font>
    <font>
      <sz val="10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14" fontId="0" fillId="0" borderId="0" xfId="0" applyNumberFormat="1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R34"/>
  <sheetViews>
    <sheetView tabSelected="1" workbookViewId="0">
      <selection activeCell="L32" sqref="L32"/>
    </sheetView>
  </sheetViews>
  <sheetFormatPr defaultRowHeight="13.2" x14ac:dyDescent="0.25"/>
  <cols>
    <col min="2" max="3" width="10.33203125" style="2" bestFit="1" customWidth="1"/>
    <col min="4" max="4" width="2.6640625" style="2" customWidth="1"/>
    <col min="5" max="6" width="11.33203125" style="2" bestFit="1" customWidth="1"/>
    <col min="7" max="7" width="2.6640625" style="2" customWidth="1"/>
    <col min="8" max="9" width="11.33203125" style="2" bestFit="1" customWidth="1"/>
    <col min="10" max="10" width="2.6640625" style="2" customWidth="1"/>
    <col min="11" max="12" width="9.109375" style="2" customWidth="1"/>
    <col min="13" max="13" width="2.6640625" style="2" customWidth="1"/>
    <col min="14" max="15" width="12.33203125" style="2" bestFit="1" customWidth="1"/>
    <col min="16" max="16" width="2.6640625" style="2" customWidth="1"/>
    <col min="17" max="18" width="11.33203125" style="2" bestFit="1" customWidth="1"/>
  </cols>
  <sheetData>
    <row r="2" spans="1:18" x14ac:dyDescent="0.25">
      <c r="A2" t="s">
        <v>0</v>
      </c>
      <c r="B2" s="2" t="s">
        <v>1</v>
      </c>
      <c r="C2" s="2" t="s">
        <v>1</v>
      </c>
      <c r="E2" s="2" t="s">
        <v>2</v>
      </c>
      <c r="F2" s="2" t="s">
        <v>2</v>
      </c>
      <c r="H2" s="2" t="s">
        <v>3</v>
      </c>
      <c r="I2" s="2" t="s">
        <v>3</v>
      </c>
      <c r="K2" s="2" t="s">
        <v>4</v>
      </c>
      <c r="L2" s="2" t="s">
        <v>4</v>
      </c>
      <c r="N2" s="2" t="s">
        <v>5</v>
      </c>
      <c r="O2" s="2" t="s">
        <v>5</v>
      </c>
      <c r="Q2" s="2" t="s">
        <v>6</v>
      </c>
      <c r="R2" s="2" t="s">
        <v>6</v>
      </c>
    </row>
    <row r="3" spans="1:18" x14ac:dyDescent="0.25">
      <c r="A3" s="1">
        <v>36951</v>
      </c>
      <c r="B3" s="2">
        <v>2040</v>
      </c>
      <c r="C3" s="2">
        <v>3835</v>
      </c>
      <c r="E3" s="2">
        <v>22220</v>
      </c>
      <c r="F3" s="2">
        <v>44353</v>
      </c>
      <c r="H3" s="2">
        <v>1051500</v>
      </c>
      <c r="I3" s="2">
        <v>2044190</v>
      </c>
      <c r="K3" s="2">
        <v>89540</v>
      </c>
      <c r="L3" s="2">
        <v>105170</v>
      </c>
      <c r="N3" s="2">
        <v>2454830</v>
      </c>
      <c r="O3" s="2">
        <v>3852162</v>
      </c>
      <c r="Q3" s="2">
        <v>914440</v>
      </c>
      <c r="R3" s="2">
        <v>3138496.01</v>
      </c>
    </row>
    <row r="4" spans="1:18" x14ac:dyDescent="0.25">
      <c r="A4" s="1">
        <f>SUM(A3)+1</f>
        <v>36952</v>
      </c>
      <c r="B4" s="2">
        <v>0</v>
      </c>
      <c r="C4" s="2">
        <v>1776</v>
      </c>
      <c r="E4" s="2">
        <v>0</v>
      </c>
      <c r="F4" s="2">
        <v>22158</v>
      </c>
      <c r="H4" s="2">
        <v>302010</v>
      </c>
      <c r="I4" s="2">
        <v>1294954</v>
      </c>
      <c r="K4" s="2">
        <v>37410</v>
      </c>
      <c r="L4" s="2">
        <v>53070</v>
      </c>
      <c r="N4" s="2">
        <v>2364680</v>
      </c>
      <c r="O4" s="2">
        <v>3763461.97</v>
      </c>
      <c r="Q4" s="2">
        <v>894380</v>
      </c>
      <c r="R4" s="2">
        <v>3075834.04</v>
      </c>
    </row>
    <row r="5" spans="1:18" x14ac:dyDescent="0.25">
      <c r="A5" s="1">
        <f t="shared" ref="A5:A33" si="0">SUM(A4)+1</f>
        <v>36953</v>
      </c>
      <c r="B5" s="2">
        <v>0</v>
      </c>
      <c r="C5" s="2">
        <v>1825</v>
      </c>
      <c r="E5" s="2">
        <v>0</v>
      </c>
      <c r="F5" s="2">
        <v>20312</v>
      </c>
      <c r="H5" s="2">
        <v>2040080</v>
      </c>
      <c r="I5" s="2">
        <v>1186647</v>
      </c>
      <c r="K5" s="2">
        <v>0</v>
      </c>
      <c r="L5" s="2">
        <v>15798</v>
      </c>
      <c r="N5" s="2">
        <v>1356110</v>
      </c>
      <c r="O5" s="2">
        <v>2729353</v>
      </c>
      <c r="Q5" s="2">
        <v>655970</v>
      </c>
      <c r="R5" s="2">
        <v>2643766</v>
      </c>
    </row>
    <row r="6" spans="1:18" x14ac:dyDescent="0.25">
      <c r="A6" s="1">
        <f t="shared" si="0"/>
        <v>36954</v>
      </c>
      <c r="B6" s="2">
        <v>1931</v>
      </c>
      <c r="C6" s="2">
        <v>2040</v>
      </c>
      <c r="E6" s="2">
        <v>34873</v>
      </c>
      <c r="F6" s="2">
        <v>20791</v>
      </c>
      <c r="H6" s="2">
        <v>1233720</v>
      </c>
      <c r="I6" s="2">
        <v>1175707</v>
      </c>
      <c r="K6" s="2">
        <v>32175</v>
      </c>
      <c r="L6" s="2">
        <v>17397</v>
      </c>
      <c r="N6" s="2">
        <v>8573139</v>
      </c>
      <c r="O6" s="2">
        <v>2644286</v>
      </c>
      <c r="Q6" s="2">
        <v>2631957</v>
      </c>
      <c r="R6" s="2">
        <v>2631957</v>
      </c>
    </row>
    <row r="7" spans="1:18" x14ac:dyDescent="0.25">
      <c r="A7" s="1">
        <f t="shared" si="0"/>
        <v>36955</v>
      </c>
      <c r="B7" s="2">
        <v>0</v>
      </c>
      <c r="E7" s="2">
        <v>0</v>
      </c>
      <c r="H7" s="2">
        <v>313530</v>
      </c>
      <c r="K7" s="2">
        <v>0</v>
      </c>
      <c r="N7" s="2">
        <v>1533320</v>
      </c>
      <c r="Q7" s="2">
        <v>743960</v>
      </c>
    </row>
    <row r="8" spans="1:18" x14ac:dyDescent="0.25">
      <c r="A8" s="1">
        <f t="shared" si="0"/>
        <v>36956</v>
      </c>
      <c r="B8" s="2">
        <v>0</v>
      </c>
      <c r="E8" s="2">
        <v>0</v>
      </c>
      <c r="H8" s="2">
        <v>276140</v>
      </c>
      <c r="K8" s="2">
        <v>0</v>
      </c>
      <c r="N8" s="2">
        <v>1221110</v>
      </c>
      <c r="Q8" s="2">
        <v>754110</v>
      </c>
    </row>
    <row r="9" spans="1:18" x14ac:dyDescent="0.25">
      <c r="A9" s="1">
        <f t="shared" si="0"/>
        <v>36957</v>
      </c>
      <c r="B9" s="2">
        <v>0</v>
      </c>
      <c r="E9" s="2">
        <v>0</v>
      </c>
      <c r="H9" s="2">
        <v>272740</v>
      </c>
      <c r="K9" s="2">
        <v>0</v>
      </c>
      <c r="N9" s="2">
        <v>1017540</v>
      </c>
      <c r="Q9" s="2">
        <v>741380</v>
      </c>
    </row>
    <row r="10" spans="1:18" x14ac:dyDescent="0.25">
      <c r="A10" s="1">
        <f t="shared" si="0"/>
        <v>36958</v>
      </c>
      <c r="B10" s="2">
        <v>0</v>
      </c>
      <c r="E10" s="2">
        <v>0</v>
      </c>
      <c r="H10" s="2">
        <v>277080</v>
      </c>
      <c r="K10" s="2">
        <v>0</v>
      </c>
      <c r="N10" s="2">
        <v>808900</v>
      </c>
      <c r="Q10" s="2">
        <v>745240</v>
      </c>
    </row>
    <row r="11" spans="1:18" x14ac:dyDescent="0.25">
      <c r="A11" s="1">
        <f t="shared" si="0"/>
        <v>36959</v>
      </c>
      <c r="B11" s="2">
        <v>1639</v>
      </c>
      <c r="E11" s="2">
        <v>21103</v>
      </c>
      <c r="H11" s="2">
        <v>1274062</v>
      </c>
      <c r="K11" s="2">
        <v>14884</v>
      </c>
      <c r="N11" s="2">
        <v>1819665</v>
      </c>
      <c r="Q11" s="2">
        <v>3132545.01</v>
      </c>
    </row>
    <row r="12" spans="1:18" x14ac:dyDescent="0.25">
      <c r="A12" s="1">
        <f t="shared" si="0"/>
        <v>36960</v>
      </c>
      <c r="B12" s="2">
        <v>0</v>
      </c>
      <c r="E12" s="2">
        <v>0</v>
      </c>
      <c r="H12" s="2">
        <v>211290</v>
      </c>
      <c r="K12" s="2">
        <v>0</v>
      </c>
      <c r="N12" s="2">
        <v>525930</v>
      </c>
      <c r="Q12" s="2">
        <v>644620</v>
      </c>
    </row>
    <row r="13" spans="1:18" x14ac:dyDescent="0.25">
      <c r="A13" s="1">
        <f t="shared" si="0"/>
        <v>36961</v>
      </c>
      <c r="B13" s="2">
        <v>1721</v>
      </c>
      <c r="E13" s="2">
        <v>50696</v>
      </c>
      <c r="H13" s="2">
        <v>1168809</v>
      </c>
      <c r="K13" s="2">
        <v>15162</v>
      </c>
      <c r="N13" s="2">
        <v>1606601</v>
      </c>
      <c r="Q13" s="2">
        <v>2725647</v>
      </c>
    </row>
    <row r="14" spans="1:18" x14ac:dyDescent="0.25">
      <c r="A14" s="1">
        <f t="shared" si="0"/>
        <v>36962</v>
      </c>
      <c r="B14" s="2">
        <v>1560</v>
      </c>
      <c r="E14" s="2">
        <v>50395</v>
      </c>
      <c r="H14" s="2">
        <v>1288453</v>
      </c>
      <c r="K14" s="2">
        <v>14580</v>
      </c>
      <c r="N14" s="2">
        <v>1713766</v>
      </c>
      <c r="Q14" s="2">
        <v>3162877.97</v>
      </c>
    </row>
    <row r="15" spans="1:18" x14ac:dyDescent="0.25">
      <c r="A15" s="1">
        <f t="shared" si="0"/>
        <v>36963</v>
      </c>
      <c r="B15" s="2">
        <v>1544</v>
      </c>
      <c r="E15" s="2">
        <v>49724</v>
      </c>
      <c r="H15" s="2">
        <v>1298663</v>
      </c>
      <c r="K15" s="2">
        <v>14433</v>
      </c>
      <c r="N15" s="2">
        <v>1614405</v>
      </c>
      <c r="Q15" s="2">
        <v>3206202.01</v>
      </c>
    </row>
    <row r="16" spans="1:18" x14ac:dyDescent="0.25">
      <c r="A16" s="1">
        <f t="shared" si="0"/>
        <v>36964</v>
      </c>
      <c r="B16" s="2">
        <v>1652</v>
      </c>
      <c r="E16" s="2">
        <v>51913</v>
      </c>
      <c r="H16" s="2">
        <v>1295570</v>
      </c>
      <c r="K16" s="2">
        <v>14700</v>
      </c>
      <c r="N16" s="2">
        <v>1284044</v>
      </c>
      <c r="Q16" s="2">
        <v>4493349</v>
      </c>
    </row>
    <row r="17" spans="1:17" x14ac:dyDescent="0.25">
      <c r="A17" s="1">
        <f t="shared" si="0"/>
        <v>36965</v>
      </c>
      <c r="B17" s="2">
        <v>0</v>
      </c>
      <c r="E17" s="2">
        <v>0</v>
      </c>
      <c r="H17" s="2">
        <v>274620</v>
      </c>
      <c r="K17" s="2">
        <v>0</v>
      </c>
      <c r="N17" s="2">
        <v>379580</v>
      </c>
      <c r="Q17" s="2">
        <v>739210</v>
      </c>
    </row>
    <row r="18" spans="1:17" x14ac:dyDescent="0.25">
      <c r="A18" s="1">
        <f t="shared" si="0"/>
        <v>36966</v>
      </c>
      <c r="B18" s="2">
        <v>1544</v>
      </c>
      <c r="E18" s="2">
        <v>49724</v>
      </c>
      <c r="H18" s="2">
        <v>1282313</v>
      </c>
      <c r="K18" s="2">
        <v>14433</v>
      </c>
      <c r="N18" s="2">
        <v>1521785</v>
      </c>
      <c r="Q18" s="2">
        <v>3182942.01</v>
      </c>
    </row>
    <row r="19" spans="1:17" x14ac:dyDescent="0.25">
      <c r="A19" s="1">
        <f t="shared" si="0"/>
        <v>36967</v>
      </c>
      <c r="B19" s="2">
        <v>2467</v>
      </c>
      <c r="E19" s="2">
        <v>49197</v>
      </c>
      <c r="H19" s="2">
        <v>1247816</v>
      </c>
      <c r="K19" s="2">
        <v>14991</v>
      </c>
      <c r="N19" s="2">
        <v>41758657.939999998</v>
      </c>
      <c r="Q19" s="2">
        <v>4838372.99</v>
      </c>
    </row>
    <row r="20" spans="1:17" x14ac:dyDescent="0.25">
      <c r="A20" s="1">
        <f t="shared" si="0"/>
        <v>36968</v>
      </c>
      <c r="B20" s="2">
        <v>2467</v>
      </c>
      <c r="E20" s="2">
        <v>49197</v>
      </c>
      <c r="H20" s="2">
        <v>1231076</v>
      </c>
      <c r="K20" s="2">
        <v>14991</v>
      </c>
      <c r="N20" s="2">
        <v>41750888.07</v>
      </c>
      <c r="Q20" s="2">
        <v>4829412.97</v>
      </c>
    </row>
    <row r="21" spans="1:17" x14ac:dyDescent="0.25">
      <c r="A21" s="1">
        <f t="shared" si="0"/>
        <v>36969</v>
      </c>
      <c r="B21" s="2">
        <v>2522</v>
      </c>
      <c r="E21" s="2">
        <v>55686</v>
      </c>
      <c r="H21" s="2">
        <v>1364201</v>
      </c>
      <c r="K21" s="2">
        <v>14584</v>
      </c>
      <c r="N21" s="2">
        <v>42018208.950000003</v>
      </c>
      <c r="Q21" s="2">
        <v>5922648.9800000004</v>
      </c>
    </row>
    <row r="22" spans="1:17" x14ac:dyDescent="0.25">
      <c r="A22" s="1">
        <f t="shared" si="0"/>
        <v>36970</v>
      </c>
      <c r="B22" s="2">
        <v>2522</v>
      </c>
      <c r="E22" s="2">
        <v>55686</v>
      </c>
      <c r="H22" s="2">
        <v>1369831</v>
      </c>
      <c r="K22" s="2">
        <v>14584</v>
      </c>
      <c r="N22" s="2">
        <v>42136238.880000003</v>
      </c>
      <c r="Q22" s="2">
        <v>5909869.0300000003</v>
      </c>
    </row>
    <row r="23" spans="1:17" x14ac:dyDescent="0.25">
      <c r="A23" s="1">
        <f t="shared" si="0"/>
        <v>36971</v>
      </c>
      <c r="B23" s="2">
        <v>0</v>
      </c>
      <c r="E23" s="2">
        <v>0</v>
      </c>
      <c r="H23" s="2">
        <v>278880</v>
      </c>
      <c r="K23" s="2">
        <v>0</v>
      </c>
      <c r="N23" s="2">
        <v>395010</v>
      </c>
      <c r="Q23" s="2">
        <v>754090</v>
      </c>
    </row>
    <row r="24" spans="1:17" x14ac:dyDescent="0.25">
      <c r="A24" s="1">
        <f t="shared" si="0"/>
        <v>36972</v>
      </c>
      <c r="B24" s="2">
        <v>2626</v>
      </c>
      <c r="E24" s="2">
        <v>56728</v>
      </c>
      <c r="H24" s="2">
        <v>1337445</v>
      </c>
      <c r="K24" s="2">
        <v>14663</v>
      </c>
      <c r="N24" s="2">
        <v>39040099.130000003</v>
      </c>
      <c r="Q24" s="2">
        <v>5575228.0599999996</v>
      </c>
    </row>
    <row r="25" spans="1:17" x14ac:dyDescent="0.25">
      <c r="A25" s="1">
        <f t="shared" si="0"/>
        <v>36973</v>
      </c>
      <c r="B25" s="2">
        <v>1485</v>
      </c>
      <c r="E25" s="2">
        <v>45382</v>
      </c>
      <c r="H25" s="2">
        <v>1308037</v>
      </c>
      <c r="K25" s="2">
        <v>11831</v>
      </c>
      <c r="N25" s="2">
        <v>47383203.350000001</v>
      </c>
      <c r="Q25" s="2">
        <v>3660384.97</v>
      </c>
    </row>
    <row r="26" spans="1:17" x14ac:dyDescent="0.25">
      <c r="A26" s="1">
        <f t="shared" si="0"/>
        <v>36974</v>
      </c>
      <c r="B26" s="2">
        <v>1485</v>
      </c>
      <c r="E26" s="2">
        <v>45382</v>
      </c>
      <c r="H26" s="2">
        <v>1257747</v>
      </c>
      <c r="K26" s="2">
        <v>11831</v>
      </c>
      <c r="N26" s="2">
        <v>47314172.840000004</v>
      </c>
      <c r="Q26" s="2">
        <v>3590154.98</v>
      </c>
    </row>
    <row r="27" spans="1:17" x14ac:dyDescent="0.25">
      <c r="A27" s="1">
        <f t="shared" si="0"/>
        <v>36975</v>
      </c>
      <c r="B27" s="2">
        <v>1582</v>
      </c>
      <c r="E27" s="2">
        <v>45447</v>
      </c>
      <c r="H27" s="2">
        <v>1203047</v>
      </c>
      <c r="K27" s="2">
        <v>12128</v>
      </c>
      <c r="N27" s="2">
        <v>523918</v>
      </c>
      <c r="Q27" s="2">
        <v>2841702.01</v>
      </c>
    </row>
    <row r="28" spans="1:17" x14ac:dyDescent="0.25">
      <c r="A28" s="1">
        <f t="shared" si="0"/>
        <v>36976</v>
      </c>
      <c r="B28" s="2">
        <v>1483</v>
      </c>
      <c r="E28" s="2">
        <v>45566</v>
      </c>
      <c r="H28" s="2">
        <v>1325861</v>
      </c>
      <c r="K28" s="2">
        <v>11713</v>
      </c>
      <c r="N28" s="2">
        <v>572481</v>
      </c>
      <c r="Q28" s="2">
        <v>3852269</v>
      </c>
    </row>
    <row r="29" spans="1:17" x14ac:dyDescent="0.25">
      <c r="A29" s="1">
        <f t="shared" si="0"/>
        <v>36977</v>
      </c>
      <c r="B29" s="2">
        <v>0</v>
      </c>
      <c r="E29" s="2">
        <v>0</v>
      </c>
      <c r="H29" s="2">
        <v>265380</v>
      </c>
      <c r="K29" s="2">
        <v>0</v>
      </c>
      <c r="N29" s="2">
        <v>295630</v>
      </c>
      <c r="Q29" s="2">
        <v>759960</v>
      </c>
    </row>
    <row r="30" spans="1:17" x14ac:dyDescent="0.25">
      <c r="A30" s="1">
        <f t="shared" si="0"/>
        <v>36978</v>
      </c>
      <c r="B30" s="2">
        <v>0</v>
      </c>
      <c r="E30" s="2">
        <v>0</v>
      </c>
      <c r="H30" s="2">
        <v>269350</v>
      </c>
      <c r="K30" s="2">
        <v>0</v>
      </c>
      <c r="N30" s="2">
        <v>282510</v>
      </c>
      <c r="Q30" s="2">
        <v>750680</v>
      </c>
    </row>
    <row r="31" spans="1:17" x14ac:dyDescent="0.25">
      <c r="A31" s="1">
        <f t="shared" si="0"/>
        <v>36979</v>
      </c>
      <c r="B31" s="2">
        <v>0</v>
      </c>
      <c r="E31" s="2">
        <v>0</v>
      </c>
      <c r="H31" s="2">
        <v>269830</v>
      </c>
      <c r="K31" s="2">
        <v>0</v>
      </c>
      <c r="N31" s="2">
        <v>257130</v>
      </c>
      <c r="Q31" s="2">
        <v>747130</v>
      </c>
    </row>
    <row r="32" spans="1:17" x14ac:dyDescent="0.25">
      <c r="A32" s="1">
        <f t="shared" si="0"/>
        <v>36980</v>
      </c>
    </row>
    <row r="33" spans="1:18" x14ac:dyDescent="0.25">
      <c r="A33" s="1">
        <f t="shared" si="0"/>
        <v>36981</v>
      </c>
    </row>
    <row r="34" spans="1:18" x14ac:dyDescent="0.25">
      <c r="B34" s="2">
        <f>SUM(B3:B33)</f>
        <v>32270</v>
      </c>
      <c r="C34" s="2">
        <f>SUM(B7:B33)+C3+C4+C5+C6</f>
        <v>37775</v>
      </c>
      <c r="E34" s="2">
        <f>SUM(E3:E33)</f>
        <v>778919</v>
      </c>
      <c r="F34" s="2">
        <f>SUM(E7:E33)+F3+F4+F5+F6</f>
        <v>829440</v>
      </c>
      <c r="H34" s="2">
        <f>SUM(H3:H33)</f>
        <v>26589081</v>
      </c>
      <c r="I34" s="2">
        <f>SUM(H7:H33)+I3+I4+I5+I6</f>
        <v>27663269</v>
      </c>
      <c r="K34" s="2">
        <f>SUM(K3:K33)</f>
        <v>368633</v>
      </c>
      <c r="L34" s="2">
        <f>SUM(K7:K33)+L3+L4+L5+L6</f>
        <v>400943</v>
      </c>
      <c r="N34" s="2">
        <f>SUM(N3:N33)</f>
        <v>333523553.15999997</v>
      </c>
      <c r="O34" s="2">
        <f>SUM(N7:N33)+O3+O4+O5+O6</f>
        <v>331764057.13</v>
      </c>
      <c r="Q34" s="2">
        <f>SUM(Q3:Q33)</f>
        <v>73400732.989999995</v>
      </c>
      <c r="R34" s="2">
        <f>SUM(Q7:Q33)+R3+R4+R5+R6</f>
        <v>79794039.040000007</v>
      </c>
    </row>
  </sheetData>
  <printOptions gridLines="1"/>
  <pageMargins left="0.75" right="0.75" top="1" bottom="1" header="0.5" footer="0.5"/>
  <pageSetup scale="79" orientation="landscape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IBMGS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DAlvarez</dc:creator>
  <cp:lastModifiedBy>Havlíček Jan</cp:lastModifiedBy>
  <cp:lastPrinted>2001-05-09T18:58:19Z</cp:lastPrinted>
  <dcterms:created xsi:type="dcterms:W3CDTF">2001-05-09T16:10:38Z</dcterms:created>
  <dcterms:modified xsi:type="dcterms:W3CDTF">2023-09-10T11:38:42Z</dcterms:modified>
</cp:coreProperties>
</file>