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9" i="1" l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2" i="1"/>
  <c r="G22" i="1"/>
  <c r="B24" i="1"/>
</calcChain>
</file>

<file path=xl/sharedStrings.xml><?xml version="1.0" encoding="utf-8"?>
<sst xmlns="http://schemas.openxmlformats.org/spreadsheetml/2006/main" count="41" uniqueCount="33">
  <si>
    <t>Short Pay Summary</t>
  </si>
  <si>
    <t>Client</t>
  </si>
  <si>
    <t>Aquila</t>
  </si>
  <si>
    <t>Atlantic Richfield</t>
  </si>
  <si>
    <t>Delano</t>
  </si>
  <si>
    <t>CRC</t>
  </si>
  <si>
    <t>CDWR</t>
  </si>
  <si>
    <t>El Paso Electric</t>
  </si>
  <si>
    <t>EES</t>
  </si>
  <si>
    <t>LV Cogen</t>
  </si>
  <si>
    <t>Puget</t>
  </si>
  <si>
    <t>Tosco</t>
  </si>
  <si>
    <t>Valley</t>
  </si>
  <si>
    <t>Wheelabrator Martell</t>
  </si>
  <si>
    <t>Willamette</t>
  </si>
  <si>
    <t>December</t>
  </si>
  <si>
    <t>DA</t>
  </si>
  <si>
    <t>Short Pay</t>
  </si>
  <si>
    <t>Total</t>
  </si>
  <si>
    <t>Saguaro</t>
  </si>
  <si>
    <t>Wheelabrator Shasta</t>
  </si>
  <si>
    <t>Dec</t>
  </si>
  <si>
    <t>Jan</t>
  </si>
  <si>
    <t>Feb</t>
  </si>
  <si>
    <t xml:space="preserve">ISO Charges </t>
  </si>
  <si>
    <t>Actuals</t>
  </si>
  <si>
    <t>Estimates</t>
  </si>
  <si>
    <t>Enpower #</t>
  </si>
  <si>
    <t>Annuuity</t>
  </si>
  <si>
    <t>Amount</t>
  </si>
  <si>
    <t>November</t>
  </si>
  <si>
    <t>100% Payments</t>
  </si>
  <si>
    <t>Actual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</si>
</sst>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3" fontId="0" fillId="0" borderId="0" xfId="1" applyFont="1"/>
    <xf numFmtId="43" fontId="2" fillId="0" borderId="0" xfId="1" applyFont="1" applyAlignment="1">
      <alignment horizontal="center"/>
    </xf>
    <xf numFmtId="43" fontId="2" fillId="0" borderId="0" xfId="1" applyFont="1"/>
    <xf numFmtId="9" fontId="0" fillId="0" borderId="0" xfId="2" applyFont="1"/>
    <xf numFmtId="0" fontId="2" fillId="0" borderId="0" xfId="0" applyFont="1" applyAlignment="1">
      <alignment horizontal="center"/>
    </xf>
    <xf numFmtId="0" fontId="0" fillId="0" borderId="0" xfId="2" applyNumberFormat="1" applyFont="1"/>
    <xf numFmtId="1" fontId="0" fillId="0" borderId="0" xfId="2" applyNumberFormat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J4" sqref="J4"/>
    </sheetView>
  </sheetViews>
  <sheetFormatPr defaultRowHeight="13.2" x14ac:dyDescent="0.25"/>
  <cols>
    <col min="1" max="1" width="19.109375" customWidth="1"/>
    <col min="2" max="2" width="15.5546875" style="2" customWidth="1"/>
    <col min="3" max="3" width="11.33203125" style="2" bestFit="1" customWidth="1"/>
    <col min="5" max="5" width="10.109375" customWidth="1"/>
    <col min="6" max="6" width="12.6640625" bestFit="1" customWidth="1"/>
    <col min="7" max="7" width="12.6640625" customWidth="1"/>
    <col min="8" max="8" width="15" bestFit="1" customWidth="1"/>
    <col min="9" max="9" width="16.33203125" bestFit="1" customWidth="1"/>
    <col min="10" max="12" width="13.5546875" bestFit="1" customWidth="1"/>
  </cols>
  <sheetData>
    <row r="1" spans="1:15" x14ac:dyDescent="0.25">
      <c r="A1" s="1" t="s">
        <v>0</v>
      </c>
    </row>
    <row r="4" spans="1:15" x14ac:dyDescent="0.25">
      <c r="B4" s="3" t="s">
        <v>15</v>
      </c>
      <c r="C4" s="3" t="s">
        <v>15</v>
      </c>
      <c r="H4" s="6" t="s">
        <v>24</v>
      </c>
      <c r="J4" s="6"/>
      <c r="K4" s="1"/>
      <c r="L4" s="1"/>
      <c r="M4" s="1" t="s">
        <v>24</v>
      </c>
    </row>
    <row r="5" spans="1:15" x14ac:dyDescent="0.25">
      <c r="A5" s="1" t="s">
        <v>1</v>
      </c>
      <c r="B5" s="3" t="s">
        <v>16</v>
      </c>
      <c r="C5" s="3" t="s">
        <v>16</v>
      </c>
      <c r="F5" s="6" t="s">
        <v>28</v>
      </c>
      <c r="G5" s="6"/>
      <c r="H5" s="6"/>
      <c r="I5" s="6"/>
      <c r="J5" s="6" t="s">
        <v>26</v>
      </c>
      <c r="K5" s="1"/>
      <c r="L5" s="1"/>
      <c r="M5" s="1" t="s">
        <v>25</v>
      </c>
    </row>
    <row r="6" spans="1:15" x14ac:dyDescent="0.25">
      <c r="A6" s="1"/>
      <c r="B6" s="3" t="s">
        <v>18</v>
      </c>
      <c r="C6" s="4" t="s">
        <v>17</v>
      </c>
      <c r="E6" s="1" t="s">
        <v>27</v>
      </c>
      <c r="F6" s="6" t="s">
        <v>29</v>
      </c>
      <c r="G6" s="6"/>
      <c r="H6" s="6" t="s">
        <v>30</v>
      </c>
      <c r="I6" s="6" t="s">
        <v>30</v>
      </c>
      <c r="J6" s="6" t="s">
        <v>21</v>
      </c>
      <c r="K6" s="6" t="s">
        <v>22</v>
      </c>
      <c r="L6" s="6" t="s">
        <v>23</v>
      </c>
      <c r="M6" s="1" t="s">
        <v>21</v>
      </c>
      <c r="N6" s="1" t="s">
        <v>22</v>
      </c>
      <c r="O6" s="1" t="s">
        <v>23</v>
      </c>
    </row>
    <row r="7" spans="1:15" x14ac:dyDescent="0.25">
      <c r="A7" s="1"/>
      <c r="B7" s="3"/>
      <c r="C7" s="4"/>
      <c r="E7" s="1"/>
      <c r="F7" s="6"/>
      <c r="G7" s="6"/>
      <c r="H7" s="6" t="s">
        <v>31</v>
      </c>
      <c r="I7" s="6" t="s">
        <v>32</v>
      </c>
      <c r="J7" s="6"/>
      <c r="K7" s="6"/>
      <c r="L7" s="6"/>
      <c r="M7" s="1"/>
      <c r="N7" s="1"/>
      <c r="O7" s="1"/>
    </row>
    <row r="8" spans="1:15" x14ac:dyDescent="0.25">
      <c r="A8" t="s">
        <v>2</v>
      </c>
    </row>
    <row r="9" spans="1:15" x14ac:dyDescent="0.25">
      <c r="A9" t="s">
        <v>3</v>
      </c>
      <c r="B9" s="2">
        <v>4664866.2300000004</v>
      </c>
      <c r="C9" s="2">
        <v>462326.07</v>
      </c>
      <c r="D9" s="5">
        <f>C9/B9</f>
        <v>9.9108108829950303E-2</v>
      </c>
      <c r="E9" s="8">
        <v>508638</v>
      </c>
      <c r="F9" s="9">
        <v>1020184.81</v>
      </c>
      <c r="G9" s="5">
        <f>F9/B9</f>
        <v>0.21869540511990201</v>
      </c>
      <c r="H9" s="5"/>
      <c r="I9" s="5"/>
      <c r="J9" s="2">
        <v>406083</v>
      </c>
      <c r="K9" s="2">
        <v>120759</v>
      </c>
      <c r="L9" s="2">
        <v>75778</v>
      </c>
    </row>
    <row r="10" spans="1:15" x14ac:dyDescent="0.25">
      <c r="A10" t="s">
        <v>6</v>
      </c>
      <c r="B10" s="2">
        <v>1916842.3</v>
      </c>
      <c r="C10" s="2">
        <v>428706.36</v>
      </c>
      <c r="D10" s="5">
        <f t="shared" ref="D10:D22" si="0">C10/B10</f>
        <v>0.22365238914020208</v>
      </c>
      <c r="E10" s="7">
        <v>508719</v>
      </c>
      <c r="F10" s="9">
        <v>419204.59</v>
      </c>
      <c r="G10" s="5">
        <f t="shared" ref="G10:G22" si="1">F10/B10</f>
        <v>0.21869539815560207</v>
      </c>
      <c r="H10" s="5"/>
      <c r="I10" s="5"/>
      <c r="J10" s="2"/>
      <c r="K10" s="2"/>
      <c r="L10" s="2"/>
    </row>
    <row r="11" spans="1:15" x14ac:dyDescent="0.25">
      <c r="A11" t="s">
        <v>5</v>
      </c>
      <c r="B11" s="2">
        <v>1453942.58</v>
      </c>
      <c r="C11" s="2">
        <v>98228.800000000003</v>
      </c>
      <c r="D11" s="5">
        <f t="shared" si="0"/>
        <v>6.7560302140680137E-2</v>
      </c>
      <c r="E11" s="7">
        <v>508652</v>
      </c>
      <c r="F11" s="9">
        <v>318558.78000000003</v>
      </c>
      <c r="G11" s="5">
        <f t="shared" si="1"/>
        <v>0.219099972985178</v>
      </c>
      <c r="H11" s="5"/>
      <c r="I11" s="5"/>
      <c r="J11" s="2">
        <v>326887</v>
      </c>
      <c r="K11" s="2">
        <v>5270</v>
      </c>
      <c r="L11" s="2">
        <v>0</v>
      </c>
    </row>
    <row r="12" spans="1:15" x14ac:dyDescent="0.25">
      <c r="A12" t="s">
        <v>4</v>
      </c>
      <c r="B12" s="2">
        <v>1451638.63</v>
      </c>
      <c r="C12" s="2">
        <v>286325.01</v>
      </c>
      <c r="D12" s="5">
        <f t="shared" si="0"/>
        <v>0.19724262229092102</v>
      </c>
      <c r="E12" s="7">
        <v>508660</v>
      </c>
      <c r="F12" s="9">
        <v>317466.69</v>
      </c>
      <c r="G12" s="5">
        <f t="shared" si="1"/>
        <v>0.21869539941906893</v>
      </c>
      <c r="H12" s="5"/>
      <c r="I12" s="5"/>
      <c r="J12" s="2">
        <v>157189</v>
      </c>
      <c r="K12" s="2">
        <v>8759</v>
      </c>
      <c r="L12" s="2">
        <v>-28199</v>
      </c>
    </row>
    <row r="13" spans="1:15" x14ac:dyDescent="0.25">
      <c r="A13" t="s">
        <v>7</v>
      </c>
      <c r="B13" s="2">
        <v>4063111.6</v>
      </c>
      <c r="C13" s="2">
        <v>918421.77</v>
      </c>
      <c r="D13" s="5">
        <f t="shared" si="0"/>
        <v>0.22603902142387622</v>
      </c>
      <c r="E13" s="7">
        <v>508664</v>
      </c>
      <c r="F13" s="9">
        <v>889898.71</v>
      </c>
      <c r="G13" s="5">
        <f>F13/B13</f>
        <v>0.21901901734621318</v>
      </c>
      <c r="H13" s="5"/>
      <c r="I13" s="5"/>
      <c r="J13" s="2">
        <v>184010</v>
      </c>
      <c r="K13" s="2">
        <v>0</v>
      </c>
      <c r="L13" s="2">
        <v>0</v>
      </c>
    </row>
    <row r="14" spans="1:15" x14ac:dyDescent="0.25">
      <c r="A14" t="s">
        <v>8</v>
      </c>
      <c r="B14" s="2">
        <v>6810863.3099999996</v>
      </c>
      <c r="C14" s="2">
        <v>655570.9</v>
      </c>
      <c r="D14" s="5">
        <f t="shared" si="0"/>
        <v>9.6253715595416942E-2</v>
      </c>
      <c r="E14" s="7">
        <v>508698</v>
      </c>
      <c r="F14" s="9">
        <v>1484269.56</v>
      </c>
      <c r="G14" s="5">
        <f t="shared" si="1"/>
        <v>0.21792678731648193</v>
      </c>
      <c r="H14" s="5"/>
      <c r="I14" s="5"/>
      <c r="J14" s="2">
        <v>-8702829</v>
      </c>
      <c r="K14" s="2">
        <v>-5499546</v>
      </c>
      <c r="L14" s="2">
        <v>-2421422</v>
      </c>
    </row>
    <row r="15" spans="1:15" x14ac:dyDescent="0.25">
      <c r="A15" t="s">
        <v>9</v>
      </c>
      <c r="B15" s="2">
        <v>720141.57</v>
      </c>
      <c r="C15" s="2">
        <v>189789.42</v>
      </c>
      <c r="D15" s="5">
        <f t="shared" si="0"/>
        <v>0.26354459721024026</v>
      </c>
      <c r="E15" s="7">
        <v>508762</v>
      </c>
      <c r="F15" s="9">
        <v>160696.76</v>
      </c>
      <c r="G15" s="5">
        <f t="shared" si="1"/>
        <v>0.22314606834875539</v>
      </c>
      <c r="H15" s="5"/>
      <c r="I15" s="5"/>
      <c r="J15" s="2">
        <v>4876</v>
      </c>
      <c r="K15" s="2">
        <v>0</v>
      </c>
      <c r="L15" s="2">
        <v>0</v>
      </c>
    </row>
    <row r="16" spans="1:15" x14ac:dyDescent="0.25">
      <c r="A16" t="s">
        <v>10</v>
      </c>
      <c r="B16" s="2">
        <v>401149.44</v>
      </c>
      <c r="C16" s="2">
        <v>12432.28</v>
      </c>
      <c r="D16" s="5">
        <f t="shared" si="0"/>
        <v>3.0991642416352373E-2</v>
      </c>
      <c r="E16" s="7">
        <v>508704</v>
      </c>
      <c r="F16" s="9">
        <v>89031.11</v>
      </c>
      <c r="G16" s="5">
        <f t="shared" si="1"/>
        <v>0.22194000819245815</v>
      </c>
      <c r="H16" s="5"/>
      <c r="I16" s="5"/>
      <c r="J16" s="2">
        <v>0</v>
      </c>
      <c r="K16" s="2">
        <v>0</v>
      </c>
      <c r="L16" s="2">
        <v>0</v>
      </c>
    </row>
    <row r="17" spans="1:12" x14ac:dyDescent="0.25">
      <c r="A17" t="s">
        <v>19</v>
      </c>
      <c r="B17" s="2">
        <v>852763.38</v>
      </c>
      <c r="C17" s="2">
        <v>60966.71</v>
      </c>
      <c r="D17" s="5">
        <f t="shared" si="0"/>
        <v>7.1493114537821728E-2</v>
      </c>
      <c r="E17" s="7">
        <v>508756</v>
      </c>
      <c r="F17" s="9">
        <v>189681</v>
      </c>
      <c r="G17" s="5">
        <f t="shared" si="1"/>
        <v>0.22243098665892524</v>
      </c>
      <c r="H17" s="5"/>
      <c r="I17" s="5"/>
      <c r="J17" s="2">
        <v>4988</v>
      </c>
      <c r="K17" s="2">
        <v>0</v>
      </c>
      <c r="L17" s="2">
        <v>0</v>
      </c>
    </row>
    <row r="18" spans="1:12" x14ac:dyDescent="0.25">
      <c r="A18" t="s">
        <v>11</v>
      </c>
      <c r="B18" s="2">
        <v>3644141.67</v>
      </c>
      <c r="C18" s="2">
        <v>249617.4</v>
      </c>
      <c r="D18" s="5">
        <f t="shared" si="0"/>
        <v>6.8498269991792066E-2</v>
      </c>
      <c r="E18" s="7">
        <v>508709</v>
      </c>
      <c r="F18" s="9">
        <v>796956.99</v>
      </c>
      <c r="G18" s="5">
        <f t="shared" si="1"/>
        <v>0.21869539171895039</v>
      </c>
      <c r="H18" s="5"/>
      <c r="I18" s="5"/>
      <c r="J18" s="2">
        <v>354670</v>
      </c>
      <c r="K18" s="2">
        <v>-9411</v>
      </c>
      <c r="L18" s="2">
        <v>57738</v>
      </c>
    </row>
    <row r="19" spans="1:12" x14ac:dyDescent="0.25">
      <c r="A19" t="s">
        <v>12</v>
      </c>
      <c r="B19" s="2">
        <v>162275.4</v>
      </c>
      <c r="C19" s="2">
        <v>41751.730000000003</v>
      </c>
      <c r="D19" s="5">
        <f t="shared" si="0"/>
        <v>0.2572893365229727</v>
      </c>
      <c r="E19" s="7">
        <v>508706</v>
      </c>
      <c r="F19" s="9">
        <v>35530.11</v>
      </c>
      <c r="G19" s="5">
        <f t="shared" si="1"/>
        <v>0.21894945259725135</v>
      </c>
      <c r="H19" s="5"/>
      <c r="I19" s="5"/>
      <c r="J19" s="2">
        <v>422172</v>
      </c>
      <c r="K19" s="2">
        <v>0</v>
      </c>
      <c r="L19" s="2">
        <v>0</v>
      </c>
    </row>
    <row r="20" spans="1:12" x14ac:dyDescent="0.25">
      <c r="A20" t="s">
        <v>13</v>
      </c>
      <c r="B20" s="2">
        <v>2022326.32</v>
      </c>
      <c r="C20" s="2">
        <v>133448.06</v>
      </c>
      <c r="D20" s="5">
        <f t="shared" si="0"/>
        <v>6.598740207267835E-2</v>
      </c>
      <c r="E20" s="7">
        <v>508715</v>
      </c>
      <c r="F20" s="9">
        <v>442273.88</v>
      </c>
      <c r="G20" s="5">
        <f t="shared" si="1"/>
        <v>0.21869560595937851</v>
      </c>
      <c r="H20" s="5"/>
      <c r="I20" s="5"/>
      <c r="J20" s="2">
        <v>491509</v>
      </c>
      <c r="K20" s="2">
        <v>17820</v>
      </c>
      <c r="L20" s="2">
        <v>35125</v>
      </c>
    </row>
    <row r="21" spans="1:12" x14ac:dyDescent="0.25">
      <c r="A21" t="s">
        <v>20</v>
      </c>
      <c r="D21" s="5"/>
      <c r="E21" s="7"/>
      <c r="F21" s="9"/>
      <c r="G21" s="5"/>
      <c r="H21" s="5"/>
      <c r="I21" s="5"/>
      <c r="J21" s="2">
        <v>233003</v>
      </c>
      <c r="K21" s="2">
        <v>149951</v>
      </c>
      <c r="L21" s="2">
        <v>218180</v>
      </c>
    </row>
    <row r="22" spans="1:12" x14ac:dyDescent="0.25">
      <c r="A22" t="s">
        <v>14</v>
      </c>
      <c r="B22" s="2">
        <v>122923.37</v>
      </c>
      <c r="C22" s="2">
        <v>47373.88</v>
      </c>
      <c r="D22" s="5">
        <f t="shared" si="0"/>
        <v>0.38539359928059247</v>
      </c>
      <c r="E22" s="7">
        <v>508759</v>
      </c>
      <c r="F22" s="9">
        <v>28355.56</v>
      </c>
      <c r="G22" s="5">
        <f t="shared" si="1"/>
        <v>0.23067672160306052</v>
      </c>
      <c r="H22" s="5"/>
      <c r="I22" s="5"/>
      <c r="J22" s="2">
        <v>307544</v>
      </c>
      <c r="K22" s="2">
        <v>0</v>
      </c>
      <c r="L22" s="2">
        <v>0</v>
      </c>
    </row>
    <row r="23" spans="1:12" x14ac:dyDescent="0.25">
      <c r="D23" s="5"/>
      <c r="E23" s="5"/>
      <c r="F23" s="5"/>
      <c r="G23" s="5"/>
      <c r="H23" s="5"/>
      <c r="I23" s="5"/>
    </row>
    <row r="24" spans="1:12" x14ac:dyDescent="0.25">
      <c r="A24" s="1" t="s">
        <v>18</v>
      </c>
      <c r="B24" s="2">
        <f>SUM(B9:B22)</f>
        <v>28286985.800000001</v>
      </c>
      <c r="D24" s="5"/>
      <c r="E24" s="5"/>
      <c r="F24" s="5"/>
      <c r="G24" s="5"/>
      <c r="H24" s="5"/>
      <c r="I24" s="5"/>
    </row>
  </sheetData>
  <phoneticPr fontId="0" type="noConversion"/>
  <printOptions gridLines="1"/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dcterms:created xsi:type="dcterms:W3CDTF">2001-05-11T15:37:25Z</dcterms:created>
  <dcterms:modified xsi:type="dcterms:W3CDTF">2023-09-10T11:38:52Z</dcterms:modified>
</cp:coreProperties>
</file>