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21852" windowHeight="151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Sheet1!$A$1:$J$74</definedName>
  </definedNames>
  <calcPr calcId="92512" calcMode="manual" iterate="1"/>
</workbook>
</file>

<file path=xl/calcChain.xml><?xml version="1.0" encoding="utf-8"?>
<calcChain xmlns="http://schemas.openxmlformats.org/spreadsheetml/2006/main">
  <c r="D29" i="1" l="1"/>
  <c r="E29" i="1"/>
  <c r="F29" i="1"/>
  <c r="D35" i="1"/>
  <c r="E35" i="1"/>
  <c r="D39" i="1"/>
  <c r="E39" i="1"/>
  <c r="F39" i="1"/>
  <c r="D40" i="1"/>
  <c r="E40" i="1"/>
  <c r="F40" i="1"/>
  <c r="D41" i="1"/>
  <c r="E41" i="1"/>
  <c r="F41" i="1"/>
  <c r="D42" i="1"/>
  <c r="E42" i="1"/>
  <c r="F42" i="1"/>
  <c r="E45" i="1"/>
  <c r="F45" i="1"/>
  <c r="E46" i="1"/>
  <c r="F46" i="1"/>
  <c r="E47" i="1"/>
  <c r="F47" i="1"/>
  <c r="D48" i="1"/>
  <c r="E48" i="1"/>
  <c r="F48" i="1"/>
  <c r="D52" i="1"/>
  <c r="E52" i="1"/>
  <c r="F52" i="1"/>
  <c r="D53" i="1"/>
  <c r="E53" i="1"/>
  <c r="F53" i="1"/>
  <c r="D54" i="1"/>
  <c r="E54" i="1"/>
  <c r="F54" i="1"/>
  <c r="D55" i="1"/>
  <c r="E55" i="1"/>
  <c r="F55" i="1"/>
  <c r="E58" i="1"/>
  <c r="F58" i="1"/>
  <c r="E59" i="1"/>
  <c r="F59" i="1"/>
  <c r="E60" i="1"/>
  <c r="F60" i="1"/>
  <c r="D61" i="1"/>
  <c r="E61" i="1"/>
  <c r="F61" i="1"/>
  <c r="D65" i="1"/>
  <c r="E65" i="1"/>
  <c r="F65" i="1"/>
  <c r="D66" i="1"/>
  <c r="E66" i="1"/>
  <c r="F66" i="1"/>
  <c r="D67" i="1"/>
  <c r="E67" i="1"/>
  <c r="F67" i="1"/>
  <c r="D68" i="1"/>
  <c r="E68" i="1"/>
  <c r="F68" i="1"/>
  <c r="D71" i="1"/>
  <c r="E71" i="1"/>
  <c r="F71" i="1"/>
  <c r="D72" i="1"/>
  <c r="E72" i="1"/>
  <c r="F72" i="1"/>
  <c r="D73" i="1"/>
  <c r="E73" i="1"/>
  <c r="F73" i="1"/>
  <c r="D74" i="1"/>
  <c r="E74" i="1"/>
  <c r="F74" i="1"/>
</calcChain>
</file>

<file path=xl/sharedStrings.xml><?xml version="1.0" encoding="utf-8"?>
<sst xmlns="http://schemas.openxmlformats.org/spreadsheetml/2006/main" count="84" uniqueCount="50">
  <si>
    <t>the wholesale price.  Any other price component of the transaction would be valued as a $0 fixed price against</t>
  </si>
  <si>
    <t>Methodology #1</t>
  </si>
  <si>
    <t>Methodology #2</t>
  </si>
  <si>
    <t xml:space="preserve">Allocate the entire customer contract price associated with a transaction to one specific risk type - preferably </t>
  </si>
  <si>
    <t xml:space="preserve">its corresponding curve. </t>
  </si>
  <si>
    <t>Allocate portions of the customer contract price to each risk type.  The system will value the difference</t>
  </si>
  <si>
    <t>between the fixed price assigned to each risk component and its corresponding curve.</t>
  </si>
  <si>
    <t xml:space="preserve">purposes. </t>
  </si>
  <si>
    <t>There is no difference between position or sensitivity reporting for methodologies 1 and 2.  The only</t>
  </si>
  <si>
    <t xml:space="preserve">difference will be the initial bucketing of P&amp;L on day one.  If the individual price components of a </t>
  </si>
  <si>
    <t xml:space="preserve">transaction are allocated to different people, #1 is not acceptable.  However, if one desk is responsible for </t>
  </si>
  <si>
    <t>all commodity risks (not including volumetric, which is the responsibility of the Site Profile desk), #1 may</t>
  </si>
  <si>
    <t>Examples of initial booking and subsequent curve shift calculations for each follows below:</t>
  </si>
  <si>
    <t>Customer contract price</t>
  </si>
  <si>
    <t>Day 1</t>
  </si>
  <si>
    <t>Day 2</t>
  </si>
  <si>
    <t>Day 3</t>
  </si>
  <si>
    <t>Wholesale curve price</t>
  </si>
  <si>
    <t>Ancillary curve price</t>
  </si>
  <si>
    <t>Congestion curve price</t>
  </si>
  <si>
    <t>Assumptions</t>
  </si>
  <si>
    <t>Wholesale curve shift</t>
  </si>
  <si>
    <t>Ancillary curve shift</t>
  </si>
  <si>
    <t>Congestion curve shift</t>
  </si>
  <si>
    <t>Total curve shift</t>
  </si>
  <si>
    <t>Load (MWhrs)</t>
  </si>
  <si>
    <t>Ancillary fixed price</t>
  </si>
  <si>
    <t>Wholesale fixed price</t>
  </si>
  <si>
    <t>Congestion fixed price</t>
  </si>
  <si>
    <t>Fixed prices booked in system</t>
  </si>
  <si>
    <t>Methodology 1</t>
  </si>
  <si>
    <t>Methodology 2</t>
  </si>
  <si>
    <t>Total price</t>
  </si>
  <si>
    <t>Methodology #1 curve shift</t>
  </si>
  <si>
    <t>Bundled curve price</t>
  </si>
  <si>
    <t>Methodology #1 MTM values</t>
  </si>
  <si>
    <t>Wholesale book</t>
  </si>
  <si>
    <t>Ancillary book</t>
  </si>
  <si>
    <t>Congestion book</t>
  </si>
  <si>
    <t>Total book value</t>
  </si>
  <si>
    <t>Book value comparison</t>
  </si>
  <si>
    <t>Curve shift comparison</t>
  </si>
  <si>
    <t>RESULTS</t>
  </si>
  <si>
    <t>Booking Methodology #2</t>
  </si>
  <si>
    <t>MTM values</t>
  </si>
  <si>
    <t>Curve shift</t>
  </si>
  <si>
    <t>Booking Methodology #1</t>
  </si>
  <si>
    <t>Different Ways of Booking Retail Transactions</t>
  </si>
  <si>
    <r>
      <t xml:space="preserve">For the </t>
    </r>
    <r>
      <rPr>
        <b/>
        <i/>
        <sz val="10"/>
        <rFont val="Arial"/>
        <family val="2"/>
      </rPr>
      <t>short term</t>
    </r>
    <r>
      <rPr>
        <sz val="10"/>
        <rFont val="Arial"/>
      </rPr>
      <t>, there are two ways of booking bundled transactions into the system for valuation and position</t>
    </r>
  </si>
  <si>
    <t>be used and is markedly easier in terms of a tactical solution for deal entry.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</si>
</sst>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5" formatCode="_(* #,##0.00_);_(* \(#,##0.00\);_(* &quot;-&quot;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wrapText="1"/>
    </xf>
    <xf numFmtId="39" fontId="0" fillId="0" borderId="0" xfId="1" applyNumberFormat="1" applyFont="1"/>
    <xf numFmtId="39" fontId="0" fillId="0" borderId="1" xfId="1" applyNumberFormat="1" applyFont="1" applyBorder="1"/>
    <xf numFmtId="0" fontId="2" fillId="0" borderId="0" xfId="0" applyFont="1"/>
    <xf numFmtId="39" fontId="0" fillId="0" borderId="0" xfId="0" applyNumberFormat="1"/>
    <xf numFmtId="39" fontId="0" fillId="0" borderId="1" xfId="0" applyNumberFormat="1" applyBorder="1"/>
    <xf numFmtId="39" fontId="0" fillId="0" borderId="0" xfId="0" applyNumberFormat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0" fillId="0" borderId="2" xfId="0" applyBorder="1"/>
    <xf numFmtId="39" fontId="0" fillId="0" borderId="2" xfId="0" applyNumberFormat="1" applyBorder="1"/>
    <xf numFmtId="0" fontId="5" fillId="0" borderId="0" xfId="0" applyFont="1"/>
    <xf numFmtId="0" fontId="3" fillId="0" borderId="2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workbookViewId="0">
      <selection activeCell="E17" sqref="E17"/>
    </sheetView>
  </sheetViews>
  <sheetFormatPr defaultRowHeight="13.2" x14ac:dyDescent="0.25"/>
  <cols>
    <col min="3" max="3" width="12.5546875" customWidth="1"/>
    <col min="4" max="6" width="11.44140625" customWidth="1"/>
  </cols>
  <sheetData>
    <row r="1" spans="1:1" ht="17.399999999999999" x14ac:dyDescent="0.3">
      <c r="A1" s="14" t="s">
        <v>47</v>
      </c>
    </row>
    <row r="3" spans="1:1" x14ac:dyDescent="0.25">
      <c r="A3" t="s">
        <v>48</v>
      </c>
    </row>
    <row r="4" spans="1:1" x14ac:dyDescent="0.25">
      <c r="A4" t="s">
        <v>7</v>
      </c>
    </row>
    <row r="6" spans="1:1" ht="15.6" x14ac:dyDescent="0.3">
      <c r="A6" s="10" t="s">
        <v>1</v>
      </c>
    </row>
    <row r="7" spans="1:1" x14ac:dyDescent="0.25">
      <c r="A7" t="s">
        <v>3</v>
      </c>
    </row>
    <row r="8" spans="1:1" x14ac:dyDescent="0.25">
      <c r="A8" t="s">
        <v>0</v>
      </c>
    </row>
    <row r="9" spans="1:1" x14ac:dyDescent="0.25">
      <c r="A9" t="s">
        <v>4</v>
      </c>
    </row>
    <row r="11" spans="1:1" ht="15.6" x14ac:dyDescent="0.3">
      <c r="A11" s="10" t="s">
        <v>2</v>
      </c>
    </row>
    <row r="12" spans="1:1" x14ac:dyDescent="0.25">
      <c r="A12" t="s">
        <v>5</v>
      </c>
    </row>
    <row r="13" spans="1:1" x14ac:dyDescent="0.25">
      <c r="A13" t="s">
        <v>6</v>
      </c>
    </row>
    <row r="15" spans="1:1" x14ac:dyDescent="0.25">
      <c r="A15" t="s">
        <v>8</v>
      </c>
    </row>
    <row r="16" spans="1:1" x14ac:dyDescent="0.25">
      <c r="A16" t="s">
        <v>9</v>
      </c>
    </row>
    <row r="17" spans="1:10" x14ac:dyDescent="0.25">
      <c r="A17" t="s">
        <v>10</v>
      </c>
    </row>
    <row r="18" spans="1:10" x14ac:dyDescent="0.25">
      <c r="A18" t="s">
        <v>11</v>
      </c>
    </row>
    <row r="19" spans="1:10" x14ac:dyDescent="0.25">
      <c r="A19" t="s">
        <v>49</v>
      </c>
    </row>
    <row r="21" spans="1:10" ht="16.2" thickBot="1" x14ac:dyDescent="0.35">
      <c r="A21" s="15" t="s">
        <v>12</v>
      </c>
      <c r="B21" s="12"/>
      <c r="C21" s="12"/>
      <c r="D21" s="12"/>
      <c r="E21" s="12"/>
      <c r="F21" s="12"/>
      <c r="G21" s="12"/>
      <c r="H21" s="12"/>
      <c r="I21" s="12"/>
      <c r="J21" s="12"/>
    </row>
    <row r="23" spans="1:10" x14ac:dyDescent="0.25">
      <c r="A23" s="6" t="s">
        <v>20</v>
      </c>
      <c r="C23" s="1"/>
      <c r="D23" s="1" t="s">
        <v>14</v>
      </c>
      <c r="E23" s="1" t="s">
        <v>15</v>
      </c>
      <c r="F23" s="1" t="s">
        <v>16</v>
      </c>
    </row>
    <row r="24" spans="1:10" x14ac:dyDescent="0.25">
      <c r="A24" t="s">
        <v>25</v>
      </c>
      <c r="D24">
        <v>1</v>
      </c>
      <c r="E24">
        <v>1</v>
      </c>
      <c r="F24">
        <v>1</v>
      </c>
    </row>
    <row r="25" spans="1:10" x14ac:dyDescent="0.25">
      <c r="A25" t="s">
        <v>13</v>
      </c>
      <c r="D25" s="2">
        <v>50</v>
      </c>
      <c r="E25" s="2">
        <v>50</v>
      </c>
      <c r="F25" s="2">
        <v>50</v>
      </c>
    </row>
    <row r="26" spans="1:10" x14ac:dyDescent="0.25">
      <c r="A26" t="s">
        <v>17</v>
      </c>
      <c r="D26" s="2">
        <v>40</v>
      </c>
      <c r="E26" s="2">
        <v>41</v>
      </c>
      <c r="F26" s="2">
        <v>36</v>
      </c>
    </row>
    <row r="27" spans="1:10" x14ac:dyDescent="0.25">
      <c r="A27" t="s">
        <v>18</v>
      </c>
      <c r="D27" s="2">
        <v>2</v>
      </c>
      <c r="E27" s="2">
        <v>3</v>
      </c>
      <c r="F27" s="2">
        <v>4</v>
      </c>
    </row>
    <row r="28" spans="1:10" x14ac:dyDescent="0.25">
      <c r="A28" t="s">
        <v>19</v>
      </c>
      <c r="D28" s="2">
        <v>3</v>
      </c>
      <c r="E28" s="2">
        <v>4</v>
      </c>
      <c r="F28" s="2">
        <v>3</v>
      </c>
    </row>
    <row r="29" spans="1:10" x14ac:dyDescent="0.25">
      <c r="A29" t="s">
        <v>34</v>
      </c>
      <c r="D29" s="2">
        <f>SUM(D26:D28)</f>
        <v>45</v>
      </c>
      <c r="E29" s="2">
        <f>SUM(E26:E28)</f>
        <v>48</v>
      </c>
      <c r="F29" s="2">
        <f>SUM(F26:F28)</f>
        <v>43</v>
      </c>
    </row>
    <row r="31" spans="1:10" ht="26.4" x14ac:dyDescent="0.25">
      <c r="A31" s="6" t="s">
        <v>29</v>
      </c>
      <c r="D31" s="3" t="s">
        <v>30</v>
      </c>
      <c r="E31" s="3" t="s">
        <v>31</v>
      </c>
      <c r="F31" s="1"/>
      <c r="G31" s="1"/>
    </row>
    <row r="32" spans="1:10" x14ac:dyDescent="0.25">
      <c r="A32" t="s">
        <v>27</v>
      </c>
      <c r="D32" s="7">
        <v>45</v>
      </c>
      <c r="E32" s="7">
        <v>50</v>
      </c>
      <c r="F32" s="7"/>
      <c r="G32" s="7"/>
    </row>
    <row r="33" spans="1:10" x14ac:dyDescent="0.25">
      <c r="A33" t="s">
        <v>26</v>
      </c>
      <c r="D33" s="4">
        <v>2</v>
      </c>
      <c r="E33" s="4">
        <v>0</v>
      </c>
      <c r="F33" s="7"/>
      <c r="G33" s="7"/>
    </row>
    <row r="34" spans="1:10" x14ac:dyDescent="0.25">
      <c r="A34" t="s">
        <v>28</v>
      </c>
      <c r="D34" s="5">
        <v>3</v>
      </c>
      <c r="E34" s="5">
        <v>0</v>
      </c>
      <c r="F34" s="7"/>
      <c r="G34" s="7"/>
    </row>
    <row r="35" spans="1:10" x14ac:dyDescent="0.25">
      <c r="A35" t="s">
        <v>32</v>
      </c>
      <c r="D35" s="7">
        <f>SUM(D32:D34)</f>
        <v>50</v>
      </c>
      <c r="E35" s="4">
        <f>SUM(E32:E34)</f>
        <v>50</v>
      </c>
      <c r="F35" s="7"/>
      <c r="G35" s="7"/>
    </row>
    <row r="36" spans="1:10" x14ac:dyDescent="0.25">
      <c r="D36" s="7"/>
      <c r="E36" s="7"/>
      <c r="F36" s="7"/>
      <c r="G36" s="7"/>
    </row>
    <row r="37" spans="1:10" ht="16.2" thickBot="1" x14ac:dyDescent="0.35">
      <c r="A37" s="11" t="s">
        <v>46</v>
      </c>
      <c r="B37" s="12"/>
      <c r="C37" s="12"/>
      <c r="D37" s="13"/>
      <c r="E37" s="13"/>
      <c r="F37" s="13"/>
      <c r="G37" s="13"/>
      <c r="H37" s="12"/>
      <c r="I37" s="12"/>
      <c r="J37" s="12"/>
    </row>
    <row r="38" spans="1:10" x14ac:dyDescent="0.25">
      <c r="A38" s="6" t="s">
        <v>35</v>
      </c>
      <c r="D38" s="9" t="s">
        <v>14</v>
      </c>
      <c r="E38" s="9" t="s">
        <v>15</v>
      </c>
      <c r="F38" s="9" t="s">
        <v>16</v>
      </c>
      <c r="G38" s="7"/>
    </row>
    <row r="39" spans="1:10" x14ac:dyDescent="0.25">
      <c r="A39" t="s">
        <v>36</v>
      </c>
      <c r="D39" s="7">
        <f>D32-D26</f>
        <v>5</v>
      </c>
      <c r="E39" s="7">
        <f>D32-E26</f>
        <v>4</v>
      </c>
      <c r="F39" s="7">
        <f>D32-F26</f>
        <v>9</v>
      </c>
      <c r="G39" s="7"/>
    </row>
    <row r="40" spans="1:10" x14ac:dyDescent="0.25">
      <c r="A40" t="s">
        <v>37</v>
      </c>
      <c r="D40" s="7">
        <f>D33-D27</f>
        <v>0</v>
      </c>
      <c r="E40" s="7">
        <f>D33-E27</f>
        <v>-1</v>
      </c>
      <c r="F40" s="7">
        <f>D33-F27</f>
        <v>-2</v>
      </c>
      <c r="G40" s="7"/>
    </row>
    <row r="41" spans="1:10" x14ac:dyDescent="0.25">
      <c r="A41" t="s">
        <v>38</v>
      </c>
      <c r="D41" s="8">
        <f>D34-D28</f>
        <v>0</v>
      </c>
      <c r="E41" s="8">
        <f>D34-E28</f>
        <v>-1</v>
      </c>
      <c r="F41" s="8">
        <f>D34-F28</f>
        <v>0</v>
      </c>
      <c r="G41" s="7"/>
    </row>
    <row r="42" spans="1:10" x14ac:dyDescent="0.25">
      <c r="A42" t="s">
        <v>39</v>
      </c>
      <c r="D42" s="4">
        <f>SUM(D39:D41)</f>
        <v>5</v>
      </c>
      <c r="E42" s="4">
        <f>SUM(E39:E41)</f>
        <v>2</v>
      </c>
      <c r="F42" s="4">
        <f>SUM(F39:F41)</f>
        <v>7</v>
      </c>
      <c r="G42" s="7"/>
    </row>
    <row r="43" spans="1:10" x14ac:dyDescent="0.25">
      <c r="D43" s="7"/>
      <c r="E43" s="7"/>
      <c r="F43" s="7"/>
      <c r="G43" s="7"/>
    </row>
    <row r="44" spans="1:10" x14ac:dyDescent="0.25">
      <c r="A44" s="6" t="s">
        <v>33</v>
      </c>
      <c r="D44" s="9" t="s">
        <v>14</v>
      </c>
      <c r="E44" s="9" t="s">
        <v>15</v>
      </c>
      <c r="F44" s="9" t="s">
        <v>16</v>
      </c>
      <c r="G44" s="7"/>
    </row>
    <row r="45" spans="1:10" x14ac:dyDescent="0.25">
      <c r="A45" t="s">
        <v>21</v>
      </c>
      <c r="D45" s="7">
        <v>0</v>
      </c>
      <c r="E45" s="7">
        <f t="shared" ref="E45:F47" si="0">D26-E26</f>
        <v>-1</v>
      </c>
      <c r="F45" s="7">
        <f t="shared" si="0"/>
        <v>5</v>
      </c>
      <c r="G45" s="7"/>
    </row>
    <row r="46" spans="1:10" x14ac:dyDescent="0.25">
      <c r="A46" t="s">
        <v>22</v>
      </c>
      <c r="D46" s="7">
        <v>0</v>
      </c>
      <c r="E46" s="7">
        <f t="shared" si="0"/>
        <v>-1</v>
      </c>
      <c r="F46" s="7">
        <f t="shared" si="0"/>
        <v>-1</v>
      </c>
      <c r="G46" s="7"/>
    </row>
    <row r="47" spans="1:10" x14ac:dyDescent="0.25">
      <c r="A47" t="s">
        <v>23</v>
      </c>
      <c r="D47" s="8">
        <v>0</v>
      </c>
      <c r="E47" s="8">
        <f t="shared" si="0"/>
        <v>-1</v>
      </c>
      <c r="F47" s="8">
        <f t="shared" si="0"/>
        <v>1</v>
      </c>
      <c r="G47" s="7"/>
    </row>
    <row r="48" spans="1:10" x14ac:dyDescent="0.25">
      <c r="A48" t="s">
        <v>24</v>
      </c>
      <c r="D48" s="7">
        <f>SUM(D45:D47)</f>
        <v>0</v>
      </c>
      <c r="E48" s="4">
        <f>SUM(E45:E47)</f>
        <v>-3</v>
      </c>
      <c r="F48" s="4">
        <f>SUM(F45:F47)</f>
        <v>5</v>
      </c>
      <c r="G48" s="7"/>
    </row>
    <row r="49" spans="1:10" x14ac:dyDescent="0.25">
      <c r="D49" s="7"/>
      <c r="E49" s="7"/>
      <c r="F49" s="7"/>
      <c r="G49" s="7"/>
    </row>
    <row r="50" spans="1:10" ht="16.2" thickBot="1" x14ac:dyDescent="0.35">
      <c r="A50" s="11" t="s">
        <v>43</v>
      </c>
      <c r="B50" s="12"/>
      <c r="C50" s="12"/>
      <c r="D50" s="13"/>
      <c r="E50" s="13"/>
      <c r="F50" s="13"/>
      <c r="G50" s="13"/>
      <c r="H50" s="12"/>
      <c r="I50" s="12"/>
      <c r="J50" s="12"/>
    </row>
    <row r="51" spans="1:10" x14ac:dyDescent="0.25">
      <c r="A51" s="6" t="s">
        <v>44</v>
      </c>
      <c r="D51" s="9" t="s">
        <v>14</v>
      </c>
      <c r="E51" s="9" t="s">
        <v>15</v>
      </c>
      <c r="F51" s="9" t="s">
        <v>16</v>
      </c>
      <c r="G51" s="7"/>
    </row>
    <row r="52" spans="1:10" x14ac:dyDescent="0.25">
      <c r="A52" t="s">
        <v>36</v>
      </c>
      <c r="D52" s="7">
        <f t="shared" ref="D52:F54" si="1">$E32-D26</f>
        <v>10</v>
      </c>
      <c r="E52" s="7">
        <f t="shared" si="1"/>
        <v>9</v>
      </c>
      <c r="F52" s="7">
        <f t="shared" si="1"/>
        <v>14</v>
      </c>
      <c r="G52" s="7"/>
    </row>
    <row r="53" spans="1:10" x14ac:dyDescent="0.25">
      <c r="A53" t="s">
        <v>37</v>
      </c>
      <c r="D53" s="7">
        <f t="shared" si="1"/>
        <v>-2</v>
      </c>
      <c r="E53" s="7">
        <f t="shared" si="1"/>
        <v>-3</v>
      </c>
      <c r="F53" s="7">
        <f t="shared" si="1"/>
        <v>-4</v>
      </c>
      <c r="G53" s="7"/>
    </row>
    <row r="54" spans="1:10" x14ac:dyDescent="0.25">
      <c r="A54" t="s">
        <v>38</v>
      </c>
      <c r="D54" s="8">
        <f t="shared" si="1"/>
        <v>-3</v>
      </c>
      <c r="E54" s="8">
        <f t="shared" si="1"/>
        <v>-4</v>
      </c>
      <c r="F54" s="8">
        <f t="shared" si="1"/>
        <v>-3</v>
      </c>
      <c r="G54" s="7"/>
    </row>
    <row r="55" spans="1:10" x14ac:dyDescent="0.25">
      <c r="A55" t="s">
        <v>39</v>
      </c>
      <c r="D55" s="4">
        <f>SUM(D52:D54)</f>
        <v>5</v>
      </c>
      <c r="E55" s="4">
        <f>SUM(E52:E54)</f>
        <v>2</v>
      </c>
      <c r="F55" s="4">
        <f>SUM(F52:F54)</f>
        <v>7</v>
      </c>
      <c r="G55" s="7"/>
    </row>
    <row r="56" spans="1:10" x14ac:dyDescent="0.25">
      <c r="D56" s="7"/>
      <c r="E56" s="7"/>
      <c r="F56" s="7"/>
      <c r="G56" s="7"/>
    </row>
    <row r="57" spans="1:10" x14ac:dyDescent="0.25">
      <c r="A57" s="6" t="s">
        <v>45</v>
      </c>
      <c r="D57" s="9" t="s">
        <v>14</v>
      </c>
      <c r="E57" s="9" t="s">
        <v>15</v>
      </c>
      <c r="F57" s="9" t="s">
        <v>16</v>
      </c>
      <c r="G57" s="7"/>
    </row>
    <row r="58" spans="1:10" x14ac:dyDescent="0.25">
      <c r="A58" t="s">
        <v>21</v>
      </c>
      <c r="D58" s="7">
        <v>0</v>
      </c>
      <c r="E58" s="7">
        <f t="shared" ref="E58:F60" si="2">D26-E26</f>
        <v>-1</v>
      </c>
      <c r="F58" s="7">
        <f t="shared" si="2"/>
        <v>5</v>
      </c>
      <c r="G58" s="7"/>
    </row>
    <row r="59" spans="1:10" x14ac:dyDescent="0.25">
      <c r="A59" t="s">
        <v>22</v>
      </c>
      <c r="D59" s="7">
        <v>0</v>
      </c>
      <c r="E59" s="7">
        <f t="shared" si="2"/>
        <v>-1</v>
      </c>
      <c r="F59" s="7">
        <f t="shared" si="2"/>
        <v>-1</v>
      </c>
      <c r="G59" s="7"/>
    </row>
    <row r="60" spans="1:10" x14ac:dyDescent="0.25">
      <c r="A60" t="s">
        <v>23</v>
      </c>
      <c r="D60" s="8">
        <v>0</v>
      </c>
      <c r="E60" s="8">
        <f t="shared" si="2"/>
        <v>-1</v>
      </c>
      <c r="F60" s="8">
        <f t="shared" si="2"/>
        <v>1</v>
      </c>
      <c r="G60" s="7"/>
    </row>
    <row r="61" spans="1:10" x14ac:dyDescent="0.25">
      <c r="A61" t="s">
        <v>24</v>
      </c>
      <c r="D61" s="7">
        <f>SUM(D58:D60)</f>
        <v>0</v>
      </c>
      <c r="E61" s="4">
        <f>SUM(E58:E60)</f>
        <v>-3</v>
      </c>
      <c r="F61" s="4">
        <f>SUM(F58:F60)</f>
        <v>5</v>
      </c>
      <c r="G61" s="7"/>
    </row>
    <row r="62" spans="1:10" x14ac:dyDescent="0.25">
      <c r="D62" s="7"/>
      <c r="E62" s="7"/>
      <c r="F62" s="7"/>
      <c r="G62" s="7"/>
    </row>
    <row r="63" spans="1:10" ht="16.2" thickBot="1" x14ac:dyDescent="0.35">
      <c r="A63" s="11" t="s">
        <v>42</v>
      </c>
      <c r="B63" s="12"/>
      <c r="C63" s="12"/>
      <c r="D63" s="13"/>
      <c r="E63" s="13"/>
      <c r="F63" s="13"/>
      <c r="G63" s="13"/>
      <c r="H63" s="12"/>
      <c r="I63" s="12"/>
      <c r="J63" s="12"/>
    </row>
    <row r="64" spans="1:10" x14ac:dyDescent="0.25">
      <c r="A64" s="6" t="s">
        <v>40</v>
      </c>
      <c r="D64" s="9" t="s">
        <v>14</v>
      </c>
      <c r="E64" s="9" t="s">
        <v>15</v>
      </c>
      <c r="F64" s="9" t="s">
        <v>16</v>
      </c>
      <c r="G64" s="7"/>
    </row>
    <row r="65" spans="1:7" x14ac:dyDescent="0.25">
      <c r="A65" t="s">
        <v>36</v>
      </c>
      <c r="D65" s="7">
        <f t="shared" ref="D65:F68" si="3">D39-D52</f>
        <v>-5</v>
      </c>
      <c r="E65" s="7">
        <f t="shared" si="3"/>
        <v>-5</v>
      </c>
      <c r="F65" s="7">
        <f t="shared" si="3"/>
        <v>-5</v>
      </c>
      <c r="G65" s="7"/>
    </row>
    <row r="66" spans="1:7" x14ac:dyDescent="0.25">
      <c r="A66" t="s">
        <v>37</v>
      </c>
      <c r="D66" s="7">
        <f t="shared" si="3"/>
        <v>2</v>
      </c>
      <c r="E66" s="7">
        <f t="shared" si="3"/>
        <v>2</v>
      </c>
      <c r="F66" s="7">
        <f t="shared" si="3"/>
        <v>2</v>
      </c>
      <c r="G66" s="7"/>
    </row>
    <row r="67" spans="1:7" x14ac:dyDescent="0.25">
      <c r="A67" t="s">
        <v>38</v>
      </c>
      <c r="D67" s="8">
        <f t="shared" si="3"/>
        <v>3</v>
      </c>
      <c r="E67" s="8">
        <f t="shared" si="3"/>
        <v>3</v>
      </c>
      <c r="F67" s="8">
        <f t="shared" si="3"/>
        <v>3</v>
      </c>
      <c r="G67" s="7"/>
    </row>
    <row r="68" spans="1:7" x14ac:dyDescent="0.25">
      <c r="A68" t="s">
        <v>39</v>
      </c>
      <c r="D68" s="7">
        <f t="shared" si="3"/>
        <v>0</v>
      </c>
      <c r="E68" s="7">
        <f t="shared" si="3"/>
        <v>0</v>
      </c>
      <c r="F68" s="7">
        <f t="shared" si="3"/>
        <v>0</v>
      </c>
      <c r="G68" s="7"/>
    </row>
    <row r="69" spans="1:7" x14ac:dyDescent="0.25">
      <c r="D69" s="7"/>
      <c r="E69" s="7"/>
      <c r="F69" s="7"/>
      <c r="G69" s="7"/>
    </row>
    <row r="70" spans="1:7" x14ac:dyDescent="0.25">
      <c r="A70" s="6" t="s">
        <v>41</v>
      </c>
      <c r="D70" s="9" t="s">
        <v>14</v>
      </c>
      <c r="E70" s="9" t="s">
        <v>15</v>
      </c>
      <c r="F70" s="9" t="s">
        <v>16</v>
      </c>
      <c r="G70" s="7"/>
    </row>
    <row r="71" spans="1:7" x14ac:dyDescent="0.25">
      <c r="A71" t="s">
        <v>21</v>
      </c>
      <c r="D71" s="7">
        <f t="shared" ref="D71:F74" si="4">D58-D45</f>
        <v>0</v>
      </c>
      <c r="E71" s="7">
        <f t="shared" si="4"/>
        <v>0</v>
      </c>
      <c r="F71" s="7">
        <f t="shared" si="4"/>
        <v>0</v>
      </c>
      <c r="G71" s="7"/>
    </row>
    <row r="72" spans="1:7" x14ac:dyDescent="0.25">
      <c r="A72" t="s">
        <v>22</v>
      </c>
      <c r="D72" s="7">
        <f t="shared" si="4"/>
        <v>0</v>
      </c>
      <c r="E72" s="7">
        <f t="shared" si="4"/>
        <v>0</v>
      </c>
      <c r="F72" s="7">
        <f t="shared" si="4"/>
        <v>0</v>
      </c>
      <c r="G72" s="7"/>
    </row>
    <row r="73" spans="1:7" x14ac:dyDescent="0.25">
      <c r="A73" t="s">
        <v>23</v>
      </c>
      <c r="D73" s="8">
        <f t="shared" si="4"/>
        <v>0</v>
      </c>
      <c r="E73" s="8">
        <f t="shared" si="4"/>
        <v>0</v>
      </c>
      <c r="F73" s="8">
        <f t="shared" si="4"/>
        <v>0</v>
      </c>
      <c r="G73" s="7"/>
    </row>
    <row r="74" spans="1:7" x14ac:dyDescent="0.25">
      <c r="A74" t="s">
        <v>24</v>
      </c>
      <c r="D74" s="7">
        <f t="shared" si="4"/>
        <v>0</v>
      </c>
      <c r="E74" s="7">
        <f t="shared" si="4"/>
        <v>0</v>
      </c>
      <c r="F74" s="7">
        <f t="shared" si="4"/>
        <v>0</v>
      </c>
      <c r="G74" s="7"/>
    </row>
    <row r="75" spans="1:7" x14ac:dyDescent="0.25">
      <c r="D75" s="7"/>
      <c r="E75" s="7"/>
      <c r="F75" s="7"/>
      <c r="G75" s="7"/>
    </row>
  </sheetData>
  <phoneticPr fontId="0" type="noConversion"/>
  <pageMargins left="0.75" right="0.75" top="0.46" bottom="0.56000000000000005" header="0.39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tbusby</dc:creator>
  <cp:lastModifiedBy>Havlíček Jan</cp:lastModifiedBy>
  <cp:lastPrinted>2001-08-01T18:38:33Z</cp:lastPrinted>
  <dcterms:created xsi:type="dcterms:W3CDTF">2001-08-01T16:03:07Z</dcterms:created>
  <dcterms:modified xsi:type="dcterms:W3CDTF">2023-09-10T11:39:08Z</dcterms:modified>
</cp:coreProperties>
</file>