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480" windowHeight="11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34" i="1" l="1"/>
  <c r="E34" i="1"/>
  <c r="H34" i="1"/>
  <c r="K34" i="1"/>
  <c r="B37" i="1"/>
</calcChain>
</file>

<file path=xl/comments1.xml><?xml version="1.0" encoding="utf-8"?>
<comments xmlns="http://schemas.openxmlformats.org/spreadsheetml/2006/main">
  <authors>
    <author>Mojo</author>
  </authors>
  <commentList>
    <comment ref="B12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  <comment ref="B28" authorId="0" shapeId="0">
      <text>
        <r>
          <rPr>
            <b/>
            <sz val="10"/>
            <color indexed="81"/>
            <rFont val="Tahoma"/>
          </rPr>
          <t>Mojo:</t>
        </r>
        <r>
          <rPr>
            <sz val="10"/>
            <color indexed="81"/>
            <rFont val="Tahoma"/>
          </rPr>
          <t xml:space="preserve">
Had 480 but was left blank, need to see if any charges should be in there.
</t>
        </r>
      </text>
    </comment>
  </commentList>
</comments>
</file>

<file path=xl/sharedStrings.xml><?xml version="1.0" encoding="utf-8"?>
<sst xmlns="http://schemas.openxmlformats.org/spreadsheetml/2006/main" count="7" uniqueCount="7">
  <si>
    <t>JAN</t>
  </si>
  <si>
    <t>FEB</t>
  </si>
  <si>
    <t>MARCH</t>
  </si>
  <si>
    <t>APRIL</t>
  </si>
  <si>
    <t>TOTAL</t>
  </si>
  <si>
    <t>NEG =REVENUE TO EPMI</t>
  </si>
  <si>
    <t>POSITIVE = EXPENSE TO EPMI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</si>
</sst>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/yy"/>
  </numFmts>
  <fonts count="5" x14ac:knownFonts="1">
    <font>
      <sz val="10"/>
      <name val="Arial"/>
    </font>
    <font>
      <b/>
      <sz val="10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0" fontId="0" fillId="0" borderId="0" xfId="0" applyNumberFormat="1"/>
    <xf numFmtId="165" fontId="1" fillId="0" borderId="0" xfId="0" applyNumberFormat="1" applyFont="1"/>
    <xf numFmtId="40" fontId="1" fillId="0" borderId="0" xfId="0" applyNumberFormat="1" applyFont="1"/>
    <xf numFmtId="0" fontId="1" fillId="0" borderId="0" xfId="0" applyFont="1"/>
    <xf numFmtId="165" fontId="1" fillId="0" borderId="1" xfId="0" applyNumberFormat="1" applyFont="1" applyBorder="1"/>
    <xf numFmtId="0" fontId="0" fillId="0" borderId="1" xfId="0" applyBorder="1"/>
    <xf numFmtId="165" fontId="1" fillId="0" borderId="2" xfId="0" applyNumberFormat="1" applyFont="1" applyBorder="1"/>
    <xf numFmtId="40" fontId="0" fillId="0" borderId="3" xfId="0" applyNumberFormat="1" applyBorder="1"/>
    <xf numFmtId="165" fontId="1" fillId="0" borderId="4" xfId="0" applyNumberFormat="1" applyFont="1" applyBorder="1"/>
    <xf numFmtId="40" fontId="0" fillId="0" borderId="5" xfId="0" applyNumberFormat="1" applyBorder="1"/>
    <xf numFmtId="165" fontId="1" fillId="0" borderId="6" xfId="0" applyNumberFormat="1" applyFont="1" applyBorder="1"/>
    <xf numFmtId="40" fontId="0" fillId="0" borderId="7" xfId="0" applyNumberFormat="1" applyBorder="1"/>
    <xf numFmtId="165" fontId="1" fillId="0" borderId="8" xfId="0" applyNumberFormat="1" applyFont="1" applyBorder="1"/>
    <xf numFmtId="40" fontId="1" fillId="0" borderId="9" xfId="0" applyNumberFormat="1" applyFont="1" applyBorder="1"/>
    <xf numFmtId="0" fontId="0" fillId="0" borderId="0" xfId="0" applyAlignment="1">
      <alignment horizontal="center"/>
    </xf>
    <xf numFmtId="165" fontId="4" fillId="0" borderId="0" xfId="0" applyNumberFormat="1" applyFont="1"/>
    <xf numFmtId="40" fontId="1" fillId="3" borderId="0" xfId="0" applyNumberFormat="1" applyFont="1" applyFill="1"/>
    <xf numFmtId="165" fontId="1" fillId="2" borderId="1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38"/>
  <sheetViews>
    <sheetView tabSelected="1" topLeftCell="A10" workbookViewId="0">
      <selection activeCell="C36" sqref="C35:C36"/>
    </sheetView>
  </sheetViews>
  <sheetFormatPr defaultRowHeight="13.2" x14ac:dyDescent="0.25"/>
  <cols>
    <col min="1" max="1" width="9.109375" style="2" customWidth="1"/>
    <col min="2" max="2" width="14" style="1" bestFit="1" customWidth="1"/>
    <col min="4" max="4" width="29.44140625" style="2" bestFit="1" customWidth="1"/>
    <col min="5" max="5" width="12.88671875" style="1" bestFit="1" customWidth="1"/>
    <col min="7" max="7" width="9.109375" style="2" customWidth="1"/>
    <col min="8" max="8" width="12.33203125" style="1" bestFit="1" customWidth="1"/>
    <col min="10" max="10" width="9.109375" style="2" customWidth="1"/>
    <col min="11" max="11" width="10.6640625" style="1" bestFit="1" customWidth="1"/>
    <col min="13" max="13" width="9.109375" style="2" customWidth="1"/>
    <col min="14" max="14" width="14" bestFit="1" customWidth="1"/>
  </cols>
  <sheetData>
    <row r="2" spans="1:13" x14ac:dyDescent="0.25">
      <c r="A2" s="2">
        <v>36892</v>
      </c>
      <c r="B2" s="1">
        <v>-349603.47935599991</v>
      </c>
      <c r="D2" s="2">
        <v>36923</v>
      </c>
      <c r="E2" s="1">
        <v>-209662.42636086332</v>
      </c>
      <c r="G2" s="2">
        <v>36951</v>
      </c>
      <c r="H2" s="1">
        <v>215279.88</v>
      </c>
      <c r="J2" s="2">
        <v>36982</v>
      </c>
      <c r="K2" s="1">
        <v>32814.495766724816</v>
      </c>
      <c r="M2" s="2">
        <v>37012</v>
      </c>
    </row>
    <row r="3" spans="1:13" x14ac:dyDescent="0.25">
      <c r="A3" s="2">
        <v>36893</v>
      </c>
      <c r="B3" s="1">
        <v>-1045627.2293997585</v>
      </c>
      <c r="D3" s="2">
        <v>36924</v>
      </c>
      <c r="E3" s="1">
        <v>-75400.514297127142</v>
      </c>
      <c r="G3" s="2">
        <v>36952</v>
      </c>
      <c r="H3" s="1">
        <v>59150.97963990955</v>
      </c>
      <c r="J3" s="2">
        <v>36983</v>
      </c>
      <c r="K3" s="1">
        <v>76871.130277361197</v>
      </c>
      <c r="M3" s="2">
        <v>37013</v>
      </c>
    </row>
    <row r="4" spans="1:13" x14ac:dyDescent="0.25">
      <c r="A4" s="2">
        <v>36894</v>
      </c>
      <c r="B4" s="1">
        <v>303488.56</v>
      </c>
      <c r="D4" s="2">
        <v>36925</v>
      </c>
      <c r="E4" s="1">
        <v>469566.49473266961</v>
      </c>
      <c r="G4" s="2">
        <v>36953</v>
      </c>
      <c r="H4" s="1">
        <v>107925.92</v>
      </c>
      <c r="J4" s="2">
        <v>36984</v>
      </c>
      <c r="K4" s="1">
        <v>60581.22</v>
      </c>
      <c r="M4" s="2">
        <v>37014</v>
      </c>
    </row>
    <row r="5" spans="1:13" x14ac:dyDescent="0.25">
      <c r="A5" s="2">
        <v>36895</v>
      </c>
      <c r="B5" s="1">
        <v>-857022.29555679392</v>
      </c>
      <c r="D5" s="2">
        <v>36926</v>
      </c>
      <c r="E5" s="1">
        <v>477039.06</v>
      </c>
      <c r="G5" s="2">
        <v>36954</v>
      </c>
      <c r="H5" s="1">
        <v>121017.9</v>
      </c>
      <c r="J5" s="2">
        <v>36985</v>
      </c>
      <c r="K5" s="1">
        <v>50270.148623771856</v>
      </c>
      <c r="M5" s="2">
        <v>37015</v>
      </c>
    </row>
    <row r="6" spans="1:13" x14ac:dyDescent="0.25">
      <c r="A6" s="2">
        <v>36896</v>
      </c>
      <c r="B6" s="1">
        <v>-694473.81570084509</v>
      </c>
      <c r="D6" s="2">
        <v>36927</v>
      </c>
      <c r="E6" s="1">
        <v>-129993.07878726702</v>
      </c>
      <c r="G6" s="2">
        <v>36955</v>
      </c>
      <c r="H6" s="1">
        <v>45842.275810709107</v>
      </c>
      <c r="J6" s="2">
        <v>36986</v>
      </c>
      <c r="K6" s="1">
        <v>23266.651538327264</v>
      </c>
      <c r="M6" s="2">
        <v>37016</v>
      </c>
    </row>
    <row r="7" spans="1:13" x14ac:dyDescent="0.25">
      <c r="A7" s="2">
        <v>36897</v>
      </c>
      <c r="B7" s="1">
        <v>136526.75953018438</v>
      </c>
      <c r="D7" s="2">
        <v>36928</v>
      </c>
      <c r="E7" s="1">
        <v>-173913.76661488332</v>
      </c>
      <c r="G7" s="2">
        <v>36956</v>
      </c>
      <c r="H7" s="1">
        <v>121567.56</v>
      </c>
      <c r="J7" s="2">
        <v>36987</v>
      </c>
      <c r="K7" s="1">
        <v>55253.247642378308</v>
      </c>
      <c r="M7" s="2">
        <v>37017</v>
      </c>
    </row>
    <row r="8" spans="1:13" x14ac:dyDescent="0.25">
      <c r="A8" s="2">
        <v>36898</v>
      </c>
      <c r="B8" s="1">
        <v>-932753.18423045648</v>
      </c>
      <c r="D8" s="2">
        <v>36929</v>
      </c>
      <c r="E8" s="1">
        <v>-925251.87261879852</v>
      </c>
      <c r="G8" s="2">
        <v>36957</v>
      </c>
      <c r="H8" s="1">
        <v>134913.41097215176</v>
      </c>
      <c r="J8" s="2">
        <v>36988</v>
      </c>
      <c r="K8" s="1">
        <v>20144.784672786249</v>
      </c>
      <c r="M8" s="2">
        <v>37018</v>
      </c>
    </row>
    <row r="9" spans="1:13" ht="13.8" thickBot="1" x14ac:dyDescent="0.3">
      <c r="A9" s="2">
        <v>36899</v>
      </c>
      <c r="B9" s="1">
        <v>-935288.43868756201</v>
      </c>
      <c r="D9" s="2">
        <v>36930</v>
      </c>
      <c r="E9" s="1">
        <v>-1171591.2605777127</v>
      </c>
      <c r="G9" s="2">
        <v>36958</v>
      </c>
      <c r="H9" s="1">
        <v>106982.10272384723</v>
      </c>
      <c r="J9" s="2">
        <v>36989</v>
      </c>
      <c r="K9" s="1">
        <v>7953.84</v>
      </c>
      <c r="M9" s="2">
        <v>37019</v>
      </c>
    </row>
    <row r="10" spans="1:13" ht="13.8" thickBot="1" x14ac:dyDescent="0.3">
      <c r="A10" s="18" t="s">
        <v>0</v>
      </c>
      <c r="B10" s="19"/>
      <c r="D10" s="18" t="s">
        <v>1</v>
      </c>
      <c r="E10" s="19"/>
      <c r="G10" s="18" t="s">
        <v>2</v>
      </c>
      <c r="H10" s="19"/>
      <c r="J10" s="18" t="s">
        <v>3</v>
      </c>
      <c r="K10" s="19"/>
    </row>
    <row r="11" spans="1:13" x14ac:dyDescent="0.25">
      <c r="A11" s="7">
        <v>36900</v>
      </c>
      <c r="B11" s="8">
        <v>-944138.28980761964</v>
      </c>
      <c r="D11" s="9">
        <v>36931</v>
      </c>
      <c r="E11" s="10">
        <v>-885938.81676921889</v>
      </c>
      <c r="G11" s="9">
        <v>36959</v>
      </c>
      <c r="H11" s="10">
        <v>104055.68651591887</v>
      </c>
      <c r="I11" s="15"/>
      <c r="J11" s="7">
        <v>36990</v>
      </c>
      <c r="K11" s="8">
        <v>34543.760989870556</v>
      </c>
      <c r="M11" s="2">
        <v>37020</v>
      </c>
    </row>
    <row r="12" spans="1:13" x14ac:dyDescent="0.25">
      <c r="A12" s="9">
        <v>36901</v>
      </c>
      <c r="B12" s="10">
        <v>-1027804.8321042111</v>
      </c>
      <c r="D12" s="9">
        <v>36932</v>
      </c>
      <c r="E12" s="10">
        <v>-667834.30025728547</v>
      </c>
      <c r="G12" s="9">
        <v>36960</v>
      </c>
      <c r="H12" s="10">
        <v>63054.410065475473</v>
      </c>
      <c r="J12" s="9">
        <v>36991</v>
      </c>
      <c r="K12" s="10">
        <v>24961.825065794794</v>
      </c>
      <c r="M12" s="2">
        <v>37021</v>
      </c>
    </row>
    <row r="13" spans="1:13" x14ac:dyDescent="0.25">
      <c r="A13" s="9">
        <v>36902</v>
      </c>
      <c r="B13" s="10">
        <v>-1721570.5225234469</v>
      </c>
      <c r="D13" s="9">
        <v>36933</v>
      </c>
      <c r="E13" s="10">
        <v>-297238.96078626474</v>
      </c>
      <c r="G13" s="9">
        <v>36961</v>
      </c>
      <c r="H13" s="10">
        <v>152334.66</v>
      </c>
      <c r="J13" s="9">
        <v>36992</v>
      </c>
      <c r="K13" s="10">
        <v>53511.14</v>
      </c>
      <c r="M13" s="2">
        <v>37022</v>
      </c>
    </row>
    <row r="14" spans="1:13" x14ac:dyDescent="0.25">
      <c r="A14" s="9">
        <v>36903</v>
      </c>
      <c r="B14" s="10">
        <v>-1451112.091791841</v>
      </c>
      <c r="D14" s="9">
        <v>36934</v>
      </c>
      <c r="E14" s="10">
        <v>-883665.51505427842</v>
      </c>
      <c r="G14" s="9">
        <v>36962</v>
      </c>
      <c r="H14" s="10">
        <v>197145.96</v>
      </c>
      <c r="J14" s="9">
        <v>36993</v>
      </c>
      <c r="K14" s="10">
        <v>20831.233632699274</v>
      </c>
      <c r="M14" s="2">
        <v>37023</v>
      </c>
    </row>
    <row r="15" spans="1:13" x14ac:dyDescent="0.25">
      <c r="A15" s="9">
        <v>36904</v>
      </c>
      <c r="B15" s="10">
        <v>-387622.15981812053</v>
      </c>
      <c r="D15" s="9">
        <v>36935</v>
      </c>
      <c r="E15" s="10">
        <v>-541237.03220525803</v>
      </c>
      <c r="G15" s="9">
        <v>36963</v>
      </c>
      <c r="H15" s="10">
        <v>180500.1</v>
      </c>
      <c r="J15" s="9">
        <v>36994</v>
      </c>
      <c r="K15" s="10"/>
      <c r="M15" s="2">
        <v>37024</v>
      </c>
    </row>
    <row r="16" spans="1:13" x14ac:dyDescent="0.25">
      <c r="A16" s="9">
        <v>36905</v>
      </c>
      <c r="B16" s="10">
        <v>-439618.26342815033</v>
      </c>
      <c r="D16" s="9">
        <v>36936</v>
      </c>
      <c r="E16" s="10">
        <v>-984941.58138972148</v>
      </c>
      <c r="G16" s="9">
        <v>36964</v>
      </c>
      <c r="H16" s="10">
        <v>81791.786483033953</v>
      </c>
      <c r="J16" s="9">
        <v>36995</v>
      </c>
      <c r="K16" s="10">
        <v>32088.042732131973</v>
      </c>
      <c r="M16" s="2">
        <v>37025</v>
      </c>
    </row>
    <row r="17" spans="1:13" x14ac:dyDescent="0.25">
      <c r="A17" s="9">
        <v>36906</v>
      </c>
      <c r="B17" s="10">
        <v>-1634277.3948662309</v>
      </c>
      <c r="D17" s="9">
        <v>36937</v>
      </c>
      <c r="E17" s="10">
        <v>-355210.41746426845</v>
      </c>
      <c r="G17" s="9">
        <v>36965</v>
      </c>
      <c r="H17" s="10">
        <v>91354.74</v>
      </c>
      <c r="J17" s="9">
        <v>36996</v>
      </c>
      <c r="K17" s="10">
        <v>9438.9536502366172</v>
      </c>
      <c r="M17" s="2">
        <v>37026</v>
      </c>
    </row>
    <row r="18" spans="1:13" x14ac:dyDescent="0.25">
      <c r="A18" s="9">
        <v>36907</v>
      </c>
      <c r="B18" s="10">
        <v>-1659696.1335252342</v>
      </c>
      <c r="D18" s="9">
        <v>36938</v>
      </c>
      <c r="E18" s="10">
        <v>-349049.85388267081</v>
      </c>
      <c r="G18" s="9">
        <v>36966</v>
      </c>
      <c r="H18" s="10">
        <v>27599.768003286397</v>
      </c>
      <c r="J18" s="9">
        <v>36997</v>
      </c>
      <c r="K18" s="10">
        <v>67961.58</v>
      </c>
      <c r="M18" s="2">
        <v>37027</v>
      </c>
    </row>
    <row r="19" spans="1:13" x14ac:dyDescent="0.25">
      <c r="A19" s="9">
        <v>36908</v>
      </c>
      <c r="B19" s="10">
        <v>-1383135.7904278378</v>
      </c>
      <c r="D19" s="9">
        <v>36939</v>
      </c>
      <c r="E19" s="10">
        <v>-44798.302640454232</v>
      </c>
      <c r="G19" s="9">
        <v>36967</v>
      </c>
      <c r="H19" s="10">
        <v>30419.579194098747</v>
      </c>
      <c r="J19" s="9">
        <v>36998</v>
      </c>
      <c r="K19" s="10">
        <v>62209.052809787485</v>
      </c>
      <c r="M19" s="2">
        <v>37028</v>
      </c>
    </row>
    <row r="20" spans="1:13" x14ac:dyDescent="0.25">
      <c r="A20" s="9">
        <v>36909</v>
      </c>
      <c r="B20" s="10">
        <v>-1176412.6210162397</v>
      </c>
      <c r="D20" s="9">
        <v>36940</v>
      </c>
      <c r="E20" s="10">
        <v>78528.981441224401</v>
      </c>
      <c r="G20" s="9">
        <v>36968</v>
      </c>
      <c r="H20" s="10">
        <v>33107.589875027857</v>
      </c>
      <c r="J20" s="9">
        <v>36999</v>
      </c>
      <c r="K20" s="10">
        <v>60666.257130151527</v>
      </c>
      <c r="M20" s="2">
        <v>37029</v>
      </c>
    </row>
    <row r="21" spans="1:13" x14ac:dyDescent="0.25">
      <c r="A21" s="9">
        <v>36910</v>
      </c>
      <c r="B21" s="10">
        <v>-1607190.1007150568</v>
      </c>
      <c r="D21" s="9">
        <v>36941</v>
      </c>
      <c r="E21" s="10">
        <v>-179754.85432777909</v>
      </c>
      <c r="G21" s="9">
        <v>36969</v>
      </c>
      <c r="H21" s="10">
        <v>67578.48</v>
      </c>
      <c r="J21" s="9">
        <v>37000</v>
      </c>
      <c r="K21" s="10"/>
      <c r="M21" s="2">
        <v>37030</v>
      </c>
    </row>
    <row r="22" spans="1:13" x14ac:dyDescent="0.25">
      <c r="A22" s="9">
        <v>36911</v>
      </c>
      <c r="B22" s="10">
        <v>-913740.64137581713</v>
      </c>
      <c r="D22" s="9">
        <v>36942</v>
      </c>
      <c r="E22" s="10">
        <v>-365038.9326684713</v>
      </c>
      <c r="G22" s="9">
        <v>36970</v>
      </c>
      <c r="H22" s="10">
        <v>53842.943769297788</v>
      </c>
      <c r="J22" s="9">
        <v>37001</v>
      </c>
      <c r="K22" s="10"/>
      <c r="M22" s="2">
        <v>37031</v>
      </c>
    </row>
    <row r="23" spans="1:13" x14ac:dyDescent="0.25">
      <c r="A23" s="9">
        <v>36912</v>
      </c>
      <c r="B23" s="10">
        <v>-482072.12543252559</v>
      </c>
      <c r="D23" s="9">
        <v>36943</v>
      </c>
      <c r="E23" s="10">
        <v>153476.01681449197</v>
      </c>
      <c r="G23" s="9">
        <v>36971</v>
      </c>
      <c r="H23" s="10">
        <v>42355.249380553323</v>
      </c>
      <c r="J23" s="9">
        <v>37002</v>
      </c>
      <c r="K23" s="10"/>
      <c r="M23" s="2">
        <v>37032</v>
      </c>
    </row>
    <row r="24" spans="1:13" x14ac:dyDescent="0.25">
      <c r="A24" s="9">
        <v>36913</v>
      </c>
      <c r="B24" s="10">
        <v>-595998.41254777729</v>
      </c>
      <c r="D24" s="9">
        <v>36944</v>
      </c>
      <c r="E24" s="10">
        <v>158491.95514929693</v>
      </c>
      <c r="G24" s="9">
        <v>36972</v>
      </c>
      <c r="H24" s="10">
        <v>-14330.017680136432</v>
      </c>
      <c r="J24" s="9">
        <v>37003</v>
      </c>
      <c r="K24" s="10"/>
      <c r="M24" s="2">
        <v>37033</v>
      </c>
    </row>
    <row r="25" spans="1:13" x14ac:dyDescent="0.25">
      <c r="A25" s="9">
        <v>36914</v>
      </c>
      <c r="B25" s="10">
        <v>-1057009.3218830691</v>
      </c>
      <c r="D25" s="9">
        <v>36945</v>
      </c>
      <c r="E25" s="10">
        <v>233502.78</v>
      </c>
      <c r="G25" s="9">
        <v>36973</v>
      </c>
      <c r="H25" s="10">
        <v>66880.679999999993</v>
      </c>
      <c r="J25" s="9">
        <v>37004</v>
      </c>
      <c r="K25" s="10"/>
      <c r="M25" s="2">
        <v>37034</v>
      </c>
    </row>
    <row r="26" spans="1:13" x14ac:dyDescent="0.25">
      <c r="A26" s="9">
        <v>36915</v>
      </c>
      <c r="B26" s="10">
        <v>-1069176.0173946663</v>
      </c>
      <c r="D26" s="9">
        <v>36946</v>
      </c>
      <c r="E26" s="10">
        <v>84010.378155513201</v>
      </c>
      <c r="G26" s="9">
        <v>36974</v>
      </c>
      <c r="H26" s="10">
        <v>43119.434660870284</v>
      </c>
      <c r="J26" s="9">
        <v>37005</v>
      </c>
      <c r="K26" s="10"/>
      <c r="M26" s="2">
        <v>37035</v>
      </c>
    </row>
    <row r="27" spans="1:13" x14ac:dyDescent="0.25">
      <c r="A27" s="9">
        <v>36916</v>
      </c>
      <c r="B27" s="10">
        <v>-1329112.9212588128</v>
      </c>
      <c r="D27" s="9">
        <v>36947</v>
      </c>
      <c r="E27" s="10">
        <v>228414.78</v>
      </c>
      <c r="G27" s="9">
        <v>36975</v>
      </c>
      <c r="H27" s="10">
        <v>47577.057914575242</v>
      </c>
      <c r="J27" s="9">
        <v>37006</v>
      </c>
      <c r="K27" s="10"/>
      <c r="M27" s="2">
        <v>37036</v>
      </c>
    </row>
    <row r="28" spans="1:13" x14ac:dyDescent="0.25">
      <c r="A28" s="9">
        <v>36917</v>
      </c>
      <c r="B28" s="10">
        <v>-1531110.6118016825</v>
      </c>
      <c r="D28" s="9">
        <v>36948</v>
      </c>
      <c r="E28" s="10">
        <v>223852.74762261997</v>
      </c>
      <c r="G28" s="9">
        <v>36976</v>
      </c>
      <c r="H28" s="10">
        <v>115779.62338377741</v>
      </c>
      <c r="J28" s="9">
        <v>37007</v>
      </c>
      <c r="K28" s="10"/>
      <c r="M28" s="2">
        <v>37037</v>
      </c>
    </row>
    <row r="29" spans="1:13" x14ac:dyDescent="0.25">
      <c r="A29" s="9">
        <v>36918</v>
      </c>
      <c r="B29" s="10">
        <v>-162730.04460565545</v>
      </c>
      <c r="D29" s="9">
        <v>36949</v>
      </c>
      <c r="E29" s="10">
        <v>278611.68</v>
      </c>
      <c r="G29" s="9">
        <v>36977</v>
      </c>
      <c r="H29" s="10">
        <v>75195</v>
      </c>
      <c r="J29" s="9">
        <v>37008</v>
      </c>
      <c r="K29" s="10"/>
      <c r="M29" s="2">
        <v>37038</v>
      </c>
    </row>
    <row r="30" spans="1:13" x14ac:dyDescent="0.25">
      <c r="A30" s="9">
        <v>36919</v>
      </c>
      <c r="B30" s="10">
        <v>-370144.63355562452</v>
      </c>
      <c r="D30" s="9">
        <v>36950</v>
      </c>
      <c r="E30" s="10">
        <v>291588.12</v>
      </c>
      <c r="G30" s="9">
        <v>36978</v>
      </c>
      <c r="H30" s="10">
        <v>47870.753939774295</v>
      </c>
      <c r="J30" s="9">
        <v>37009</v>
      </c>
      <c r="K30" s="10"/>
      <c r="M30" s="2">
        <v>37039</v>
      </c>
    </row>
    <row r="31" spans="1:13" x14ac:dyDescent="0.25">
      <c r="A31" s="9">
        <v>36920</v>
      </c>
      <c r="B31" s="10">
        <v>-1040658.1388380134</v>
      </c>
      <c r="D31" s="9"/>
      <c r="E31" s="10"/>
      <c r="G31" s="9">
        <v>36979</v>
      </c>
      <c r="H31" s="10">
        <v>41984.048602283787</v>
      </c>
      <c r="J31" s="9">
        <v>37010</v>
      </c>
      <c r="K31" s="10"/>
      <c r="M31" s="2">
        <v>37040</v>
      </c>
    </row>
    <row r="32" spans="1:13" x14ac:dyDescent="0.25">
      <c r="A32" s="9">
        <v>36921</v>
      </c>
      <c r="B32" s="10">
        <v>-943193.54584886541</v>
      </c>
      <c r="D32" s="9"/>
      <c r="E32" s="10"/>
      <c r="G32" s="9">
        <v>36980</v>
      </c>
      <c r="H32" s="10">
        <v>92550.53443307741</v>
      </c>
      <c r="J32" s="9">
        <v>37011</v>
      </c>
      <c r="K32" s="10"/>
      <c r="M32" s="2">
        <v>37041</v>
      </c>
    </row>
    <row r="33" spans="1:14" ht="13.8" thickBot="1" x14ac:dyDescent="0.3">
      <c r="A33" s="11">
        <v>36922</v>
      </c>
      <c r="B33" s="12">
        <v>-884202.60373943718</v>
      </c>
      <c r="C33" s="6"/>
      <c r="D33" s="11"/>
      <c r="E33" s="12"/>
      <c r="F33" s="6"/>
      <c r="G33" s="11">
        <v>36981</v>
      </c>
      <c r="H33" s="12">
        <v>86684.306128643002</v>
      </c>
      <c r="I33" s="6"/>
      <c r="J33" s="11"/>
      <c r="K33" s="12"/>
      <c r="L33" s="6"/>
      <c r="M33" s="5">
        <v>37042</v>
      </c>
    </row>
    <row r="34" spans="1:14" s="4" customFormat="1" ht="14.4" thickTop="1" thickBot="1" x14ac:dyDescent="0.3">
      <c r="A34" s="13"/>
      <c r="B34" s="14">
        <f>SUM(B2:B33)</f>
        <v>-28186480.341707159</v>
      </c>
      <c r="D34" s="13"/>
      <c r="E34" s="14">
        <f>SUM(E2:E30)</f>
        <v>-5563438.4927865081</v>
      </c>
      <c r="G34" s="13"/>
      <c r="H34" s="14">
        <f>SUM(H2:H33)</f>
        <v>2641132.4038161747</v>
      </c>
      <c r="J34" s="13"/>
      <c r="K34" s="14">
        <f>SUM(K2:K33)</f>
        <v>693367.36453202192</v>
      </c>
      <c r="M34" s="2"/>
      <c r="N34" s="3"/>
    </row>
    <row r="37" spans="1:14" x14ac:dyDescent="0.25">
      <c r="A37" s="16" t="s">
        <v>4</v>
      </c>
      <c r="B37" s="17">
        <f>B34+E34+H34+K34</f>
        <v>-30415419.066145469</v>
      </c>
      <c r="D37" s="2" t="s">
        <v>5</v>
      </c>
    </row>
    <row r="38" spans="1:14" x14ac:dyDescent="0.25">
      <c r="D38" s="2" t="s">
        <v>6</v>
      </c>
    </row>
  </sheetData>
  <mergeCells count="4">
    <mergeCell ref="A10:B10"/>
    <mergeCell ref="D10:E10"/>
    <mergeCell ref="G10:H10"/>
    <mergeCell ref="J10:K1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</dc:creator>
  <cp:lastModifiedBy>Havlíček Jan</cp:lastModifiedBy>
  <dcterms:created xsi:type="dcterms:W3CDTF">2001-07-02T16:39:55Z</dcterms:created>
  <dcterms:modified xsi:type="dcterms:W3CDTF">2023-09-10T11:39:27Z</dcterms:modified>
</cp:coreProperties>
</file>