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8" yWindow="-96" windowWidth="14700" windowHeight="8328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6" i="1"/>
  <c r="C10" i="2"/>
  <c r="E195" i="2"/>
  <c r="E198" i="2"/>
  <c r="E203" i="2"/>
  <c r="E204" i="2"/>
</calcChain>
</file>

<file path=xl/sharedStrings.xml><?xml version="1.0" encoding="utf-8"?>
<sst xmlns="http://schemas.openxmlformats.org/spreadsheetml/2006/main" count="960" uniqueCount="272">
  <si>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</si>
  <si>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</si>
  <si>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</si>
  <si>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</si>
  <si>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</si>
  <si>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</si>
  <si>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</si>
  <si>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</si>
  <si>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</si>
  <si>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</si>
  <si>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</si>
  <si>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</si>
  <si>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</si>
  <si>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</si>
  <si>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</si>
  <si>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</si>
  <si>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</si>
  <si>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</si>
  <si>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</si>
  <si>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</si>
  <si>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</si>
  <si>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</si>
  <si>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</si>
  <si>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</si>
  <si>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</si>
  <si>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</si>
  <si>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</si>
  <si>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</si>
  <si>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</si>
  <si>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</si>
  <si>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</si>
  <si>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</si>
  <si>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</si>
  <si>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</si>
  <si>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</si>
  <si>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</si>
  <si>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</si>
  <si>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</si>
  <si>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</si>
  <si>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</si>
  <si>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</si>
  <si>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</si>
  <si>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</si>
  <si>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</si>
  <si>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</si>
  <si>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</si>
  <si>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</si>
  <si>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</si>
  <si>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</si>
  <si>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</si>
  <si>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</si>
  <si>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</si>
  <si>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</si>
  <si>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</si>
  <si>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</si>
  <si>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</si>
  <si>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</si>
  <si>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</si>
  <si>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</si>
  <si>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</si>
  <si>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</si>
  <si>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</si>
  <si>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</si>
  <si>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</si>
  <si>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</si>
  <si>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</si>
  <si>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</si>
  <si>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</si>
  <si>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</si>
  <si>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</si>
  <si>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</si>
  <si>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</si>
  <si>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</si>
  <si>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</si>
  <si>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</si>
  <si>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</si>
  <si>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</si>
  <si>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</si>
  <si>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</si>
  <si>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</si>
  <si>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</si>
  <si>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</si>
  <si>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</si>
  <si>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</si>
  <si>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</si>
  <si>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</si>
  <si>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</si>
  <si>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</si>
  <si>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</si>
  <si>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</si>
  <si>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</si>
  <si>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</si>
  <si>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</si>
  <si>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</si>
  <si>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</si>
  <si>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</si>
  <si>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</si>
  <si>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</si>
  <si>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</si>
  <si>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</si>
  <si>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</si>
  <si>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</si>
  <si>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</si>
  <si>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</si>
  <si>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</si>
  <si>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</si>
  <si>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</si>
  <si>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</si>
  <si>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</si>
  <si>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</si>
  <si>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</si>
  <si>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</si>
  <si>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</si>
  <si>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</si>
  <si>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</si>
  <si>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</si>
  <si>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</si>
  <si>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</si>
  <si>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</si>
  <si>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</si>
  <si>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</si>
  <si>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</si>
  <si>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</si>
  <si>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</si>
  <si>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</si>
  <si>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</si>
  <si>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</si>
  <si>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</si>
  <si>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</si>
  <si>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</si>
  <si>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</si>
  <si>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</si>
  <si>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</si>
  <si>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</si>
  <si>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</si>
  <si>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</si>
  <si>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</si>
  <si>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</si>
  <si>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</si>
  <si>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</si>
  <si>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</si>
  <si>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</si>
  <si>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</si>
  <si>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</si>
  <si>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</si>
  <si>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</si>
  <si>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</si>
  <si>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</si>
  <si>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</si>
  <si>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</si>
  <si>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</si>
  <si>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</si>
  <si>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</si>
  <si>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</si>
  <si>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</si>
  <si>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</si>
  <si>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</si>
  <si>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</si>
  <si>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</si>
  <si>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</si>
  <si>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</si>
  <si>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</si>
  <si>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</si>
  <si>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</si>
  <si>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</si>
  <si>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</si>
  <si>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</si>
  <si>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</si>
  <si>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</si>
  <si>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</si>
  <si>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</si>
  <si>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</si>
  <si>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</si>
  <si>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</si>
  <si>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</si>
  <si>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</si>
  <si>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</si>
  <si>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</si>
  <si>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</si>
  <si>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</si>
  <si>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</si>
  <si>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</si>
  <si>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</si>
  <si>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</si>
  <si>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</si>
  <si>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</si>
  <si>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</si>
  <si>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</si>
  <si>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</si>
  <si>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</si>
  <si>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</si>
  <si>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</si>
  <si>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</si>
  <si>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</si>
  <si>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</si>
  <si>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</si>
  <si>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</si>
  <si>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</si>
  <si>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</si>
  <si>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</si>
  <si>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</si>
  <si>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</si>
  <si>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</si>
  <si>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</si>
  <si>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</si>
  <si>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</si>
  <si>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</si>
  <si>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</si>
  <si>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</si>
  <si>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</si>
  <si>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</si>
  <si>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</si>
  <si>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</si>
  <si>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</si>
  <si>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</si>
  <si>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</si>
  <si>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</si>
  <si>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</si>
  <si>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</si>
  <si>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</si>
  <si>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</si>
  <si>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</si>
  <si>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</si>
  <si>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</si>
  <si>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</si>
  <si>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</si>
  <si>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</si>
  <si>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</si>
  <si>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</si>
  <si>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</si>
  <si>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</si>
  <si>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</si>
  <si>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</si>
  <si>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</si>
  <si>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</si>
  <si>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</si>
  <si>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</si>
  <si>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</si>
  <si>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</si>
  <si>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</si>
  <si>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</si>
  <si>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</si>
  <si>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</si>
  <si>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DELIVERY PT: COB TO MID-C</t>
  </si>
  <si>
    <t>DELIVERY PT: MID-C TO COB</t>
  </si>
  <si>
    <t>BROKER FEE: .0075 TO .0275</t>
  </si>
  <si>
    <t>BOM-AUG</t>
  </si>
  <si>
    <t>LADWP</t>
  </si>
  <si>
    <t>TERM: Q3-01 TO 8/28/00</t>
  </si>
  <si>
    <t>BROKER: NATSOURCE TO APB</t>
  </si>
  <si>
    <t xml:space="preserve">TERM </t>
  </si>
  <si>
    <t>DELIVERY PT: SP TO NP</t>
  </si>
  <si>
    <t>PURCHASE : BUY TO A SALE</t>
  </si>
  <si>
    <t>BROKER: AMEREX TO APB</t>
  </si>
  <si>
    <t>M.M./M.G.</t>
  </si>
  <si>
    <t>PRICE: 87 TO 81</t>
  </si>
  <si>
    <t>LTWTRANS</t>
  </si>
  <si>
    <t>NOT INPUT TO INPUT</t>
  </si>
  <si>
    <t>DELIVERY PT: PV TO SP-15</t>
  </si>
  <si>
    <t>BROKER: T.F.S. TO NATSOURCE</t>
  </si>
  <si>
    <t>BROKER: NONE TO PREBON</t>
  </si>
  <si>
    <t>ALTRADE</t>
  </si>
  <si>
    <t>COUNTERPARTY: TRACT TO AMOCO</t>
  </si>
  <si>
    <t>N/A/</t>
  </si>
  <si>
    <t>SP-15 TO NP-15</t>
  </si>
  <si>
    <t>M.S. Count</t>
  </si>
  <si>
    <t>J.R. Count</t>
  </si>
  <si>
    <t>Grand Count</t>
  </si>
  <si>
    <t>SLEEVE</t>
  </si>
  <si>
    <t>401604&amp;605</t>
  </si>
  <si>
    <t>DUPLICATE DEAL TO KILLED DEAL</t>
  </si>
  <si>
    <t>M.M.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</si>
</sst>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0" fontId="2" fillId="5" borderId="1" xfId="0" applyFont="1" applyFill="1" applyBorder="1"/>
    <xf numFmtId="49" fontId="2" fillId="6" borderId="1" xfId="0" applyNumberFormat="1" applyFont="1" applyFill="1" applyBorder="1"/>
    <xf numFmtId="0" fontId="2" fillId="6" borderId="1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49" fontId="2" fillId="5" borderId="1" xfId="0" applyNumberFormat="1" applyFont="1" applyFill="1" applyBorder="1"/>
    <xf numFmtId="0" fontId="2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CF-4355-9BCE-851BCBDAD3F8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5CF-4355-9BCE-851BCBD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791368"/>
        <c:axId val="1"/>
        <c:axId val="0"/>
      </c:bar3DChart>
      <c:catAx>
        <c:axId val="15779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91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0"/>
  <sheetViews>
    <sheetView tabSelected="1" zoomScale="75" workbookViewId="0">
      <pane ySplit="1" topLeftCell="A2" activePane="bottomLeft" state="frozen"/>
      <selection activeCell="T61" sqref="T61"/>
      <selection pane="bottomLeft" activeCell="E12" sqref="E12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1.6640625" style="5" bestFit="1" customWidth="1"/>
    <col min="5" max="5" width="25.5546875" style="5" customWidth="1"/>
    <col min="6" max="6" width="15.33203125" style="5" customWidth="1"/>
    <col min="7" max="7" width="25.88671875" style="5" bestFit="1" customWidth="1"/>
    <col min="8" max="8" width="13.88671875" style="5" customWidth="1"/>
    <col min="9" max="9" width="46.5546875" style="56" customWidth="1"/>
    <col min="10" max="10" width="22" style="44" bestFit="1" customWidth="1"/>
    <col min="11" max="11" width="15.44140625" style="47" customWidth="1"/>
    <col min="12" max="12" width="19" style="5" customWidth="1"/>
    <col min="13" max="13" width="27.6640625" style="5" bestFit="1" customWidth="1"/>
    <col min="14" max="14" width="15.88671875" style="5" bestFit="1" customWidth="1"/>
    <col min="15" max="15" width="14" style="5" bestFit="1" customWidth="1"/>
    <col min="16" max="16" width="19.109375" style="5" bestFit="1" customWidth="1"/>
    <col min="17" max="17" width="24.33203125" style="5" bestFit="1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4">
      <c r="B2" s="2">
        <v>36767</v>
      </c>
      <c r="C2" s="50">
        <v>36645</v>
      </c>
      <c r="D2" s="48">
        <v>36766</v>
      </c>
      <c r="E2" s="5" t="s">
        <v>39</v>
      </c>
      <c r="F2" s="62" t="s">
        <v>19</v>
      </c>
      <c r="G2" s="5" t="s">
        <v>27</v>
      </c>
      <c r="H2" s="5" t="s">
        <v>103</v>
      </c>
      <c r="I2" s="56" t="s">
        <v>148</v>
      </c>
      <c r="K2" s="47">
        <v>401793</v>
      </c>
      <c r="L2" s="5" t="s">
        <v>55</v>
      </c>
      <c r="M2" s="5" t="s">
        <v>186</v>
      </c>
      <c r="N2" s="5" t="s">
        <v>141</v>
      </c>
      <c r="O2" s="5">
        <v>-25</v>
      </c>
      <c r="P2" s="5">
        <v>95</v>
      </c>
      <c r="Q2" s="5" t="s">
        <v>181</v>
      </c>
    </row>
    <row r="3" spans="1:17" outlineLevel="1" x14ac:dyDescent="0.4">
      <c r="C3" s="50"/>
      <c r="D3" s="48"/>
      <c r="E3" s="72" t="s">
        <v>265</v>
      </c>
      <c r="F3" s="73">
        <f>SUBTOTAL(3,F2:F2)</f>
        <v>1</v>
      </c>
    </row>
    <row r="4" spans="1:17" outlineLevel="2" x14ac:dyDescent="0.4">
      <c r="B4" s="2">
        <v>36767</v>
      </c>
      <c r="C4" s="50" t="s">
        <v>263</v>
      </c>
      <c r="D4" s="48">
        <v>36767</v>
      </c>
      <c r="E4" s="5" t="s">
        <v>41</v>
      </c>
      <c r="F4" s="62" t="s">
        <v>23</v>
      </c>
      <c r="G4" s="5" t="s">
        <v>27</v>
      </c>
      <c r="H4" s="5" t="s">
        <v>103</v>
      </c>
      <c r="I4" s="56" t="s">
        <v>264</v>
      </c>
      <c r="K4" s="47">
        <v>402390</v>
      </c>
    </row>
    <row r="5" spans="1:17" outlineLevel="1" x14ac:dyDescent="0.4">
      <c r="C5" s="50"/>
      <c r="D5" s="48"/>
      <c r="E5" s="74" t="s">
        <v>266</v>
      </c>
      <c r="F5" s="75">
        <f>SUBTOTAL(3,F4:F4)</f>
        <v>1</v>
      </c>
    </row>
    <row r="6" spans="1:17" x14ac:dyDescent="0.4">
      <c r="C6" s="50"/>
      <c r="D6" s="48"/>
      <c r="E6" s="73" t="s">
        <v>267</v>
      </c>
      <c r="F6" s="73">
        <f>SUBTOTAL(3,F2:F4)</f>
        <v>2</v>
      </c>
    </row>
    <row r="7" spans="1:17" x14ac:dyDescent="0.4">
      <c r="F7" s="62"/>
    </row>
    <row r="8" spans="1:17" x14ac:dyDescent="0.4">
      <c r="F8" s="62"/>
    </row>
    <row r="35" ht="44.25" customHeight="1" x14ac:dyDescent="0.4"/>
    <row r="80" ht="18" customHeight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369"/>
  <sheetViews>
    <sheetView zoomScale="75" workbookViewId="0">
      <pane ySplit="1" topLeftCell="A177" activePane="bottomLeft" state="frozen"/>
      <selection activeCell="T61" sqref="T61"/>
      <selection pane="bottomLeft" activeCell="D209" sqref="D20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9.2" hidden="1" thickTop="1" x14ac:dyDescent="0.4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9.2" hidden="1" thickTop="1" x14ac:dyDescent="0.4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37.799999999999997" hidden="1" thickTop="1" x14ac:dyDescent="0.4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37.799999999999997" hidden="1" thickTop="1" x14ac:dyDescent="0.4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9.2" hidden="1" thickTop="1" x14ac:dyDescent="0.4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37.799999999999997" hidden="1" thickTop="1" x14ac:dyDescent="0.4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9.2" hidden="1" thickTop="1" x14ac:dyDescent="0.4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9.2" hidden="1" thickTop="1" x14ac:dyDescent="0.4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9.2" hidden="1" thickTop="1" x14ac:dyDescent="0.4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9.2" hidden="1" thickTop="1" x14ac:dyDescent="0.4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30.80000000000001" hidden="1" thickTop="1" x14ac:dyDescent="0.4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7.799999999999997" hidden="1" thickTop="1" x14ac:dyDescent="0.4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9.2" hidden="1" thickTop="1" x14ac:dyDescent="0.4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9.2" hidden="1" thickTop="1" x14ac:dyDescent="0.4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9.2" hidden="1" thickTop="1" x14ac:dyDescent="0.4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9.2" hidden="1" thickTop="1" x14ac:dyDescent="0.4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9.2" hidden="1" thickTop="1" x14ac:dyDescent="0.4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9.2" hidden="1" thickTop="1" x14ac:dyDescent="0.4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9.2" hidden="1" thickTop="1" x14ac:dyDescent="0.4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9.2" hidden="1" thickTop="1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9.2" hidden="1" thickTop="1" x14ac:dyDescent="0.4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9.2" hidden="1" thickTop="1" x14ac:dyDescent="0.4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9.2" hidden="1" thickTop="1" x14ac:dyDescent="0.4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9.2" hidden="1" thickTop="1" x14ac:dyDescent="0.4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9.2" hidden="1" thickTop="1" x14ac:dyDescent="0.4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9.2" hidden="1" thickTop="1" x14ac:dyDescent="0.4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9.2" hidden="1" thickTop="1" x14ac:dyDescent="0.4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9.2" hidden="1" thickTop="1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9.2" hidden="1" thickTop="1" x14ac:dyDescent="0.4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9.2" hidden="1" thickTop="1" x14ac:dyDescent="0.4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9.2" hidden="1" thickTop="1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9.2" hidden="1" thickTop="1" x14ac:dyDescent="0.4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9.2" hidden="1" thickTop="1" x14ac:dyDescent="0.4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9.2" hidden="1" thickTop="1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9.2" hidden="1" thickTop="1" x14ac:dyDescent="0.4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9.2" hidden="1" thickTop="1" x14ac:dyDescent="0.4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9.2" hidden="1" thickTop="1" x14ac:dyDescent="0.4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9.2" hidden="1" thickTop="1" x14ac:dyDescent="0.4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9.2" hidden="1" thickTop="1" x14ac:dyDescent="0.4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9.2" hidden="1" thickTop="1" x14ac:dyDescent="0.4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9.2" hidden="1" thickTop="1" x14ac:dyDescent="0.4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9.2" hidden="1" thickTop="1" x14ac:dyDescent="0.4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9.2" hidden="1" thickTop="1" x14ac:dyDescent="0.4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9.2" hidden="1" thickTop="1" x14ac:dyDescent="0.4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9.2" hidden="1" thickTop="1" x14ac:dyDescent="0.4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9.2" hidden="1" thickTop="1" x14ac:dyDescent="0.4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9.2" hidden="1" thickTop="1" x14ac:dyDescent="0.4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9.2" hidden="1" thickTop="1" x14ac:dyDescent="0.4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9.2" hidden="1" thickTop="1" x14ac:dyDescent="0.4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9.2" hidden="1" thickTop="1" x14ac:dyDescent="0.4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9.2" hidden="1" thickTop="1" x14ac:dyDescent="0.4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9.2" hidden="1" thickTop="1" x14ac:dyDescent="0.4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9.2" hidden="1" thickTop="1" x14ac:dyDescent="0.4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9.2" hidden="1" thickTop="1" x14ac:dyDescent="0.4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9.2" hidden="1" thickTop="1" x14ac:dyDescent="0.4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9.2" hidden="1" thickTop="1" x14ac:dyDescent="0.4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9.2" hidden="1" thickTop="1" x14ac:dyDescent="0.4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9.2" hidden="1" thickTop="1" x14ac:dyDescent="0.4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9.2" hidden="1" thickTop="1" x14ac:dyDescent="0.4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9.2" hidden="1" thickTop="1" x14ac:dyDescent="0.4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9.2" hidden="1" thickTop="1" x14ac:dyDescent="0.4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9.2" hidden="1" thickTop="1" x14ac:dyDescent="0.4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9.2" hidden="1" thickTop="1" x14ac:dyDescent="0.4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9.2" hidden="1" thickTop="1" x14ac:dyDescent="0.4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9.2" hidden="1" thickTop="1" x14ac:dyDescent="0.4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9.2" hidden="1" thickTop="1" x14ac:dyDescent="0.4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9.2" hidden="1" thickTop="1" x14ac:dyDescent="0.4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9.2" hidden="1" thickTop="1" x14ac:dyDescent="0.4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9.2" hidden="1" thickTop="1" x14ac:dyDescent="0.4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9.2" hidden="1" thickTop="1" x14ac:dyDescent="0.4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9.2" hidden="1" thickTop="1" x14ac:dyDescent="0.4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9.2" hidden="1" thickTop="1" x14ac:dyDescent="0.4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9.2" hidden="1" thickTop="1" x14ac:dyDescent="0.4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9.2" hidden="1" thickTop="1" x14ac:dyDescent="0.4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9.2" hidden="1" thickTop="1" x14ac:dyDescent="0.4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9.2" hidden="1" thickTop="1" x14ac:dyDescent="0.4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9.2" hidden="1" thickTop="1" x14ac:dyDescent="0.4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9.2" hidden="1" thickTop="1" x14ac:dyDescent="0.4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9.2" hidden="1" thickTop="1" x14ac:dyDescent="0.4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9.2" hidden="1" thickTop="1" x14ac:dyDescent="0.4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9.2" hidden="1" thickTop="1" x14ac:dyDescent="0.4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9.2" hidden="1" thickTop="1" x14ac:dyDescent="0.4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9.2" hidden="1" thickTop="1" x14ac:dyDescent="0.4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9.2" hidden="1" thickTop="1" x14ac:dyDescent="0.4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9.2" hidden="1" thickTop="1" x14ac:dyDescent="0.4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4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9.2" hidden="1" thickTop="1" x14ac:dyDescent="0.4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9.2" hidden="1" thickTop="1" x14ac:dyDescent="0.4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9.2" hidden="1" thickTop="1" x14ac:dyDescent="0.4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9.2" hidden="1" thickTop="1" x14ac:dyDescent="0.4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9.2" hidden="1" thickTop="1" x14ac:dyDescent="0.4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9.2" hidden="1" thickTop="1" x14ac:dyDescent="0.4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9.2" hidden="1" thickTop="1" x14ac:dyDescent="0.4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9.2" hidden="1" thickTop="1" x14ac:dyDescent="0.4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9.2" hidden="1" thickTop="1" x14ac:dyDescent="0.4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9.2" hidden="1" thickTop="1" x14ac:dyDescent="0.4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9.2" hidden="1" thickTop="1" x14ac:dyDescent="0.4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9.2" hidden="1" thickTop="1" x14ac:dyDescent="0.4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7.799999999999997" hidden="1" thickTop="1" x14ac:dyDescent="0.4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9.2" hidden="1" thickTop="1" x14ac:dyDescent="0.4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9.2" hidden="1" thickTop="1" x14ac:dyDescent="0.4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9.2" hidden="1" thickTop="1" x14ac:dyDescent="0.4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9.2" hidden="1" thickTop="1" x14ac:dyDescent="0.4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9.2" hidden="1" thickTop="1" x14ac:dyDescent="0.4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9.2" hidden="1" thickTop="1" x14ac:dyDescent="0.4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7.799999999999997" hidden="1" thickTop="1" x14ac:dyDescent="0.4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9.2" hidden="1" thickTop="1" x14ac:dyDescent="0.4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9.2" hidden="1" thickTop="1" x14ac:dyDescent="0.4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9.2" hidden="1" thickTop="1" x14ac:dyDescent="0.4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9.2" hidden="1" thickTop="1" x14ac:dyDescent="0.4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9.2" hidden="1" thickTop="1" x14ac:dyDescent="0.4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9.2" hidden="1" thickTop="1" x14ac:dyDescent="0.4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9.2" hidden="1" thickTop="1" x14ac:dyDescent="0.4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9.2" hidden="1" thickTop="1" x14ac:dyDescent="0.4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9.2" hidden="1" thickTop="1" x14ac:dyDescent="0.4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9.2" hidden="1" thickTop="1" x14ac:dyDescent="0.4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7.799999999999997" hidden="1" thickTop="1" x14ac:dyDescent="0.4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7.799999999999997" hidden="1" thickTop="1" x14ac:dyDescent="0.4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7.799999999999997" hidden="1" thickTop="1" x14ac:dyDescent="0.4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7.799999999999997" hidden="1" thickTop="1" x14ac:dyDescent="0.4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9.2" hidden="1" thickTop="1" x14ac:dyDescent="0.4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9.2" hidden="1" thickTop="1" x14ac:dyDescent="0.4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9.2" hidden="1" thickTop="1" x14ac:dyDescent="0.4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9.2" hidden="1" thickTop="1" x14ac:dyDescent="0.4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9.2" hidden="1" thickTop="1" x14ac:dyDescent="0.4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9.2" hidden="1" thickTop="1" x14ac:dyDescent="0.4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56.4" hidden="1" thickTop="1" x14ac:dyDescent="0.4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9.2" hidden="1" thickTop="1" x14ac:dyDescent="0.4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9.2" hidden="1" thickTop="1" x14ac:dyDescent="0.4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9.2" hidden="1" thickTop="1" x14ac:dyDescent="0.4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9.2" hidden="1" thickTop="1" x14ac:dyDescent="0.4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9.2" hidden="1" thickTop="1" x14ac:dyDescent="0.4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9.2" hidden="1" thickTop="1" x14ac:dyDescent="0.4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9.2" hidden="1" thickTop="1" x14ac:dyDescent="0.4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9.2" hidden="1" thickTop="1" x14ac:dyDescent="0.4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9.2" hidden="1" thickTop="1" x14ac:dyDescent="0.4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9.2" hidden="1" thickTop="1" x14ac:dyDescent="0.4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9.2" hidden="1" thickTop="1" x14ac:dyDescent="0.4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9.2" hidden="1" thickTop="1" x14ac:dyDescent="0.4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9.2" hidden="1" thickTop="1" x14ac:dyDescent="0.4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9.2" hidden="1" thickTop="1" x14ac:dyDescent="0.4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9.2" hidden="1" thickTop="1" x14ac:dyDescent="0.4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9.2" hidden="1" thickTop="1" x14ac:dyDescent="0.4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9.2" hidden="1" thickTop="1" x14ac:dyDescent="0.4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9.2" hidden="1" thickTop="1" x14ac:dyDescent="0.4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9.2" hidden="1" thickTop="1" x14ac:dyDescent="0.4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9.2" hidden="1" thickTop="1" x14ac:dyDescent="0.4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9.2" hidden="1" thickTop="1" x14ac:dyDescent="0.4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9.2" hidden="1" thickTop="1" x14ac:dyDescent="0.4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9.2" hidden="1" thickTop="1" x14ac:dyDescent="0.4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9.2" hidden="1" thickTop="1" x14ac:dyDescent="0.4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9.2" hidden="1" thickTop="1" x14ac:dyDescent="0.4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9.2" hidden="1" thickTop="1" x14ac:dyDescent="0.4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9.2" hidden="1" thickTop="1" x14ac:dyDescent="0.4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9.2" hidden="1" thickTop="1" x14ac:dyDescent="0.4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9.2" hidden="1" thickTop="1" x14ac:dyDescent="0.4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9.2" hidden="1" thickTop="1" x14ac:dyDescent="0.4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9.2" hidden="1" thickTop="1" x14ac:dyDescent="0.4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9.2" hidden="1" thickTop="1" x14ac:dyDescent="0.4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9.2" hidden="1" thickTop="1" x14ac:dyDescent="0.4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9.2" hidden="1" thickTop="1" x14ac:dyDescent="0.4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9.2" hidden="1" thickTop="1" x14ac:dyDescent="0.4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9.2" hidden="1" thickTop="1" x14ac:dyDescent="0.4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7.799999999999997" hidden="1" thickTop="1" x14ac:dyDescent="0.4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9.2" hidden="1" thickTop="1" x14ac:dyDescent="0.4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ht="19.2" hidden="1" thickTop="1" x14ac:dyDescent="0.4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ht="19.2" hidden="1" thickTop="1" x14ac:dyDescent="0.4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ht="19.2" hidden="1" thickTop="1" x14ac:dyDescent="0.4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ht="19.2" hidden="1" thickTop="1" x14ac:dyDescent="0.4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ht="19.2" hidden="1" thickTop="1" x14ac:dyDescent="0.4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  <row r="173" spans="1:16" ht="19.2" hidden="1" thickTop="1" x14ac:dyDescent="0.4">
      <c r="A173" s="2">
        <v>36762</v>
      </c>
      <c r="B173" s="70">
        <v>36762</v>
      </c>
      <c r="C173" s="48">
        <v>36732</v>
      </c>
      <c r="D173" s="5" t="s">
        <v>39</v>
      </c>
      <c r="E173" s="71" t="s">
        <v>240</v>
      </c>
      <c r="F173" s="5" t="s">
        <v>27</v>
      </c>
      <c r="G173" s="5"/>
      <c r="H173" s="56" t="s">
        <v>241</v>
      </c>
      <c r="I173" s="44"/>
      <c r="J173" s="47">
        <v>379575</v>
      </c>
      <c r="K173" s="5" t="s">
        <v>34</v>
      </c>
      <c r="L173" s="57">
        <v>36770</v>
      </c>
      <c r="M173" s="5" t="s">
        <v>45</v>
      </c>
      <c r="N173" s="5">
        <v>-25</v>
      </c>
      <c r="O173" s="5">
        <v>127</v>
      </c>
      <c r="P173" s="5" t="s">
        <v>201</v>
      </c>
    </row>
    <row r="174" spans="1:16" ht="19.2" hidden="1" thickTop="1" x14ac:dyDescent="0.4">
      <c r="A174" s="2">
        <v>36762</v>
      </c>
      <c r="B174" s="50">
        <v>36762</v>
      </c>
      <c r="C174" s="48">
        <v>36732</v>
      </c>
      <c r="D174" s="5" t="s">
        <v>39</v>
      </c>
      <c r="E174" s="71" t="s">
        <v>240</v>
      </c>
      <c r="F174" s="5" t="s">
        <v>27</v>
      </c>
      <c r="G174" s="5"/>
      <c r="H174" s="56" t="s">
        <v>242</v>
      </c>
      <c r="I174" s="44"/>
      <c r="J174" s="47">
        <v>397576</v>
      </c>
      <c r="K174" s="5" t="s">
        <v>188</v>
      </c>
      <c r="L174" s="57">
        <v>36770</v>
      </c>
      <c r="M174" s="5" t="s">
        <v>45</v>
      </c>
      <c r="N174" s="5">
        <v>25</v>
      </c>
      <c r="O174" s="5">
        <v>127</v>
      </c>
      <c r="P174" s="5" t="s">
        <v>201</v>
      </c>
    </row>
    <row r="175" spans="1:16" ht="37.799999999999997" hidden="1" thickTop="1" x14ac:dyDescent="0.4">
      <c r="A175" s="2">
        <v>36762</v>
      </c>
      <c r="B175" s="50">
        <v>36762</v>
      </c>
      <c r="C175" s="48">
        <v>36761</v>
      </c>
      <c r="D175" s="5" t="s">
        <v>41</v>
      </c>
      <c r="E175" s="71" t="s">
        <v>23</v>
      </c>
      <c r="F175" s="5" t="s">
        <v>27</v>
      </c>
      <c r="G175" s="5" t="s">
        <v>46</v>
      </c>
      <c r="H175" s="56" t="s">
        <v>223</v>
      </c>
      <c r="I175" s="44" t="s">
        <v>235</v>
      </c>
      <c r="J175" s="47" t="s">
        <v>231</v>
      </c>
      <c r="K175" s="5" t="s">
        <v>55</v>
      </c>
      <c r="L175" s="5" t="s">
        <v>63</v>
      </c>
      <c r="M175" s="5" t="s">
        <v>45</v>
      </c>
      <c r="N175" s="5" t="s">
        <v>232</v>
      </c>
      <c r="O175" s="5" t="s">
        <v>233</v>
      </c>
      <c r="P175" s="5" t="s">
        <v>234</v>
      </c>
    </row>
    <row r="176" spans="1:16" ht="19.2" hidden="1" thickTop="1" x14ac:dyDescent="0.4">
      <c r="A176" s="2">
        <v>36762</v>
      </c>
      <c r="B176" s="50">
        <v>36762</v>
      </c>
      <c r="C176" s="48">
        <v>36754</v>
      </c>
      <c r="D176" s="5" t="s">
        <v>41</v>
      </c>
      <c r="E176" s="71" t="s">
        <v>23</v>
      </c>
      <c r="F176" s="5" t="s">
        <v>27</v>
      </c>
      <c r="G176" s="5" t="s">
        <v>58</v>
      </c>
      <c r="H176" s="56" t="s">
        <v>236</v>
      </c>
      <c r="I176" s="44"/>
      <c r="J176" s="47">
        <v>393958</v>
      </c>
      <c r="K176" s="5" t="s">
        <v>100</v>
      </c>
      <c r="L176" s="48">
        <v>36755</v>
      </c>
      <c r="M176" s="5" t="s">
        <v>45</v>
      </c>
      <c r="N176" s="5">
        <v>-50</v>
      </c>
      <c r="O176" s="5" t="s">
        <v>237</v>
      </c>
      <c r="P176" s="5" t="s">
        <v>192</v>
      </c>
    </row>
    <row r="177" spans="1:17" ht="19.2" hidden="1" thickTop="1" x14ac:dyDescent="0.4">
      <c r="A177" s="2">
        <v>36762</v>
      </c>
      <c r="B177" s="51" t="s">
        <v>49</v>
      </c>
      <c r="C177" s="48">
        <v>36761</v>
      </c>
      <c r="D177" s="5" t="s">
        <v>51</v>
      </c>
      <c r="E177" s="71" t="s">
        <v>56</v>
      </c>
      <c r="F177" s="5" t="s">
        <v>27</v>
      </c>
      <c r="G177" s="5" t="s">
        <v>46</v>
      </c>
      <c r="H177" s="56" t="s">
        <v>238</v>
      </c>
      <c r="I177" s="44"/>
      <c r="J177" s="47">
        <v>398961</v>
      </c>
      <c r="K177" s="5"/>
      <c r="L177" s="5"/>
      <c r="M177" s="5"/>
      <c r="N177" s="5"/>
      <c r="O177" s="5"/>
      <c r="P177" s="5"/>
    </row>
    <row r="178" spans="1:17" ht="37.799999999999997" hidden="1" thickTop="1" x14ac:dyDescent="0.4">
      <c r="A178" s="2">
        <v>36762</v>
      </c>
      <c r="B178" s="50">
        <v>36762</v>
      </c>
      <c r="C178" s="48">
        <v>36761</v>
      </c>
      <c r="D178" s="5" t="s">
        <v>39</v>
      </c>
      <c r="E178" s="71" t="s">
        <v>19</v>
      </c>
      <c r="F178" s="5" t="s">
        <v>27</v>
      </c>
      <c r="G178" s="5" t="s">
        <v>160</v>
      </c>
      <c r="H178" s="56" t="s">
        <v>239</v>
      </c>
      <c r="I178" s="44"/>
      <c r="J178" s="47">
        <v>398872</v>
      </c>
      <c r="K178" s="5" t="s">
        <v>55</v>
      </c>
      <c r="L178" s="5" t="s">
        <v>150</v>
      </c>
      <c r="M178" s="5" t="s">
        <v>141</v>
      </c>
      <c r="N178" s="5">
        <v>25</v>
      </c>
      <c r="O178" s="5">
        <v>105</v>
      </c>
      <c r="P178" s="5" t="s">
        <v>86</v>
      </c>
    </row>
    <row r="179" spans="1:17" ht="19.2" hidden="1" thickTop="1" x14ac:dyDescent="0.4">
      <c r="A179" s="2">
        <v>36763</v>
      </c>
      <c r="B179" s="50">
        <v>36763</v>
      </c>
      <c r="C179" s="48">
        <v>36763</v>
      </c>
      <c r="D179" s="5" t="s">
        <v>129</v>
      </c>
      <c r="E179" s="5" t="s">
        <v>20</v>
      </c>
      <c r="F179" s="5" t="s">
        <v>27</v>
      </c>
      <c r="G179" s="5" t="s">
        <v>54</v>
      </c>
      <c r="H179" s="56" t="s">
        <v>253</v>
      </c>
      <c r="I179" s="44"/>
      <c r="J179" s="47">
        <v>400370</v>
      </c>
      <c r="K179" s="5"/>
      <c r="L179" s="5"/>
      <c r="M179" s="5"/>
      <c r="N179" s="5"/>
      <c r="O179" s="5"/>
      <c r="P179" s="5"/>
    </row>
    <row r="180" spans="1:17" ht="19.2" hidden="1" thickTop="1" x14ac:dyDescent="0.4">
      <c r="A180" s="2">
        <v>36763</v>
      </c>
      <c r="B180" s="2" t="s">
        <v>49</v>
      </c>
      <c r="C180" s="48">
        <v>36763</v>
      </c>
      <c r="D180" s="5" t="s">
        <v>41</v>
      </c>
      <c r="E180" s="5" t="s">
        <v>23</v>
      </c>
      <c r="F180" s="5" t="s">
        <v>27</v>
      </c>
      <c r="G180" s="5" t="s">
        <v>50</v>
      </c>
      <c r="H180" s="56" t="s">
        <v>248</v>
      </c>
      <c r="I180" s="44"/>
      <c r="J180" s="47">
        <v>400293</v>
      </c>
      <c r="K180" s="5"/>
      <c r="L180" s="5"/>
      <c r="M180" s="5"/>
      <c r="N180" s="5"/>
      <c r="O180" s="5"/>
      <c r="P180" s="5"/>
    </row>
    <row r="181" spans="1:17" ht="19.2" hidden="1" thickTop="1" x14ac:dyDescent="0.4">
      <c r="A181" s="2">
        <v>36763</v>
      </c>
      <c r="B181" s="2">
        <v>36763</v>
      </c>
      <c r="C181" s="48">
        <v>36762</v>
      </c>
      <c r="D181" s="5" t="s">
        <v>41</v>
      </c>
      <c r="E181" s="5" t="s">
        <v>23</v>
      </c>
      <c r="F181" s="5" t="s">
        <v>27</v>
      </c>
      <c r="G181" s="5" t="s">
        <v>54</v>
      </c>
      <c r="H181" s="56" t="s">
        <v>249</v>
      </c>
      <c r="I181" s="44"/>
      <c r="J181" s="47">
        <v>399986</v>
      </c>
      <c r="K181" s="5"/>
      <c r="L181" s="5"/>
      <c r="M181" s="5"/>
      <c r="N181" s="5"/>
      <c r="O181" s="5"/>
      <c r="P181" s="5"/>
    </row>
    <row r="182" spans="1:17" ht="19.2" hidden="1" thickTop="1" x14ac:dyDescent="0.4">
      <c r="A182" s="2">
        <v>36763</v>
      </c>
      <c r="B182" s="2">
        <v>36763</v>
      </c>
      <c r="C182" s="48">
        <v>36763</v>
      </c>
      <c r="D182" s="5" t="s">
        <v>41</v>
      </c>
      <c r="E182" s="5" t="s">
        <v>23</v>
      </c>
      <c r="F182" s="5" t="s">
        <v>27</v>
      </c>
      <c r="G182" s="5" t="s">
        <v>46</v>
      </c>
      <c r="H182" s="56" t="s">
        <v>251</v>
      </c>
      <c r="I182" s="44"/>
      <c r="J182" s="47">
        <v>400268</v>
      </c>
      <c r="K182" s="5"/>
      <c r="L182" s="5"/>
      <c r="M182" s="5"/>
      <c r="N182" s="5"/>
      <c r="O182" s="5"/>
      <c r="P182" s="5"/>
    </row>
    <row r="183" spans="1:17" ht="19.2" hidden="1" thickTop="1" x14ac:dyDescent="0.4">
      <c r="A183" s="2">
        <v>36763</v>
      </c>
      <c r="B183" s="2">
        <v>36763</v>
      </c>
      <c r="C183" s="48">
        <v>36763</v>
      </c>
      <c r="D183" s="5" t="s">
        <v>41</v>
      </c>
      <c r="E183" s="5" t="s">
        <v>23</v>
      </c>
      <c r="F183" s="5" t="s">
        <v>27</v>
      </c>
      <c r="G183" s="5" t="s">
        <v>54</v>
      </c>
      <c r="H183" s="56" t="s">
        <v>252</v>
      </c>
      <c r="I183" s="44"/>
      <c r="J183" s="47">
        <v>400259</v>
      </c>
      <c r="K183" s="5"/>
      <c r="L183" s="5"/>
      <c r="M183" s="5"/>
      <c r="N183" s="5"/>
      <c r="O183" s="5"/>
      <c r="P183" s="5"/>
    </row>
    <row r="184" spans="1:17" ht="19.2" hidden="1" thickTop="1" x14ac:dyDescent="0.4">
      <c r="A184" s="2">
        <v>36763</v>
      </c>
      <c r="B184" s="2">
        <v>36763</v>
      </c>
      <c r="C184" s="48">
        <v>36763</v>
      </c>
      <c r="D184" s="5" t="s">
        <v>41</v>
      </c>
      <c r="E184" s="5" t="s">
        <v>23</v>
      </c>
      <c r="F184" s="5" t="s">
        <v>27</v>
      </c>
      <c r="G184" s="5" t="s">
        <v>54</v>
      </c>
      <c r="H184" s="56" t="s">
        <v>248</v>
      </c>
      <c r="I184" s="44"/>
      <c r="J184" s="47">
        <v>400290</v>
      </c>
      <c r="K184" s="5"/>
      <c r="L184" s="5"/>
      <c r="M184" s="5"/>
      <c r="N184" s="5"/>
      <c r="O184" s="5"/>
      <c r="P184" s="5"/>
    </row>
    <row r="185" spans="1:17" ht="19.2" hidden="1" thickTop="1" x14ac:dyDescent="0.4">
      <c r="A185" s="2">
        <v>36763</v>
      </c>
      <c r="B185" s="2">
        <v>36763</v>
      </c>
      <c r="C185" s="48">
        <v>36762</v>
      </c>
      <c r="D185" s="5" t="s">
        <v>57</v>
      </c>
      <c r="E185" s="5" t="s">
        <v>65</v>
      </c>
      <c r="F185" s="5" t="s">
        <v>27</v>
      </c>
      <c r="G185" s="5" t="s">
        <v>54</v>
      </c>
      <c r="H185" s="56" t="s">
        <v>245</v>
      </c>
      <c r="I185" s="44"/>
      <c r="J185" s="47">
        <v>399604</v>
      </c>
      <c r="K185" s="5" t="s">
        <v>34</v>
      </c>
      <c r="L185" s="5" t="s">
        <v>246</v>
      </c>
      <c r="M185" s="5" t="s">
        <v>45</v>
      </c>
      <c r="N185" s="5">
        <v>-25</v>
      </c>
      <c r="O185" s="5">
        <v>208.02</v>
      </c>
      <c r="P185" s="5" t="s">
        <v>247</v>
      </c>
    </row>
    <row r="186" spans="1:17" ht="19.2" hidden="1" thickTop="1" x14ac:dyDescent="0.4">
      <c r="A186" s="2">
        <v>36763</v>
      </c>
      <c r="B186" s="2">
        <v>36763</v>
      </c>
      <c r="C186" s="48">
        <v>36763</v>
      </c>
      <c r="D186" s="51" t="s">
        <v>51</v>
      </c>
      <c r="E186" s="5" t="s">
        <v>56</v>
      </c>
      <c r="F186" s="5" t="s">
        <v>27</v>
      </c>
      <c r="G186" s="5" t="s">
        <v>46</v>
      </c>
      <c r="H186" s="56" t="s">
        <v>250</v>
      </c>
      <c r="I186" s="44"/>
      <c r="J186" s="47"/>
      <c r="K186" s="5"/>
      <c r="L186" s="5"/>
      <c r="M186" s="5"/>
      <c r="N186" s="5"/>
      <c r="O186" s="5"/>
      <c r="P186" s="5"/>
    </row>
    <row r="187" spans="1:17" ht="19.2" hidden="1" thickTop="1" x14ac:dyDescent="0.4">
      <c r="A187" s="2">
        <v>36763</v>
      </c>
      <c r="B187" s="60">
        <v>36763</v>
      </c>
      <c r="C187" s="48">
        <v>36763</v>
      </c>
      <c r="D187" s="51" t="s">
        <v>51</v>
      </c>
      <c r="E187" s="5" t="s">
        <v>254</v>
      </c>
      <c r="F187" s="5" t="s">
        <v>27</v>
      </c>
      <c r="G187" s="5" t="s">
        <v>103</v>
      </c>
      <c r="H187" s="56" t="s">
        <v>255</v>
      </c>
      <c r="I187" s="44"/>
      <c r="J187" s="47">
        <v>400791</v>
      </c>
      <c r="K187" s="5"/>
      <c r="L187" s="5"/>
      <c r="M187" s="5"/>
      <c r="N187" s="5"/>
      <c r="O187" s="5"/>
      <c r="P187" s="5"/>
      <c r="Q187" s="5"/>
    </row>
    <row r="188" spans="1:17" ht="19.2" hidden="1" thickTop="1" x14ac:dyDescent="0.4">
      <c r="A188" s="2">
        <v>36763</v>
      </c>
      <c r="B188" s="50">
        <v>36763</v>
      </c>
      <c r="C188" s="48">
        <v>36762</v>
      </c>
      <c r="D188" s="5" t="s">
        <v>39</v>
      </c>
      <c r="E188" s="5" t="s">
        <v>19</v>
      </c>
      <c r="F188" s="5" t="s">
        <v>27</v>
      </c>
      <c r="G188" s="5" t="s">
        <v>46</v>
      </c>
      <c r="H188" s="56" t="s">
        <v>243</v>
      </c>
      <c r="I188" s="44"/>
      <c r="J188" s="47">
        <v>399915</v>
      </c>
      <c r="K188" s="5" t="s">
        <v>55</v>
      </c>
      <c r="L188" s="5" t="s">
        <v>172</v>
      </c>
      <c r="M188" s="5" t="s">
        <v>45</v>
      </c>
      <c r="N188" s="5">
        <v>50</v>
      </c>
      <c r="O188" s="5">
        <v>97</v>
      </c>
      <c r="P188" s="5" t="s">
        <v>201</v>
      </c>
      <c r="Q188" s="5"/>
    </row>
    <row r="189" spans="1:17" ht="19.2" hidden="1" thickTop="1" x14ac:dyDescent="0.4">
      <c r="A189" s="2">
        <v>36763</v>
      </c>
      <c r="B189" s="2">
        <v>36763</v>
      </c>
      <c r="C189" s="48">
        <v>36762</v>
      </c>
      <c r="D189" s="5" t="s">
        <v>39</v>
      </c>
      <c r="E189" s="5" t="s">
        <v>19</v>
      </c>
      <c r="F189" s="5" t="s">
        <v>27</v>
      </c>
      <c r="G189" s="5" t="s">
        <v>46</v>
      </c>
      <c r="H189" s="56" t="s">
        <v>244</v>
      </c>
      <c r="I189" s="44"/>
      <c r="J189" s="47">
        <v>399918</v>
      </c>
      <c r="K189" s="5" t="s">
        <v>188</v>
      </c>
      <c r="L189" s="5" t="s">
        <v>172</v>
      </c>
      <c r="M189" s="5" t="s">
        <v>45</v>
      </c>
      <c r="N189" s="5">
        <v>-50</v>
      </c>
      <c r="O189" s="5">
        <v>93</v>
      </c>
      <c r="P189" s="5" t="s">
        <v>201</v>
      </c>
    </row>
    <row r="190" spans="1:17" ht="19.2" hidden="1" thickTop="1" x14ac:dyDescent="0.4">
      <c r="A190" s="2">
        <v>36763</v>
      </c>
      <c r="B190" s="2">
        <v>36763</v>
      </c>
      <c r="C190" s="48">
        <v>36762</v>
      </c>
      <c r="D190" s="5" t="s">
        <v>39</v>
      </c>
      <c r="E190" s="5" t="s">
        <v>19</v>
      </c>
      <c r="F190" s="5" t="s">
        <v>27</v>
      </c>
      <c r="G190" s="5" t="s">
        <v>50</v>
      </c>
      <c r="H190" s="56" t="s">
        <v>135</v>
      </c>
      <c r="I190" s="44"/>
      <c r="J190" s="47">
        <v>400951</v>
      </c>
      <c r="K190" s="5" t="s">
        <v>149</v>
      </c>
      <c r="L190" s="5" t="s">
        <v>150</v>
      </c>
      <c r="M190" s="5" t="s">
        <v>45</v>
      </c>
      <c r="N190" s="5">
        <v>-25</v>
      </c>
      <c r="O190" s="5">
        <v>108.25</v>
      </c>
      <c r="P190" s="5" t="s">
        <v>184</v>
      </c>
    </row>
    <row r="191" spans="1:17" ht="19.2" hidden="1" thickTop="1" x14ac:dyDescent="0.4">
      <c r="A191" s="2">
        <v>36763</v>
      </c>
      <c r="B191" s="59">
        <v>36763</v>
      </c>
      <c r="C191" s="48">
        <v>36762</v>
      </c>
      <c r="D191" s="5" t="s">
        <v>39</v>
      </c>
      <c r="E191" s="5" t="s">
        <v>19</v>
      </c>
      <c r="F191" s="5" t="s">
        <v>27</v>
      </c>
      <c r="G191" s="5" t="s">
        <v>50</v>
      </c>
      <c r="H191" s="56" t="s">
        <v>135</v>
      </c>
      <c r="I191" s="44"/>
      <c r="J191" s="47">
        <v>400952</v>
      </c>
      <c r="K191" s="5" t="s">
        <v>47</v>
      </c>
      <c r="L191" s="5" t="s">
        <v>150</v>
      </c>
      <c r="M191" s="5" t="s">
        <v>45</v>
      </c>
      <c r="N191" s="5">
        <v>25</v>
      </c>
      <c r="O191" s="5">
        <v>130</v>
      </c>
      <c r="P191" s="5" t="s">
        <v>102</v>
      </c>
    </row>
    <row r="192" spans="1:17" ht="19.2" hidden="1" thickTop="1" x14ac:dyDescent="0.4">
      <c r="A192" s="2">
        <v>36763</v>
      </c>
      <c r="B192" s="50">
        <v>36763</v>
      </c>
      <c r="C192" s="48">
        <v>36763</v>
      </c>
      <c r="D192" s="5" t="s">
        <v>39</v>
      </c>
      <c r="E192" s="5" t="s">
        <v>19</v>
      </c>
      <c r="F192" s="5" t="s">
        <v>27</v>
      </c>
      <c r="G192" s="5" t="s">
        <v>53</v>
      </c>
      <c r="H192" s="56" t="s">
        <v>161</v>
      </c>
      <c r="I192" s="44"/>
      <c r="J192" s="47">
        <v>400715</v>
      </c>
      <c r="K192" s="5"/>
      <c r="L192" s="5"/>
      <c r="M192" s="5"/>
      <c r="N192" s="5"/>
      <c r="O192" s="5"/>
      <c r="P192" s="5"/>
    </row>
    <row r="193" spans="1:10" ht="19.2" thickTop="1" x14ac:dyDescent="0.4">
      <c r="A193" s="2">
        <v>36766</v>
      </c>
      <c r="B193" s="2">
        <v>36766</v>
      </c>
      <c r="C193" s="2">
        <v>36763</v>
      </c>
      <c r="D193" s="5" t="s">
        <v>41</v>
      </c>
      <c r="E193" s="73" t="s">
        <v>23</v>
      </c>
      <c r="F193" s="5" t="s">
        <v>27</v>
      </c>
      <c r="G193" s="1" t="s">
        <v>103</v>
      </c>
      <c r="H193" s="56" t="s">
        <v>259</v>
      </c>
      <c r="J193" s="53">
        <v>400292</v>
      </c>
    </row>
    <row r="194" spans="1:10" x14ac:dyDescent="0.4">
      <c r="A194" s="2">
        <v>36766</v>
      </c>
      <c r="B194" s="2" t="s">
        <v>49</v>
      </c>
      <c r="C194" s="2">
        <v>36766</v>
      </c>
      <c r="D194" s="5" t="s">
        <v>41</v>
      </c>
      <c r="E194" s="73" t="s">
        <v>23</v>
      </c>
      <c r="F194" s="5" t="s">
        <v>27</v>
      </c>
      <c r="G194" s="1" t="s">
        <v>46</v>
      </c>
      <c r="H194" s="56" t="s">
        <v>260</v>
      </c>
      <c r="J194" s="53">
        <v>401756</v>
      </c>
    </row>
    <row r="195" spans="1:10" x14ac:dyDescent="0.4">
      <c r="D195" s="76" t="s">
        <v>266</v>
      </c>
      <c r="E195" s="71">
        <f>SUBTOTAL(3,E193:E194)</f>
        <v>2</v>
      </c>
      <c r="H195" s="56"/>
    </row>
    <row r="196" spans="1:10" x14ac:dyDescent="0.4">
      <c r="A196" s="2">
        <v>36766</v>
      </c>
      <c r="B196" s="2">
        <v>36766</v>
      </c>
      <c r="C196" s="2">
        <v>36763</v>
      </c>
      <c r="D196" s="5" t="s">
        <v>51</v>
      </c>
      <c r="E196" s="73" t="s">
        <v>56</v>
      </c>
      <c r="F196" s="5" t="s">
        <v>83</v>
      </c>
      <c r="G196" s="1" t="s">
        <v>58</v>
      </c>
      <c r="H196" s="56" t="s">
        <v>258</v>
      </c>
      <c r="J196" s="53">
        <v>400789</v>
      </c>
    </row>
    <row r="197" spans="1:10" x14ac:dyDescent="0.4">
      <c r="A197" s="2">
        <v>36766</v>
      </c>
      <c r="B197" s="2">
        <v>36766</v>
      </c>
      <c r="C197" s="2">
        <v>36766</v>
      </c>
      <c r="D197" s="5" t="s">
        <v>51</v>
      </c>
      <c r="E197" s="73" t="s">
        <v>56</v>
      </c>
      <c r="F197" s="5" t="s">
        <v>83</v>
      </c>
      <c r="G197" s="1" t="s">
        <v>58</v>
      </c>
      <c r="H197" s="56" t="s">
        <v>252</v>
      </c>
      <c r="J197" s="53">
        <v>401871</v>
      </c>
    </row>
    <row r="198" spans="1:10" x14ac:dyDescent="0.4">
      <c r="D198" s="71" t="s">
        <v>271</v>
      </c>
      <c r="E198" s="71">
        <f>SUBTOTAL(3,E196:E197)</f>
        <v>2</v>
      </c>
      <c r="H198" s="56"/>
    </row>
    <row r="199" spans="1:10" x14ac:dyDescent="0.4">
      <c r="A199" s="2">
        <v>36766</v>
      </c>
      <c r="B199" s="2" t="s">
        <v>49</v>
      </c>
      <c r="C199" s="2">
        <v>36766</v>
      </c>
      <c r="D199" s="5" t="s">
        <v>256</v>
      </c>
      <c r="E199" s="73" t="s">
        <v>19</v>
      </c>
      <c r="F199" s="5" t="s">
        <v>83</v>
      </c>
      <c r="H199" s="56" t="s">
        <v>257</v>
      </c>
      <c r="J199" s="53">
        <v>402156</v>
      </c>
    </row>
    <row r="200" spans="1:10" x14ac:dyDescent="0.4">
      <c r="A200" s="2">
        <v>36766</v>
      </c>
      <c r="B200" s="2" t="s">
        <v>49</v>
      </c>
      <c r="C200" s="2">
        <v>36766</v>
      </c>
      <c r="D200" s="5" t="s">
        <v>39</v>
      </c>
      <c r="E200" s="73" t="s">
        <v>19</v>
      </c>
      <c r="F200" s="5" t="s">
        <v>27</v>
      </c>
      <c r="G200" s="1" t="s">
        <v>261</v>
      </c>
      <c r="H200" s="56" t="s">
        <v>262</v>
      </c>
      <c r="J200" s="53">
        <v>401785</v>
      </c>
    </row>
    <row r="201" spans="1:10" x14ac:dyDescent="0.4">
      <c r="A201" s="2">
        <v>36766</v>
      </c>
      <c r="B201" s="2">
        <v>36766</v>
      </c>
      <c r="C201" s="2">
        <v>36763</v>
      </c>
      <c r="D201" s="5" t="s">
        <v>146</v>
      </c>
      <c r="E201" s="73" t="s">
        <v>19</v>
      </c>
      <c r="F201" s="5" t="s">
        <v>27</v>
      </c>
      <c r="G201" s="1" t="s">
        <v>50</v>
      </c>
      <c r="H201" s="5" t="s">
        <v>135</v>
      </c>
      <c r="I201" s="52" t="s">
        <v>268</v>
      </c>
      <c r="J201" s="53" t="s">
        <v>269</v>
      </c>
    </row>
    <row r="202" spans="1:10" x14ac:dyDescent="0.4">
      <c r="A202" s="2">
        <v>36766</v>
      </c>
      <c r="B202" s="2">
        <v>36766</v>
      </c>
      <c r="C202" s="2">
        <v>36763</v>
      </c>
      <c r="D202" s="5" t="s">
        <v>39</v>
      </c>
      <c r="E202" s="73" t="s">
        <v>19</v>
      </c>
      <c r="F202" s="5" t="s">
        <v>27</v>
      </c>
      <c r="G202" s="1" t="s">
        <v>50</v>
      </c>
      <c r="H202" s="5" t="s">
        <v>270</v>
      </c>
      <c r="J202" s="53">
        <v>399901</v>
      </c>
    </row>
    <row r="203" spans="1:10" x14ac:dyDescent="0.4">
      <c r="D203" s="77" t="s">
        <v>265</v>
      </c>
      <c r="E203" s="77">
        <f>SUBTOTAL(3,E199:E202)</f>
        <v>4</v>
      </c>
    </row>
    <row r="204" spans="1:10" x14ac:dyDescent="0.4">
      <c r="D204" s="71" t="s">
        <v>267</v>
      </c>
      <c r="E204" s="71">
        <f>SUBTOTAL(3,E2:E202)</f>
        <v>8</v>
      </c>
    </row>
    <row r="209" spans="8:8" x14ac:dyDescent="0.4">
      <c r="H209" s="56"/>
    </row>
    <row r="210" spans="8:8" x14ac:dyDescent="0.4">
      <c r="H210" s="56"/>
    </row>
    <row r="211" spans="8:8" x14ac:dyDescent="0.4">
      <c r="H211" s="56"/>
    </row>
    <row r="212" spans="8:8" x14ac:dyDescent="0.4">
      <c r="H212" s="56"/>
    </row>
    <row r="213" spans="8:8" x14ac:dyDescent="0.4">
      <c r="H213" s="56"/>
    </row>
    <row r="214" spans="8:8" x14ac:dyDescent="0.4">
      <c r="H214" s="56"/>
    </row>
    <row r="215" spans="8:8" x14ac:dyDescent="0.4">
      <c r="H215" s="56"/>
    </row>
    <row r="216" spans="8:8" x14ac:dyDescent="0.4">
      <c r="H216" s="56"/>
    </row>
    <row r="217" spans="8:8" x14ac:dyDescent="0.4">
      <c r="H217" s="56"/>
    </row>
    <row r="218" spans="8:8" x14ac:dyDescent="0.4">
      <c r="H218" s="56"/>
    </row>
    <row r="219" spans="8:8" x14ac:dyDescent="0.4">
      <c r="H219" s="56"/>
    </row>
    <row r="220" spans="8:8" x14ac:dyDescent="0.4">
      <c r="H220" s="56"/>
    </row>
    <row r="221" spans="8:8" x14ac:dyDescent="0.4">
      <c r="H221" s="56"/>
    </row>
    <row r="222" spans="8:8" x14ac:dyDescent="0.4">
      <c r="H222" s="56"/>
    </row>
    <row r="223" spans="8:8" x14ac:dyDescent="0.4">
      <c r="H223" s="56"/>
    </row>
    <row r="224" spans="8:8" x14ac:dyDescent="0.4">
      <c r="H224" s="56"/>
    </row>
    <row r="225" spans="8:8" x14ac:dyDescent="0.4">
      <c r="H225" s="56"/>
    </row>
    <row r="226" spans="8:8" x14ac:dyDescent="0.4">
      <c r="H226" s="56"/>
    </row>
    <row r="227" spans="8:8" x14ac:dyDescent="0.4">
      <c r="H227" s="56"/>
    </row>
    <row r="228" spans="8:8" x14ac:dyDescent="0.4">
      <c r="H228" s="56"/>
    </row>
    <row r="235" spans="8:8" x14ac:dyDescent="0.4">
      <c r="H235" s="56"/>
    </row>
    <row r="236" spans="8:8" x14ac:dyDescent="0.4">
      <c r="H236" s="56"/>
    </row>
    <row r="237" spans="8:8" x14ac:dyDescent="0.4">
      <c r="H237" s="56"/>
    </row>
    <row r="238" spans="8:8" x14ac:dyDescent="0.4">
      <c r="H238" s="56"/>
    </row>
    <row r="239" spans="8:8" x14ac:dyDescent="0.4">
      <c r="H239" s="56"/>
    </row>
    <row r="240" spans="8:8" x14ac:dyDescent="0.4">
      <c r="H240" s="56"/>
    </row>
    <row r="241" spans="8:8" x14ac:dyDescent="0.4">
      <c r="H241" s="56"/>
    </row>
    <row r="242" spans="8:8" x14ac:dyDescent="0.4">
      <c r="H242" s="56"/>
    </row>
    <row r="243" spans="8:8" x14ac:dyDescent="0.4">
      <c r="H243" s="56"/>
    </row>
    <row r="244" spans="8:8" x14ac:dyDescent="0.4">
      <c r="H244" s="56"/>
    </row>
    <row r="245" spans="8:8" x14ac:dyDescent="0.4">
      <c r="H245" s="56"/>
    </row>
    <row r="246" spans="8:8" x14ac:dyDescent="0.4">
      <c r="H246" s="56"/>
    </row>
    <row r="247" spans="8:8" x14ac:dyDescent="0.4">
      <c r="H247" s="56"/>
    </row>
    <row r="248" spans="8:8" x14ac:dyDescent="0.4">
      <c r="H248" s="56"/>
    </row>
    <row r="249" spans="8:8" x14ac:dyDescent="0.4">
      <c r="H249" s="56"/>
    </row>
    <row r="250" spans="8:8" x14ac:dyDescent="0.4">
      <c r="H250" s="56"/>
    </row>
    <row r="251" spans="8:8" x14ac:dyDescent="0.4">
      <c r="H251" s="56"/>
    </row>
    <row r="252" spans="8:8" x14ac:dyDescent="0.4">
      <c r="H252" s="56"/>
    </row>
    <row r="253" spans="8:8" x14ac:dyDescent="0.4">
      <c r="H253" s="56"/>
    </row>
    <row r="254" spans="8:8" x14ac:dyDescent="0.4">
      <c r="H254" s="56"/>
    </row>
    <row r="261" spans="8:8" x14ac:dyDescent="0.4">
      <c r="H261" s="56"/>
    </row>
    <row r="262" spans="8:8" x14ac:dyDescent="0.4">
      <c r="H262" s="56"/>
    </row>
    <row r="263" spans="8:8" x14ac:dyDescent="0.4">
      <c r="H263" s="56"/>
    </row>
    <row r="264" spans="8:8" x14ac:dyDescent="0.4">
      <c r="H264" s="56"/>
    </row>
    <row r="265" spans="8:8" x14ac:dyDescent="0.4">
      <c r="H265" s="56"/>
    </row>
    <row r="266" spans="8:8" x14ac:dyDescent="0.4">
      <c r="H266" s="56"/>
    </row>
    <row r="267" spans="8:8" x14ac:dyDescent="0.4">
      <c r="H267" s="56"/>
    </row>
    <row r="268" spans="8:8" x14ac:dyDescent="0.4">
      <c r="H268" s="56"/>
    </row>
    <row r="269" spans="8:8" x14ac:dyDescent="0.4">
      <c r="H269" s="56"/>
    </row>
    <row r="270" spans="8:8" x14ac:dyDescent="0.4">
      <c r="H270" s="56"/>
    </row>
    <row r="271" spans="8:8" x14ac:dyDescent="0.4">
      <c r="H271" s="56"/>
    </row>
    <row r="272" spans="8:8" x14ac:dyDescent="0.4">
      <c r="H272" s="56"/>
    </row>
    <row r="273" spans="8:8" x14ac:dyDescent="0.4">
      <c r="H273" s="56"/>
    </row>
    <row r="274" spans="8:8" x14ac:dyDescent="0.4">
      <c r="H274" s="56"/>
    </row>
    <row r="275" spans="8:8" x14ac:dyDescent="0.4">
      <c r="H275" s="56"/>
    </row>
    <row r="276" spans="8:8" x14ac:dyDescent="0.4">
      <c r="H276" s="56"/>
    </row>
    <row r="277" spans="8:8" x14ac:dyDescent="0.4">
      <c r="H277" s="56"/>
    </row>
    <row r="278" spans="8:8" x14ac:dyDescent="0.4">
      <c r="H278" s="56"/>
    </row>
    <row r="279" spans="8:8" x14ac:dyDescent="0.4">
      <c r="H279" s="56"/>
    </row>
    <row r="280" spans="8:8" x14ac:dyDescent="0.4">
      <c r="H280" s="56"/>
    </row>
    <row r="287" spans="8:8" x14ac:dyDescent="0.4">
      <c r="H287" s="56"/>
    </row>
    <row r="288" spans="8:8" x14ac:dyDescent="0.4">
      <c r="H288" s="56"/>
    </row>
    <row r="289" spans="8:8" x14ac:dyDescent="0.4">
      <c r="H289" s="56"/>
    </row>
    <row r="290" spans="8:8" x14ac:dyDescent="0.4">
      <c r="H290" s="56"/>
    </row>
    <row r="291" spans="8:8" x14ac:dyDescent="0.4">
      <c r="H291" s="56"/>
    </row>
    <row r="292" spans="8:8" x14ac:dyDescent="0.4">
      <c r="H292" s="56"/>
    </row>
    <row r="293" spans="8:8" x14ac:dyDescent="0.4">
      <c r="H293" s="56"/>
    </row>
    <row r="294" spans="8:8" x14ac:dyDescent="0.4">
      <c r="H294" s="56"/>
    </row>
    <row r="295" spans="8:8" x14ac:dyDescent="0.4">
      <c r="H295" s="56"/>
    </row>
    <row r="296" spans="8:8" x14ac:dyDescent="0.4">
      <c r="H296" s="56"/>
    </row>
    <row r="297" spans="8:8" x14ac:dyDescent="0.4">
      <c r="H297" s="56"/>
    </row>
    <row r="298" spans="8:8" x14ac:dyDescent="0.4">
      <c r="H298" s="56"/>
    </row>
    <row r="299" spans="8:8" x14ac:dyDescent="0.4">
      <c r="H299" s="56"/>
    </row>
    <row r="300" spans="8:8" x14ac:dyDescent="0.4">
      <c r="H300" s="56"/>
    </row>
    <row r="301" spans="8:8" x14ac:dyDescent="0.4">
      <c r="H301" s="56"/>
    </row>
    <row r="302" spans="8:8" x14ac:dyDescent="0.4">
      <c r="H302" s="56"/>
    </row>
    <row r="303" spans="8:8" x14ac:dyDescent="0.4">
      <c r="H303" s="56"/>
    </row>
    <row r="304" spans="8:8" x14ac:dyDescent="0.4">
      <c r="H304" s="56"/>
    </row>
    <row r="305" spans="8:8" x14ac:dyDescent="0.4">
      <c r="H305" s="56"/>
    </row>
    <row r="306" spans="8:8" x14ac:dyDescent="0.4">
      <c r="H306" s="56"/>
    </row>
    <row r="313" spans="8:8" x14ac:dyDescent="0.4">
      <c r="H313" s="56"/>
    </row>
    <row r="314" spans="8:8" x14ac:dyDescent="0.4">
      <c r="H314" s="56"/>
    </row>
    <row r="315" spans="8:8" x14ac:dyDescent="0.4">
      <c r="H315" s="56"/>
    </row>
    <row r="316" spans="8:8" x14ac:dyDescent="0.4">
      <c r="H316" s="56"/>
    </row>
    <row r="317" spans="8:8" x14ac:dyDescent="0.4">
      <c r="H317" s="56"/>
    </row>
    <row r="318" spans="8:8" x14ac:dyDescent="0.4">
      <c r="H318" s="56"/>
    </row>
    <row r="319" spans="8:8" x14ac:dyDescent="0.4">
      <c r="H319" s="56"/>
    </row>
    <row r="320" spans="8:8" x14ac:dyDescent="0.4">
      <c r="H320" s="56"/>
    </row>
    <row r="321" spans="8:8" x14ac:dyDescent="0.4">
      <c r="H321" s="56"/>
    </row>
    <row r="322" spans="8:8" x14ac:dyDescent="0.4">
      <c r="H322" s="56"/>
    </row>
    <row r="323" spans="8:8" x14ac:dyDescent="0.4">
      <c r="H323" s="56"/>
    </row>
    <row r="324" spans="8:8" x14ac:dyDescent="0.4">
      <c r="H324" s="56"/>
    </row>
    <row r="325" spans="8:8" x14ac:dyDescent="0.4">
      <c r="H325" s="56"/>
    </row>
    <row r="326" spans="8:8" x14ac:dyDescent="0.4">
      <c r="H326" s="56"/>
    </row>
    <row r="327" spans="8:8" x14ac:dyDescent="0.4">
      <c r="H327" s="56"/>
    </row>
    <row r="328" spans="8:8" x14ac:dyDescent="0.4">
      <c r="H328" s="56"/>
    </row>
    <row r="329" spans="8:8" x14ac:dyDescent="0.4">
      <c r="H329" s="56"/>
    </row>
    <row r="330" spans="8:8" x14ac:dyDescent="0.4">
      <c r="H330" s="56"/>
    </row>
    <row r="331" spans="8:8" x14ac:dyDescent="0.4">
      <c r="H331" s="56"/>
    </row>
    <row r="332" spans="8:8" x14ac:dyDescent="0.4">
      <c r="H332" s="56"/>
    </row>
    <row r="339" spans="8:8" x14ac:dyDescent="0.4">
      <c r="H339" s="56"/>
    </row>
    <row r="340" spans="8:8" x14ac:dyDescent="0.4">
      <c r="H340" s="56"/>
    </row>
    <row r="341" spans="8:8" x14ac:dyDescent="0.4">
      <c r="H341" s="56"/>
    </row>
    <row r="342" spans="8:8" x14ac:dyDescent="0.4">
      <c r="H342" s="56"/>
    </row>
    <row r="343" spans="8:8" x14ac:dyDescent="0.4">
      <c r="H343" s="56"/>
    </row>
    <row r="344" spans="8:8" x14ac:dyDescent="0.4">
      <c r="H344" s="56"/>
    </row>
    <row r="345" spans="8:8" x14ac:dyDescent="0.4">
      <c r="H345" s="56"/>
    </row>
    <row r="346" spans="8:8" x14ac:dyDescent="0.4">
      <c r="H346" s="56"/>
    </row>
    <row r="347" spans="8:8" x14ac:dyDescent="0.4">
      <c r="H347" s="56"/>
    </row>
    <row r="348" spans="8:8" x14ac:dyDescent="0.4">
      <c r="H348" s="56"/>
    </row>
    <row r="349" spans="8:8" x14ac:dyDescent="0.4">
      <c r="H349" s="56"/>
    </row>
    <row r="350" spans="8:8" x14ac:dyDescent="0.4">
      <c r="H350" s="56"/>
    </row>
    <row r="351" spans="8:8" x14ac:dyDescent="0.4">
      <c r="H351" s="56"/>
    </row>
    <row r="352" spans="8:8" x14ac:dyDescent="0.4">
      <c r="H352" s="56"/>
    </row>
    <row r="353" spans="8:8" x14ac:dyDescent="0.4">
      <c r="H353" s="56"/>
    </row>
    <row r="354" spans="8:8" x14ac:dyDescent="0.4">
      <c r="H354" s="56"/>
    </row>
    <row r="355" spans="8:8" x14ac:dyDescent="0.4">
      <c r="H355" s="56"/>
    </row>
    <row r="356" spans="8:8" x14ac:dyDescent="0.4">
      <c r="H356" s="56"/>
    </row>
    <row r="357" spans="8:8" x14ac:dyDescent="0.4">
      <c r="H357" s="56"/>
    </row>
    <row r="358" spans="8:8" x14ac:dyDescent="0.4">
      <c r="H358" s="56"/>
    </row>
    <row r="365" spans="8:8" x14ac:dyDescent="0.4">
      <c r="H365" s="56"/>
    </row>
    <row r="366" spans="8:8" x14ac:dyDescent="0.4">
      <c r="H366" s="56"/>
    </row>
    <row r="367" spans="8:8" x14ac:dyDescent="0.4">
      <c r="H367" s="56"/>
    </row>
    <row r="368" spans="8:8" x14ac:dyDescent="0.4">
      <c r="H368" s="56"/>
    </row>
    <row r="369" spans="8:8" x14ac:dyDescent="0.4">
      <c r="H369" s="56"/>
    </row>
  </sheetData>
  <autoFilter ref="A1:P202">
    <filterColumn colId="0">
      <filters>
        <filter val="08/28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40</v>
      </c>
      <c r="D11" s="11"/>
      <c r="G11" s="18">
        <v>36593</v>
      </c>
    </row>
    <row r="12" spans="1:21" ht="18.600000000000001" x14ac:dyDescent="0.45">
      <c r="A12" s="12" t="s">
        <v>43</v>
      </c>
      <c r="D12" s="11"/>
      <c r="G12" s="18">
        <v>36594</v>
      </c>
    </row>
    <row r="13" spans="1:21" ht="18.600000000000001" x14ac:dyDescent="0.45">
      <c r="A13" s="12" t="s">
        <v>44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2000-08-17T23:32:44Z</cp:lastPrinted>
  <dcterms:created xsi:type="dcterms:W3CDTF">1999-10-20T21:40:48Z</dcterms:created>
  <dcterms:modified xsi:type="dcterms:W3CDTF">2023-09-10T11:40:09Z</dcterms:modified>
</cp:coreProperties>
</file>