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820" windowHeight="86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C60" i="1"/>
  <c r="D60" i="1"/>
</calcChain>
</file>

<file path=xl/sharedStrings.xml><?xml version="1.0" encoding="utf-8"?>
<sst xmlns="http://schemas.openxmlformats.org/spreadsheetml/2006/main" count="12" uniqueCount="10">
  <si>
    <t>Exhibit B</t>
  </si>
  <si>
    <t>Production</t>
  </si>
  <si>
    <t>Monthly Gas</t>
  </si>
  <si>
    <t>Monthly Oil</t>
  </si>
  <si>
    <t>Daily Gas</t>
  </si>
  <si>
    <t>Daily Oil</t>
  </si>
  <si>
    <t>Month</t>
  </si>
  <si>
    <t>MMBtus</t>
  </si>
  <si>
    <t>Barrels</t>
  </si>
  <si>
    <t xml:space="preserve">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</si>
</sst>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Times New Roman"/>
    </font>
    <font>
      <sz val="10"/>
      <name val="Times New Roman"/>
    </font>
    <font>
      <b/>
      <sz val="1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5" fillId="0" borderId="0" xfId="1" applyNumberFormat="1" applyFont="1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gilber/Local%20Settings/Temporary%20Internet%20Files/OLK1F/KCS%20II%205-23-01-smoo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P Tests"/>
      <sheetName val="Delivery"/>
      <sheetName val="VPP Pricing"/>
      <sheetName val="Smoothing &amp; PP"/>
      <sheetName val="Exhibit B"/>
      <sheetName val="CF Page"/>
      <sheetName val="Reserves_Production"/>
      <sheetName val="NSA Reserves"/>
      <sheetName val="ENA Reserves"/>
      <sheetName val="PDP"/>
      <sheetName val="PDNP"/>
      <sheetName val="PUD"/>
      <sheetName val="Pricing"/>
      <sheetName val="Pricing Detail"/>
    </sheetNames>
    <sheetDataSet>
      <sheetData sheetId="0"/>
      <sheetData sheetId="1"/>
      <sheetData sheetId="2"/>
      <sheetData sheetId="3"/>
      <sheetData sheetId="4"/>
      <sheetData sheetId="5">
        <row r="19">
          <cell r="B19">
            <v>37043</v>
          </cell>
        </row>
        <row r="20">
          <cell r="B20">
            <v>37073</v>
          </cell>
        </row>
        <row r="21">
          <cell r="B21">
            <v>37104</v>
          </cell>
        </row>
        <row r="22">
          <cell r="B22">
            <v>37135</v>
          </cell>
        </row>
        <row r="23">
          <cell r="B23">
            <v>37165</v>
          </cell>
        </row>
        <row r="24">
          <cell r="B24">
            <v>37196</v>
          </cell>
        </row>
        <row r="25">
          <cell r="B25">
            <v>37226</v>
          </cell>
        </row>
        <row r="26">
          <cell r="B26">
            <v>37257</v>
          </cell>
        </row>
        <row r="27">
          <cell r="B27">
            <v>37288</v>
          </cell>
        </row>
        <row r="28">
          <cell r="B28">
            <v>37316</v>
          </cell>
        </row>
        <row r="29">
          <cell r="B29">
            <v>37347</v>
          </cell>
        </row>
        <row r="30">
          <cell r="B30">
            <v>37377</v>
          </cell>
        </row>
        <row r="31">
          <cell r="B31">
            <v>37408</v>
          </cell>
        </row>
        <row r="32">
          <cell r="B32">
            <v>37438</v>
          </cell>
        </row>
        <row r="33">
          <cell r="B33">
            <v>37469</v>
          </cell>
        </row>
        <row r="34">
          <cell r="B34">
            <v>37500</v>
          </cell>
        </row>
        <row r="35">
          <cell r="B35">
            <v>37530</v>
          </cell>
        </row>
        <row r="36">
          <cell r="B36">
            <v>37561</v>
          </cell>
        </row>
        <row r="37">
          <cell r="B37">
            <v>37591</v>
          </cell>
        </row>
        <row r="38">
          <cell r="B38">
            <v>37622</v>
          </cell>
        </row>
        <row r="39">
          <cell r="B39">
            <v>37653</v>
          </cell>
        </row>
        <row r="40">
          <cell r="B40">
            <v>37681</v>
          </cell>
        </row>
        <row r="41">
          <cell r="B41">
            <v>37712</v>
          </cell>
        </row>
        <row r="42">
          <cell r="B42">
            <v>37742</v>
          </cell>
        </row>
        <row r="43">
          <cell r="B43">
            <v>37773</v>
          </cell>
        </row>
        <row r="44">
          <cell r="B44">
            <v>37803</v>
          </cell>
        </row>
        <row r="45">
          <cell r="B45">
            <v>37834</v>
          </cell>
        </row>
        <row r="46">
          <cell r="B46">
            <v>37865</v>
          </cell>
        </row>
        <row r="47">
          <cell r="B47">
            <v>37895</v>
          </cell>
        </row>
        <row r="48">
          <cell r="B48">
            <v>37926</v>
          </cell>
        </row>
        <row r="49">
          <cell r="B49">
            <v>37956</v>
          </cell>
        </row>
        <row r="50">
          <cell r="B50">
            <v>37987</v>
          </cell>
        </row>
        <row r="51">
          <cell r="B51">
            <v>38018</v>
          </cell>
        </row>
        <row r="52">
          <cell r="B52">
            <v>38047</v>
          </cell>
        </row>
        <row r="53">
          <cell r="B53">
            <v>38078</v>
          </cell>
        </row>
        <row r="54">
          <cell r="B54">
            <v>38108</v>
          </cell>
        </row>
        <row r="55">
          <cell r="B55">
            <v>38139</v>
          </cell>
        </row>
        <row r="56">
          <cell r="B56">
            <v>38169</v>
          </cell>
        </row>
        <row r="57">
          <cell r="B57">
            <v>38200</v>
          </cell>
        </row>
        <row r="58">
          <cell r="B58">
            <v>38231</v>
          </cell>
        </row>
        <row r="59">
          <cell r="B59">
            <v>38261</v>
          </cell>
        </row>
        <row r="60">
          <cell r="B60">
            <v>38292</v>
          </cell>
        </row>
        <row r="61">
          <cell r="B61">
            <v>38322</v>
          </cell>
        </row>
        <row r="62">
          <cell r="B62">
            <v>38353</v>
          </cell>
        </row>
        <row r="63">
          <cell r="B63">
            <v>38384</v>
          </cell>
        </row>
        <row r="64">
          <cell r="B64">
            <v>38412</v>
          </cell>
        </row>
        <row r="65">
          <cell r="B65">
            <v>38443</v>
          </cell>
        </row>
        <row r="66">
          <cell r="B66">
            <v>38473</v>
          </cell>
        </row>
        <row r="67">
          <cell r="B67">
            <v>38504</v>
          </cell>
        </row>
        <row r="68">
          <cell r="B68">
            <v>38534</v>
          </cell>
        </row>
        <row r="69">
          <cell r="B69">
            <v>38565</v>
          </cell>
        </row>
        <row r="70">
          <cell r="B70">
            <v>38596</v>
          </cell>
        </row>
        <row r="71">
          <cell r="B71">
            <v>38626</v>
          </cell>
        </row>
        <row r="72">
          <cell r="B72">
            <v>38657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R9" sqref="R9"/>
    </sheetView>
  </sheetViews>
  <sheetFormatPr defaultRowHeight="13.2" x14ac:dyDescent="0.25"/>
  <cols>
    <col min="1" max="1" width="11.109375" bestFit="1" customWidth="1"/>
    <col min="4" max="4" width="12.109375" bestFit="1" customWidth="1"/>
    <col min="5" max="5" width="0" hidden="1" customWidth="1"/>
    <col min="6" max="6" width="10" hidden="1" customWidth="1"/>
    <col min="7" max="7" width="9.44140625" hidden="1" customWidth="1"/>
    <col min="8" max="9" width="0" hidden="1" customWidth="1"/>
  </cols>
  <sheetData>
    <row r="1" spans="1:14" ht="17.399999999999999" x14ac:dyDescent="0.3">
      <c r="A1" s="14" t="s">
        <v>0</v>
      </c>
      <c r="B1" s="14"/>
      <c r="C1" s="14"/>
      <c r="D1" s="14"/>
      <c r="E1" s="14"/>
      <c r="F1" s="14"/>
      <c r="G1" s="14"/>
    </row>
    <row r="2" spans="1:14" x14ac:dyDescent="0.25">
      <c r="A2" s="1"/>
      <c r="B2" s="1"/>
      <c r="C2" s="1"/>
      <c r="D2" s="1"/>
      <c r="E2" s="1"/>
      <c r="K2" s="11"/>
      <c r="L2" s="11"/>
      <c r="M2" s="11"/>
      <c r="N2" s="11"/>
    </row>
    <row r="3" spans="1:14" x14ac:dyDescent="0.25">
      <c r="A3" s="2" t="s">
        <v>1</v>
      </c>
      <c r="B3" s="1"/>
      <c r="C3" s="3" t="s">
        <v>2</v>
      </c>
      <c r="D3" s="3" t="s">
        <v>3</v>
      </c>
      <c r="E3" s="4"/>
      <c r="F3" s="3" t="s">
        <v>4</v>
      </c>
      <c r="G3" s="3" t="s">
        <v>5</v>
      </c>
      <c r="K3" s="11"/>
      <c r="L3" s="15"/>
      <c r="M3" s="15"/>
      <c r="N3" s="11"/>
    </row>
    <row r="4" spans="1:14" x14ac:dyDescent="0.25">
      <c r="A4" s="5" t="s">
        <v>6</v>
      </c>
      <c r="B4" s="1"/>
      <c r="C4" s="6" t="s">
        <v>7</v>
      </c>
      <c r="D4" s="6" t="s">
        <v>8</v>
      </c>
      <c r="E4" s="4"/>
      <c r="F4" s="6" t="s">
        <v>7</v>
      </c>
      <c r="G4" s="6" t="s">
        <v>8</v>
      </c>
      <c r="K4" s="11"/>
      <c r="L4" s="15"/>
      <c r="M4" s="15"/>
      <c r="N4" s="11"/>
    </row>
    <row r="5" spans="1:14" x14ac:dyDescent="0.25">
      <c r="A5" s="5"/>
      <c r="B5" s="1"/>
      <c r="C5" s="6"/>
      <c r="D5" s="6"/>
      <c r="E5" s="4"/>
      <c r="F5" s="6"/>
      <c r="G5" s="6"/>
      <c r="K5" s="11"/>
      <c r="L5" s="12"/>
      <c r="M5" s="12"/>
      <c r="N5" s="11"/>
    </row>
    <row r="6" spans="1:14" x14ac:dyDescent="0.25">
      <c r="A6" s="7">
        <f>+'[1]CF Page'!B19</f>
        <v>37043</v>
      </c>
      <c r="B6" s="1"/>
      <c r="C6" s="8">
        <v>326052</v>
      </c>
      <c r="D6" s="8">
        <v>5319</v>
      </c>
      <c r="E6" s="4"/>
      <c r="F6" s="9">
        <v>10868.4</v>
      </c>
      <c r="G6" s="9">
        <v>177.3</v>
      </c>
      <c r="K6" s="11"/>
      <c r="L6" s="13"/>
      <c r="M6" s="13"/>
      <c r="N6" s="11"/>
    </row>
    <row r="7" spans="1:14" x14ac:dyDescent="0.25">
      <c r="A7" s="7">
        <f>+'[1]CF Page'!B20</f>
        <v>37073</v>
      </c>
      <c r="B7" s="1"/>
      <c r="C7" s="8">
        <v>306591</v>
      </c>
      <c r="D7" s="8">
        <v>4857</v>
      </c>
      <c r="E7" s="4"/>
      <c r="F7" s="9">
        <v>9890.032258064517</v>
      </c>
      <c r="G7" s="9">
        <v>156.67741935483872</v>
      </c>
      <c r="K7" s="11"/>
      <c r="L7" s="13"/>
      <c r="M7" s="13"/>
      <c r="N7" s="11"/>
    </row>
    <row r="8" spans="1:14" x14ac:dyDescent="0.25">
      <c r="A8" s="7">
        <f>+'[1]CF Page'!B21</f>
        <v>37104</v>
      </c>
      <c r="B8" s="1"/>
      <c r="C8" s="8">
        <v>289397</v>
      </c>
      <c r="D8" s="8">
        <v>4455</v>
      </c>
      <c r="E8" s="4"/>
      <c r="F8" s="9">
        <v>9335.3870967741932</v>
      </c>
      <c r="G8" s="9">
        <v>143.70967741935485</v>
      </c>
      <c r="K8" s="11"/>
      <c r="L8" s="13"/>
      <c r="M8" s="13"/>
      <c r="N8" s="11"/>
    </row>
    <row r="9" spans="1:14" x14ac:dyDescent="0.25">
      <c r="A9" s="7">
        <f>+'[1]CF Page'!B22</f>
        <v>37135</v>
      </c>
      <c r="B9" s="1"/>
      <c r="C9" s="8">
        <v>249294</v>
      </c>
      <c r="D9" s="8">
        <v>4102</v>
      </c>
      <c r="E9" s="4"/>
      <c r="F9" s="9">
        <v>8309.7999999999993</v>
      </c>
      <c r="G9" s="9">
        <v>136.73333333333332</v>
      </c>
      <c r="K9" s="11"/>
      <c r="L9" s="13"/>
      <c r="M9" s="13"/>
      <c r="N9" s="11"/>
    </row>
    <row r="10" spans="1:14" x14ac:dyDescent="0.25">
      <c r="A10" s="7">
        <f>+'[1]CF Page'!B23</f>
        <v>37165</v>
      </c>
      <c r="B10" s="1"/>
      <c r="C10" s="8">
        <v>226510.66666666666</v>
      </c>
      <c r="D10" s="8">
        <v>3971</v>
      </c>
      <c r="E10" s="4"/>
      <c r="F10" s="9">
        <v>7306.7956989247305</v>
      </c>
      <c r="G10" s="9">
        <v>128.09677419354838</v>
      </c>
      <c r="K10" s="11"/>
      <c r="L10" s="13"/>
      <c r="M10" s="13"/>
      <c r="N10" s="11"/>
    </row>
    <row r="11" spans="1:14" x14ac:dyDescent="0.25">
      <c r="A11" s="7">
        <f>+'[1]CF Page'!B24</f>
        <v>37196</v>
      </c>
      <c r="B11" s="1"/>
      <c r="C11" s="8">
        <v>236194.33333333334</v>
      </c>
      <c r="D11" s="8">
        <v>3738</v>
      </c>
      <c r="E11" s="4"/>
      <c r="F11" s="9">
        <v>7873.1444444444451</v>
      </c>
      <c r="G11" s="9">
        <v>124.6</v>
      </c>
      <c r="K11" s="11"/>
      <c r="L11" s="13"/>
      <c r="M11" s="13"/>
      <c r="N11" s="11"/>
    </row>
    <row r="12" spans="1:14" x14ac:dyDescent="0.25">
      <c r="A12" s="7">
        <f>+'[1]CF Page'!B25</f>
        <v>37226</v>
      </c>
      <c r="B12" s="1"/>
      <c r="C12" s="8">
        <v>242991.33333333334</v>
      </c>
      <c r="D12" s="8">
        <v>3536</v>
      </c>
      <c r="E12" s="4"/>
      <c r="F12" s="9">
        <v>7838.4301075268822</v>
      </c>
      <c r="G12" s="9">
        <v>114.06451612903226</v>
      </c>
      <c r="K12" s="11"/>
      <c r="L12" s="13"/>
      <c r="M12" s="13"/>
      <c r="N12" s="11"/>
    </row>
    <row r="13" spans="1:14" x14ac:dyDescent="0.25">
      <c r="A13" s="7">
        <f>+'[1]CF Page'!B26</f>
        <v>37257</v>
      </c>
      <c r="B13" s="1"/>
      <c r="C13" s="8">
        <v>247898.33333333334</v>
      </c>
      <c r="D13" s="8">
        <v>3285</v>
      </c>
      <c r="E13" s="4"/>
      <c r="F13" s="9">
        <v>7996.7204301075271</v>
      </c>
      <c r="G13" s="9">
        <v>105.96774193548387</v>
      </c>
      <c r="K13" s="11"/>
      <c r="L13" s="13"/>
      <c r="M13" s="13"/>
      <c r="N13" s="11"/>
    </row>
    <row r="14" spans="1:14" x14ac:dyDescent="0.25">
      <c r="A14" s="7">
        <f>+'[1]CF Page'!B27</f>
        <v>37288</v>
      </c>
      <c r="B14" s="1"/>
      <c r="C14" s="8">
        <v>229966.66666666666</v>
      </c>
      <c r="D14" s="8">
        <v>3061</v>
      </c>
      <c r="E14" s="4"/>
      <c r="F14" s="9">
        <v>8213.0952380952385</v>
      </c>
      <c r="G14" s="9">
        <v>109.32142857142857</v>
      </c>
      <c r="K14" s="11"/>
      <c r="L14" s="13"/>
      <c r="M14" s="13"/>
      <c r="N14" s="11"/>
    </row>
    <row r="15" spans="1:14" x14ac:dyDescent="0.25">
      <c r="A15" s="7">
        <f>+'[1]CF Page'!B28</f>
        <v>37316</v>
      </c>
      <c r="B15" s="1"/>
      <c r="C15" s="8">
        <v>198464.66666666666</v>
      </c>
      <c r="D15" s="8">
        <v>2860</v>
      </c>
      <c r="E15" s="4"/>
      <c r="F15" s="9">
        <v>6402.0860215053763</v>
      </c>
      <c r="G15" s="9">
        <v>92.258064516129039</v>
      </c>
      <c r="K15" s="11"/>
      <c r="L15" s="13"/>
      <c r="M15" s="13"/>
      <c r="N15" s="11"/>
    </row>
    <row r="16" spans="1:14" x14ac:dyDescent="0.25">
      <c r="A16" s="7">
        <f>+'[1]CF Page'!B29</f>
        <v>37347</v>
      </c>
      <c r="B16" s="1"/>
      <c r="C16" s="8">
        <v>190185</v>
      </c>
      <c r="D16" s="8">
        <v>2678</v>
      </c>
      <c r="E16" s="4"/>
      <c r="F16" s="9">
        <v>6339.5</v>
      </c>
      <c r="G16" s="9">
        <v>89.266666666666666</v>
      </c>
      <c r="K16" s="11"/>
      <c r="L16" s="13"/>
      <c r="M16" s="13"/>
      <c r="N16" s="11"/>
    </row>
    <row r="17" spans="1:14" x14ac:dyDescent="0.25">
      <c r="A17" s="7">
        <f>+'[1]CF Page'!B30</f>
        <v>37377</v>
      </c>
      <c r="B17" s="1"/>
      <c r="C17" s="8">
        <v>167028.66666666666</v>
      </c>
      <c r="D17" s="8">
        <v>2587</v>
      </c>
      <c r="E17" s="4"/>
      <c r="F17" s="9">
        <v>5388.0215053763441</v>
      </c>
      <c r="G17" s="9">
        <v>83.451612903225808</v>
      </c>
      <c r="K17" s="11"/>
      <c r="L17" s="13"/>
      <c r="M17" s="13"/>
      <c r="N17" s="11"/>
    </row>
    <row r="18" spans="1:14" x14ac:dyDescent="0.25">
      <c r="A18" s="7">
        <f>+'[1]CF Page'!B31</f>
        <v>37408</v>
      </c>
      <c r="B18" s="1"/>
      <c r="C18" s="8">
        <v>168770</v>
      </c>
      <c r="D18" s="8">
        <v>2390</v>
      </c>
      <c r="E18" s="4"/>
      <c r="F18" s="9">
        <v>5625.666666666667</v>
      </c>
      <c r="G18" s="9">
        <v>79.666666666666671</v>
      </c>
      <c r="K18" s="11"/>
      <c r="L18" s="13"/>
      <c r="M18" s="13"/>
      <c r="N18" s="11"/>
    </row>
    <row r="19" spans="1:14" x14ac:dyDescent="0.25">
      <c r="A19" s="7">
        <f>+'[1]CF Page'!B32</f>
        <v>37438</v>
      </c>
      <c r="B19" s="1"/>
      <c r="C19" s="8">
        <v>166924</v>
      </c>
      <c r="D19" s="8">
        <v>2430</v>
      </c>
      <c r="E19" s="4"/>
      <c r="F19" s="9">
        <v>5384.6451612903229</v>
      </c>
      <c r="G19" s="9">
        <v>78.387096774193552</v>
      </c>
      <c r="K19" s="11"/>
      <c r="L19" s="13"/>
      <c r="M19" s="13"/>
      <c r="N19" s="11"/>
    </row>
    <row r="20" spans="1:14" x14ac:dyDescent="0.25">
      <c r="A20" s="7">
        <f>+'[1]CF Page'!B33</f>
        <v>37469</v>
      </c>
      <c r="B20" s="1"/>
      <c r="C20" s="8">
        <v>160367.33333333334</v>
      </c>
      <c r="D20" s="8">
        <v>2342</v>
      </c>
      <c r="E20" s="4"/>
      <c r="F20" s="9">
        <v>5173.1397849462364</v>
      </c>
      <c r="G20" s="9">
        <v>75.548387096774192</v>
      </c>
      <c r="K20" s="11"/>
      <c r="L20" s="13"/>
      <c r="M20" s="13"/>
      <c r="N20" s="11"/>
    </row>
    <row r="21" spans="1:14" x14ac:dyDescent="0.25">
      <c r="A21" s="7">
        <f>+'[1]CF Page'!B34</f>
        <v>37500</v>
      </c>
      <c r="B21" s="1"/>
      <c r="C21" s="8">
        <v>164722</v>
      </c>
      <c r="D21" s="8">
        <v>2408</v>
      </c>
      <c r="E21" s="4"/>
      <c r="F21" s="9">
        <v>5490.7333333333336</v>
      </c>
      <c r="G21" s="9">
        <v>80.266666666666666</v>
      </c>
      <c r="K21" s="11"/>
      <c r="L21" s="13"/>
      <c r="M21" s="13"/>
      <c r="N21" s="11"/>
    </row>
    <row r="22" spans="1:14" x14ac:dyDescent="0.25">
      <c r="A22" s="7">
        <f>+'[1]CF Page'!B35</f>
        <v>37530</v>
      </c>
      <c r="B22" s="1"/>
      <c r="C22" s="8">
        <v>168091.33333333334</v>
      </c>
      <c r="D22" s="8">
        <v>2451</v>
      </c>
      <c r="E22" s="4"/>
      <c r="F22" s="9">
        <v>5422.3010752688178</v>
      </c>
      <c r="G22" s="9">
        <v>79.064516129032256</v>
      </c>
      <c r="K22" s="11"/>
      <c r="L22" s="13"/>
      <c r="M22" s="13"/>
      <c r="N22" s="11"/>
    </row>
    <row r="23" spans="1:14" x14ac:dyDescent="0.25">
      <c r="A23" s="7">
        <f>+'[1]CF Page'!B36</f>
        <v>37561</v>
      </c>
      <c r="B23" s="1"/>
      <c r="C23" s="8">
        <v>196951.66666666666</v>
      </c>
      <c r="D23" s="8">
        <v>2340</v>
      </c>
      <c r="E23" s="4"/>
      <c r="F23" s="9">
        <v>6565.0555555555557</v>
      </c>
      <c r="G23" s="9">
        <v>78</v>
      </c>
      <c r="K23" s="11"/>
      <c r="L23" s="13"/>
      <c r="M23" s="13"/>
      <c r="N23" s="11"/>
    </row>
    <row r="24" spans="1:14" x14ac:dyDescent="0.25">
      <c r="A24" s="7">
        <f>+'[1]CF Page'!B37</f>
        <v>37591</v>
      </c>
      <c r="B24" s="1"/>
      <c r="C24" s="8">
        <v>204607</v>
      </c>
      <c r="D24" s="8">
        <v>2176</v>
      </c>
      <c r="E24" s="4"/>
      <c r="F24" s="9">
        <v>6600.2258064516127</v>
      </c>
      <c r="G24" s="9">
        <v>70.193548387096769</v>
      </c>
      <c r="K24" s="11"/>
      <c r="L24" s="13"/>
      <c r="M24" s="13"/>
      <c r="N24" s="11"/>
    </row>
    <row r="25" spans="1:14" x14ac:dyDescent="0.25">
      <c r="A25" s="7">
        <f>+'[1]CF Page'!B38</f>
        <v>37622</v>
      </c>
      <c r="B25" s="1"/>
      <c r="C25" s="8">
        <v>194521.66666666666</v>
      </c>
      <c r="D25" s="8">
        <v>2035</v>
      </c>
      <c r="E25" s="4"/>
      <c r="F25" s="9">
        <v>6274.8924731182797</v>
      </c>
      <c r="G25" s="9">
        <v>65.645161290322591</v>
      </c>
      <c r="K25" s="11"/>
      <c r="L25" s="13"/>
      <c r="M25" s="13"/>
      <c r="N25" s="11"/>
    </row>
    <row r="26" spans="1:14" x14ac:dyDescent="0.25">
      <c r="A26" s="7">
        <f>+'[1]CF Page'!B39</f>
        <v>37653</v>
      </c>
      <c r="B26" s="1"/>
      <c r="C26" s="8">
        <v>186348.66666666666</v>
      </c>
      <c r="D26" s="8">
        <v>1911</v>
      </c>
      <c r="E26" s="4"/>
      <c r="F26" s="9">
        <v>6655.3095238095239</v>
      </c>
      <c r="G26" s="9">
        <v>68.25</v>
      </c>
      <c r="K26" s="11"/>
      <c r="L26" s="13"/>
      <c r="M26" s="13"/>
      <c r="N26" s="11"/>
    </row>
    <row r="27" spans="1:14" x14ac:dyDescent="0.25">
      <c r="A27" s="7">
        <f>+'[1]CF Page'!B40</f>
        <v>37681</v>
      </c>
      <c r="B27" s="1"/>
      <c r="C27" s="8">
        <v>160801.33333333334</v>
      </c>
      <c r="D27" s="8">
        <v>1817</v>
      </c>
      <c r="E27" s="4"/>
      <c r="F27" s="9">
        <v>5187.1397849462364</v>
      </c>
      <c r="G27" s="9">
        <v>58.612903225806448</v>
      </c>
      <c r="K27" s="11"/>
      <c r="L27" s="13"/>
      <c r="M27" s="13"/>
      <c r="N27" s="11"/>
    </row>
    <row r="28" spans="1:14" x14ac:dyDescent="0.25">
      <c r="A28" s="7">
        <f>+'[1]CF Page'!B41</f>
        <v>37712</v>
      </c>
      <c r="B28" s="1"/>
      <c r="C28" s="8">
        <v>156148.66666666666</v>
      </c>
      <c r="D28" s="8">
        <v>1717</v>
      </c>
      <c r="E28" s="4"/>
      <c r="F28" s="9">
        <v>5204.9555555555553</v>
      </c>
      <c r="G28" s="9">
        <v>57.233333333333334</v>
      </c>
      <c r="K28" s="11"/>
      <c r="L28" s="13"/>
      <c r="M28" s="13"/>
      <c r="N28" s="11"/>
    </row>
    <row r="29" spans="1:14" x14ac:dyDescent="0.25">
      <c r="A29" s="7">
        <f>+'[1]CF Page'!B42</f>
        <v>37742</v>
      </c>
      <c r="B29" s="1"/>
      <c r="C29" s="8">
        <v>135536.33333333334</v>
      </c>
      <c r="D29" s="8">
        <v>1698</v>
      </c>
      <c r="E29" s="4"/>
      <c r="F29" s="9">
        <v>4372.1397849462364</v>
      </c>
      <c r="G29" s="9">
        <v>54.774193548387096</v>
      </c>
      <c r="K29" s="11"/>
      <c r="L29" s="13"/>
      <c r="M29" s="13"/>
      <c r="N29" s="11"/>
    </row>
    <row r="30" spans="1:14" hidden="1" x14ac:dyDescent="0.25">
      <c r="A30" s="7">
        <f>+'[1]CF Page'!B43</f>
        <v>37773</v>
      </c>
      <c r="B30" s="1"/>
      <c r="C30" s="8">
        <v>135558</v>
      </c>
      <c r="D30" s="8">
        <v>1604</v>
      </c>
      <c r="E30" s="4"/>
      <c r="F30" s="9">
        <v>4518.6000000000004</v>
      </c>
      <c r="G30" s="9">
        <v>53.466666666666669</v>
      </c>
      <c r="K30" s="11"/>
      <c r="L30" s="11"/>
      <c r="M30" s="11"/>
      <c r="N30" s="11"/>
    </row>
    <row r="31" spans="1:14" hidden="1" x14ac:dyDescent="0.25">
      <c r="A31" s="7">
        <f>+'[1]CF Page'!B44</f>
        <v>37803</v>
      </c>
      <c r="B31" s="1"/>
      <c r="C31" s="8">
        <v>134230.33333333334</v>
      </c>
      <c r="D31" s="8">
        <v>1659</v>
      </c>
      <c r="E31" s="4"/>
      <c r="F31" s="9">
        <v>4330.010752688172</v>
      </c>
      <c r="G31" s="9">
        <v>53.516129032258064</v>
      </c>
      <c r="K31" s="11"/>
      <c r="L31" s="11"/>
      <c r="M31" s="11"/>
      <c r="N31" s="11"/>
    </row>
    <row r="32" spans="1:14" hidden="1" x14ac:dyDescent="0.25">
      <c r="A32" s="7">
        <f>+'[1]CF Page'!B45</f>
        <v>37834</v>
      </c>
      <c r="B32" s="1"/>
      <c r="C32" s="8">
        <v>148076</v>
      </c>
      <c r="D32" s="8">
        <v>1599</v>
      </c>
      <c r="E32" s="4"/>
      <c r="F32" s="9">
        <v>4776.6451612903229</v>
      </c>
      <c r="G32" s="9">
        <v>51.58064516129032</v>
      </c>
      <c r="K32" s="11"/>
      <c r="L32" s="11"/>
      <c r="M32" s="11"/>
      <c r="N32" s="11"/>
    </row>
    <row r="33" spans="1:14" hidden="1" x14ac:dyDescent="0.25">
      <c r="A33" s="7">
        <f>+'[1]CF Page'!B46</f>
        <v>37865</v>
      </c>
      <c r="B33" s="1"/>
      <c r="C33" s="8">
        <v>159681.33333333334</v>
      </c>
      <c r="D33" s="8">
        <v>1490</v>
      </c>
      <c r="E33" s="4"/>
      <c r="F33" s="9">
        <v>5322.7111111111117</v>
      </c>
      <c r="G33" s="9">
        <v>49.666666666666664</v>
      </c>
      <c r="K33" s="11"/>
      <c r="L33" s="11"/>
      <c r="M33" s="11"/>
      <c r="N33" s="11"/>
    </row>
    <row r="34" spans="1:14" hidden="1" x14ac:dyDescent="0.25">
      <c r="A34" s="7">
        <f>+'[1]CF Page'!B47</f>
        <v>37895</v>
      </c>
      <c r="B34" s="1"/>
      <c r="C34" s="8">
        <v>153039.66666666666</v>
      </c>
      <c r="D34" s="8">
        <v>1403</v>
      </c>
      <c r="E34" s="4"/>
      <c r="F34" s="9">
        <v>4936.7634408602144</v>
      </c>
      <c r="G34" s="9">
        <v>45.258064516129032</v>
      </c>
      <c r="K34" s="11"/>
      <c r="L34" s="11"/>
      <c r="M34" s="11"/>
      <c r="N34" s="11"/>
    </row>
    <row r="35" spans="1:14" hidden="1" x14ac:dyDescent="0.25">
      <c r="A35" s="7">
        <f>+'[1]CF Page'!B48</f>
        <v>37926</v>
      </c>
      <c r="B35" s="1"/>
      <c r="C35" s="8">
        <v>147589.66666666666</v>
      </c>
      <c r="D35" s="8">
        <v>1327</v>
      </c>
      <c r="E35" s="4"/>
      <c r="F35" s="9">
        <v>4919.6555555555551</v>
      </c>
      <c r="G35" s="9">
        <v>44.233333333333334</v>
      </c>
      <c r="K35" s="11"/>
      <c r="L35" s="11"/>
      <c r="M35" s="11"/>
      <c r="N35" s="11"/>
    </row>
    <row r="36" spans="1:14" hidden="1" x14ac:dyDescent="0.25">
      <c r="A36" s="7">
        <f>+'[1]CF Page'!B49</f>
        <v>37956</v>
      </c>
      <c r="B36" s="1"/>
      <c r="C36" s="8">
        <v>142851.33333333334</v>
      </c>
      <c r="D36" s="8">
        <v>1260</v>
      </c>
      <c r="E36" s="4"/>
      <c r="F36" s="9">
        <v>4608.1075268817203</v>
      </c>
      <c r="G36" s="9">
        <v>40.645161290322584</v>
      </c>
      <c r="K36" s="11"/>
      <c r="L36" s="11"/>
      <c r="M36" s="11"/>
      <c r="N36" s="11"/>
    </row>
    <row r="37" spans="1:14" hidden="1" x14ac:dyDescent="0.25">
      <c r="A37" s="7">
        <f>+'[1]CF Page'!B50</f>
        <v>37987</v>
      </c>
      <c r="B37" s="1"/>
      <c r="C37" s="8">
        <v>138356.33333333334</v>
      </c>
      <c r="D37" s="8">
        <v>1200</v>
      </c>
      <c r="E37" s="4"/>
      <c r="F37" s="9">
        <v>4463.1075268817203</v>
      </c>
      <c r="G37" s="9">
        <v>38.70967741935484</v>
      </c>
      <c r="K37" s="11"/>
      <c r="L37" s="11"/>
      <c r="M37" s="11"/>
      <c r="N37" s="11"/>
    </row>
    <row r="38" spans="1:14" hidden="1" x14ac:dyDescent="0.25">
      <c r="A38" s="7">
        <f>+'[1]CF Page'!B51</f>
        <v>38018</v>
      </c>
      <c r="B38" s="1"/>
      <c r="C38" s="8">
        <v>133959.33333333334</v>
      </c>
      <c r="D38" s="8">
        <v>1145</v>
      </c>
      <c r="E38" s="4"/>
      <c r="F38" s="9">
        <v>4619.2873563218391</v>
      </c>
      <c r="G38" s="9">
        <v>39.482758620689658</v>
      </c>
      <c r="K38" s="11"/>
      <c r="L38" s="11"/>
      <c r="M38" s="11"/>
      <c r="N38" s="11"/>
    </row>
    <row r="39" spans="1:14" hidden="1" x14ac:dyDescent="0.25">
      <c r="A39" s="7">
        <f>+'[1]CF Page'!B52</f>
        <v>38047</v>
      </c>
      <c r="B39" s="1"/>
      <c r="C39" s="8">
        <v>111328</v>
      </c>
      <c r="D39" s="8">
        <v>1094</v>
      </c>
      <c r="E39" s="4"/>
      <c r="F39" s="9">
        <v>3591.2258064516127</v>
      </c>
      <c r="G39" s="9">
        <v>35.29032258064516</v>
      </c>
      <c r="K39" s="11"/>
      <c r="L39" s="11"/>
      <c r="M39" s="11"/>
      <c r="N39" s="11"/>
    </row>
    <row r="40" spans="1:14" hidden="1" x14ac:dyDescent="0.25">
      <c r="A40" s="7">
        <f>+'[1]CF Page'!B53</f>
        <v>38078</v>
      </c>
      <c r="B40" s="1"/>
      <c r="C40" s="8">
        <v>109417</v>
      </c>
      <c r="D40" s="8">
        <v>1047</v>
      </c>
      <c r="E40" s="4"/>
      <c r="F40" s="9">
        <v>3647.2333333333331</v>
      </c>
      <c r="G40" s="9">
        <v>34.9</v>
      </c>
      <c r="K40" s="11"/>
      <c r="L40" s="11"/>
      <c r="M40" s="11"/>
      <c r="N40" s="11"/>
    </row>
    <row r="41" spans="1:14" hidden="1" x14ac:dyDescent="0.25">
      <c r="A41" s="7">
        <f>+'[1]CF Page'!B54</f>
        <v>38108</v>
      </c>
      <c r="B41" s="1"/>
      <c r="C41" s="8">
        <v>107617</v>
      </c>
      <c r="D41" s="8">
        <v>1072</v>
      </c>
      <c r="E41" s="4"/>
      <c r="F41" s="9">
        <v>3471.516129032258</v>
      </c>
      <c r="G41" s="9">
        <v>34.58064516129032</v>
      </c>
      <c r="K41" s="11"/>
      <c r="L41" s="11"/>
      <c r="M41" s="11"/>
      <c r="N41" s="11"/>
    </row>
    <row r="42" spans="1:14" hidden="1" x14ac:dyDescent="0.25">
      <c r="A42" s="7">
        <f>+'[1]CF Page'!B55</f>
        <v>38139</v>
      </c>
      <c r="B42" s="1"/>
      <c r="C42" s="8">
        <v>124333.33333333333</v>
      </c>
      <c r="D42" s="8">
        <v>1018</v>
      </c>
      <c r="E42" s="4"/>
      <c r="F42" s="9">
        <v>4144.4444444444443</v>
      </c>
      <c r="G42" s="9">
        <v>33.93333333333333</v>
      </c>
      <c r="K42" s="11"/>
      <c r="L42" s="11"/>
      <c r="M42" s="11"/>
      <c r="N42" s="11"/>
    </row>
    <row r="43" spans="1:14" hidden="1" x14ac:dyDescent="0.25">
      <c r="A43" s="7">
        <f>+'[1]CF Page'!B56</f>
        <v>38169</v>
      </c>
      <c r="B43" s="1"/>
      <c r="C43" s="8">
        <v>120743</v>
      </c>
      <c r="D43" s="8">
        <v>971</v>
      </c>
      <c r="E43" s="4"/>
      <c r="F43" s="9">
        <v>3894.9354838709678</v>
      </c>
      <c r="G43" s="9">
        <v>31.322580645161292</v>
      </c>
      <c r="K43" s="11"/>
      <c r="L43" s="11"/>
      <c r="M43" s="11"/>
      <c r="N43" s="11"/>
    </row>
    <row r="44" spans="1:14" hidden="1" x14ac:dyDescent="0.25">
      <c r="A44" s="7">
        <f>+'[1]CF Page'!B57</f>
        <v>38200</v>
      </c>
      <c r="B44" s="1"/>
      <c r="C44" s="8">
        <v>117391</v>
      </c>
      <c r="D44" s="8">
        <v>928</v>
      </c>
      <c r="E44" s="4"/>
      <c r="F44" s="9">
        <v>3786.8064516129034</v>
      </c>
      <c r="G44" s="9">
        <v>29.93548387096774</v>
      </c>
      <c r="K44" s="11"/>
      <c r="L44" s="11"/>
      <c r="M44" s="11"/>
      <c r="N44" s="11"/>
    </row>
    <row r="45" spans="1:14" hidden="1" x14ac:dyDescent="0.25">
      <c r="A45" s="7">
        <f>+'[1]CF Page'!B58</f>
        <v>38231</v>
      </c>
      <c r="B45" s="1"/>
      <c r="C45" s="8">
        <v>114293</v>
      </c>
      <c r="D45" s="8">
        <v>889</v>
      </c>
      <c r="E45" s="4"/>
      <c r="F45" s="9">
        <v>3809.7666666666669</v>
      </c>
      <c r="G45" s="9">
        <v>29.633333333333333</v>
      </c>
      <c r="K45" s="11"/>
      <c r="L45" s="11"/>
      <c r="M45" s="11"/>
      <c r="N45" s="11"/>
    </row>
    <row r="46" spans="1:14" hidden="1" x14ac:dyDescent="0.25">
      <c r="A46" s="7">
        <f>+'[1]CF Page'!B59</f>
        <v>38261</v>
      </c>
      <c r="B46" s="1"/>
      <c r="C46" s="8">
        <v>111516</v>
      </c>
      <c r="D46" s="8">
        <v>853</v>
      </c>
      <c r="E46" s="4"/>
      <c r="F46" s="9">
        <v>3597.2903225806454</v>
      </c>
      <c r="G46" s="9">
        <v>27.516129032258064</v>
      </c>
      <c r="K46" s="11"/>
      <c r="L46" s="11"/>
      <c r="M46" s="11"/>
      <c r="N46" s="11"/>
    </row>
    <row r="47" spans="1:14" hidden="1" x14ac:dyDescent="0.25">
      <c r="A47" s="7">
        <f>+'[1]CF Page'!B60</f>
        <v>38292</v>
      </c>
      <c r="B47" s="1"/>
      <c r="C47" s="8">
        <v>108968.33333333333</v>
      </c>
      <c r="D47" s="8">
        <v>820</v>
      </c>
      <c r="E47" s="4"/>
      <c r="F47" s="9">
        <v>3632.2777777777778</v>
      </c>
      <c r="G47" s="9">
        <v>27.333333333333332</v>
      </c>
      <c r="K47" s="11"/>
      <c r="L47" s="11"/>
      <c r="M47" s="11"/>
      <c r="N47" s="11"/>
    </row>
    <row r="48" spans="1:14" hidden="1" x14ac:dyDescent="0.25">
      <c r="A48" s="7">
        <f>+'[1]CF Page'!B61</f>
        <v>38322</v>
      </c>
      <c r="B48" s="1"/>
      <c r="C48" s="8">
        <v>106533.33333333333</v>
      </c>
      <c r="D48" s="8">
        <v>789</v>
      </c>
      <c r="E48" s="4"/>
      <c r="F48" s="9">
        <v>3436.5591397849462</v>
      </c>
      <c r="G48" s="9">
        <v>25.451612903225808</v>
      </c>
      <c r="K48" s="11"/>
      <c r="L48" s="11"/>
      <c r="M48" s="11"/>
      <c r="N48" s="11"/>
    </row>
    <row r="49" spans="1:14" hidden="1" x14ac:dyDescent="0.25">
      <c r="A49" s="7">
        <f>+'[1]CF Page'!B62</f>
        <v>38353</v>
      </c>
      <c r="B49" s="1"/>
      <c r="C49" s="8">
        <v>104009</v>
      </c>
      <c r="D49" s="8">
        <v>760</v>
      </c>
      <c r="E49" s="4"/>
      <c r="F49" s="9">
        <v>3355.1290322580644</v>
      </c>
      <c r="G49" s="9">
        <v>24.516129032258064</v>
      </c>
      <c r="K49" s="11"/>
      <c r="L49" s="11"/>
      <c r="M49" s="11"/>
      <c r="N49" s="11"/>
    </row>
    <row r="50" spans="1:14" hidden="1" x14ac:dyDescent="0.25">
      <c r="A50" s="7">
        <f>+'[1]CF Page'!B63</f>
        <v>38384</v>
      </c>
      <c r="B50" s="1"/>
      <c r="C50" s="8">
        <v>101290</v>
      </c>
      <c r="D50" s="8">
        <v>732</v>
      </c>
      <c r="E50" s="4"/>
      <c r="F50" s="9">
        <v>3617.5</v>
      </c>
      <c r="G50" s="9">
        <v>26.142857142857142</v>
      </c>
      <c r="K50" s="11"/>
      <c r="L50" s="11"/>
      <c r="M50" s="11"/>
      <c r="N50" s="11"/>
    </row>
    <row r="51" spans="1:14" hidden="1" x14ac:dyDescent="0.25">
      <c r="A51" s="7">
        <f>+'[1]CF Page'!B64</f>
        <v>38412</v>
      </c>
      <c r="B51" s="1"/>
      <c r="C51" s="8">
        <v>98389</v>
      </c>
      <c r="D51" s="8">
        <v>706</v>
      </c>
      <c r="E51" s="4"/>
      <c r="F51" s="9">
        <v>3173.8387096774195</v>
      </c>
      <c r="G51" s="9">
        <v>22.774193548387096</v>
      </c>
      <c r="K51" s="11"/>
      <c r="L51" s="11"/>
      <c r="M51" s="11"/>
      <c r="N51" s="11"/>
    </row>
    <row r="52" spans="1:14" hidden="1" x14ac:dyDescent="0.25">
      <c r="A52" s="7">
        <f>+'[1]CF Page'!B65</f>
        <v>38443</v>
      </c>
      <c r="B52" s="1"/>
      <c r="C52" s="8">
        <v>95653.333333333328</v>
      </c>
      <c r="D52" s="8">
        <v>682</v>
      </c>
      <c r="E52" s="4"/>
      <c r="F52" s="9">
        <v>3188.4444444444443</v>
      </c>
      <c r="G52" s="9">
        <v>22.733333333333334</v>
      </c>
      <c r="K52" s="11"/>
      <c r="L52" s="11"/>
      <c r="M52" s="11"/>
      <c r="N52" s="11"/>
    </row>
    <row r="53" spans="1:14" hidden="1" x14ac:dyDescent="0.25">
      <c r="A53" s="7">
        <f>+'[1]CF Page'!B66</f>
        <v>38473</v>
      </c>
      <c r="B53" s="1"/>
      <c r="C53" s="8">
        <v>93119.333333333328</v>
      </c>
      <c r="D53" s="8">
        <v>658</v>
      </c>
      <c r="E53" s="4"/>
      <c r="F53" s="9">
        <v>3003.8494623655911</v>
      </c>
      <c r="G53" s="9">
        <v>21.225806451612904</v>
      </c>
      <c r="K53" s="11"/>
      <c r="L53" s="11"/>
      <c r="M53" s="11"/>
      <c r="N53" s="11"/>
    </row>
    <row r="54" spans="1:14" hidden="1" x14ac:dyDescent="0.25">
      <c r="A54" s="7">
        <f>+'[1]CF Page'!B67</f>
        <v>38504</v>
      </c>
      <c r="B54" s="1"/>
      <c r="C54" s="8">
        <v>90855.666666666672</v>
      </c>
      <c r="D54" s="8">
        <v>636</v>
      </c>
      <c r="E54" s="4"/>
      <c r="F54" s="9">
        <v>3028.5222222222224</v>
      </c>
      <c r="G54" s="9">
        <v>21.2</v>
      </c>
      <c r="K54" s="11"/>
      <c r="L54" s="11"/>
      <c r="M54" s="11"/>
      <c r="N54" s="11"/>
    </row>
    <row r="55" spans="1:14" hidden="1" x14ac:dyDescent="0.25">
      <c r="A55" s="7">
        <f>+'[1]CF Page'!B68</f>
        <v>38534</v>
      </c>
      <c r="B55" s="1"/>
      <c r="C55" s="8">
        <v>88759</v>
      </c>
      <c r="D55" s="8">
        <v>602</v>
      </c>
      <c r="E55" s="4"/>
      <c r="F55" s="9">
        <v>2863.1935483870966</v>
      </c>
      <c r="G55" s="9">
        <v>19.419354838709676</v>
      </c>
      <c r="K55" s="11"/>
      <c r="L55" s="11"/>
      <c r="M55" s="11"/>
      <c r="N55" s="11"/>
    </row>
    <row r="56" spans="1:14" hidden="1" x14ac:dyDescent="0.25">
      <c r="A56" s="7">
        <f>+'[1]CF Page'!B69</f>
        <v>38565</v>
      </c>
      <c r="B56" s="1"/>
      <c r="C56" s="8">
        <v>86821.333333333328</v>
      </c>
      <c r="D56" s="8">
        <v>582</v>
      </c>
      <c r="E56" s="4"/>
      <c r="F56" s="9">
        <v>2800.6881720430106</v>
      </c>
      <c r="G56" s="9">
        <v>18.774193548387096</v>
      </c>
      <c r="K56" s="11"/>
      <c r="L56" s="11"/>
      <c r="M56" s="11"/>
      <c r="N56" s="11"/>
    </row>
    <row r="57" spans="1:14" hidden="1" x14ac:dyDescent="0.25">
      <c r="A57" s="7">
        <f>+'[1]CF Page'!B70</f>
        <v>38596</v>
      </c>
      <c r="B57" s="1"/>
      <c r="C57" s="8">
        <v>85118.666666666672</v>
      </c>
      <c r="D57" s="8">
        <v>563</v>
      </c>
      <c r="E57" s="4"/>
      <c r="F57" s="9">
        <v>2837.2888888888892</v>
      </c>
      <c r="G57" s="9">
        <v>18.766666666666666</v>
      </c>
      <c r="K57" s="11"/>
      <c r="L57" s="11"/>
      <c r="M57" s="11"/>
      <c r="N57" s="11"/>
    </row>
    <row r="58" spans="1:14" hidden="1" x14ac:dyDescent="0.25">
      <c r="A58" s="7">
        <f>+'[1]CF Page'!B71</f>
        <v>38626</v>
      </c>
      <c r="B58" s="1"/>
      <c r="C58" s="8">
        <v>83587.666666666672</v>
      </c>
      <c r="D58" s="8">
        <v>545</v>
      </c>
      <c r="E58" s="4"/>
      <c r="F58" s="9">
        <v>2696.3763440860216</v>
      </c>
      <c r="G58" s="9">
        <v>17.580645161290324</v>
      </c>
      <c r="K58" s="11"/>
      <c r="L58" s="11"/>
      <c r="M58" s="11"/>
      <c r="N58" s="11"/>
    </row>
    <row r="59" spans="1:14" hidden="1" x14ac:dyDescent="0.25">
      <c r="A59" s="7">
        <f>+'[1]CF Page'!B72</f>
        <v>38657</v>
      </c>
      <c r="B59" s="1"/>
      <c r="C59" s="10">
        <v>82394</v>
      </c>
      <c r="D59" s="10">
        <v>528</v>
      </c>
      <c r="E59" s="4"/>
      <c r="F59" s="9">
        <v>2746.4666666666667</v>
      </c>
      <c r="G59" s="9">
        <v>17.600000000000001</v>
      </c>
      <c r="K59" s="11"/>
      <c r="L59" s="11"/>
      <c r="M59" s="11"/>
      <c r="N59" s="11"/>
    </row>
    <row r="60" spans="1:14" hidden="1" x14ac:dyDescent="0.25">
      <c r="A60" s="7" t="s">
        <v>9</v>
      </c>
      <c r="B60" s="1"/>
      <c r="C60" s="8">
        <f>SUM(C6:C59)</f>
        <v>8409842.6666666642</v>
      </c>
      <c r="D60" s="8">
        <f>SUM(D6:D59)</f>
        <v>99326</v>
      </c>
      <c r="E60" s="4"/>
      <c r="F60" s="4"/>
      <c r="G60" s="4"/>
      <c r="K60" s="11"/>
      <c r="L60" s="11"/>
      <c r="M60" s="11"/>
      <c r="N60" s="11"/>
    </row>
    <row r="61" spans="1:14" hidden="1" x14ac:dyDescent="0.25">
      <c r="K61" s="11"/>
      <c r="L61" s="11"/>
      <c r="M61" s="11"/>
      <c r="N61" s="11"/>
    </row>
    <row r="62" spans="1:14" hidden="1" x14ac:dyDescent="0.25">
      <c r="K62" s="11"/>
      <c r="L62" s="11"/>
      <c r="M62" s="11"/>
      <c r="N62" s="11"/>
    </row>
    <row r="63" spans="1:14" hidden="1" x14ac:dyDescent="0.25">
      <c r="K63" s="11"/>
      <c r="L63" s="11"/>
      <c r="M63" s="11"/>
      <c r="N63" s="11"/>
    </row>
    <row r="64" spans="1:14" hidden="1" x14ac:dyDescent="0.25">
      <c r="K64" s="11"/>
      <c r="L64" s="11"/>
      <c r="M64" s="11"/>
      <c r="N64" s="11"/>
    </row>
    <row r="65" spans="11:14" hidden="1" x14ac:dyDescent="0.25">
      <c r="K65" s="11"/>
      <c r="L65" s="11"/>
      <c r="M65" s="11"/>
      <c r="N65" s="11"/>
    </row>
    <row r="66" spans="11:14" x14ac:dyDescent="0.25">
      <c r="K66" s="11"/>
      <c r="L66" s="11"/>
      <c r="M66" s="11"/>
      <c r="N66" s="11"/>
    </row>
  </sheetData>
  <mergeCells count="3">
    <mergeCell ref="A1:G1"/>
    <mergeCell ref="L3:M3"/>
    <mergeCell ref="L4:M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meubank</dc:creator>
  <cp:lastModifiedBy>Havlíček Jan</cp:lastModifiedBy>
  <dcterms:created xsi:type="dcterms:W3CDTF">2001-05-24T02:52:00Z</dcterms:created>
  <dcterms:modified xsi:type="dcterms:W3CDTF">2023-09-10T11:40:52Z</dcterms:modified>
</cp:coreProperties>
</file>