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92512" calcMode="manual" fullCalcOnLoad="1"/>
</workbook>
</file>

<file path=xl/calcChain.xml><?xml version="1.0" encoding="utf-8"?>
<calcChain xmlns="http://schemas.openxmlformats.org/spreadsheetml/2006/main">
  <c r="C8" i="1" l="1"/>
  <c r="C3" i="2"/>
  <c r="F3" i="2"/>
  <c r="C4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</calcChain>
</file>

<file path=xl/sharedStrings.xml><?xml version="1.0" encoding="utf-8"?>
<sst xmlns="http://schemas.openxmlformats.org/spreadsheetml/2006/main" count="29" uniqueCount="23">
  <si>
    <t>Trader</t>
  </si>
  <si>
    <t>Originator</t>
  </si>
  <si>
    <t>Structurer</t>
  </si>
  <si>
    <t>Customer</t>
  </si>
  <si>
    <t xml:space="preserve"> </t>
  </si>
  <si>
    <t>Kelli Little x53419</t>
  </si>
  <si>
    <t>Start</t>
  </si>
  <si>
    <t>Stop</t>
  </si>
  <si>
    <t>Daily</t>
  </si>
  <si>
    <t>Date</t>
  </si>
  <si>
    <t>MMBtu's</t>
  </si>
  <si>
    <t>Notes</t>
  </si>
  <si>
    <t>Delivery Points</t>
  </si>
  <si>
    <t>NYMEX</t>
  </si>
  <si>
    <t>Avg. Monthly Volume</t>
  </si>
  <si>
    <t>Avg. Daily Volume</t>
  </si>
  <si>
    <t>Monthly</t>
  </si>
  <si>
    <t>See Volumes</t>
  </si>
  <si>
    <t>Eric Boyt x57754</t>
  </si>
  <si>
    <t>Term (years)</t>
  </si>
  <si>
    <t>Bid/Offer</t>
  </si>
  <si>
    <t>Dutch Quigley</t>
  </si>
  <si>
    <t>Unadjusted VPP Volumes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</si>
</sst>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1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0" xfId="19" quotePrefix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0" fontId="16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3" fontId="17" fillId="0" borderId="0" xfId="0" applyNumberFormat="1" applyFont="1" applyAlignment="1">
      <alignment horizontal="center"/>
    </xf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>
      <selection activeCell="D10" sqref="D10"/>
    </sheetView>
  </sheetViews>
  <sheetFormatPr defaultColWidth="9.109375" defaultRowHeight="13.2"/>
  <cols>
    <col min="1" max="1" width="12" style="4" customWidth="1"/>
    <col min="2" max="2" width="12.6640625" style="4" bestFit="1" customWidth="1"/>
    <col min="3" max="3" width="12.33203125" style="4" bestFit="1" customWidth="1"/>
    <col min="4" max="4" width="16.33203125" style="4" bestFit="1" customWidth="1"/>
    <col min="5" max="5" width="15.88671875" style="4" bestFit="1" customWidth="1"/>
    <col min="6" max="6" width="14" style="4" customWidth="1"/>
    <col min="7" max="7" width="12.6640625" style="4" customWidth="1"/>
    <col min="8" max="8" width="20.33203125" style="4" customWidth="1"/>
    <col min="9" max="16384" width="9.10937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21</v>
      </c>
      <c r="E2" s="4" t="s">
        <v>18</v>
      </c>
      <c r="G2" s="5"/>
    </row>
    <row r="3" spans="1:8">
      <c r="A3" s="4" t="s">
        <v>4</v>
      </c>
      <c r="B3"/>
      <c r="C3" s="5" t="s">
        <v>4</v>
      </c>
      <c r="E3" s="4" t="s">
        <v>5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6</v>
      </c>
      <c r="B6" s="7" t="s">
        <v>7</v>
      </c>
      <c r="D6" s="7" t="s">
        <v>8</v>
      </c>
      <c r="E6" s="6"/>
      <c r="F6" s="6"/>
      <c r="G6" s="6"/>
      <c r="H6" s="7" t="s">
        <v>4</v>
      </c>
    </row>
    <row r="7" spans="1:8">
      <c r="A7" s="8" t="s">
        <v>9</v>
      </c>
      <c r="B7" s="8" t="s">
        <v>9</v>
      </c>
      <c r="C7" s="8" t="s">
        <v>19</v>
      </c>
      <c r="D7" s="8" t="s">
        <v>10</v>
      </c>
      <c r="E7" s="9" t="s">
        <v>11</v>
      </c>
      <c r="F7" s="8" t="s">
        <v>12</v>
      </c>
      <c r="G7" s="10"/>
      <c r="H7" s="8" t="s">
        <v>20</v>
      </c>
    </row>
    <row r="8" spans="1:8" ht="21.75" customHeight="1">
      <c r="A8" s="11">
        <v>37073</v>
      </c>
      <c r="B8" s="11">
        <v>40724</v>
      </c>
      <c r="C8" s="12">
        <f>ROUND((B8-A8)/365.25,0)</f>
        <v>10</v>
      </c>
      <c r="D8" s="13" t="s">
        <v>17</v>
      </c>
      <c r="E8" s="5"/>
      <c r="F8" s="14" t="s">
        <v>13</v>
      </c>
      <c r="H8" s="15"/>
    </row>
    <row r="9" spans="1:8">
      <c r="F9" s="16"/>
      <c r="G9" s="2"/>
      <c r="H9" s="17"/>
    </row>
    <row r="10" spans="1:8">
      <c r="F10" s="16"/>
      <c r="G10" s="2"/>
      <c r="H10" s="17"/>
    </row>
    <row r="11" spans="1:8">
      <c r="A11" s="2"/>
      <c r="B11" s="18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abSelected="1" workbookViewId="0">
      <selection activeCell="C7" sqref="C7"/>
    </sheetView>
  </sheetViews>
  <sheetFormatPr defaultRowHeight="13.2"/>
  <cols>
    <col min="1" max="1" width="10.6640625" style="19" customWidth="1"/>
    <col min="2" max="2" width="18.33203125" style="23" customWidth="1"/>
    <col min="3" max="3" width="14.33203125" style="24" customWidth="1"/>
    <col min="5" max="5" width="20.5546875" bestFit="1" customWidth="1"/>
  </cols>
  <sheetData>
    <row r="1" spans="1:6">
      <c r="B1" s="30" t="s">
        <v>22</v>
      </c>
      <c r="C1" s="30"/>
    </row>
    <row r="2" spans="1:6" s="22" customFormat="1">
      <c r="A2" s="21" t="s">
        <v>9</v>
      </c>
      <c r="B2" s="25" t="s">
        <v>16</v>
      </c>
      <c r="C2" s="25" t="s">
        <v>8</v>
      </c>
    </row>
    <row r="3" spans="1:6">
      <c r="A3" s="19">
        <v>37103</v>
      </c>
      <c r="B3" s="23">
        <v>62560.830804382829</v>
      </c>
      <c r="C3" s="23">
        <f>B3/30.4</f>
        <v>2057.9220659336456</v>
      </c>
      <c r="D3" s="20"/>
      <c r="E3" s="26" t="s">
        <v>14</v>
      </c>
      <c r="F3" s="27">
        <f>AVERAGE(B3:B122)</f>
        <v>42698.287662116898</v>
      </c>
    </row>
    <row r="4" spans="1:6">
      <c r="A4" s="19">
        <v>37134</v>
      </c>
      <c r="B4" s="23">
        <v>62560.830804382829</v>
      </c>
      <c r="C4" s="23">
        <f t="shared" ref="C4:C67" si="0">B4/30.4</f>
        <v>2057.9220659336456</v>
      </c>
      <c r="E4" s="28" t="s">
        <v>15</v>
      </c>
      <c r="F4" s="29">
        <f>AVERAGE(C3:C122)</f>
        <v>1404.5489362538449</v>
      </c>
    </row>
    <row r="5" spans="1:6">
      <c r="A5" s="19">
        <v>37164</v>
      </c>
      <c r="B5" s="23">
        <v>60542.73948811242</v>
      </c>
      <c r="C5" s="23">
        <f t="shared" si="0"/>
        <v>1991.5374831615929</v>
      </c>
    </row>
    <row r="6" spans="1:6">
      <c r="A6" s="19">
        <v>37195</v>
      </c>
      <c r="B6" s="23">
        <v>62560.830804382829</v>
      </c>
      <c r="C6" s="23">
        <f t="shared" si="0"/>
        <v>2057.9220659336456</v>
      </c>
    </row>
    <row r="7" spans="1:6">
      <c r="A7" s="19">
        <v>37225</v>
      </c>
      <c r="B7" s="23">
        <v>60542.73948811242</v>
      </c>
      <c r="C7" s="23">
        <f t="shared" si="0"/>
        <v>1991.5374831615929</v>
      </c>
    </row>
    <row r="8" spans="1:6">
      <c r="A8" s="19">
        <v>37256</v>
      </c>
      <c r="B8" s="23">
        <v>62560.830804382829</v>
      </c>
      <c r="C8" s="23">
        <f t="shared" si="0"/>
        <v>2057.9220659336456</v>
      </c>
    </row>
    <row r="9" spans="1:6">
      <c r="A9" s="19">
        <v>37287</v>
      </c>
      <c r="B9" s="23">
        <v>75924.847534246583</v>
      </c>
      <c r="C9" s="23">
        <f t="shared" si="0"/>
        <v>2497.5278794160063</v>
      </c>
    </row>
    <row r="10" spans="1:6">
      <c r="A10" s="19">
        <v>37315</v>
      </c>
      <c r="B10" s="23">
        <v>68577.281643835624</v>
      </c>
      <c r="C10" s="23">
        <f t="shared" si="0"/>
        <v>2255.8316330209086</v>
      </c>
    </row>
    <row r="11" spans="1:6">
      <c r="A11" s="19">
        <v>37346</v>
      </c>
      <c r="B11" s="23">
        <v>75924.847534246583</v>
      </c>
      <c r="C11" s="23">
        <f t="shared" si="0"/>
        <v>2497.5278794160063</v>
      </c>
    </row>
    <row r="12" spans="1:6">
      <c r="A12" s="19">
        <v>37376</v>
      </c>
      <c r="B12" s="23">
        <v>73475.658904109587</v>
      </c>
      <c r="C12" s="23">
        <f t="shared" si="0"/>
        <v>2416.9624639509734</v>
      </c>
    </row>
    <row r="13" spans="1:6">
      <c r="A13" s="19">
        <v>37407</v>
      </c>
      <c r="B13" s="23">
        <v>75924.847534246583</v>
      </c>
      <c r="C13" s="23">
        <f t="shared" si="0"/>
        <v>2497.5278794160063</v>
      </c>
    </row>
    <row r="14" spans="1:6">
      <c r="A14" s="19">
        <v>37437</v>
      </c>
      <c r="B14" s="23">
        <v>73475.658904109587</v>
      </c>
      <c r="C14" s="23">
        <f t="shared" si="0"/>
        <v>2416.9624639509734</v>
      </c>
    </row>
    <row r="15" spans="1:6">
      <c r="A15" s="19">
        <v>37468</v>
      </c>
      <c r="B15" s="23">
        <v>75924.847534246583</v>
      </c>
      <c r="C15" s="23">
        <f t="shared" si="0"/>
        <v>2497.5278794160063</v>
      </c>
    </row>
    <row r="16" spans="1:6">
      <c r="A16" s="19">
        <v>37499</v>
      </c>
      <c r="B16" s="23">
        <v>75924.847534246583</v>
      </c>
      <c r="C16" s="23">
        <f t="shared" si="0"/>
        <v>2497.5278794160063</v>
      </c>
    </row>
    <row r="17" spans="1:3">
      <c r="A17" s="19">
        <v>37529</v>
      </c>
      <c r="B17" s="23">
        <v>73475.658904109587</v>
      </c>
      <c r="C17" s="23">
        <f t="shared" si="0"/>
        <v>2416.9624639509734</v>
      </c>
    </row>
    <row r="18" spans="1:3">
      <c r="A18" s="19">
        <v>37560</v>
      </c>
      <c r="B18" s="23">
        <v>75924.847534246583</v>
      </c>
      <c r="C18" s="23">
        <f t="shared" si="0"/>
        <v>2497.5278794160063</v>
      </c>
    </row>
    <row r="19" spans="1:3">
      <c r="A19" s="19">
        <v>37590</v>
      </c>
      <c r="B19" s="23">
        <v>73475.658904109587</v>
      </c>
      <c r="C19" s="23">
        <f t="shared" si="0"/>
        <v>2416.9624639509734</v>
      </c>
    </row>
    <row r="20" spans="1:3">
      <c r="A20" s="19">
        <v>37621</v>
      </c>
      <c r="B20" s="23">
        <v>75924.847534246583</v>
      </c>
      <c r="C20" s="23">
        <f t="shared" si="0"/>
        <v>2497.5278794160063</v>
      </c>
    </row>
    <row r="21" spans="1:3">
      <c r="A21" s="19">
        <v>37652</v>
      </c>
      <c r="B21" s="23">
        <v>52181.735205479446</v>
      </c>
      <c r="C21" s="23">
        <f t="shared" si="0"/>
        <v>1716.5044475486661</v>
      </c>
    </row>
    <row r="22" spans="1:3">
      <c r="A22" s="19">
        <v>37680</v>
      </c>
      <c r="B22" s="23">
        <v>47131.889863013697</v>
      </c>
      <c r="C22" s="23">
        <f t="shared" si="0"/>
        <v>1550.3911139149243</v>
      </c>
    </row>
    <row r="23" spans="1:3">
      <c r="A23" s="19">
        <v>37711</v>
      </c>
      <c r="B23" s="23">
        <v>52181.735205479446</v>
      </c>
      <c r="C23" s="23">
        <f t="shared" si="0"/>
        <v>1716.5044475486661</v>
      </c>
    </row>
    <row r="24" spans="1:3">
      <c r="A24" s="19">
        <v>37741</v>
      </c>
      <c r="B24" s="23">
        <v>50498.453424657528</v>
      </c>
      <c r="C24" s="23">
        <f t="shared" si="0"/>
        <v>1661.1333363374188</v>
      </c>
    </row>
    <row r="25" spans="1:3">
      <c r="A25" s="19">
        <v>37772</v>
      </c>
      <c r="B25" s="23">
        <v>52181.735205479446</v>
      </c>
      <c r="C25" s="23">
        <f t="shared" si="0"/>
        <v>1716.5044475486661</v>
      </c>
    </row>
    <row r="26" spans="1:3">
      <c r="A26" s="19">
        <v>37802</v>
      </c>
      <c r="B26" s="23">
        <v>50498.453424657528</v>
      </c>
      <c r="C26" s="23">
        <f t="shared" si="0"/>
        <v>1661.1333363374188</v>
      </c>
    </row>
    <row r="27" spans="1:3">
      <c r="A27" s="19">
        <v>37833</v>
      </c>
      <c r="B27" s="23">
        <v>52181.735205479446</v>
      </c>
      <c r="C27" s="23">
        <f t="shared" si="0"/>
        <v>1716.5044475486661</v>
      </c>
    </row>
    <row r="28" spans="1:3">
      <c r="A28" s="19">
        <v>37864</v>
      </c>
      <c r="B28" s="23">
        <v>52181.735205479446</v>
      </c>
      <c r="C28" s="23">
        <f t="shared" si="0"/>
        <v>1716.5044475486661</v>
      </c>
    </row>
    <row r="29" spans="1:3">
      <c r="A29" s="19">
        <v>37894</v>
      </c>
      <c r="B29" s="23">
        <v>50498.453424657528</v>
      </c>
      <c r="C29" s="23">
        <f t="shared" si="0"/>
        <v>1661.1333363374188</v>
      </c>
    </row>
    <row r="30" spans="1:3">
      <c r="A30" s="19">
        <v>37925</v>
      </c>
      <c r="B30" s="23">
        <v>52181.735205479446</v>
      </c>
      <c r="C30" s="23">
        <f t="shared" si="0"/>
        <v>1716.5044475486661</v>
      </c>
    </row>
    <row r="31" spans="1:3">
      <c r="A31" s="19">
        <v>37955</v>
      </c>
      <c r="B31" s="23">
        <v>50498.453424657528</v>
      </c>
      <c r="C31" s="23">
        <f t="shared" si="0"/>
        <v>1661.1333363374188</v>
      </c>
    </row>
    <row r="32" spans="1:3">
      <c r="A32" s="19">
        <v>37986</v>
      </c>
      <c r="B32" s="23">
        <v>52181.735205479446</v>
      </c>
      <c r="C32" s="23">
        <f t="shared" si="0"/>
        <v>1716.5044475486661</v>
      </c>
    </row>
    <row r="33" spans="1:3">
      <c r="A33" s="19">
        <v>38017</v>
      </c>
      <c r="B33" s="23">
        <v>44548.044657534192</v>
      </c>
      <c r="C33" s="23">
        <f t="shared" si="0"/>
        <v>1465.3962058399406</v>
      </c>
    </row>
    <row r="34" spans="1:3">
      <c r="A34" s="19">
        <v>38046</v>
      </c>
      <c r="B34" s="23">
        <v>41673.977260273918</v>
      </c>
      <c r="C34" s="23">
        <f t="shared" si="0"/>
        <v>1370.8545151405895</v>
      </c>
    </row>
    <row r="35" spans="1:3">
      <c r="A35" s="19">
        <v>38077</v>
      </c>
      <c r="B35" s="23">
        <v>44548.044657534192</v>
      </c>
      <c r="C35" s="23">
        <f t="shared" si="0"/>
        <v>1465.3962058399406</v>
      </c>
    </row>
    <row r="36" spans="1:3">
      <c r="A36" s="19">
        <v>38107</v>
      </c>
      <c r="B36" s="23">
        <v>43111.010958904058</v>
      </c>
      <c r="C36" s="23">
        <f t="shared" si="0"/>
        <v>1418.1253604902652</v>
      </c>
    </row>
    <row r="37" spans="1:3">
      <c r="A37" s="19">
        <v>38138</v>
      </c>
      <c r="B37" s="23">
        <v>44548.044657534192</v>
      </c>
      <c r="C37" s="23">
        <f t="shared" si="0"/>
        <v>1465.3962058399406</v>
      </c>
    </row>
    <row r="38" spans="1:3">
      <c r="A38" s="19">
        <v>38168</v>
      </c>
      <c r="B38" s="23">
        <v>43111.010958904058</v>
      </c>
      <c r="C38" s="23">
        <f t="shared" si="0"/>
        <v>1418.1253604902652</v>
      </c>
    </row>
    <row r="39" spans="1:3">
      <c r="A39" s="19">
        <v>38199</v>
      </c>
      <c r="B39" s="23">
        <v>44548.044657534192</v>
      </c>
      <c r="C39" s="23">
        <f t="shared" si="0"/>
        <v>1465.3962058399406</v>
      </c>
    </row>
    <row r="40" spans="1:3">
      <c r="A40" s="19">
        <v>38230</v>
      </c>
      <c r="B40" s="23">
        <v>44548.044657534192</v>
      </c>
      <c r="C40" s="23">
        <f t="shared" si="0"/>
        <v>1465.3962058399406</v>
      </c>
    </row>
    <row r="41" spans="1:3">
      <c r="A41" s="19">
        <v>38260</v>
      </c>
      <c r="B41" s="23">
        <v>43111.010958904058</v>
      </c>
      <c r="C41" s="23">
        <f t="shared" si="0"/>
        <v>1418.1253604902652</v>
      </c>
    </row>
    <row r="42" spans="1:3">
      <c r="A42" s="19">
        <v>38291</v>
      </c>
      <c r="B42" s="23">
        <v>44548.044657534192</v>
      </c>
      <c r="C42" s="23">
        <f t="shared" si="0"/>
        <v>1465.3962058399406</v>
      </c>
    </row>
    <row r="43" spans="1:3">
      <c r="A43" s="19">
        <v>38321</v>
      </c>
      <c r="B43" s="23">
        <v>43111.010958904058</v>
      </c>
      <c r="C43" s="23">
        <f t="shared" si="0"/>
        <v>1418.1253604902652</v>
      </c>
    </row>
    <row r="44" spans="1:3">
      <c r="A44" s="19">
        <v>38352</v>
      </c>
      <c r="B44" s="23">
        <v>44548.044657534192</v>
      </c>
      <c r="C44" s="23">
        <f t="shared" si="0"/>
        <v>1465.3962058399406</v>
      </c>
    </row>
    <row r="45" spans="1:3">
      <c r="A45" s="19">
        <v>38383</v>
      </c>
      <c r="B45" s="23">
        <v>40413.961095890409</v>
      </c>
      <c r="C45" s="23">
        <f t="shared" si="0"/>
        <v>1329.4066149963951</v>
      </c>
    </row>
    <row r="46" spans="1:3">
      <c r="A46" s="19">
        <v>38411</v>
      </c>
      <c r="B46" s="23">
        <v>36502.932602739726</v>
      </c>
      <c r="C46" s="23">
        <f t="shared" si="0"/>
        <v>1200.7543619322278</v>
      </c>
    </row>
    <row r="47" spans="1:3">
      <c r="A47" s="19">
        <v>38442</v>
      </c>
      <c r="B47" s="23">
        <v>40413.961095890409</v>
      </c>
      <c r="C47" s="23">
        <f t="shared" si="0"/>
        <v>1329.4066149963951</v>
      </c>
    </row>
    <row r="48" spans="1:3">
      <c r="A48" s="19">
        <v>38472</v>
      </c>
      <c r="B48" s="23">
        <v>39110.284931506845</v>
      </c>
      <c r="C48" s="23">
        <f t="shared" si="0"/>
        <v>1286.5225306416726</v>
      </c>
    </row>
    <row r="49" spans="1:3">
      <c r="A49" s="19">
        <v>38503</v>
      </c>
      <c r="B49" s="23">
        <v>40413.961095890409</v>
      </c>
      <c r="C49" s="23">
        <f t="shared" si="0"/>
        <v>1329.4066149963951</v>
      </c>
    </row>
    <row r="50" spans="1:3">
      <c r="A50" s="19">
        <v>38533</v>
      </c>
      <c r="B50" s="23">
        <v>39110.284931506845</v>
      </c>
      <c r="C50" s="23">
        <f t="shared" si="0"/>
        <v>1286.5225306416726</v>
      </c>
    </row>
    <row r="51" spans="1:3">
      <c r="A51" s="19">
        <v>38564</v>
      </c>
      <c r="B51" s="23">
        <v>40413.961095890409</v>
      </c>
      <c r="C51" s="23">
        <f t="shared" si="0"/>
        <v>1329.4066149963951</v>
      </c>
    </row>
    <row r="52" spans="1:3">
      <c r="A52" s="19">
        <v>38595</v>
      </c>
      <c r="B52" s="23">
        <v>40413.961095890409</v>
      </c>
      <c r="C52" s="23">
        <f t="shared" si="0"/>
        <v>1329.4066149963951</v>
      </c>
    </row>
    <row r="53" spans="1:3">
      <c r="A53" s="19">
        <v>38625</v>
      </c>
      <c r="B53" s="23">
        <v>39110.284931506845</v>
      </c>
      <c r="C53" s="23">
        <f t="shared" si="0"/>
        <v>1286.5225306416726</v>
      </c>
    </row>
    <row r="54" spans="1:3">
      <c r="A54" s="19">
        <v>38656</v>
      </c>
      <c r="B54" s="23">
        <v>40413.961095890409</v>
      </c>
      <c r="C54" s="23">
        <f t="shared" si="0"/>
        <v>1329.4066149963951</v>
      </c>
    </row>
    <row r="55" spans="1:3">
      <c r="A55" s="19">
        <v>38686</v>
      </c>
      <c r="B55" s="23">
        <v>39110.284931506845</v>
      </c>
      <c r="C55" s="23">
        <f t="shared" si="0"/>
        <v>1286.5225306416726</v>
      </c>
    </row>
    <row r="56" spans="1:3">
      <c r="A56" s="19">
        <v>38717</v>
      </c>
      <c r="B56" s="23">
        <v>40413.961095890409</v>
      </c>
      <c r="C56" s="23">
        <f t="shared" si="0"/>
        <v>1329.4066149963951</v>
      </c>
    </row>
    <row r="57" spans="1:3">
      <c r="A57" s="19">
        <v>38748</v>
      </c>
      <c r="B57" s="23">
        <v>37406.264657534244</v>
      </c>
      <c r="C57" s="23">
        <f t="shared" si="0"/>
        <v>1230.4692321557318</v>
      </c>
    </row>
    <row r="58" spans="1:3">
      <c r="A58" s="19">
        <v>38776</v>
      </c>
      <c r="B58" s="23">
        <v>33786.303561643836</v>
      </c>
      <c r="C58" s="23">
        <f t="shared" si="0"/>
        <v>1111.3915645277577</v>
      </c>
    </row>
    <row r="59" spans="1:3">
      <c r="A59" s="19">
        <v>38807</v>
      </c>
      <c r="B59" s="23">
        <v>37406.264657534244</v>
      </c>
      <c r="C59" s="23">
        <f t="shared" si="0"/>
        <v>1230.4692321557318</v>
      </c>
    </row>
    <row r="60" spans="1:3">
      <c r="A60" s="19">
        <v>38837</v>
      </c>
      <c r="B60" s="23">
        <v>36199.610958904108</v>
      </c>
      <c r="C60" s="23">
        <f t="shared" si="0"/>
        <v>1190.7766762797405</v>
      </c>
    </row>
    <row r="61" spans="1:3">
      <c r="A61" s="19">
        <v>38868</v>
      </c>
      <c r="B61" s="23">
        <v>37406.264657534244</v>
      </c>
      <c r="C61" s="23">
        <f t="shared" si="0"/>
        <v>1230.4692321557318</v>
      </c>
    </row>
    <row r="62" spans="1:3">
      <c r="A62" s="19">
        <v>38898</v>
      </c>
      <c r="B62" s="23">
        <v>36199.610958904108</v>
      </c>
      <c r="C62" s="23">
        <f t="shared" si="0"/>
        <v>1190.7766762797405</v>
      </c>
    </row>
    <row r="63" spans="1:3">
      <c r="A63" s="19">
        <v>38929</v>
      </c>
      <c r="B63" s="23">
        <v>37406.264657534244</v>
      </c>
      <c r="C63" s="23">
        <f t="shared" si="0"/>
        <v>1230.4692321557318</v>
      </c>
    </row>
    <row r="64" spans="1:3">
      <c r="A64" s="19">
        <v>38960</v>
      </c>
      <c r="B64" s="23">
        <v>37406.264657534244</v>
      </c>
      <c r="C64" s="23">
        <f t="shared" si="0"/>
        <v>1230.4692321557318</v>
      </c>
    </row>
    <row r="65" spans="1:3">
      <c r="A65" s="19">
        <v>38990</v>
      </c>
      <c r="B65" s="23">
        <v>36199.610958904108</v>
      </c>
      <c r="C65" s="23">
        <f t="shared" si="0"/>
        <v>1190.7766762797405</v>
      </c>
    </row>
    <row r="66" spans="1:3">
      <c r="A66" s="19">
        <v>39021</v>
      </c>
      <c r="B66" s="23">
        <v>37406.264657534244</v>
      </c>
      <c r="C66" s="23">
        <f t="shared" si="0"/>
        <v>1230.4692321557318</v>
      </c>
    </row>
    <row r="67" spans="1:3">
      <c r="A67" s="19">
        <v>39051</v>
      </c>
      <c r="B67" s="23">
        <v>36199.610958904108</v>
      </c>
      <c r="C67" s="23">
        <f t="shared" si="0"/>
        <v>1190.7766762797405</v>
      </c>
    </row>
    <row r="68" spans="1:3">
      <c r="A68" s="19">
        <v>39082</v>
      </c>
      <c r="B68" s="23">
        <v>37406.264657534244</v>
      </c>
      <c r="C68" s="23">
        <f t="shared" ref="C68:C122" si="1">B68/30.4</f>
        <v>1230.4692321557318</v>
      </c>
    </row>
    <row r="69" spans="1:3">
      <c r="A69" s="19">
        <v>39113</v>
      </c>
      <c r="B69" s="23">
        <v>35022.5897260274</v>
      </c>
      <c r="C69" s="23">
        <f t="shared" si="1"/>
        <v>1152.0588725666908</v>
      </c>
    </row>
    <row r="70" spans="1:3">
      <c r="A70" s="19">
        <v>39141</v>
      </c>
      <c r="B70" s="23">
        <v>31633.306849315071</v>
      </c>
      <c r="C70" s="23">
        <f t="shared" si="1"/>
        <v>1040.5693042537853</v>
      </c>
    </row>
    <row r="71" spans="1:3">
      <c r="A71" s="19">
        <v>39172</v>
      </c>
      <c r="B71" s="23">
        <v>35022.5897260274</v>
      </c>
      <c r="C71" s="23">
        <f t="shared" si="1"/>
        <v>1152.0588725666908</v>
      </c>
    </row>
    <row r="72" spans="1:3">
      <c r="A72" s="19">
        <v>39202</v>
      </c>
      <c r="B72" s="23">
        <v>33892.82876712329</v>
      </c>
      <c r="C72" s="23">
        <f t="shared" si="1"/>
        <v>1114.8956831290557</v>
      </c>
    </row>
    <row r="73" spans="1:3">
      <c r="A73" s="19">
        <v>39233</v>
      </c>
      <c r="B73" s="23">
        <v>35022.5897260274</v>
      </c>
      <c r="C73" s="23">
        <f t="shared" si="1"/>
        <v>1152.0588725666908</v>
      </c>
    </row>
    <row r="74" spans="1:3">
      <c r="A74" s="19">
        <v>39263</v>
      </c>
      <c r="B74" s="23">
        <v>33892.82876712329</v>
      </c>
      <c r="C74" s="23">
        <f t="shared" si="1"/>
        <v>1114.8956831290557</v>
      </c>
    </row>
    <row r="75" spans="1:3">
      <c r="A75" s="19">
        <v>39294</v>
      </c>
      <c r="B75" s="23">
        <v>35022.5897260274</v>
      </c>
      <c r="C75" s="23">
        <f t="shared" si="1"/>
        <v>1152.0588725666908</v>
      </c>
    </row>
    <row r="76" spans="1:3">
      <c r="A76" s="19">
        <v>39325</v>
      </c>
      <c r="B76" s="23">
        <v>35022.5897260274</v>
      </c>
      <c r="C76" s="23">
        <f t="shared" si="1"/>
        <v>1152.0588725666908</v>
      </c>
    </row>
    <row r="77" spans="1:3">
      <c r="A77" s="19">
        <v>39355</v>
      </c>
      <c r="B77" s="23">
        <v>33892.82876712329</v>
      </c>
      <c r="C77" s="23">
        <f t="shared" si="1"/>
        <v>1114.8956831290557</v>
      </c>
    </row>
    <row r="78" spans="1:3">
      <c r="A78" s="19">
        <v>39386</v>
      </c>
      <c r="B78" s="23">
        <v>35022.5897260274</v>
      </c>
      <c r="C78" s="23">
        <f t="shared" si="1"/>
        <v>1152.0588725666908</v>
      </c>
    </row>
    <row r="79" spans="1:3">
      <c r="A79" s="19">
        <v>39416</v>
      </c>
      <c r="B79" s="23">
        <v>33892.82876712329</v>
      </c>
      <c r="C79" s="23">
        <f t="shared" si="1"/>
        <v>1114.8956831290557</v>
      </c>
    </row>
    <row r="80" spans="1:3">
      <c r="A80" s="19">
        <v>39447</v>
      </c>
      <c r="B80" s="23">
        <v>35022.5897260274</v>
      </c>
      <c r="C80" s="23">
        <f t="shared" si="1"/>
        <v>1152.0588725666908</v>
      </c>
    </row>
    <row r="81" spans="1:3">
      <c r="A81" s="19">
        <v>39478</v>
      </c>
      <c r="B81" s="23">
        <v>32704.456438356159</v>
      </c>
      <c r="C81" s="23">
        <f t="shared" si="1"/>
        <v>1075.8044881038211</v>
      </c>
    </row>
    <row r="82" spans="1:3">
      <c r="A82" s="19">
        <v>39507</v>
      </c>
      <c r="B82" s="23">
        <v>30594.491506849314</v>
      </c>
      <c r="C82" s="23">
        <f t="shared" si="1"/>
        <v>1006.3977469358327</v>
      </c>
    </row>
    <row r="83" spans="1:3">
      <c r="A83" s="19">
        <v>39538</v>
      </c>
      <c r="B83" s="23">
        <v>32704.456438356159</v>
      </c>
      <c r="C83" s="23">
        <f t="shared" si="1"/>
        <v>1075.8044881038211</v>
      </c>
    </row>
    <row r="84" spans="1:3">
      <c r="A84" s="19">
        <v>39568</v>
      </c>
      <c r="B84" s="23">
        <v>31649.473972602736</v>
      </c>
      <c r="C84" s="23">
        <f t="shared" si="1"/>
        <v>1041.1011175198269</v>
      </c>
    </row>
    <row r="85" spans="1:3">
      <c r="A85" s="19">
        <v>39599</v>
      </c>
      <c r="B85" s="23">
        <v>32704.456438356159</v>
      </c>
      <c r="C85" s="23">
        <f t="shared" si="1"/>
        <v>1075.8044881038211</v>
      </c>
    </row>
    <row r="86" spans="1:3">
      <c r="A86" s="19">
        <v>39629</v>
      </c>
      <c r="B86" s="23">
        <v>31649.473972602736</v>
      </c>
      <c r="C86" s="23">
        <f t="shared" si="1"/>
        <v>1041.1011175198269</v>
      </c>
    </row>
    <row r="87" spans="1:3">
      <c r="A87" s="19">
        <v>39660</v>
      </c>
      <c r="B87" s="23">
        <v>32704.456438356159</v>
      </c>
      <c r="C87" s="23">
        <f t="shared" si="1"/>
        <v>1075.8044881038211</v>
      </c>
    </row>
    <row r="88" spans="1:3">
      <c r="A88" s="19">
        <v>39691</v>
      </c>
      <c r="B88" s="23">
        <v>32704.456438356159</v>
      </c>
      <c r="C88" s="23">
        <f t="shared" si="1"/>
        <v>1075.8044881038211</v>
      </c>
    </row>
    <row r="89" spans="1:3">
      <c r="A89" s="19">
        <v>39721</v>
      </c>
      <c r="B89" s="23">
        <v>31649.473972602736</v>
      </c>
      <c r="C89" s="23">
        <f t="shared" si="1"/>
        <v>1041.1011175198269</v>
      </c>
    </row>
    <row r="90" spans="1:3">
      <c r="A90" s="19">
        <v>39752</v>
      </c>
      <c r="B90" s="23">
        <v>32704.456438356159</v>
      </c>
      <c r="C90" s="23">
        <f t="shared" si="1"/>
        <v>1075.8044881038211</v>
      </c>
    </row>
    <row r="91" spans="1:3">
      <c r="A91" s="19">
        <v>39782</v>
      </c>
      <c r="B91" s="23">
        <v>31649.473972602736</v>
      </c>
      <c r="C91" s="23">
        <f t="shared" si="1"/>
        <v>1041.1011175198269</v>
      </c>
    </row>
    <row r="92" spans="1:3">
      <c r="A92" s="19">
        <v>39813</v>
      </c>
      <c r="B92" s="23">
        <v>32704.456438356159</v>
      </c>
      <c r="C92" s="23">
        <f t="shared" si="1"/>
        <v>1075.8044881038211</v>
      </c>
    </row>
    <row r="93" spans="1:3">
      <c r="A93" s="19">
        <v>39844</v>
      </c>
      <c r="B93" s="23">
        <v>30658.239863013696</v>
      </c>
      <c r="C93" s="23">
        <f t="shared" si="1"/>
        <v>1008.4947323359769</v>
      </c>
    </row>
    <row r="94" spans="1:3">
      <c r="A94" s="19">
        <v>39872</v>
      </c>
      <c r="B94" s="23">
        <v>27691.313424657532</v>
      </c>
      <c r="C94" s="23">
        <f t="shared" si="1"/>
        <v>910.89846791636626</v>
      </c>
    </row>
    <row r="95" spans="1:3">
      <c r="A95" s="19">
        <v>39903</v>
      </c>
      <c r="B95" s="23">
        <v>30658.239863013696</v>
      </c>
      <c r="C95" s="23">
        <f t="shared" si="1"/>
        <v>1008.4947323359769</v>
      </c>
    </row>
    <row r="96" spans="1:3">
      <c r="A96" s="19">
        <v>39933</v>
      </c>
      <c r="B96" s="23">
        <v>29669.264383561644</v>
      </c>
      <c r="C96" s="23">
        <f t="shared" si="1"/>
        <v>975.96264419610679</v>
      </c>
    </row>
    <row r="97" spans="1:3">
      <c r="A97" s="19">
        <v>39964</v>
      </c>
      <c r="B97" s="23">
        <v>30658.239863013696</v>
      </c>
      <c r="C97" s="23">
        <f t="shared" si="1"/>
        <v>1008.4947323359769</v>
      </c>
    </row>
    <row r="98" spans="1:3">
      <c r="A98" s="19">
        <v>39994</v>
      </c>
      <c r="B98" s="23">
        <v>29669.264383561644</v>
      </c>
      <c r="C98" s="23">
        <f t="shared" si="1"/>
        <v>975.96264419610679</v>
      </c>
    </row>
    <row r="99" spans="1:3">
      <c r="A99" s="19">
        <v>40025</v>
      </c>
      <c r="B99" s="23">
        <v>30658.239863013696</v>
      </c>
      <c r="C99" s="23">
        <f t="shared" si="1"/>
        <v>1008.4947323359769</v>
      </c>
    </row>
    <row r="100" spans="1:3">
      <c r="A100" s="19">
        <v>40056</v>
      </c>
      <c r="B100" s="23">
        <v>30658.239863013696</v>
      </c>
      <c r="C100" s="23">
        <f t="shared" si="1"/>
        <v>1008.4947323359769</v>
      </c>
    </row>
    <row r="101" spans="1:3">
      <c r="A101" s="19">
        <v>40086</v>
      </c>
      <c r="B101" s="23">
        <v>29669.264383561644</v>
      </c>
      <c r="C101" s="23">
        <f t="shared" si="1"/>
        <v>975.96264419610679</v>
      </c>
    </row>
    <row r="102" spans="1:3">
      <c r="A102" s="19">
        <v>40117</v>
      </c>
      <c r="B102" s="23">
        <v>30658.239863013696</v>
      </c>
      <c r="C102" s="23">
        <f t="shared" si="1"/>
        <v>1008.4947323359769</v>
      </c>
    </row>
    <row r="103" spans="1:3">
      <c r="A103" s="19">
        <v>40147</v>
      </c>
      <c r="B103" s="23">
        <v>29669.264383561644</v>
      </c>
      <c r="C103" s="23">
        <f t="shared" si="1"/>
        <v>975.96264419610679</v>
      </c>
    </row>
    <row r="104" spans="1:3">
      <c r="A104" s="19">
        <v>40178</v>
      </c>
      <c r="B104" s="23">
        <v>30658.239863013696</v>
      </c>
      <c r="C104" s="23">
        <f t="shared" si="1"/>
        <v>1008.4947323359769</v>
      </c>
    </row>
    <row r="105" spans="1:3">
      <c r="A105" s="19">
        <v>40209</v>
      </c>
      <c r="B105" s="23">
        <v>29371.468082191779</v>
      </c>
      <c r="C105" s="23">
        <f t="shared" si="1"/>
        <v>966.16671322999275</v>
      </c>
    </row>
    <row r="106" spans="1:3">
      <c r="A106" s="19">
        <v>40237</v>
      </c>
      <c r="B106" s="23">
        <v>26529.067945205476</v>
      </c>
      <c r="C106" s="23">
        <f t="shared" si="1"/>
        <v>872.66670872386442</v>
      </c>
    </row>
    <row r="107" spans="1:3">
      <c r="A107" s="19">
        <v>40268</v>
      </c>
      <c r="B107" s="23">
        <v>29371.468082191779</v>
      </c>
      <c r="C107" s="23">
        <f t="shared" si="1"/>
        <v>966.16671322999275</v>
      </c>
    </row>
    <row r="108" spans="1:3">
      <c r="A108" s="19">
        <v>40298</v>
      </c>
      <c r="B108" s="23">
        <v>28424.00136986301</v>
      </c>
      <c r="C108" s="23">
        <f t="shared" si="1"/>
        <v>935.00004506128323</v>
      </c>
    </row>
    <row r="109" spans="1:3">
      <c r="A109" s="19">
        <v>40329</v>
      </c>
      <c r="B109" s="23">
        <v>29371.468082191779</v>
      </c>
      <c r="C109" s="23">
        <f t="shared" si="1"/>
        <v>966.16671322999275</v>
      </c>
    </row>
    <row r="110" spans="1:3">
      <c r="A110" s="19">
        <v>40359</v>
      </c>
      <c r="B110" s="23">
        <v>28424.00136986301</v>
      </c>
      <c r="C110" s="23">
        <f t="shared" si="1"/>
        <v>935.00004506128323</v>
      </c>
    </row>
    <row r="111" spans="1:3">
      <c r="A111" s="19">
        <v>40390</v>
      </c>
      <c r="B111" s="23">
        <v>29371.468082191779</v>
      </c>
      <c r="C111" s="23">
        <f t="shared" si="1"/>
        <v>966.16671322999275</v>
      </c>
    </row>
    <row r="112" spans="1:3">
      <c r="A112" s="19">
        <v>40421</v>
      </c>
      <c r="B112" s="23">
        <v>29371.468082191779</v>
      </c>
      <c r="C112" s="23">
        <f t="shared" si="1"/>
        <v>966.16671322999275</v>
      </c>
    </row>
    <row r="113" spans="1:3">
      <c r="A113" s="19">
        <v>40451</v>
      </c>
      <c r="B113" s="23">
        <v>28424.00136986301</v>
      </c>
      <c r="C113" s="23">
        <f t="shared" si="1"/>
        <v>935.00004506128323</v>
      </c>
    </row>
    <row r="114" spans="1:3">
      <c r="A114" s="19">
        <v>40482</v>
      </c>
      <c r="B114" s="23">
        <v>29371.468082191779</v>
      </c>
      <c r="C114" s="23">
        <f t="shared" si="1"/>
        <v>966.16671322999275</v>
      </c>
    </row>
    <row r="115" spans="1:3">
      <c r="A115" s="19">
        <v>40512</v>
      </c>
      <c r="B115" s="23">
        <v>28424.00136986301</v>
      </c>
      <c r="C115" s="23">
        <f t="shared" si="1"/>
        <v>935.00004506128323</v>
      </c>
    </row>
    <row r="116" spans="1:3">
      <c r="A116" s="19">
        <v>40543</v>
      </c>
      <c r="B116" s="23">
        <v>29371.468082191779</v>
      </c>
      <c r="C116" s="23">
        <f t="shared" si="1"/>
        <v>966.16671322999275</v>
      </c>
    </row>
    <row r="117" spans="1:3">
      <c r="A117" s="19">
        <v>40574</v>
      </c>
      <c r="B117" s="23">
        <v>50799.160684931507</v>
      </c>
      <c r="C117" s="23">
        <f t="shared" si="1"/>
        <v>1671.0250225306418</v>
      </c>
    </row>
    <row r="118" spans="1:3">
      <c r="A118" s="19">
        <v>40602</v>
      </c>
      <c r="B118" s="23">
        <v>45883.11287671233</v>
      </c>
      <c r="C118" s="23">
        <f t="shared" si="1"/>
        <v>1509.3129235760637</v>
      </c>
    </row>
    <row r="119" spans="1:3">
      <c r="A119" s="19">
        <v>40633</v>
      </c>
      <c r="B119" s="23">
        <v>50799.160684931507</v>
      </c>
      <c r="C119" s="23">
        <f t="shared" si="1"/>
        <v>1671.0250225306418</v>
      </c>
    </row>
    <row r="120" spans="1:3">
      <c r="A120" s="19">
        <v>40663</v>
      </c>
      <c r="B120" s="23">
        <v>49160.478082191781</v>
      </c>
      <c r="C120" s="23">
        <f t="shared" si="1"/>
        <v>1617.1209895457823</v>
      </c>
    </row>
    <row r="121" spans="1:3">
      <c r="A121" s="19">
        <v>40694</v>
      </c>
      <c r="B121" s="23">
        <v>50799.160684931507</v>
      </c>
      <c r="C121" s="23">
        <f t="shared" si="1"/>
        <v>1671.0250225306418</v>
      </c>
    </row>
    <row r="122" spans="1:3">
      <c r="A122" s="19">
        <v>40724</v>
      </c>
      <c r="B122" s="23">
        <v>49160.478082191781</v>
      </c>
      <c r="C122" s="23">
        <f t="shared" si="1"/>
        <v>1617.1209895457823</v>
      </c>
    </row>
  </sheetData>
  <mergeCells count="1">
    <mergeCell ref="B1:C1"/>
  </mergeCells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Havlíček Jan</cp:lastModifiedBy>
  <dcterms:created xsi:type="dcterms:W3CDTF">2001-06-12T23:25:00Z</dcterms:created>
  <dcterms:modified xsi:type="dcterms:W3CDTF">2023-09-10T11:40:52Z</dcterms:modified>
</cp:coreProperties>
</file>