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80" windowHeight="8736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  <c r="B2" i="3"/>
  <c r="C2" i="3"/>
  <c r="D2" i="3"/>
  <c r="G2" i="3"/>
  <c r="H2" i="3"/>
  <c r="I2" i="3"/>
  <c r="L2" i="3"/>
  <c r="M2" i="3"/>
  <c r="N2" i="3"/>
  <c r="P2" i="3"/>
  <c r="Q2" i="3"/>
  <c r="R2" i="3"/>
  <c r="T2" i="3"/>
  <c r="U2" i="3"/>
  <c r="V2" i="3"/>
  <c r="B3" i="3"/>
  <c r="C3" i="3"/>
  <c r="D3" i="3"/>
  <c r="G3" i="3"/>
  <c r="H3" i="3"/>
  <c r="I3" i="3"/>
  <c r="L3" i="3"/>
  <c r="M3" i="3"/>
  <c r="N3" i="3"/>
  <c r="P3" i="3"/>
  <c r="Q3" i="3"/>
  <c r="R3" i="3"/>
  <c r="T3" i="3"/>
  <c r="U3" i="3"/>
  <c r="V3" i="3"/>
  <c r="B4" i="3"/>
  <c r="C4" i="3"/>
  <c r="D4" i="3"/>
  <c r="G4" i="3"/>
  <c r="H4" i="3"/>
  <c r="I4" i="3"/>
  <c r="L4" i="3"/>
  <c r="M4" i="3"/>
  <c r="N4" i="3"/>
  <c r="P4" i="3"/>
  <c r="Q4" i="3"/>
  <c r="R4" i="3"/>
  <c r="T4" i="3"/>
  <c r="U4" i="3"/>
  <c r="V4" i="3"/>
  <c r="B5" i="3"/>
  <c r="C5" i="3"/>
  <c r="D5" i="3"/>
  <c r="G5" i="3"/>
  <c r="H5" i="3"/>
  <c r="I5" i="3"/>
  <c r="L5" i="3"/>
  <c r="M5" i="3"/>
  <c r="N5" i="3"/>
  <c r="P5" i="3"/>
  <c r="Q5" i="3"/>
  <c r="R5" i="3"/>
  <c r="T5" i="3"/>
  <c r="U5" i="3"/>
  <c r="V5" i="3"/>
  <c r="B6" i="3"/>
  <c r="C6" i="3"/>
  <c r="D6" i="3"/>
  <c r="G6" i="3"/>
  <c r="H6" i="3"/>
  <c r="I6" i="3"/>
  <c r="L6" i="3"/>
  <c r="M6" i="3"/>
  <c r="N6" i="3"/>
  <c r="P6" i="3"/>
  <c r="Q6" i="3"/>
  <c r="R6" i="3"/>
  <c r="T6" i="3"/>
  <c r="U6" i="3"/>
  <c r="V6" i="3"/>
  <c r="B7" i="3"/>
  <c r="C7" i="3"/>
  <c r="D7" i="3"/>
  <c r="G7" i="3"/>
  <c r="H7" i="3"/>
  <c r="I7" i="3"/>
  <c r="L7" i="3"/>
  <c r="M7" i="3"/>
  <c r="N7" i="3"/>
  <c r="P7" i="3"/>
  <c r="Q7" i="3"/>
  <c r="R7" i="3"/>
  <c r="T7" i="3"/>
  <c r="U7" i="3"/>
  <c r="V7" i="3"/>
  <c r="B8" i="3"/>
  <c r="C8" i="3"/>
  <c r="D8" i="3"/>
  <c r="G8" i="3"/>
  <c r="H8" i="3"/>
  <c r="I8" i="3"/>
  <c r="L8" i="3"/>
  <c r="M8" i="3"/>
  <c r="N8" i="3"/>
  <c r="P8" i="3"/>
  <c r="Q8" i="3"/>
  <c r="R8" i="3"/>
  <c r="T8" i="3"/>
  <c r="U8" i="3"/>
  <c r="V8" i="3"/>
  <c r="B9" i="3"/>
  <c r="C9" i="3"/>
  <c r="D9" i="3"/>
  <c r="G9" i="3"/>
  <c r="H9" i="3"/>
  <c r="I9" i="3"/>
  <c r="L9" i="3"/>
  <c r="M9" i="3"/>
  <c r="N9" i="3"/>
  <c r="P9" i="3"/>
  <c r="Q9" i="3"/>
  <c r="R9" i="3"/>
  <c r="T9" i="3"/>
  <c r="U9" i="3"/>
  <c r="V9" i="3"/>
  <c r="B10" i="3"/>
  <c r="C10" i="3"/>
  <c r="D10" i="3"/>
  <c r="G10" i="3"/>
  <c r="H10" i="3"/>
  <c r="I10" i="3"/>
  <c r="L10" i="3"/>
  <c r="M10" i="3"/>
  <c r="N10" i="3"/>
  <c r="P10" i="3"/>
  <c r="Q10" i="3"/>
  <c r="R10" i="3"/>
  <c r="T10" i="3"/>
  <c r="U10" i="3"/>
  <c r="V10" i="3"/>
  <c r="B11" i="3"/>
  <c r="C11" i="3"/>
  <c r="D11" i="3"/>
  <c r="G11" i="3"/>
  <c r="H11" i="3"/>
  <c r="I11" i="3"/>
  <c r="L11" i="3"/>
  <c r="M11" i="3"/>
  <c r="N11" i="3"/>
  <c r="P11" i="3"/>
  <c r="Q11" i="3"/>
  <c r="R11" i="3"/>
  <c r="T11" i="3"/>
  <c r="U11" i="3"/>
  <c r="V11" i="3"/>
  <c r="B12" i="3"/>
  <c r="C12" i="3"/>
  <c r="D12" i="3"/>
  <c r="G12" i="3"/>
  <c r="H12" i="3"/>
  <c r="I12" i="3"/>
  <c r="L12" i="3"/>
  <c r="M12" i="3"/>
  <c r="N12" i="3"/>
  <c r="P12" i="3"/>
  <c r="Q12" i="3"/>
  <c r="R12" i="3"/>
  <c r="T12" i="3"/>
  <c r="U12" i="3"/>
  <c r="V12" i="3"/>
  <c r="B13" i="3"/>
  <c r="C13" i="3"/>
  <c r="D13" i="3"/>
  <c r="G13" i="3"/>
  <c r="H13" i="3"/>
  <c r="I13" i="3"/>
  <c r="L13" i="3"/>
  <c r="M13" i="3"/>
  <c r="N13" i="3"/>
  <c r="P13" i="3"/>
  <c r="Q13" i="3"/>
  <c r="R13" i="3"/>
  <c r="T13" i="3"/>
  <c r="U13" i="3"/>
  <c r="V13" i="3"/>
  <c r="B14" i="3"/>
  <c r="C14" i="3"/>
  <c r="D14" i="3"/>
  <c r="G14" i="3"/>
  <c r="H14" i="3"/>
  <c r="I14" i="3"/>
  <c r="L14" i="3"/>
  <c r="M14" i="3"/>
  <c r="N14" i="3"/>
  <c r="P14" i="3"/>
  <c r="Q14" i="3"/>
  <c r="R14" i="3"/>
  <c r="T14" i="3"/>
  <c r="U14" i="3"/>
  <c r="V14" i="3"/>
  <c r="B15" i="3"/>
  <c r="C15" i="3"/>
  <c r="D15" i="3"/>
  <c r="G15" i="3"/>
  <c r="H15" i="3"/>
  <c r="I15" i="3"/>
  <c r="L15" i="3"/>
  <c r="M15" i="3"/>
  <c r="N15" i="3"/>
  <c r="P15" i="3"/>
  <c r="Q15" i="3"/>
  <c r="R15" i="3"/>
  <c r="T15" i="3"/>
  <c r="U15" i="3"/>
  <c r="V15" i="3"/>
  <c r="B16" i="3"/>
  <c r="C16" i="3"/>
  <c r="D16" i="3"/>
  <c r="G16" i="3"/>
  <c r="H16" i="3"/>
  <c r="I16" i="3"/>
  <c r="L16" i="3"/>
  <c r="M16" i="3"/>
  <c r="N16" i="3"/>
  <c r="P16" i="3"/>
  <c r="Q16" i="3"/>
  <c r="R16" i="3"/>
  <c r="T16" i="3"/>
  <c r="U16" i="3"/>
  <c r="V16" i="3"/>
  <c r="B17" i="3"/>
  <c r="C17" i="3"/>
  <c r="D17" i="3"/>
  <c r="G17" i="3"/>
  <c r="H17" i="3"/>
  <c r="I17" i="3"/>
  <c r="L17" i="3"/>
  <c r="M17" i="3"/>
  <c r="N17" i="3"/>
  <c r="P17" i="3"/>
  <c r="Q17" i="3"/>
  <c r="R17" i="3"/>
  <c r="T17" i="3"/>
  <c r="U17" i="3"/>
  <c r="V17" i="3"/>
  <c r="B18" i="3"/>
  <c r="C18" i="3"/>
  <c r="D18" i="3"/>
  <c r="G18" i="3"/>
  <c r="H18" i="3"/>
  <c r="I18" i="3"/>
  <c r="L18" i="3"/>
  <c r="M18" i="3"/>
  <c r="N18" i="3"/>
  <c r="P18" i="3"/>
  <c r="Q18" i="3"/>
  <c r="R18" i="3"/>
  <c r="T18" i="3"/>
  <c r="U18" i="3"/>
  <c r="V18" i="3"/>
  <c r="B19" i="3"/>
  <c r="C19" i="3"/>
  <c r="D19" i="3"/>
  <c r="G19" i="3"/>
  <c r="H19" i="3"/>
  <c r="I19" i="3"/>
  <c r="L19" i="3"/>
  <c r="M19" i="3"/>
  <c r="N19" i="3"/>
  <c r="P19" i="3"/>
  <c r="Q19" i="3"/>
  <c r="R19" i="3"/>
  <c r="T19" i="3"/>
  <c r="U19" i="3"/>
  <c r="V19" i="3"/>
  <c r="B20" i="3"/>
  <c r="C20" i="3"/>
  <c r="D20" i="3"/>
  <c r="G20" i="3"/>
  <c r="H20" i="3"/>
  <c r="I20" i="3"/>
  <c r="L20" i="3"/>
  <c r="M20" i="3"/>
  <c r="N20" i="3"/>
  <c r="P20" i="3"/>
  <c r="Q20" i="3"/>
  <c r="R20" i="3"/>
  <c r="T20" i="3"/>
  <c r="U20" i="3"/>
  <c r="V20" i="3"/>
  <c r="B21" i="3"/>
  <c r="C21" i="3"/>
  <c r="D21" i="3"/>
  <c r="G21" i="3"/>
  <c r="H21" i="3"/>
  <c r="I21" i="3"/>
  <c r="L21" i="3"/>
  <c r="M21" i="3"/>
  <c r="N21" i="3"/>
  <c r="P21" i="3"/>
  <c r="Q21" i="3"/>
  <c r="R21" i="3"/>
  <c r="T21" i="3"/>
  <c r="U21" i="3"/>
  <c r="V21" i="3"/>
  <c r="B22" i="3"/>
  <c r="C22" i="3"/>
  <c r="D22" i="3"/>
  <c r="G22" i="3"/>
  <c r="H22" i="3"/>
  <c r="I22" i="3"/>
  <c r="L22" i="3"/>
  <c r="M22" i="3"/>
  <c r="N22" i="3"/>
  <c r="P22" i="3"/>
  <c r="Q22" i="3"/>
  <c r="R22" i="3"/>
  <c r="T22" i="3"/>
  <c r="U22" i="3"/>
  <c r="V22" i="3"/>
  <c r="B23" i="3"/>
  <c r="C23" i="3"/>
  <c r="D23" i="3"/>
  <c r="G23" i="3"/>
  <c r="H23" i="3"/>
  <c r="I23" i="3"/>
  <c r="L23" i="3"/>
  <c r="M23" i="3"/>
  <c r="N23" i="3"/>
  <c r="P23" i="3"/>
  <c r="Q23" i="3"/>
  <c r="R23" i="3"/>
  <c r="T23" i="3"/>
  <c r="U23" i="3"/>
  <c r="V23" i="3"/>
  <c r="B24" i="3"/>
  <c r="C24" i="3"/>
  <c r="D24" i="3"/>
  <c r="G24" i="3"/>
  <c r="H24" i="3"/>
  <c r="I24" i="3"/>
  <c r="L24" i="3"/>
  <c r="M24" i="3"/>
  <c r="N24" i="3"/>
  <c r="P24" i="3"/>
  <c r="Q24" i="3"/>
  <c r="R24" i="3"/>
  <c r="T24" i="3"/>
  <c r="U24" i="3"/>
  <c r="V24" i="3"/>
  <c r="B25" i="3"/>
  <c r="C25" i="3"/>
  <c r="D25" i="3"/>
  <c r="G25" i="3"/>
  <c r="H25" i="3"/>
  <c r="I25" i="3"/>
  <c r="L25" i="3"/>
  <c r="M25" i="3"/>
  <c r="N25" i="3"/>
  <c r="P25" i="3"/>
  <c r="Q25" i="3"/>
  <c r="R25" i="3"/>
  <c r="T25" i="3"/>
  <c r="U25" i="3"/>
  <c r="V25" i="3"/>
  <c r="B26" i="3"/>
  <c r="C26" i="3"/>
  <c r="D26" i="3"/>
  <c r="G26" i="3"/>
  <c r="H26" i="3"/>
  <c r="I26" i="3"/>
  <c r="L26" i="3"/>
  <c r="M26" i="3"/>
  <c r="N26" i="3"/>
  <c r="P26" i="3"/>
  <c r="Q26" i="3"/>
  <c r="R26" i="3"/>
  <c r="T26" i="3"/>
  <c r="U26" i="3"/>
  <c r="V26" i="3"/>
  <c r="B27" i="3"/>
  <c r="C27" i="3"/>
  <c r="D27" i="3"/>
  <c r="G27" i="3"/>
  <c r="H27" i="3"/>
  <c r="I27" i="3"/>
  <c r="L27" i="3"/>
  <c r="M27" i="3"/>
  <c r="N27" i="3"/>
  <c r="P27" i="3"/>
  <c r="Q27" i="3"/>
  <c r="R27" i="3"/>
  <c r="T27" i="3"/>
  <c r="U27" i="3"/>
  <c r="V27" i="3"/>
  <c r="B28" i="3"/>
  <c r="C28" i="3"/>
  <c r="D28" i="3"/>
  <c r="G28" i="3"/>
  <c r="H28" i="3"/>
  <c r="I28" i="3"/>
  <c r="L28" i="3"/>
  <c r="M28" i="3"/>
  <c r="N28" i="3"/>
  <c r="P28" i="3"/>
  <c r="Q28" i="3"/>
  <c r="R28" i="3"/>
  <c r="T28" i="3"/>
  <c r="U28" i="3"/>
  <c r="V28" i="3"/>
  <c r="B29" i="3"/>
  <c r="C29" i="3"/>
  <c r="D29" i="3"/>
  <c r="G29" i="3"/>
  <c r="H29" i="3"/>
  <c r="I29" i="3"/>
  <c r="L29" i="3"/>
  <c r="M29" i="3"/>
  <c r="N29" i="3"/>
  <c r="P29" i="3"/>
  <c r="Q29" i="3"/>
  <c r="R29" i="3"/>
  <c r="T29" i="3"/>
  <c r="U29" i="3"/>
  <c r="V29" i="3"/>
  <c r="B30" i="3"/>
  <c r="C30" i="3"/>
  <c r="D30" i="3"/>
  <c r="G30" i="3"/>
  <c r="H30" i="3"/>
  <c r="I30" i="3"/>
  <c r="L30" i="3"/>
  <c r="M30" i="3"/>
  <c r="N30" i="3"/>
  <c r="P30" i="3"/>
  <c r="Q30" i="3"/>
  <c r="R30" i="3"/>
  <c r="T30" i="3"/>
  <c r="U30" i="3"/>
  <c r="V30" i="3"/>
  <c r="B31" i="3"/>
  <c r="C31" i="3"/>
  <c r="D31" i="3"/>
  <c r="G31" i="3"/>
  <c r="H31" i="3"/>
  <c r="I31" i="3"/>
  <c r="L31" i="3"/>
  <c r="M31" i="3"/>
  <c r="N31" i="3"/>
  <c r="P31" i="3"/>
  <c r="Q31" i="3"/>
  <c r="R31" i="3"/>
  <c r="T31" i="3"/>
  <c r="U31" i="3"/>
  <c r="V31" i="3"/>
  <c r="B32" i="3"/>
  <c r="C32" i="3"/>
  <c r="D32" i="3"/>
  <c r="G32" i="3"/>
  <c r="H32" i="3"/>
  <c r="I32" i="3"/>
  <c r="L32" i="3"/>
  <c r="M32" i="3"/>
  <c r="N32" i="3"/>
  <c r="P32" i="3"/>
  <c r="Q32" i="3"/>
  <c r="R32" i="3"/>
  <c r="T32" i="3"/>
  <c r="U32" i="3"/>
  <c r="V32" i="3"/>
  <c r="B33" i="3"/>
  <c r="C33" i="3"/>
  <c r="D33" i="3"/>
  <c r="G33" i="3"/>
  <c r="H33" i="3"/>
  <c r="I33" i="3"/>
  <c r="L33" i="3"/>
  <c r="M33" i="3"/>
  <c r="N33" i="3"/>
  <c r="P33" i="3"/>
  <c r="Q33" i="3"/>
  <c r="R33" i="3"/>
  <c r="T33" i="3"/>
  <c r="U33" i="3"/>
  <c r="V33" i="3"/>
  <c r="B34" i="3"/>
  <c r="C34" i="3"/>
  <c r="D34" i="3"/>
  <c r="G34" i="3"/>
  <c r="H34" i="3"/>
  <c r="I34" i="3"/>
  <c r="L34" i="3"/>
  <c r="M34" i="3"/>
  <c r="N34" i="3"/>
  <c r="P34" i="3"/>
  <c r="Q34" i="3"/>
  <c r="R34" i="3"/>
  <c r="T34" i="3"/>
  <c r="U34" i="3"/>
  <c r="V34" i="3"/>
  <c r="B35" i="3"/>
  <c r="C35" i="3"/>
  <c r="D35" i="3"/>
  <c r="G35" i="3"/>
  <c r="H35" i="3"/>
  <c r="I35" i="3"/>
  <c r="L35" i="3"/>
  <c r="M35" i="3"/>
  <c r="N35" i="3"/>
  <c r="P35" i="3"/>
  <c r="Q35" i="3"/>
  <c r="R35" i="3"/>
  <c r="T35" i="3"/>
  <c r="U35" i="3"/>
  <c r="V35" i="3"/>
  <c r="B36" i="3"/>
  <c r="C36" i="3"/>
  <c r="D36" i="3"/>
  <c r="G36" i="3"/>
  <c r="H36" i="3"/>
  <c r="I36" i="3"/>
  <c r="L36" i="3"/>
  <c r="M36" i="3"/>
  <c r="N36" i="3"/>
  <c r="P36" i="3"/>
  <c r="Q36" i="3"/>
  <c r="R36" i="3"/>
  <c r="T36" i="3"/>
  <c r="U36" i="3"/>
  <c r="V36" i="3"/>
  <c r="B37" i="3"/>
  <c r="C37" i="3"/>
  <c r="D37" i="3"/>
  <c r="G37" i="3"/>
  <c r="H37" i="3"/>
  <c r="I37" i="3"/>
  <c r="L37" i="3"/>
  <c r="M37" i="3"/>
  <c r="N37" i="3"/>
  <c r="P37" i="3"/>
  <c r="Q37" i="3"/>
  <c r="R37" i="3"/>
  <c r="T37" i="3"/>
  <c r="U37" i="3"/>
  <c r="V37" i="3"/>
  <c r="B38" i="3"/>
  <c r="C38" i="3"/>
  <c r="D38" i="3"/>
  <c r="G38" i="3"/>
  <c r="H38" i="3"/>
  <c r="I38" i="3"/>
  <c r="L38" i="3"/>
  <c r="M38" i="3"/>
  <c r="N38" i="3"/>
  <c r="P38" i="3"/>
  <c r="Q38" i="3"/>
  <c r="R38" i="3"/>
  <c r="T38" i="3"/>
  <c r="U38" i="3"/>
  <c r="V38" i="3"/>
  <c r="B39" i="3"/>
  <c r="C39" i="3"/>
  <c r="D39" i="3"/>
  <c r="G39" i="3"/>
  <c r="H39" i="3"/>
  <c r="I39" i="3"/>
  <c r="L39" i="3"/>
  <c r="M39" i="3"/>
  <c r="N39" i="3"/>
  <c r="P39" i="3"/>
  <c r="Q39" i="3"/>
  <c r="R39" i="3"/>
  <c r="T39" i="3"/>
  <c r="U39" i="3"/>
  <c r="V39" i="3"/>
  <c r="B40" i="3"/>
  <c r="C40" i="3"/>
  <c r="D40" i="3"/>
  <c r="G40" i="3"/>
  <c r="H40" i="3"/>
  <c r="I40" i="3"/>
  <c r="L40" i="3"/>
  <c r="M40" i="3"/>
  <c r="N40" i="3"/>
  <c r="P40" i="3"/>
  <c r="Q40" i="3"/>
  <c r="R40" i="3"/>
  <c r="T40" i="3"/>
  <c r="U40" i="3"/>
  <c r="V40" i="3"/>
  <c r="B41" i="3"/>
  <c r="C41" i="3"/>
  <c r="D41" i="3"/>
  <c r="G41" i="3"/>
  <c r="H41" i="3"/>
  <c r="I41" i="3"/>
  <c r="L41" i="3"/>
  <c r="M41" i="3"/>
  <c r="N41" i="3"/>
  <c r="P41" i="3"/>
  <c r="Q41" i="3"/>
  <c r="R41" i="3"/>
  <c r="T41" i="3"/>
  <c r="U41" i="3"/>
  <c r="V41" i="3"/>
  <c r="B42" i="3"/>
  <c r="C42" i="3"/>
  <c r="D42" i="3"/>
  <c r="G42" i="3"/>
  <c r="H42" i="3"/>
  <c r="I42" i="3"/>
  <c r="L42" i="3"/>
  <c r="M42" i="3"/>
  <c r="N42" i="3"/>
  <c r="P42" i="3"/>
  <c r="Q42" i="3"/>
  <c r="R42" i="3"/>
  <c r="T42" i="3"/>
  <c r="U42" i="3"/>
  <c r="V42" i="3"/>
  <c r="B43" i="3"/>
  <c r="C43" i="3"/>
  <c r="D43" i="3"/>
  <c r="G43" i="3"/>
  <c r="H43" i="3"/>
  <c r="I43" i="3"/>
  <c r="L43" i="3"/>
  <c r="M43" i="3"/>
  <c r="N43" i="3"/>
  <c r="P43" i="3"/>
  <c r="Q43" i="3"/>
  <c r="R43" i="3"/>
  <c r="T43" i="3"/>
  <c r="U43" i="3"/>
  <c r="V43" i="3"/>
  <c r="B44" i="3"/>
  <c r="C44" i="3"/>
  <c r="D44" i="3"/>
  <c r="G44" i="3"/>
  <c r="H44" i="3"/>
  <c r="I44" i="3"/>
  <c r="L44" i="3"/>
  <c r="M44" i="3"/>
  <c r="N44" i="3"/>
  <c r="P44" i="3"/>
  <c r="Q44" i="3"/>
  <c r="R44" i="3"/>
  <c r="T44" i="3"/>
  <c r="U44" i="3"/>
  <c r="V44" i="3"/>
  <c r="B45" i="3"/>
  <c r="C45" i="3"/>
  <c r="D45" i="3"/>
  <c r="G45" i="3"/>
  <c r="H45" i="3"/>
  <c r="I45" i="3"/>
  <c r="L45" i="3"/>
  <c r="M45" i="3"/>
  <c r="N45" i="3"/>
  <c r="P45" i="3"/>
  <c r="Q45" i="3"/>
  <c r="R45" i="3"/>
  <c r="T45" i="3"/>
  <c r="U45" i="3"/>
  <c r="V45" i="3"/>
  <c r="B46" i="3"/>
  <c r="C46" i="3"/>
  <c r="D46" i="3"/>
  <c r="G46" i="3"/>
  <c r="H46" i="3"/>
  <c r="I46" i="3"/>
  <c r="L46" i="3"/>
  <c r="M46" i="3"/>
  <c r="N46" i="3"/>
  <c r="P46" i="3"/>
  <c r="Q46" i="3"/>
  <c r="R46" i="3"/>
  <c r="T46" i="3"/>
  <c r="U46" i="3"/>
  <c r="V46" i="3"/>
  <c r="B47" i="3"/>
  <c r="C47" i="3"/>
  <c r="D47" i="3"/>
  <c r="G47" i="3"/>
  <c r="H47" i="3"/>
  <c r="I47" i="3"/>
  <c r="L47" i="3"/>
  <c r="M47" i="3"/>
  <c r="N47" i="3"/>
  <c r="P47" i="3"/>
  <c r="Q47" i="3"/>
  <c r="R47" i="3"/>
  <c r="T47" i="3"/>
  <c r="U47" i="3"/>
  <c r="V47" i="3"/>
  <c r="B48" i="3"/>
  <c r="C48" i="3"/>
  <c r="D48" i="3"/>
  <c r="G48" i="3"/>
  <c r="H48" i="3"/>
  <c r="I48" i="3"/>
  <c r="L48" i="3"/>
  <c r="M48" i="3"/>
  <c r="N48" i="3"/>
  <c r="P48" i="3"/>
  <c r="Q48" i="3"/>
  <c r="R48" i="3"/>
  <c r="T48" i="3"/>
  <c r="U48" i="3"/>
  <c r="V48" i="3"/>
  <c r="B49" i="3"/>
  <c r="C49" i="3"/>
  <c r="D49" i="3"/>
  <c r="G49" i="3"/>
  <c r="H49" i="3"/>
  <c r="I49" i="3"/>
  <c r="L49" i="3"/>
  <c r="M49" i="3"/>
  <c r="N49" i="3"/>
  <c r="P49" i="3"/>
  <c r="Q49" i="3"/>
  <c r="R49" i="3"/>
  <c r="T49" i="3"/>
  <c r="U49" i="3"/>
  <c r="V49" i="3"/>
  <c r="B50" i="3"/>
  <c r="C50" i="3"/>
  <c r="D50" i="3"/>
  <c r="G50" i="3"/>
  <c r="H50" i="3"/>
  <c r="I50" i="3"/>
  <c r="L50" i="3"/>
  <c r="M50" i="3"/>
  <c r="N50" i="3"/>
  <c r="P50" i="3"/>
  <c r="Q50" i="3"/>
  <c r="R50" i="3"/>
  <c r="T50" i="3"/>
  <c r="U50" i="3"/>
  <c r="V50" i="3"/>
  <c r="B51" i="3"/>
  <c r="C51" i="3"/>
  <c r="D51" i="3"/>
  <c r="G51" i="3"/>
  <c r="H51" i="3"/>
  <c r="I51" i="3"/>
  <c r="L51" i="3"/>
  <c r="M51" i="3"/>
  <c r="N51" i="3"/>
  <c r="P51" i="3"/>
  <c r="Q51" i="3"/>
  <c r="R51" i="3"/>
  <c r="T51" i="3"/>
  <c r="U51" i="3"/>
  <c r="V51" i="3"/>
  <c r="B52" i="3"/>
  <c r="C52" i="3"/>
  <c r="D52" i="3"/>
  <c r="G52" i="3"/>
  <c r="H52" i="3"/>
  <c r="I52" i="3"/>
  <c r="L52" i="3"/>
  <c r="M52" i="3"/>
  <c r="N52" i="3"/>
  <c r="P52" i="3"/>
  <c r="Q52" i="3"/>
  <c r="R52" i="3"/>
  <c r="T52" i="3"/>
  <c r="U52" i="3"/>
  <c r="V52" i="3"/>
  <c r="B53" i="3"/>
  <c r="C53" i="3"/>
  <c r="D53" i="3"/>
  <c r="G53" i="3"/>
  <c r="H53" i="3"/>
  <c r="I53" i="3"/>
  <c r="L53" i="3"/>
  <c r="M53" i="3"/>
  <c r="N53" i="3"/>
  <c r="P53" i="3"/>
  <c r="Q53" i="3"/>
  <c r="R53" i="3"/>
  <c r="T53" i="3"/>
  <c r="U53" i="3"/>
  <c r="V53" i="3"/>
  <c r="B54" i="3"/>
  <c r="C54" i="3"/>
  <c r="D54" i="3"/>
  <c r="G54" i="3"/>
  <c r="H54" i="3"/>
  <c r="I54" i="3"/>
  <c r="L54" i="3"/>
  <c r="M54" i="3"/>
  <c r="N54" i="3"/>
  <c r="P54" i="3"/>
  <c r="Q54" i="3"/>
  <c r="R54" i="3"/>
  <c r="T54" i="3"/>
  <c r="U54" i="3"/>
  <c r="V54" i="3"/>
  <c r="B55" i="3"/>
  <c r="C55" i="3"/>
  <c r="D55" i="3"/>
  <c r="G55" i="3"/>
  <c r="H55" i="3"/>
  <c r="I55" i="3"/>
  <c r="L55" i="3"/>
  <c r="M55" i="3"/>
  <c r="N55" i="3"/>
  <c r="P55" i="3"/>
  <c r="Q55" i="3"/>
  <c r="R55" i="3"/>
  <c r="T55" i="3"/>
  <c r="U55" i="3"/>
  <c r="V55" i="3"/>
  <c r="B56" i="3"/>
  <c r="C56" i="3"/>
  <c r="D56" i="3"/>
  <c r="G56" i="3"/>
  <c r="H56" i="3"/>
  <c r="I56" i="3"/>
  <c r="L56" i="3"/>
  <c r="M56" i="3"/>
  <c r="N56" i="3"/>
  <c r="P56" i="3"/>
  <c r="Q56" i="3"/>
  <c r="R56" i="3"/>
  <c r="T56" i="3"/>
  <c r="U56" i="3"/>
  <c r="V56" i="3"/>
  <c r="B57" i="3"/>
  <c r="C57" i="3"/>
  <c r="D57" i="3"/>
  <c r="G57" i="3"/>
  <c r="H57" i="3"/>
  <c r="I57" i="3"/>
  <c r="L57" i="3"/>
  <c r="M57" i="3"/>
  <c r="N57" i="3"/>
  <c r="P57" i="3"/>
  <c r="Q57" i="3"/>
  <c r="R57" i="3"/>
  <c r="T57" i="3"/>
  <c r="U57" i="3"/>
  <c r="V57" i="3"/>
  <c r="B58" i="3"/>
  <c r="C58" i="3"/>
  <c r="D58" i="3"/>
  <c r="G58" i="3"/>
  <c r="H58" i="3"/>
  <c r="I58" i="3"/>
  <c r="L58" i="3"/>
  <c r="M58" i="3"/>
  <c r="N58" i="3"/>
  <c r="P58" i="3"/>
  <c r="Q58" i="3"/>
  <c r="R58" i="3"/>
  <c r="T58" i="3"/>
  <c r="U58" i="3"/>
  <c r="V58" i="3"/>
  <c r="B59" i="3"/>
  <c r="C59" i="3"/>
  <c r="D59" i="3"/>
  <c r="G59" i="3"/>
  <c r="H59" i="3"/>
  <c r="I59" i="3"/>
  <c r="L59" i="3"/>
  <c r="M59" i="3"/>
  <c r="N59" i="3"/>
  <c r="P59" i="3"/>
  <c r="Q59" i="3"/>
  <c r="R59" i="3"/>
  <c r="T59" i="3"/>
  <c r="U59" i="3"/>
  <c r="V59" i="3"/>
  <c r="B60" i="3"/>
  <c r="C60" i="3"/>
  <c r="D60" i="3"/>
  <c r="G60" i="3"/>
  <c r="H60" i="3"/>
  <c r="I60" i="3"/>
  <c r="L60" i="3"/>
  <c r="M60" i="3"/>
  <c r="N60" i="3"/>
  <c r="P60" i="3"/>
  <c r="Q60" i="3"/>
  <c r="R60" i="3"/>
  <c r="T60" i="3"/>
  <c r="U60" i="3"/>
  <c r="V60" i="3"/>
  <c r="B61" i="3"/>
  <c r="C61" i="3"/>
  <c r="D61" i="3"/>
  <c r="G61" i="3"/>
  <c r="H61" i="3"/>
  <c r="I61" i="3"/>
  <c r="L61" i="3"/>
  <c r="M61" i="3"/>
  <c r="N61" i="3"/>
  <c r="P61" i="3"/>
  <c r="Q61" i="3"/>
  <c r="R61" i="3"/>
  <c r="T61" i="3"/>
  <c r="U61" i="3"/>
  <c r="V61" i="3"/>
  <c r="B62" i="3"/>
  <c r="C62" i="3"/>
  <c r="D62" i="3"/>
  <c r="G62" i="3"/>
  <c r="H62" i="3"/>
  <c r="I62" i="3"/>
  <c r="L62" i="3"/>
  <c r="M62" i="3"/>
  <c r="N62" i="3"/>
  <c r="P62" i="3"/>
  <c r="Q62" i="3"/>
  <c r="R62" i="3"/>
  <c r="T62" i="3"/>
  <c r="U62" i="3"/>
  <c r="V62" i="3"/>
  <c r="B63" i="3"/>
  <c r="C63" i="3"/>
  <c r="D63" i="3"/>
  <c r="G63" i="3"/>
  <c r="H63" i="3"/>
  <c r="I63" i="3"/>
  <c r="L63" i="3"/>
  <c r="M63" i="3"/>
  <c r="N63" i="3"/>
  <c r="P63" i="3"/>
  <c r="Q63" i="3"/>
  <c r="R63" i="3"/>
  <c r="T63" i="3"/>
  <c r="U63" i="3"/>
  <c r="V63" i="3"/>
  <c r="B64" i="3"/>
  <c r="C64" i="3"/>
  <c r="D64" i="3"/>
  <c r="G64" i="3"/>
  <c r="H64" i="3"/>
  <c r="I64" i="3"/>
  <c r="L64" i="3"/>
  <c r="M64" i="3"/>
  <c r="N64" i="3"/>
  <c r="P64" i="3"/>
  <c r="Q64" i="3"/>
  <c r="R64" i="3"/>
  <c r="T64" i="3"/>
  <c r="U64" i="3"/>
  <c r="V64" i="3"/>
  <c r="B65" i="3"/>
  <c r="C65" i="3"/>
  <c r="D65" i="3"/>
  <c r="G65" i="3"/>
  <c r="H65" i="3"/>
  <c r="I65" i="3"/>
  <c r="L65" i="3"/>
  <c r="M65" i="3"/>
  <c r="N65" i="3"/>
  <c r="P65" i="3"/>
  <c r="Q65" i="3"/>
  <c r="R65" i="3"/>
  <c r="T65" i="3"/>
  <c r="U65" i="3"/>
  <c r="V65" i="3"/>
  <c r="B66" i="3"/>
  <c r="C66" i="3"/>
  <c r="D66" i="3"/>
  <c r="G66" i="3"/>
  <c r="H66" i="3"/>
  <c r="I66" i="3"/>
  <c r="L66" i="3"/>
  <c r="M66" i="3"/>
  <c r="N66" i="3"/>
  <c r="P66" i="3"/>
  <c r="Q66" i="3"/>
  <c r="R66" i="3"/>
  <c r="T66" i="3"/>
  <c r="U66" i="3"/>
  <c r="V66" i="3"/>
  <c r="B67" i="3"/>
  <c r="C67" i="3"/>
  <c r="D67" i="3"/>
  <c r="G67" i="3"/>
  <c r="H67" i="3"/>
  <c r="I67" i="3"/>
  <c r="L67" i="3"/>
  <c r="M67" i="3"/>
  <c r="N67" i="3"/>
  <c r="P67" i="3"/>
  <c r="Q67" i="3"/>
  <c r="R67" i="3"/>
  <c r="T67" i="3"/>
  <c r="U67" i="3"/>
  <c r="V67" i="3"/>
  <c r="B68" i="3"/>
  <c r="C68" i="3"/>
  <c r="D68" i="3"/>
  <c r="G68" i="3"/>
  <c r="H68" i="3"/>
  <c r="I68" i="3"/>
  <c r="L68" i="3"/>
  <c r="M68" i="3"/>
  <c r="N68" i="3"/>
  <c r="P68" i="3"/>
  <c r="Q68" i="3"/>
  <c r="R68" i="3"/>
  <c r="T68" i="3"/>
  <c r="U68" i="3"/>
  <c r="V68" i="3"/>
  <c r="B69" i="3"/>
  <c r="C69" i="3"/>
  <c r="D69" i="3"/>
  <c r="G69" i="3"/>
  <c r="H69" i="3"/>
  <c r="I69" i="3"/>
  <c r="L69" i="3"/>
  <c r="M69" i="3"/>
  <c r="N69" i="3"/>
  <c r="P69" i="3"/>
  <c r="Q69" i="3"/>
  <c r="R69" i="3"/>
  <c r="T69" i="3"/>
  <c r="U69" i="3"/>
  <c r="V69" i="3"/>
  <c r="B70" i="3"/>
  <c r="C70" i="3"/>
  <c r="D70" i="3"/>
  <c r="G70" i="3"/>
  <c r="H70" i="3"/>
  <c r="I70" i="3"/>
  <c r="L70" i="3"/>
  <c r="M70" i="3"/>
  <c r="N70" i="3"/>
  <c r="P70" i="3"/>
  <c r="Q70" i="3"/>
  <c r="R70" i="3"/>
  <c r="T70" i="3"/>
  <c r="U70" i="3"/>
  <c r="V70" i="3"/>
  <c r="B71" i="3"/>
  <c r="C71" i="3"/>
  <c r="D71" i="3"/>
  <c r="G71" i="3"/>
  <c r="H71" i="3"/>
  <c r="I71" i="3"/>
  <c r="L71" i="3"/>
  <c r="M71" i="3"/>
  <c r="N71" i="3"/>
  <c r="P71" i="3"/>
  <c r="Q71" i="3"/>
  <c r="R71" i="3"/>
  <c r="T71" i="3"/>
  <c r="U71" i="3"/>
  <c r="V71" i="3"/>
  <c r="B72" i="3"/>
  <c r="C72" i="3"/>
  <c r="D72" i="3"/>
  <c r="G72" i="3"/>
  <c r="H72" i="3"/>
  <c r="I72" i="3"/>
  <c r="L72" i="3"/>
  <c r="M72" i="3"/>
  <c r="N72" i="3"/>
  <c r="P72" i="3"/>
  <c r="Q72" i="3"/>
  <c r="R72" i="3"/>
  <c r="T72" i="3"/>
  <c r="U72" i="3"/>
  <c r="V72" i="3"/>
  <c r="B73" i="3"/>
  <c r="C73" i="3"/>
  <c r="D73" i="3"/>
  <c r="G73" i="3"/>
  <c r="H73" i="3"/>
  <c r="I73" i="3"/>
  <c r="L73" i="3"/>
  <c r="M73" i="3"/>
  <c r="N73" i="3"/>
  <c r="P73" i="3"/>
  <c r="Q73" i="3"/>
  <c r="R73" i="3"/>
  <c r="T73" i="3"/>
  <c r="U73" i="3"/>
  <c r="V73" i="3"/>
  <c r="B74" i="3"/>
  <c r="C74" i="3"/>
  <c r="D74" i="3"/>
  <c r="G74" i="3"/>
  <c r="H74" i="3"/>
  <c r="I74" i="3"/>
  <c r="L74" i="3"/>
  <c r="M74" i="3"/>
  <c r="N74" i="3"/>
  <c r="P74" i="3"/>
  <c r="Q74" i="3"/>
  <c r="R74" i="3"/>
  <c r="T74" i="3"/>
  <c r="U74" i="3"/>
  <c r="V74" i="3"/>
  <c r="B75" i="3"/>
  <c r="C75" i="3"/>
  <c r="D75" i="3"/>
  <c r="G75" i="3"/>
  <c r="H75" i="3"/>
  <c r="I75" i="3"/>
  <c r="L75" i="3"/>
  <c r="M75" i="3"/>
  <c r="N75" i="3"/>
  <c r="P75" i="3"/>
  <c r="Q75" i="3"/>
  <c r="R75" i="3"/>
  <c r="T75" i="3"/>
  <c r="U75" i="3"/>
  <c r="V75" i="3"/>
  <c r="B76" i="3"/>
  <c r="C76" i="3"/>
  <c r="D76" i="3"/>
  <c r="G76" i="3"/>
  <c r="H76" i="3"/>
  <c r="I76" i="3"/>
  <c r="L76" i="3"/>
  <c r="M76" i="3"/>
  <c r="N76" i="3"/>
  <c r="P76" i="3"/>
  <c r="Q76" i="3"/>
  <c r="R76" i="3"/>
  <c r="T76" i="3"/>
  <c r="U76" i="3"/>
  <c r="V76" i="3"/>
  <c r="B77" i="3"/>
  <c r="C77" i="3"/>
  <c r="D77" i="3"/>
  <c r="G77" i="3"/>
  <c r="H77" i="3"/>
  <c r="I77" i="3"/>
  <c r="L77" i="3"/>
  <c r="M77" i="3"/>
  <c r="N77" i="3"/>
  <c r="P77" i="3"/>
  <c r="Q77" i="3"/>
  <c r="R77" i="3"/>
  <c r="T77" i="3"/>
  <c r="U77" i="3"/>
  <c r="V77" i="3"/>
  <c r="B78" i="3"/>
  <c r="C78" i="3"/>
  <c r="D78" i="3"/>
  <c r="G78" i="3"/>
  <c r="H78" i="3"/>
  <c r="I78" i="3"/>
  <c r="L78" i="3"/>
  <c r="M78" i="3"/>
  <c r="N78" i="3"/>
  <c r="P78" i="3"/>
  <c r="Q78" i="3"/>
  <c r="R78" i="3"/>
  <c r="T78" i="3"/>
  <c r="U78" i="3"/>
  <c r="V78" i="3"/>
  <c r="B79" i="3"/>
  <c r="C79" i="3"/>
  <c r="D79" i="3"/>
  <c r="G79" i="3"/>
  <c r="H79" i="3"/>
  <c r="I79" i="3"/>
  <c r="L79" i="3"/>
  <c r="M79" i="3"/>
  <c r="N79" i="3"/>
  <c r="P79" i="3"/>
  <c r="Q79" i="3"/>
  <c r="R79" i="3"/>
  <c r="T79" i="3"/>
  <c r="U79" i="3"/>
  <c r="V79" i="3"/>
  <c r="B80" i="3"/>
  <c r="C80" i="3"/>
  <c r="D80" i="3"/>
  <c r="G80" i="3"/>
  <c r="H80" i="3"/>
  <c r="I80" i="3"/>
  <c r="L80" i="3"/>
  <c r="M80" i="3"/>
  <c r="N80" i="3"/>
  <c r="P80" i="3"/>
  <c r="Q80" i="3"/>
  <c r="R80" i="3"/>
  <c r="T80" i="3"/>
  <c r="U80" i="3"/>
  <c r="V80" i="3"/>
  <c r="B81" i="3"/>
  <c r="C81" i="3"/>
  <c r="D81" i="3"/>
  <c r="G81" i="3"/>
  <c r="H81" i="3"/>
  <c r="I81" i="3"/>
  <c r="L81" i="3"/>
  <c r="M81" i="3"/>
  <c r="N81" i="3"/>
  <c r="P81" i="3"/>
  <c r="Q81" i="3"/>
  <c r="R81" i="3"/>
  <c r="B82" i="3"/>
  <c r="C82" i="3"/>
  <c r="D82" i="3"/>
  <c r="G82" i="3"/>
  <c r="H82" i="3"/>
  <c r="I82" i="3"/>
  <c r="L82" i="3"/>
  <c r="M82" i="3"/>
  <c r="N82" i="3"/>
  <c r="P82" i="3"/>
  <c r="Q82" i="3"/>
  <c r="R82" i="3"/>
  <c r="L83" i="3"/>
  <c r="M83" i="3"/>
  <c r="N83" i="3"/>
  <c r="P83" i="3"/>
  <c r="Q83" i="3"/>
  <c r="R83" i="3"/>
</calcChain>
</file>

<file path=xl/sharedStrings.xml><?xml version="1.0" encoding="utf-8"?>
<sst xmlns="http://schemas.openxmlformats.org/spreadsheetml/2006/main" count="1255" uniqueCount="423">
  <si>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</si>
  <si>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</si>
  <si>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</si>
  <si>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</si>
  <si>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</si>
  <si>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</si>
  <si>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</si>
  <si>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</si>
  <si>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</si>
  <si>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</si>
  <si>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</si>
  <si>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</si>
  <si>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</si>
  <si>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</si>
  <si>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</si>
  <si>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</si>
  <si>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</si>
  <si>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</si>
  <si>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</si>
  <si>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</si>
  <si>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</si>
  <si>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</si>
  <si>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</si>
  <si>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</si>
  <si>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</si>
  <si>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</si>
  <si>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</si>
  <si>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</si>
  <si>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</si>
  <si>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</si>
  <si>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</si>
  <si>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</si>
  <si>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</si>
  <si>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</si>
  <si>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</si>
  <si>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</si>
  <si>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</si>
  <si>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</si>
  <si>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</si>
  <si>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</si>
  <si>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</si>
  <si>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</si>
  <si>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</si>
  <si>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</si>
  <si>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</si>
  <si>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</si>
  <si>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</si>
  <si>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</si>
  <si>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</si>
  <si>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</si>
  <si>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</si>
  <si>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</si>
  <si>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</si>
  <si>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</si>
  <si>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</si>
  <si>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</si>
  <si>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</si>
  <si>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</si>
  <si>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</si>
  <si>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</si>
  <si>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</si>
  <si>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</si>
  <si>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</si>
  <si>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</si>
  <si>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</si>
  <si>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</si>
  <si>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</si>
  <si>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</si>
  <si>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</si>
  <si>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</si>
  <si>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</si>
  <si>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</si>
  <si>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</si>
  <si>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</si>
  <si>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</si>
  <si>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</si>
  <si>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</si>
  <si>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</si>
  <si>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</si>
  <si>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</si>
  <si>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</si>
  <si>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</si>
  <si>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</si>
  <si>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</si>
  <si>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</si>
  <si>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</si>
  <si>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</si>
  <si>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</si>
  <si>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</si>
  <si>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</si>
  <si>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</si>
  <si>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</si>
  <si>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</si>
  <si>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</si>
  <si>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</si>
  <si>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</si>
  <si>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</si>
  <si>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</si>
  <si>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</si>
  <si>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</si>
  <si>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</si>
  <si>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</si>
  <si>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</si>
  <si>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</si>
  <si>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</si>
  <si>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</si>
  <si>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</si>
  <si>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</si>
  <si>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</si>
  <si>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</si>
  <si>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</si>
  <si>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</si>
  <si>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</si>
  <si>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</si>
  <si>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</si>
  <si>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</si>
  <si>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</si>
  <si>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</si>
  <si>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</si>
  <si>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</si>
  <si>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</si>
  <si>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</si>
  <si>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</si>
  <si>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</si>
  <si>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</si>
  <si>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</si>
  <si>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</si>
  <si>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</si>
  <si>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</si>
  <si>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</si>
  <si>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</si>
  <si>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</si>
  <si>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</si>
  <si>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</si>
  <si>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</si>
  <si>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</si>
  <si>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</si>
  <si>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</si>
  <si>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</si>
  <si>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</si>
  <si>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</si>
  <si>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</si>
  <si>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</si>
  <si>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</si>
  <si>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</si>
  <si>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</si>
  <si>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</si>
  <si>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</si>
  <si>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</si>
  <si>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</si>
  <si>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</si>
  <si>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</si>
  <si>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</si>
  <si>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</si>
  <si>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</si>
  <si>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</si>
  <si>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</si>
  <si>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</si>
  <si>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</si>
  <si>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</si>
  <si>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</si>
  <si>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</si>
  <si>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</si>
  <si>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</si>
  <si>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</si>
  <si>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</si>
  <si>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</si>
  <si>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</si>
  <si>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</si>
  <si>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</si>
  <si>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</si>
  <si>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</si>
  <si>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</si>
  <si>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</si>
  <si>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</si>
  <si>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</si>
  <si>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</si>
  <si>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</si>
  <si>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</si>
  <si>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</si>
  <si>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</si>
  <si>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</si>
  <si>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</si>
  <si>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</si>
  <si>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</si>
  <si>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</si>
  <si>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</si>
  <si>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</si>
  <si>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</si>
  <si>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</si>
  <si>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</si>
  <si>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</si>
  <si>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</si>
  <si>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</si>
  <si>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</si>
  <si>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</si>
  <si>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</si>
  <si>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</si>
  <si>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</si>
  <si>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</si>
  <si>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</si>
  <si>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</si>
  <si>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</si>
  <si>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</si>
  <si>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</si>
  <si>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</si>
  <si>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</si>
  <si>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</si>
  <si>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</si>
  <si>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</si>
  <si>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</si>
  <si>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</si>
  <si>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</si>
  <si>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</si>
  <si>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</si>
  <si>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</si>
  <si>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</si>
  <si>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</si>
  <si>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</si>
  <si>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</si>
  <si>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</si>
  <si>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</si>
  <si>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</si>
  <si>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</si>
  <si>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</si>
  <si>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</si>
  <si>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</si>
  <si>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</si>
  <si>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</si>
  <si>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</si>
  <si>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</si>
  <si>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</si>
  <si>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</si>
  <si>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</si>
  <si>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</si>
  <si>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</si>
  <si>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</si>
  <si>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</si>
  <si>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</si>
  <si>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</si>
  <si>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</si>
  <si>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</si>
  <si>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</si>
  <si>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</si>
  <si>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</si>
  <si>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</si>
  <si>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</si>
  <si>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</si>
  <si>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</si>
  <si>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</si>
  <si>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</si>
  <si>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</si>
  <si>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</si>
  <si>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</si>
  <si>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</si>
  <si>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</si>
  <si>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</si>
  <si>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</si>
  <si>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</si>
  <si>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</si>
  <si>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</si>
  <si>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</si>
  <si>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</si>
  <si>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</si>
  <si>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</si>
  <si>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</si>
  <si>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</si>
  <si>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</si>
  <si>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</si>
  <si>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</si>
  <si>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</si>
  <si>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</si>
  <si>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</si>
  <si>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</si>
  <si>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</si>
  <si>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</si>
  <si>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</si>
  <si>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</si>
  <si>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</si>
  <si>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</si>
  <si>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</si>
  <si>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</si>
  <si>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</si>
  <si>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</si>
  <si>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</si>
  <si>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</si>
  <si>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</si>
  <si>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</si>
  <si>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</si>
  <si>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</si>
  <si>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</si>
  <si>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</si>
  <si>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</si>
  <si>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</si>
  <si>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</si>
  <si>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</si>
  <si>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</si>
  <si>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</si>
  <si>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</si>
  <si>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</si>
  <si>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</si>
  <si>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</si>
  <si>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</si>
  <si>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</si>
  <si>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</si>
  <si>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</si>
  <si>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</si>
  <si>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</si>
  <si>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</si>
  <si>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</si>
  <si>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</si>
  <si>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</si>
  <si>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</si>
  <si>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</si>
  <si>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</si>
  <si>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</si>
  <si>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</si>
  <si>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</si>
  <si>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</si>
  <si>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</si>
  <si>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</si>
  <si>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</si>
  <si>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</si>
  <si>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</si>
  <si>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</si>
  <si>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</si>
  <si>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</si>
  <si>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</si>
  <si>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</si>
  <si>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</si>
  <si>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</si>
  <si>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</si>
  <si>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</si>
  <si>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</si>
  <si>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</si>
  <si>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</si>
  <si>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</si>
  <si>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</si>
  <si>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</si>
  <si>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</si>
  <si>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</si>
  <si>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</si>
  <si>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</si>
  <si>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</si>
  <si>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</si>
  <si>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</si>
  <si>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</si>
  <si>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</si>
  <si>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</si>
  <si>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</si>
  <si>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</si>
  <si>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</si>
  <si>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</si>
  <si>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</si>
  <si>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</si>
  <si>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</si>
  <si>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</si>
  <si>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</si>
  <si>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</si>
  <si>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</si>
  <si>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</si>
  <si>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</si>
  <si>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</si>
  <si>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</si>
  <si>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</si>
  <si>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</si>
  <si>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</si>
  <si>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</si>
  <si>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</si>
  <si>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</si>
  <si>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</si>
  <si>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</si>
  <si>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</si>
  <si>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</si>
  <si>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</si>
  <si>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</si>
  <si>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</si>
  <si>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</si>
  <si>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</si>
  <si>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</si>
  <si>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</si>
  <si>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</si>
  <si>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</si>
  <si>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</si>
  <si>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</si>
  <si>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</si>
  <si>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</si>
  <si>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</si>
  <si>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</si>
  <si>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</si>
  <si>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</si>
  <si>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</si>
  <si>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</si>
  <si>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</si>
  <si>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</si>
  <si>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</si>
  <si>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</si>
  <si>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</si>
  <si>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</si>
  <si>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</si>
  <si>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</si>
  <si>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</si>
  <si>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</si>
  <si>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</si>
  <si>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</si>
  <si>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</si>
  <si>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</si>
  <si>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</si>
  <si>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</si>
  <si>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</si>
  <si>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</si>
  <si>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</si>
  <si>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</si>
  <si>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</si>
  <si>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</si>
  <si>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</si>
  <si>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</si>
  <si>
    <t>11/24/2000 </t>
  </si>
  <si>
    <t>12/30/2000 </t>
  </si>
  <si>
    <t>11/27/1998 </t>
  </si>
  <si>
    <t>12/27/1997 </t>
  </si>
  <si>
    <t>12/28/1997 </t>
  </si>
  <si>
    <t>12/26/1996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</si>
</sst>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10821405621497E-2"/>
          <c:y val="0.22121228486941058"/>
          <c:w val="0.89880176041364146"/>
          <c:h val="0.454545790827555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DAB-BC1C-21B820D90C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DAB-BC1C-21B820D9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4616"/>
        <c:axId val="1"/>
      </c:lineChart>
      <c:catAx>
        <c:axId val="1874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64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531815525501566"/>
          <c:y val="0.11515160034298084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56977721338524E-2"/>
          <c:y val="0.10638297872340426"/>
          <c:w val="0.86987787274098505"/>
          <c:h val="0.592705167173252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8-4A68-8204-3BD3FB97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96368"/>
        <c:axId val="1"/>
      </c:lineChart>
      <c:catAx>
        <c:axId val="18789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9758662124538"/>
          <c:y val="0.1035504080511598"/>
          <c:w val="0.8685531182998375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Sheet3!$F$1:$F$82</c:f>
              <c:strCache>
                <c:ptCount val="82"/>
                <c:pt idx="0">
                  <c:v>Effective Dates</c:v>
                </c:pt>
                <c:pt idx="1">
                  <c:v>9/1/1999 </c:v>
                </c:pt>
                <c:pt idx="2">
                  <c:v>9/2/1999 </c:v>
                </c:pt>
                <c:pt idx="3">
                  <c:v>9/3/1999 </c:v>
                </c:pt>
                <c:pt idx="4">
                  <c:v>9/7/1999 </c:v>
                </c:pt>
                <c:pt idx="5">
                  <c:v>9/8/1999 </c:v>
                </c:pt>
                <c:pt idx="6">
                  <c:v>9/9/1999 </c:v>
                </c:pt>
                <c:pt idx="7">
                  <c:v>9/10/1999 </c:v>
                </c:pt>
                <c:pt idx="8">
                  <c:v>9/13/1999 </c:v>
                </c:pt>
                <c:pt idx="9">
                  <c:v>9/14/1999 </c:v>
                </c:pt>
                <c:pt idx="10">
                  <c:v>9/15/1999 </c:v>
                </c:pt>
                <c:pt idx="11">
                  <c:v>9/16/1999 </c:v>
                </c:pt>
                <c:pt idx="12">
                  <c:v>9/17/1999 </c:v>
                </c:pt>
                <c:pt idx="13">
                  <c:v>9/20/1999 </c:v>
                </c:pt>
                <c:pt idx="14">
                  <c:v>9/21/1999 </c:v>
                </c:pt>
                <c:pt idx="15">
                  <c:v>9/22/1999 </c:v>
                </c:pt>
                <c:pt idx="16">
                  <c:v>9/23/1999 </c:v>
                </c:pt>
                <c:pt idx="17">
                  <c:v>9/24/1999 </c:v>
                </c:pt>
                <c:pt idx="18">
                  <c:v>9/27/1999 </c:v>
                </c:pt>
                <c:pt idx="19">
                  <c:v>9/28/1999 </c:v>
                </c:pt>
                <c:pt idx="20">
                  <c:v>9/29/1999 </c:v>
                </c:pt>
                <c:pt idx="21">
                  <c:v>9/30/1999 </c:v>
                </c:pt>
                <c:pt idx="22">
                  <c:v>10/1/1999 </c:v>
                </c:pt>
                <c:pt idx="23">
                  <c:v>10/4/1999 </c:v>
                </c:pt>
                <c:pt idx="24">
                  <c:v>10/5/1999 </c:v>
                </c:pt>
                <c:pt idx="25">
                  <c:v>10/6/1999 </c:v>
                </c:pt>
                <c:pt idx="26">
                  <c:v>10/7/1999 </c:v>
                </c:pt>
                <c:pt idx="27">
                  <c:v>10/8/1999 </c:v>
                </c:pt>
                <c:pt idx="28">
                  <c:v>10/11/1999 </c:v>
                </c:pt>
                <c:pt idx="29">
                  <c:v>10/12/1999 </c:v>
                </c:pt>
                <c:pt idx="30">
                  <c:v>10/13/1999 </c:v>
                </c:pt>
                <c:pt idx="31">
                  <c:v>10/14/1999 </c:v>
                </c:pt>
                <c:pt idx="32">
                  <c:v>10/15/1999 </c:v>
                </c:pt>
                <c:pt idx="33">
                  <c:v>10/18/1999 </c:v>
                </c:pt>
                <c:pt idx="34">
                  <c:v>10/19/1999 </c:v>
                </c:pt>
                <c:pt idx="35">
                  <c:v>10/20/1999 </c:v>
                </c:pt>
                <c:pt idx="36">
                  <c:v>10/21/1999 </c:v>
                </c:pt>
                <c:pt idx="37">
                  <c:v>10/22/1999 </c:v>
                </c:pt>
                <c:pt idx="38">
                  <c:v>10/25/1999 </c:v>
                </c:pt>
                <c:pt idx="39">
                  <c:v>10/26/1999 </c:v>
                </c:pt>
                <c:pt idx="40">
                  <c:v>10/27/1999 </c:v>
                </c:pt>
                <c:pt idx="41">
                  <c:v>10/28/1999 </c:v>
                </c:pt>
                <c:pt idx="42">
                  <c:v>10/29/1999 </c:v>
                </c:pt>
                <c:pt idx="43">
                  <c:v>11/1/1999 </c:v>
                </c:pt>
                <c:pt idx="44">
                  <c:v>11/2/1999 </c:v>
                </c:pt>
                <c:pt idx="45">
                  <c:v>11/3/1999 </c:v>
                </c:pt>
                <c:pt idx="46">
                  <c:v>11/4/1999 </c:v>
                </c:pt>
                <c:pt idx="47">
                  <c:v>11/5/1999 </c:v>
                </c:pt>
                <c:pt idx="48">
                  <c:v>11/8/1999 </c:v>
                </c:pt>
                <c:pt idx="49">
                  <c:v>11/9/1999 </c:v>
                </c:pt>
                <c:pt idx="50">
                  <c:v>11/10/1999 </c:v>
                </c:pt>
                <c:pt idx="51">
                  <c:v>11/11/1999 </c:v>
                </c:pt>
                <c:pt idx="52">
                  <c:v>11/12/1999 </c:v>
                </c:pt>
                <c:pt idx="53">
                  <c:v>11/15/1999 </c:v>
                </c:pt>
                <c:pt idx="54">
                  <c:v>11/16/1999 </c:v>
                </c:pt>
                <c:pt idx="55">
                  <c:v>11/17/1999 </c:v>
                </c:pt>
                <c:pt idx="56">
                  <c:v>11/18/1999 </c:v>
                </c:pt>
                <c:pt idx="57">
                  <c:v>11/19/1999 </c:v>
                </c:pt>
                <c:pt idx="58">
                  <c:v>11/22/1999 </c:v>
                </c:pt>
                <c:pt idx="59">
                  <c:v>11/23/1999 </c:v>
                </c:pt>
                <c:pt idx="60">
                  <c:v>11/24/1999 </c:v>
                </c:pt>
                <c:pt idx="61">
                  <c:v>11/29/1999 </c:v>
                </c:pt>
                <c:pt idx="62">
                  <c:v>11/30/1999 </c:v>
                </c:pt>
                <c:pt idx="63">
                  <c:v>12/1/1999 </c:v>
                </c:pt>
                <c:pt idx="64">
                  <c:v>12/2/1999 </c:v>
                </c:pt>
                <c:pt idx="65">
                  <c:v>12/3/1999 </c:v>
                </c:pt>
                <c:pt idx="66">
                  <c:v>12/6/1999 </c:v>
                </c:pt>
                <c:pt idx="67">
                  <c:v>12/7/1999 </c:v>
                </c:pt>
                <c:pt idx="68">
                  <c:v>12/8/1999 </c:v>
                </c:pt>
                <c:pt idx="69">
                  <c:v>12/9/1999 </c:v>
                </c:pt>
                <c:pt idx="70">
                  <c:v>12/10/1999 </c:v>
                </c:pt>
                <c:pt idx="71">
                  <c:v>12/13/1999 </c:v>
                </c:pt>
                <c:pt idx="72">
                  <c:v>12/14/1999 </c:v>
                </c:pt>
                <c:pt idx="73">
                  <c:v>12/15/1999 </c:v>
                </c:pt>
                <c:pt idx="74">
                  <c:v>12/16/1999 </c:v>
                </c:pt>
                <c:pt idx="75">
                  <c:v>12/17/1999 </c:v>
                </c:pt>
                <c:pt idx="76">
                  <c:v>12/20/1999 </c:v>
                </c:pt>
                <c:pt idx="77">
                  <c:v>12/21/1999 </c:v>
                </c:pt>
                <c:pt idx="78">
                  <c:v>12/22/1999 </c:v>
                </c:pt>
                <c:pt idx="79">
                  <c:v>12/23/1999 </c:v>
                </c:pt>
                <c:pt idx="80">
                  <c:v>12/27/1999 </c:v>
                </c:pt>
                <c:pt idx="81">
                  <c:v>12/28/1999 </c:v>
                </c:pt>
              </c:strCache>
            </c:strRef>
          </c:cat>
          <c:val>
            <c:numRef>
              <c:f>Sheet3!$I$1:$I$82</c:f>
              <c:numCache>
                <c:formatCode>General</c:formatCode>
                <c:ptCount val="82"/>
                <c:pt idx="1">
                  <c:v>0.17000000000000037</c:v>
                </c:pt>
                <c:pt idx="2">
                  <c:v>0.16999999999999993</c:v>
                </c:pt>
                <c:pt idx="3">
                  <c:v>0.14999999999999991</c:v>
                </c:pt>
                <c:pt idx="4">
                  <c:v>0.16999999999999993</c:v>
                </c:pt>
                <c:pt idx="5">
                  <c:v>0.16100000000000003</c:v>
                </c:pt>
                <c:pt idx="6">
                  <c:v>0.16699999999999982</c:v>
                </c:pt>
                <c:pt idx="7">
                  <c:v>0.18700000000000028</c:v>
                </c:pt>
                <c:pt idx="8">
                  <c:v>0.18650000000000011</c:v>
                </c:pt>
                <c:pt idx="9">
                  <c:v>0.16999999999999993</c:v>
                </c:pt>
                <c:pt idx="10">
                  <c:v>0.17700000000000049</c:v>
                </c:pt>
                <c:pt idx="11">
                  <c:v>0.16800000000000015</c:v>
                </c:pt>
                <c:pt idx="12">
                  <c:v>0.19499999999999984</c:v>
                </c:pt>
                <c:pt idx="13">
                  <c:v>0.19200000000000017</c:v>
                </c:pt>
                <c:pt idx="14">
                  <c:v>0.18499999999999961</c:v>
                </c:pt>
                <c:pt idx="15">
                  <c:v>0.18249999999999966</c:v>
                </c:pt>
                <c:pt idx="16">
                  <c:v>0.17999999999999972</c:v>
                </c:pt>
                <c:pt idx="17">
                  <c:v>0.19700000000000006</c:v>
                </c:pt>
                <c:pt idx="18">
                  <c:v>0.21200000000000063</c:v>
                </c:pt>
                <c:pt idx="19">
                  <c:v>0.20499999999999963</c:v>
                </c:pt>
                <c:pt idx="20">
                  <c:v>0.1875</c:v>
                </c:pt>
                <c:pt idx="21">
                  <c:v>0.15500000000000025</c:v>
                </c:pt>
                <c:pt idx="22">
                  <c:v>0.16000000000000014</c:v>
                </c:pt>
                <c:pt idx="23">
                  <c:v>0.12200000000000033</c:v>
                </c:pt>
                <c:pt idx="24">
                  <c:v>0.125</c:v>
                </c:pt>
                <c:pt idx="25">
                  <c:v>0.12800000000000011</c:v>
                </c:pt>
                <c:pt idx="26">
                  <c:v>0.1324999999999994</c:v>
                </c:pt>
                <c:pt idx="27">
                  <c:v>0.12299999999999933</c:v>
                </c:pt>
                <c:pt idx="28">
                  <c:v>0.16049999999999986</c:v>
                </c:pt>
                <c:pt idx="29">
                  <c:v>0.18000000000000016</c:v>
                </c:pt>
                <c:pt idx="30">
                  <c:v>0.1899999999999995</c:v>
                </c:pt>
                <c:pt idx="31">
                  <c:v>0.17499999999999982</c:v>
                </c:pt>
                <c:pt idx="32">
                  <c:v>0.19999999999999929</c:v>
                </c:pt>
                <c:pt idx="33">
                  <c:v>0.19500000000000028</c:v>
                </c:pt>
                <c:pt idx="34">
                  <c:v>0.20000000000000062</c:v>
                </c:pt>
                <c:pt idx="35">
                  <c:v>0.1850000000000005</c:v>
                </c:pt>
                <c:pt idx="36">
                  <c:v>0.19000000000000083</c:v>
                </c:pt>
                <c:pt idx="37">
                  <c:v>0.18300000000000072</c:v>
                </c:pt>
                <c:pt idx="38">
                  <c:v>0.16699999999999982</c:v>
                </c:pt>
                <c:pt idx="39">
                  <c:v>0.17099999999999982</c:v>
                </c:pt>
                <c:pt idx="40">
                  <c:v>0.18000000000000016</c:v>
                </c:pt>
                <c:pt idx="41">
                  <c:v>9.4000000000000306E-2</c:v>
                </c:pt>
                <c:pt idx="42">
                  <c:v>0.13500000000000023</c:v>
                </c:pt>
                <c:pt idx="43">
                  <c:v>0.13500000000000023</c:v>
                </c:pt>
                <c:pt idx="44">
                  <c:v>0.12999999999999989</c:v>
                </c:pt>
                <c:pt idx="45">
                  <c:v>0.13000000000000034</c:v>
                </c:pt>
                <c:pt idx="46">
                  <c:v>0.13149999999999995</c:v>
                </c:pt>
                <c:pt idx="47">
                  <c:v>0.14400000000000013</c:v>
                </c:pt>
                <c:pt idx="48">
                  <c:v>0.10000000000000009</c:v>
                </c:pt>
                <c:pt idx="49">
                  <c:v>8.8000000000000078E-2</c:v>
                </c:pt>
                <c:pt idx="50">
                  <c:v>8.9999999999999858E-2</c:v>
                </c:pt>
                <c:pt idx="51">
                  <c:v>5.500000000000016E-2</c:v>
                </c:pt>
                <c:pt idx="52">
                  <c:v>6.2999999999999723E-2</c:v>
                </c:pt>
                <c:pt idx="53">
                  <c:v>4.0999999999999925E-2</c:v>
                </c:pt>
                <c:pt idx="54">
                  <c:v>3.1499999999999861E-2</c:v>
                </c:pt>
                <c:pt idx="55">
                  <c:v>2.2000000000000242E-2</c:v>
                </c:pt>
                <c:pt idx="56">
                  <c:v>2.2999999999999687E-2</c:v>
                </c:pt>
                <c:pt idx="57">
                  <c:v>2.4999999999999911E-2</c:v>
                </c:pt>
                <c:pt idx="58">
                  <c:v>-1.6999999999999904E-2</c:v>
                </c:pt>
                <c:pt idx="59">
                  <c:v>3.0000000000001137E-3</c:v>
                </c:pt>
                <c:pt idx="60">
                  <c:v>7.5000000000002842E-3</c:v>
                </c:pt>
                <c:pt idx="61">
                  <c:v>4.4999999999997264E-3</c:v>
                </c:pt>
                <c:pt idx="62">
                  <c:v>-2.5000000000003908E-3</c:v>
                </c:pt>
                <c:pt idx="63">
                  <c:v>-4.0000000000000036E-3</c:v>
                </c:pt>
                <c:pt idx="64">
                  <c:v>2.2999999999999687E-2</c:v>
                </c:pt>
                <c:pt idx="65">
                  <c:v>-4.0000000000000036E-3</c:v>
                </c:pt>
                <c:pt idx="66">
                  <c:v>-1.7999999999999794E-2</c:v>
                </c:pt>
                <c:pt idx="67">
                  <c:v>-2.2000000000000242E-2</c:v>
                </c:pt>
                <c:pt idx="68">
                  <c:v>-2.8000000000000025E-2</c:v>
                </c:pt>
                <c:pt idx="69">
                  <c:v>-3.6999999999999922E-2</c:v>
                </c:pt>
                <c:pt idx="70">
                  <c:v>-1.2999999999999901E-2</c:v>
                </c:pt>
                <c:pt idx="71">
                  <c:v>-6.0000000000002274E-3</c:v>
                </c:pt>
                <c:pt idx="72">
                  <c:v>6.0000000000002274E-3</c:v>
                </c:pt>
                <c:pt idx="73">
                  <c:v>-1.699999999999946E-2</c:v>
                </c:pt>
                <c:pt idx="74">
                  <c:v>1.4500000000000401E-2</c:v>
                </c:pt>
                <c:pt idx="75">
                  <c:v>4.6499999999999986E-2</c:v>
                </c:pt>
                <c:pt idx="76">
                  <c:v>4.3000000000000149E-2</c:v>
                </c:pt>
                <c:pt idx="77">
                  <c:v>4.2999999999999705E-2</c:v>
                </c:pt>
                <c:pt idx="78">
                  <c:v>4.9000000000000377E-2</c:v>
                </c:pt>
                <c:pt idx="79">
                  <c:v>9.2999999999999972E-2</c:v>
                </c:pt>
                <c:pt idx="80">
                  <c:v>0.17499999999999982</c:v>
                </c:pt>
                <c:pt idx="81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6-4E1B-B772-28CD65F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95056"/>
        <c:axId val="1"/>
      </c:lineChart>
      <c:catAx>
        <c:axId val="18789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421003585335952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611708847649"/>
          <c:y val="0.13333343197608308"/>
          <c:w val="0.81364458783260651"/>
          <c:h val="0.55151555953743447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Sheet3!$A$1:$A$82</c:f>
              <c:strCache>
                <c:ptCount val="82"/>
                <c:pt idx="0">
                  <c:v>Effective Dates</c:v>
                </c:pt>
                <c:pt idx="1">
                  <c:v>9/1/2000 </c:v>
                </c:pt>
                <c:pt idx="2">
                  <c:v>9/5/2000 </c:v>
                </c:pt>
                <c:pt idx="3">
                  <c:v>9/6/2000 </c:v>
                </c:pt>
                <c:pt idx="4">
                  <c:v>9/7/2000 </c:v>
                </c:pt>
                <c:pt idx="5">
                  <c:v>9/8/2000 </c:v>
                </c:pt>
                <c:pt idx="6">
                  <c:v>9/11/2000 </c:v>
                </c:pt>
                <c:pt idx="7">
                  <c:v>9/12/2000 </c:v>
                </c:pt>
                <c:pt idx="8">
                  <c:v>9/13/2000 </c:v>
                </c:pt>
                <c:pt idx="9">
                  <c:v>9/14/2000 </c:v>
                </c:pt>
                <c:pt idx="10">
                  <c:v>9/15/2000 </c:v>
                </c:pt>
                <c:pt idx="11">
                  <c:v>9/18/2000 </c:v>
                </c:pt>
                <c:pt idx="12">
                  <c:v>9/19/2000 </c:v>
                </c:pt>
                <c:pt idx="13">
                  <c:v>9/20/2000 </c:v>
                </c:pt>
                <c:pt idx="14">
                  <c:v>9/21/2000 </c:v>
                </c:pt>
                <c:pt idx="15">
                  <c:v>9/22/2000 </c:v>
                </c:pt>
                <c:pt idx="16">
                  <c:v>9/25/2000 </c:v>
                </c:pt>
                <c:pt idx="17">
                  <c:v>9/26/2000 </c:v>
                </c:pt>
                <c:pt idx="18">
                  <c:v>9/27/2000 </c:v>
                </c:pt>
                <c:pt idx="19">
                  <c:v>9/28/2000 </c:v>
                </c:pt>
                <c:pt idx="20">
                  <c:v>9/29/2000 </c:v>
                </c:pt>
                <c:pt idx="21">
                  <c:v>9/30/2000 </c:v>
                </c:pt>
                <c:pt idx="22">
                  <c:v>10/2/2000 </c:v>
                </c:pt>
                <c:pt idx="23">
                  <c:v>10/3/2000 </c:v>
                </c:pt>
                <c:pt idx="24">
                  <c:v>10/4/2000 </c:v>
                </c:pt>
                <c:pt idx="25">
                  <c:v>10/5/2000 </c:v>
                </c:pt>
                <c:pt idx="26">
                  <c:v>10/6/2000 </c:v>
                </c:pt>
                <c:pt idx="27">
                  <c:v>10/9/2000 </c:v>
                </c:pt>
                <c:pt idx="28">
                  <c:v>10/10/2000 </c:v>
                </c:pt>
                <c:pt idx="29">
                  <c:v>10/11/2000 </c:v>
                </c:pt>
                <c:pt idx="30">
                  <c:v>10/12/2000 </c:v>
                </c:pt>
                <c:pt idx="31">
                  <c:v>10/13/2000 </c:v>
                </c:pt>
                <c:pt idx="32">
                  <c:v>10/16/2000 </c:v>
                </c:pt>
                <c:pt idx="33">
                  <c:v>10/17/2000 </c:v>
                </c:pt>
                <c:pt idx="34">
                  <c:v>10/18/2000 </c:v>
                </c:pt>
                <c:pt idx="35">
                  <c:v>10/19/2000 </c:v>
                </c:pt>
                <c:pt idx="36">
                  <c:v>10/20/2000 </c:v>
                </c:pt>
                <c:pt idx="37">
                  <c:v>10/23/2000 </c:v>
                </c:pt>
                <c:pt idx="38">
                  <c:v>10/24/2000 </c:v>
                </c:pt>
                <c:pt idx="39">
                  <c:v>10/25/2000 </c:v>
                </c:pt>
                <c:pt idx="40">
                  <c:v>10/26/2000 </c:v>
                </c:pt>
                <c:pt idx="41">
                  <c:v>10/27/2000 </c:v>
                </c:pt>
                <c:pt idx="42">
                  <c:v>10/30/2000 </c:v>
                </c:pt>
                <c:pt idx="43">
                  <c:v>10/31/2000 </c:v>
                </c:pt>
                <c:pt idx="44">
                  <c:v>11/1/2000 </c:v>
                </c:pt>
                <c:pt idx="45">
                  <c:v>11/2/2000 </c:v>
                </c:pt>
                <c:pt idx="46">
                  <c:v>11/3/2000 </c:v>
                </c:pt>
                <c:pt idx="47">
                  <c:v>11/6/2000 </c:v>
                </c:pt>
                <c:pt idx="48">
                  <c:v>11/7/2000 </c:v>
                </c:pt>
                <c:pt idx="49">
                  <c:v>11/8/2000 </c:v>
                </c:pt>
                <c:pt idx="50">
                  <c:v>11/9/2000 </c:v>
                </c:pt>
                <c:pt idx="51">
                  <c:v>11/10/2000 </c:v>
                </c:pt>
                <c:pt idx="52">
                  <c:v>11/13/2000 </c:v>
                </c:pt>
                <c:pt idx="53">
                  <c:v>11/14/2000 </c:v>
                </c:pt>
                <c:pt idx="54">
                  <c:v>11/15/2000 </c:v>
                </c:pt>
                <c:pt idx="55">
                  <c:v>11/16/2000 </c:v>
                </c:pt>
                <c:pt idx="56">
                  <c:v>11/17/2000 </c:v>
                </c:pt>
                <c:pt idx="57">
                  <c:v>11/20/2000 </c:v>
                </c:pt>
                <c:pt idx="58">
                  <c:v>11/21/2000 </c:v>
                </c:pt>
                <c:pt idx="59">
                  <c:v>11/22/2000 </c:v>
                </c:pt>
                <c:pt idx="60">
                  <c:v>11/27/2000 </c:v>
                </c:pt>
                <c:pt idx="61">
                  <c:v>11/28/2000 </c:v>
                </c:pt>
                <c:pt idx="62">
                  <c:v>11/29/2000 </c:v>
                </c:pt>
                <c:pt idx="63">
                  <c:v>11/30/2000 </c:v>
                </c:pt>
                <c:pt idx="64">
                  <c:v>12/1/2000 </c:v>
                </c:pt>
                <c:pt idx="65">
                  <c:v>12/4/2000 </c:v>
                </c:pt>
                <c:pt idx="66">
                  <c:v>12/5/2000 </c:v>
                </c:pt>
                <c:pt idx="67">
                  <c:v>12/6/2000 </c:v>
                </c:pt>
                <c:pt idx="68">
                  <c:v>12/7/2000 </c:v>
                </c:pt>
                <c:pt idx="69">
                  <c:v>12/8/2000 </c:v>
                </c:pt>
                <c:pt idx="70">
                  <c:v>12/11/2000 </c:v>
                </c:pt>
                <c:pt idx="71">
                  <c:v>12/12/2000 </c:v>
                </c:pt>
                <c:pt idx="72">
                  <c:v>12/13/2000 </c:v>
                </c:pt>
                <c:pt idx="73">
                  <c:v>12/14/2000 </c:v>
                </c:pt>
                <c:pt idx="74">
                  <c:v>12/15/2000 </c:v>
                </c:pt>
                <c:pt idx="75">
                  <c:v>12/18/2000 </c:v>
                </c:pt>
                <c:pt idx="76">
                  <c:v>12/19/2000 </c:v>
                </c:pt>
                <c:pt idx="77">
                  <c:v>12/20/2000 </c:v>
                </c:pt>
                <c:pt idx="78">
                  <c:v>12/21/2000 </c:v>
                </c:pt>
                <c:pt idx="79">
                  <c:v>12/22/2000 </c:v>
                </c:pt>
                <c:pt idx="80">
                  <c:v>12/26/2000 </c:v>
                </c:pt>
                <c:pt idx="81">
                  <c:v>12/27/2000 </c:v>
                </c:pt>
              </c:strCache>
            </c:strRef>
          </c:cat>
          <c:val>
            <c:numRef>
              <c:f>Sheet3!$D$1:$D$82</c:f>
              <c:numCache>
                <c:formatCode>General</c:formatCode>
                <c:ptCount val="82"/>
                <c:pt idx="1">
                  <c:v>0.34499999999999975</c:v>
                </c:pt>
                <c:pt idx="2">
                  <c:v>0.35000000000000053</c:v>
                </c:pt>
                <c:pt idx="3">
                  <c:v>0.35799999999999965</c:v>
                </c:pt>
                <c:pt idx="4">
                  <c:v>0.34499999999999975</c:v>
                </c:pt>
                <c:pt idx="5">
                  <c:v>0.32500000000000018</c:v>
                </c:pt>
                <c:pt idx="6">
                  <c:v>0.33500000000000085</c:v>
                </c:pt>
                <c:pt idx="7">
                  <c:v>0.28500000000000014</c:v>
                </c:pt>
                <c:pt idx="8">
                  <c:v>0.29000000000000004</c:v>
                </c:pt>
                <c:pt idx="9">
                  <c:v>0.2889999999999997</c:v>
                </c:pt>
                <c:pt idx="10">
                  <c:v>0.29000000000000004</c:v>
                </c:pt>
                <c:pt idx="11">
                  <c:v>0.30299999999999905</c:v>
                </c:pt>
                <c:pt idx="12">
                  <c:v>0.30700000000000038</c:v>
                </c:pt>
                <c:pt idx="13">
                  <c:v>0.29499999999999993</c:v>
                </c:pt>
                <c:pt idx="14">
                  <c:v>0.27699999999999925</c:v>
                </c:pt>
                <c:pt idx="15">
                  <c:v>0.25999999999999979</c:v>
                </c:pt>
                <c:pt idx="16">
                  <c:v>0.27000000000000046</c:v>
                </c:pt>
                <c:pt idx="17">
                  <c:v>0.27500000000000036</c:v>
                </c:pt>
                <c:pt idx="18">
                  <c:v>0.27500000000000036</c:v>
                </c:pt>
                <c:pt idx="19">
                  <c:v>0.2710000000000008</c:v>
                </c:pt>
                <c:pt idx="20">
                  <c:v>0.25000000000000089</c:v>
                </c:pt>
                <c:pt idx="21">
                  <c:v>0.25000000000000089</c:v>
                </c:pt>
                <c:pt idx="22">
                  <c:v>0.25000000000000089</c:v>
                </c:pt>
                <c:pt idx="23">
                  <c:v>0.25</c:v>
                </c:pt>
                <c:pt idx="24">
                  <c:v>0.23999999999999932</c:v>
                </c:pt>
                <c:pt idx="25">
                  <c:v>0.22499999999999964</c:v>
                </c:pt>
                <c:pt idx="26">
                  <c:v>0.21399999999999952</c:v>
                </c:pt>
                <c:pt idx="27">
                  <c:v>0.21999999999999975</c:v>
                </c:pt>
                <c:pt idx="28">
                  <c:v>0.23000000000000043</c:v>
                </c:pt>
                <c:pt idx="29">
                  <c:v>0.21999999999999975</c:v>
                </c:pt>
                <c:pt idx="30">
                  <c:v>0.26099999999999923</c:v>
                </c:pt>
                <c:pt idx="31">
                  <c:v>0.26699999999999946</c:v>
                </c:pt>
                <c:pt idx="32">
                  <c:v>0.26299999999999901</c:v>
                </c:pt>
                <c:pt idx="33">
                  <c:v>0.27000000000000046</c:v>
                </c:pt>
                <c:pt idx="34">
                  <c:v>0.22299999999999986</c:v>
                </c:pt>
                <c:pt idx="35">
                  <c:v>0.19000000000000039</c:v>
                </c:pt>
                <c:pt idx="36">
                  <c:v>0.18700000000000028</c:v>
                </c:pt>
                <c:pt idx="37">
                  <c:v>0.21000000000000085</c:v>
                </c:pt>
                <c:pt idx="38">
                  <c:v>0.20000000000000018</c:v>
                </c:pt>
                <c:pt idx="39">
                  <c:v>0.2029999999999994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0.18799999999999883</c:v>
                </c:pt>
                <c:pt idx="43">
                  <c:v>0.16999999999999904</c:v>
                </c:pt>
                <c:pt idx="44">
                  <c:v>0.17299999999999915</c:v>
                </c:pt>
                <c:pt idx="45">
                  <c:v>0.16000000000000014</c:v>
                </c:pt>
                <c:pt idx="46">
                  <c:v>0.19000000000000128</c:v>
                </c:pt>
                <c:pt idx="47">
                  <c:v>0.17999999999999972</c:v>
                </c:pt>
                <c:pt idx="48">
                  <c:v>0.1949999999999994</c:v>
                </c:pt>
                <c:pt idx="49">
                  <c:v>0.22499999999999964</c:v>
                </c:pt>
                <c:pt idx="50">
                  <c:v>0.26500000000000057</c:v>
                </c:pt>
                <c:pt idx="51">
                  <c:v>0.30000000000000071</c:v>
                </c:pt>
                <c:pt idx="52">
                  <c:v>0.34000000000000075</c:v>
                </c:pt>
                <c:pt idx="53">
                  <c:v>0.40200000000000102</c:v>
                </c:pt>
                <c:pt idx="54">
                  <c:v>0.44000000000000039</c:v>
                </c:pt>
                <c:pt idx="55">
                  <c:v>0.29699999999999971</c:v>
                </c:pt>
                <c:pt idx="56">
                  <c:v>0.40300000000000047</c:v>
                </c:pt>
                <c:pt idx="57">
                  <c:v>0.4009999999999998</c:v>
                </c:pt>
                <c:pt idx="58">
                  <c:v>0.40499999999999936</c:v>
                </c:pt>
                <c:pt idx="59">
                  <c:v>0.33000000000000007</c:v>
                </c:pt>
                <c:pt idx="60">
                  <c:v>0.2629999999999999</c:v>
                </c:pt>
                <c:pt idx="61">
                  <c:v>0.16199999999999992</c:v>
                </c:pt>
                <c:pt idx="62">
                  <c:v>0.10499999999999954</c:v>
                </c:pt>
                <c:pt idx="63">
                  <c:v>0.13100000000000023</c:v>
                </c:pt>
                <c:pt idx="64">
                  <c:v>0.10999999999999943</c:v>
                </c:pt>
                <c:pt idx="65">
                  <c:v>0.24299999999999855</c:v>
                </c:pt>
                <c:pt idx="66">
                  <c:v>0.28699999999999903</c:v>
                </c:pt>
                <c:pt idx="67">
                  <c:v>0.48299999999999876</c:v>
                </c:pt>
                <c:pt idx="68">
                  <c:v>0.36999999999999922</c:v>
                </c:pt>
                <c:pt idx="69">
                  <c:v>0.31799999999999962</c:v>
                </c:pt>
                <c:pt idx="70">
                  <c:v>0.29899999999999949</c:v>
                </c:pt>
                <c:pt idx="71">
                  <c:v>0.14199999999999946</c:v>
                </c:pt>
                <c:pt idx="72">
                  <c:v>9.9999999999980105E-3</c:v>
                </c:pt>
                <c:pt idx="73">
                  <c:v>7.7999999999999403E-2</c:v>
                </c:pt>
                <c:pt idx="74">
                  <c:v>0.10600000000000165</c:v>
                </c:pt>
                <c:pt idx="75">
                  <c:v>0.16199999999999903</c:v>
                </c:pt>
                <c:pt idx="76">
                  <c:v>0.29000000000000092</c:v>
                </c:pt>
                <c:pt idx="77">
                  <c:v>0.38000000000000078</c:v>
                </c:pt>
                <c:pt idx="78">
                  <c:v>0.59999999999999964</c:v>
                </c:pt>
                <c:pt idx="79">
                  <c:v>0.64700000000000024</c:v>
                </c:pt>
                <c:pt idx="80">
                  <c:v>0.67900000000000027</c:v>
                </c:pt>
                <c:pt idx="81">
                  <c:v>1.0920000000000005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5-495E-BEA3-8BE59CC5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98336"/>
        <c:axId val="1"/>
      </c:lineChart>
      <c:catAx>
        <c:axId val="1878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9758662124538"/>
          <c:y val="0.1035504080511598"/>
          <c:w val="0.8685531182998375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Sheet3!$K$1:$K$83</c:f>
              <c:strCache>
                <c:ptCount val="83"/>
                <c:pt idx="0">
                  <c:v>Effective Dates</c:v>
                </c:pt>
                <c:pt idx="1">
                  <c:v>9/1/1998 </c:v>
                </c:pt>
                <c:pt idx="2">
                  <c:v>9/2/1998 </c:v>
                </c:pt>
                <c:pt idx="3">
                  <c:v>9/3/1998 </c:v>
                </c:pt>
                <c:pt idx="4">
                  <c:v>9/4/1998 </c:v>
                </c:pt>
                <c:pt idx="5">
                  <c:v>9/8/1998 </c:v>
                </c:pt>
                <c:pt idx="6">
                  <c:v>9/9/1998 </c:v>
                </c:pt>
                <c:pt idx="7">
                  <c:v>9/10/1998 </c:v>
                </c:pt>
                <c:pt idx="8">
                  <c:v>9/11/1998 </c:v>
                </c:pt>
                <c:pt idx="9">
                  <c:v>9/14/1998 </c:v>
                </c:pt>
                <c:pt idx="10">
                  <c:v>9/15/1998 </c:v>
                </c:pt>
                <c:pt idx="11">
                  <c:v>9/16/1998 </c:v>
                </c:pt>
                <c:pt idx="12">
                  <c:v>9/17/1998 </c:v>
                </c:pt>
                <c:pt idx="13">
                  <c:v>9/18/1998 </c:v>
                </c:pt>
                <c:pt idx="14">
                  <c:v>9/21/1998 </c:v>
                </c:pt>
                <c:pt idx="15">
                  <c:v>9/22/1998 </c:v>
                </c:pt>
                <c:pt idx="16">
                  <c:v>9/23/1998 </c:v>
                </c:pt>
                <c:pt idx="17">
                  <c:v>9/24/1998 </c:v>
                </c:pt>
                <c:pt idx="18">
                  <c:v>9/25/1998 </c:v>
                </c:pt>
                <c:pt idx="19">
                  <c:v>9/28/1998 </c:v>
                </c:pt>
                <c:pt idx="20">
                  <c:v>9/29/1998 </c:v>
                </c:pt>
                <c:pt idx="21">
                  <c:v>9/30/1998 </c:v>
                </c:pt>
                <c:pt idx="22">
                  <c:v>10/1/1998 </c:v>
                </c:pt>
                <c:pt idx="23">
                  <c:v>10/2/1998 </c:v>
                </c:pt>
                <c:pt idx="24">
                  <c:v>10/5/1998 </c:v>
                </c:pt>
                <c:pt idx="25">
                  <c:v>10/6/1998 </c:v>
                </c:pt>
                <c:pt idx="26">
                  <c:v>10/7/1998 </c:v>
                </c:pt>
                <c:pt idx="27">
                  <c:v>10/8/1998 </c:v>
                </c:pt>
                <c:pt idx="28">
                  <c:v>10/9/1998 </c:v>
                </c:pt>
                <c:pt idx="29">
                  <c:v>10/12/1998 </c:v>
                </c:pt>
                <c:pt idx="30">
                  <c:v>10/13/1998 </c:v>
                </c:pt>
                <c:pt idx="31">
                  <c:v>10/14/1998 </c:v>
                </c:pt>
                <c:pt idx="32">
                  <c:v>10/15/1998 </c:v>
                </c:pt>
                <c:pt idx="33">
                  <c:v>10/16/1998 </c:v>
                </c:pt>
                <c:pt idx="34">
                  <c:v>10/19/1998 </c:v>
                </c:pt>
                <c:pt idx="35">
                  <c:v>10/20/1998 </c:v>
                </c:pt>
                <c:pt idx="36">
                  <c:v>10/21/1998 </c:v>
                </c:pt>
                <c:pt idx="37">
                  <c:v>10/22/1998 </c:v>
                </c:pt>
                <c:pt idx="38">
                  <c:v>10/23/1998 </c:v>
                </c:pt>
                <c:pt idx="39">
                  <c:v>10/26/1998 </c:v>
                </c:pt>
                <c:pt idx="40">
                  <c:v>10/27/1998 </c:v>
                </c:pt>
                <c:pt idx="41">
                  <c:v>10/28/1998 </c:v>
                </c:pt>
                <c:pt idx="42">
                  <c:v>10/29/1998 </c:v>
                </c:pt>
                <c:pt idx="43">
                  <c:v>10/30/1998 </c:v>
                </c:pt>
                <c:pt idx="44">
                  <c:v>11/2/1998 </c:v>
                </c:pt>
                <c:pt idx="45">
                  <c:v>11/3/1998 </c:v>
                </c:pt>
                <c:pt idx="46">
                  <c:v>11/4/1998 </c:v>
                </c:pt>
                <c:pt idx="47">
                  <c:v>11/5/1998 </c:v>
                </c:pt>
                <c:pt idx="48">
                  <c:v>11/6/1998 </c:v>
                </c:pt>
                <c:pt idx="49">
                  <c:v>11/9/1998 </c:v>
                </c:pt>
                <c:pt idx="50">
                  <c:v>11/10/1998 </c:v>
                </c:pt>
                <c:pt idx="51">
                  <c:v>11/11/1998 </c:v>
                </c:pt>
                <c:pt idx="52">
                  <c:v>11/12/1998 </c:v>
                </c:pt>
                <c:pt idx="53">
                  <c:v>11/13/1998 </c:v>
                </c:pt>
                <c:pt idx="54">
                  <c:v>11/16/1998 </c:v>
                </c:pt>
                <c:pt idx="55">
                  <c:v>11/17/1998 </c:v>
                </c:pt>
                <c:pt idx="56">
                  <c:v>11/18/1998 </c:v>
                </c:pt>
                <c:pt idx="57">
                  <c:v>11/19/1998 </c:v>
                </c:pt>
                <c:pt idx="58">
                  <c:v>11/20/1998 </c:v>
                </c:pt>
                <c:pt idx="59">
                  <c:v>11/23/1998 </c:v>
                </c:pt>
                <c:pt idx="60">
                  <c:v>11/24/1998 </c:v>
                </c:pt>
                <c:pt idx="61">
                  <c:v>11/25/1998 </c:v>
                </c:pt>
                <c:pt idx="62">
                  <c:v>11/30/1998 </c:v>
                </c:pt>
                <c:pt idx="63">
                  <c:v>12/1/1998 </c:v>
                </c:pt>
                <c:pt idx="64">
                  <c:v>12/2/1998 </c:v>
                </c:pt>
                <c:pt idx="65">
                  <c:v>12/3/1998 </c:v>
                </c:pt>
                <c:pt idx="66">
                  <c:v>12/4/1998 </c:v>
                </c:pt>
                <c:pt idx="67">
                  <c:v>12/7/1998 </c:v>
                </c:pt>
                <c:pt idx="68">
                  <c:v>12/8/1998 </c:v>
                </c:pt>
                <c:pt idx="69">
                  <c:v>12/9/1998 </c:v>
                </c:pt>
                <c:pt idx="70">
                  <c:v>12/10/1998 </c:v>
                </c:pt>
                <c:pt idx="71">
                  <c:v>12/11/1998 </c:v>
                </c:pt>
                <c:pt idx="72">
                  <c:v>12/14/1998 </c:v>
                </c:pt>
                <c:pt idx="73">
                  <c:v>12/15/1998 </c:v>
                </c:pt>
                <c:pt idx="74">
                  <c:v>12/16/1998 </c:v>
                </c:pt>
                <c:pt idx="75">
                  <c:v>12/17/1998 </c:v>
                </c:pt>
                <c:pt idx="76">
                  <c:v>12/18/1998 </c:v>
                </c:pt>
                <c:pt idx="77">
                  <c:v>12/21/1998 </c:v>
                </c:pt>
                <c:pt idx="78">
                  <c:v>12/22/1998 </c:v>
                </c:pt>
                <c:pt idx="79">
                  <c:v>12/23/1998 </c:v>
                </c:pt>
                <c:pt idx="80">
                  <c:v>12/24/1998 </c:v>
                </c:pt>
                <c:pt idx="81">
                  <c:v>12/28/1998 </c:v>
                </c:pt>
                <c:pt idx="82">
                  <c:v>12/29/1998 </c:v>
                </c:pt>
              </c:strCache>
            </c:strRef>
          </c:cat>
          <c:val>
            <c:numRef>
              <c:f>Sheet3!$N$1:$N$83</c:f>
              <c:numCache>
                <c:formatCode>General</c:formatCode>
                <c:ptCount val="83"/>
                <c:pt idx="1">
                  <c:v>4.0000000000000036E-2</c:v>
                </c:pt>
                <c:pt idx="2">
                  <c:v>3.2999999999999918E-2</c:v>
                </c:pt>
                <c:pt idx="3">
                  <c:v>4.2000000000000259E-2</c:v>
                </c:pt>
                <c:pt idx="4">
                  <c:v>5.4499999999999549E-2</c:v>
                </c:pt>
                <c:pt idx="5">
                  <c:v>6.2000000000000277E-2</c:v>
                </c:pt>
                <c:pt idx="6">
                  <c:v>6.0000000000000497E-2</c:v>
                </c:pt>
                <c:pt idx="7">
                  <c:v>8.4999999999999964E-2</c:v>
                </c:pt>
                <c:pt idx="8">
                  <c:v>8.4999999999999964E-2</c:v>
                </c:pt>
                <c:pt idx="9">
                  <c:v>0.10299999999999976</c:v>
                </c:pt>
                <c:pt idx="10">
                  <c:v>0.12699999999999978</c:v>
                </c:pt>
                <c:pt idx="11">
                  <c:v>0.14000000000000012</c:v>
                </c:pt>
                <c:pt idx="12">
                  <c:v>0.12000000000000011</c:v>
                </c:pt>
                <c:pt idx="13">
                  <c:v>0.13300000000000001</c:v>
                </c:pt>
                <c:pt idx="14">
                  <c:v>0.12600000000000033</c:v>
                </c:pt>
                <c:pt idx="15">
                  <c:v>0.125</c:v>
                </c:pt>
                <c:pt idx="16">
                  <c:v>-0.24300000000000033</c:v>
                </c:pt>
                <c:pt idx="17">
                  <c:v>0.13499999999999979</c:v>
                </c:pt>
                <c:pt idx="18">
                  <c:v>0.12999999999999989</c:v>
                </c:pt>
                <c:pt idx="19">
                  <c:v>0.10999999999999988</c:v>
                </c:pt>
                <c:pt idx="20">
                  <c:v>0.12000000000000011</c:v>
                </c:pt>
                <c:pt idx="21">
                  <c:v>0.14100000000000001</c:v>
                </c:pt>
                <c:pt idx="22">
                  <c:v>0.13800000000000034</c:v>
                </c:pt>
                <c:pt idx="23">
                  <c:v>0.14500000000000002</c:v>
                </c:pt>
                <c:pt idx="24">
                  <c:v>0.1379999999999999</c:v>
                </c:pt>
                <c:pt idx="25">
                  <c:v>0.12999999999999989</c:v>
                </c:pt>
                <c:pt idx="26">
                  <c:v>0.1339999999999999</c:v>
                </c:pt>
                <c:pt idx="27">
                  <c:v>0.10999999999999988</c:v>
                </c:pt>
                <c:pt idx="28">
                  <c:v>0.10599999999999987</c:v>
                </c:pt>
                <c:pt idx="29">
                  <c:v>8.4999999999999964E-2</c:v>
                </c:pt>
                <c:pt idx="30">
                  <c:v>7.8999999999999737E-2</c:v>
                </c:pt>
                <c:pt idx="31">
                  <c:v>6.4999999999999503E-2</c:v>
                </c:pt>
                <c:pt idx="32">
                  <c:v>7.2000000000000064E-2</c:v>
                </c:pt>
                <c:pt idx="33">
                  <c:v>7.3999999999999844E-2</c:v>
                </c:pt>
                <c:pt idx="34">
                  <c:v>9.6000000000000085E-2</c:v>
                </c:pt>
                <c:pt idx="35">
                  <c:v>0.10500000000000043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9.7999999999999865E-2</c:v>
                </c:pt>
                <c:pt idx="39">
                  <c:v>0.11599999999999966</c:v>
                </c:pt>
                <c:pt idx="40">
                  <c:v>0.10599999999999987</c:v>
                </c:pt>
                <c:pt idx="41">
                  <c:v>7.2000000000000064E-2</c:v>
                </c:pt>
                <c:pt idx="42">
                  <c:v>7.7999999999999847E-2</c:v>
                </c:pt>
                <c:pt idx="43">
                  <c:v>6.0000000000000497E-2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7.299999999999951E-2</c:v>
                </c:pt>
                <c:pt idx="47">
                  <c:v>9.9999999999999645E-2</c:v>
                </c:pt>
                <c:pt idx="48">
                  <c:v>9.9999999999999645E-2</c:v>
                </c:pt>
                <c:pt idx="49">
                  <c:v>8.9000000000000412E-2</c:v>
                </c:pt>
                <c:pt idx="50">
                  <c:v>9.0000000000000746E-2</c:v>
                </c:pt>
                <c:pt idx="51">
                  <c:v>7.7999999999999847E-2</c:v>
                </c:pt>
                <c:pt idx="52">
                  <c:v>6.1999999999999833E-2</c:v>
                </c:pt>
                <c:pt idx="53">
                  <c:v>7.1000000000000174E-2</c:v>
                </c:pt>
                <c:pt idx="54">
                  <c:v>4.4000000000000039E-2</c:v>
                </c:pt>
                <c:pt idx="55">
                  <c:v>4.4000000000000483E-2</c:v>
                </c:pt>
                <c:pt idx="56">
                  <c:v>3.1000000000000139E-2</c:v>
                </c:pt>
                <c:pt idx="57">
                  <c:v>4.4000000000000039E-2</c:v>
                </c:pt>
                <c:pt idx="58">
                  <c:v>3.3999999999999808E-2</c:v>
                </c:pt>
                <c:pt idx="59">
                  <c:v>2.9999999999999805E-2</c:v>
                </c:pt>
                <c:pt idx="60">
                  <c:v>4.0000000000000036E-2</c:v>
                </c:pt>
                <c:pt idx="61">
                  <c:v>1.2000000000000011E-2</c:v>
                </c:pt>
                <c:pt idx="62">
                  <c:v>-2.3000000000000131E-2</c:v>
                </c:pt>
                <c:pt idx="63">
                  <c:v>-3.2000000000000028E-2</c:v>
                </c:pt>
                <c:pt idx="64">
                  <c:v>-4.5000000000000373E-2</c:v>
                </c:pt>
                <c:pt idx="65">
                  <c:v>-4.1999999999999815E-2</c:v>
                </c:pt>
                <c:pt idx="66">
                  <c:v>-4.5999999999999819E-2</c:v>
                </c:pt>
                <c:pt idx="67">
                  <c:v>-2.5999999999999801E-2</c:v>
                </c:pt>
                <c:pt idx="68">
                  <c:v>-4.6999999999999709E-2</c:v>
                </c:pt>
                <c:pt idx="69">
                  <c:v>-0.10600000000000032</c:v>
                </c:pt>
                <c:pt idx="70">
                  <c:v>-0.10199999999999987</c:v>
                </c:pt>
                <c:pt idx="71">
                  <c:v>-9.4999999999999751E-2</c:v>
                </c:pt>
                <c:pt idx="72">
                  <c:v>-9.6999999999999975E-2</c:v>
                </c:pt>
                <c:pt idx="73">
                  <c:v>-6.150000000000011E-2</c:v>
                </c:pt>
                <c:pt idx="74">
                  <c:v>-4.4499999999999762E-2</c:v>
                </c:pt>
                <c:pt idx="75">
                  <c:v>-2.4000000000000021E-2</c:v>
                </c:pt>
                <c:pt idx="76">
                  <c:v>-2.4000000000000021E-2</c:v>
                </c:pt>
                <c:pt idx="77">
                  <c:v>2.0000000000002238E-3</c:v>
                </c:pt>
                <c:pt idx="78">
                  <c:v>4.9999999999998934E-3</c:v>
                </c:pt>
                <c:pt idx="79">
                  <c:v>4.0000000000000036E-3</c:v>
                </c:pt>
                <c:pt idx="80">
                  <c:v>3.0000000000001137E-3</c:v>
                </c:pt>
                <c:pt idx="81">
                  <c:v>-9.9999999999988987E-4</c:v>
                </c:pt>
                <c:pt idx="82">
                  <c:v>3.3999999999999808E-2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2-4017-9591-EF84DEFE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1544"/>
        <c:axId val="1"/>
      </c:lineChart>
      <c:catAx>
        <c:axId val="1579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1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316607181884"/>
          <c:y val="0.1035504080511598"/>
          <c:w val="0.8618975388492639"/>
          <c:h val="0.5532550373019109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Sheet3!$O$1:$O$83</c:f>
              <c:strCache>
                <c:ptCount val="83"/>
                <c:pt idx="0">
                  <c:v>Effective Dates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Sheet3!$R$1:$R$83</c:f>
              <c:numCache>
                <c:formatCode>General</c:formatCode>
                <c:ptCount val="83"/>
                <c:pt idx="1">
                  <c:v>0.26500000000000057</c:v>
                </c:pt>
                <c:pt idx="2">
                  <c:v>0.27499999999999947</c:v>
                </c:pt>
                <c:pt idx="3">
                  <c:v>0.26500000000000057</c:v>
                </c:pt>
                <c:pt idx="4">
                  <c:v>0.25699999999999967</c:v>
                </c:pt>
                <c:pt idx="5">
                  <c:v>0.25799999999999912</c:v>
                </c:pt>
                <c:pt idx="6">
                  <c:v>0.26099999999999923</c:v>
                </c:pt>
                <c:pt idx="7">
                  <c:v>0.26899999999999924</c:v>
                </c:pt>
                <c:pt idx="8">
                  <c:v>0.27700000000000014</c:v>
                </c:pt>
                <c:pt idx="9">
                  <c:v>0.27499999999999947</c:v>
                </c:pt>
                <c:pt idx="10">
                  <c:v>0.28300000000000036</c:v>
                </c:pt>
                <c:pt idx="11">
                  <c:v>0.26799999999999979</c:v>
                </c:pt>
                <c:pt idx="12">
                  <c:v>0.25</c:v>
                </c:pt>
                <c:pt idx="13">
                  <c:v>0.28500000000000014</c:v>
                </c:pt>
                <c:pt idx="14">
                  <c:v>0.29000000000000004</c:v>
                </c:pt>
                <c:pt idx="15">
                  <c:v>0.3360000000000003</c:v>
                </c:pt>
                <c:pt idx="16">
                  <c:v>0.36499999999999932</c:v>
                </c:pt>
                <c:pt idx="17">
                  <c:v>0.36500000000000021</c:v>
                </c:pt>
                <c:pt idx="18">
                  <c:v>0.38999999999999968</c:v>
                </c:pt>
                <c:pt idx="19">
                  <c:v>0.40000000000000036</c:v>
                </c:pt>
                <c:pt idx="20">
                  <c:v>0.33000000000000007</c:v>
                </c:pt>
                <c:pt idx="21">
                  <c:v>0.34799999999999986</c:v>
                </c:pt>
                <c:pt idx="22">
                  <c:v>0.3409999999999993</c:v>
                </c:pt>
                <c:pt idx="23">
                  <c:v>0.33800000000000008</c:v>
                </c:pt>
                <c:pt idx="24">
                  <c:v>0.34600000000000009</c:v>
                </c:pt>
                <c:pt idx="25">
                  <c:v>0.31599999999999984</c:v>
                </c:pt>
                <c:pt idx="26">
                  <c:v>0.3050000000000006</c:v>
                </c:pt>
                <c:pt idx="27">
                  <c:v>0.3100000000000005</c:v>
                </c:pt>
                <c:pt idx="28">
                  <c:v>0.30299999999999994</c:v>
                </c:pt>
                <c:pt idx="29">
                  <c:v>0.32699999999999996</c:v>
                </c:pt>
                <c:pt idx="30">
                  <c:v>0.33000000000000007</c:v>
                </c:pt>
                <c:pt idx="31">
                  <c:v>0.30900000000000105</c:v>
                </c:pt>
                <c:pt idx="32">
                  <c:v>0.30600000000000005</c:v>
                </c:pt>
                <c:pt idx="33">
                  <c:v>0.32399999999999984</c:v>
                </c:pt>
                <c:pt idx="34">
                  <c:v>0.35000000000000053</c:v>
                </c:pt>
                <c:pt idx="35">
                  <c:v>0.38499999999999979</c:v>
                </c:pt>
                <c:pt idx="36">
                  <c:v>0.42499999999999982</c:v>
                </c:pt>
                <c:pt idx="37">
                  <c:v>0.44000000000000039</c:v>
                </c:pt>
                <c:pt idx="38">
                  <c:v>0.41500000000000004</c:v>
                </c:pt>
                <c:pt idx="39">
                  <c:v>0.46900000000000031</c:v>
                </c:pt>
                <c:pt idx="40">
                  <c:v>0.51999999999999957</c:v>
                </c:pt>
                <c:pt idx="41">
                  <c:v>0.44899999999999984</c:v>
                </c:pt>
                <c:pt idx="42">
                  <c:v>0.42999999999999972</c:v>
                </c:pt>
                <c:pt idx="43">
                  <c:v>0.4350000000000005</c:v>
                </c:pt>
                <c:pt idx="44">
                  <c:v>0.44200000000000017</c:v>
                </c:pt>
                <c:pt idx="45">
                  <c:v>0.39799999999999969</c:v>
                </c:pt>
                <c:pt idx="46">
                  <c:v>0.40800000000000036</c:v>
                </c:pt>
                <c:pt idx="47">
                  <c:v>0.39000000000000057</c:v>
                </c:pt>
                <c:pt idx="48">
                  <c:v>0.35999999999999943</c:v>
                </c:pt>
                <c:pt idx="49">
                  <c:v>0.29399999999999959</c:v>
                </c:pt>
                <c:pt idx="50">
                  <c:v>0.36800000000000033</c:v>
                </c:pt>
                <c:pt idx="51">
                  <c:v>0.34400000000000031</c:v>
                </c:pt>
                <c:pt idx="52">
                  <c:v>0.35800000000000054</c:v>
                </c:pt>
                <c:pt idx="53">
                  <c:v>0.30899999999999972</c:v>
                </c:pt>
                <c:pt idx="54">
                  <c:v>0.24000000000000021</c:v>
                </c:pt>
                <c:pt idx="55">
                  <c:v>0.21900000000000031</c:v>
                </c:pt>
                <c:pt idx="56">
                  <c:v>0.21400000000000041</c:v>
                </c:pt>
                <c:pt idx="57">
                  <c:v>0.20099999999999962</c:v>
                </c:pt>
                <c:pt idx="58">
                  <c:v>0.11200000000000054</c:v>
                </c:pt>
                <c:pt idx="59">
                  <c:v>0.11999999999999966</c:v>
                </c:pt>
                <c:pt idx="60">
                  <c:v>8.2000000000000295E-2</c:v>
                </c:pt>
                <c:pt idx="61">
                  <c:v>7.099999999999973E-2</c:v>
                </c:pt>
                <c:pt idx="62">
                  <c:v>4.0999999999999925E-2</c:v>
                </c:pt>
                <c:pt idx="63">
                  <c:v>0.12399999999999967</c:v>
                </c:pt>
                <c:pt idx="64">
                  <c:v>0.10099999999999998</c:v>
                </c:pt>
                <c:pt idx="65">
                  <c:v>9.9000000000000199E-2</c:v>
                </c:pt>
                <c:pt idx="66">
                  <c:v>5.9000000000000163E-2</c:v>
                </c:pt>
                <c:pt idx="67">
                  <c:v>5.3999999999999826E-2</c:v>
                </c:pt>
                <c:pt idx="68">
                  <c:v>2.9000000000000359E-2</c:v>
                </c:pt>
                <c:pt idx="69">
                  <c:v>-9.9999999999988987E-4</c:v>
                </c:pt>
                <c:pt idx="70">
                  <c:v>-7.1000000000000174E-2</c:v>
                </c:pt>
                <c:pt idx="71">
                  <c:v>-5.300000000000038E-2</c:v>
                </c:pt>
                <c:pt idx="72">
                  <c:v>-0.19199999999999973</c:v>
                </c:pt>
                <c:pt idx="73">
                  <c:v>-0.16600000000000037</c:v>
                </c:pt>
                <c:pt idx="74">
                  <c:v>3.9999999999999591E-2</c:v>
                </c:pt>
                <c:pt idx="75">
                  <c:v>3.7000000000000366E-2</c:v>
                </c:pt>
                <c:pt idx="76">
                  <c:v>2.5999999999999801E-2</c:v>
                </c:pt>
                <c:pt idx="77">
                  <c:v>-1.9999999999999574E-2</c:v>
                </c:pt>
                <c:pt idx="78">
                  <c:v>-8.4999999999999964E-2</c:v>
                </c:pt>
                <c:pt idx="79">
                  <c:v>-0.19199999999999973</c:v>
                </c:pt>
                <c:pt idx="80">
                  <c:v>-0.19299999999999962</c:v>
                </c:pt>
                <c:pt idx="81">
                  <c:v>-0.14100000000000001</c:v>
                </c:pt>
                <c:pt idx="82">
                  <c:v>-3.0999999999999694E-2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5-4FCD-8E2A-DC89B62C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85312"/>
        <c:axId val="1"/>
      </c:lineChart>
      <c:catAx>
        <c:axId val="1579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8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421003585335952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316607181884"/>
          <c:y val="0.11242615731268778"/>
          <c:w val="0.8618975388492639"/>
          <c:h val="0.54437928804038294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Sheet3!$S$1:$S$80</c:f>
              <c:strCache>
                <c:ptCount val="80"/>
                <c:pt idx="0">
                  <c:v>Effective Dates</c:v>
                </c:pt>
                <c:pt idx="1">
                  <c:v>9/3/1996 </c:v>
                </c:pt>
                <c:pt idx="2">
                  <c:v>9/4/1996 </c:v>
                </c:pt>
                <c:pt idx="3">
                  <c:v>9/5/1996 </c:v>
                </c:pt>
                <c:pt idx="4">
                  <c:v>9/6/1996 </c:v>
                </c:pt>
                <c:pt idx="5">
                  <c:v>9/9/1996 </c:v>
                </c:pt>
                <c:pt idx="6">
                  <c:v>9/10/1996 </c:v>
                </c:pt>
                <c:pt idx="7">
                  <c:v>9/11/1996 </c:v>
                </c:pt>
                <c:pt idx="8">
                  <c:v>9/12/1996 </c:v>
                </c:pt>
                <c:pt idx="9">
                  <c:v>9/13/1996 </c:v>
                </c:pt>
                <c:pt idx="10">
                  <c:v>9/16/1996 </c:v>
                </c:pt>
                <c:pt idx="11">
                  <c:v>9/17/1996 </c:v>
                </c:pt>
                <c:pt idx="12">
                  <c:v>9/18/1996 </c:v>
                </c:pt>
                <c:pt idx="13">
                  <c:v>9/19/1996 </c:v>
                </c:pt>
                <c:pt idx="14">
                  <c:v>9/20/1996 </c:v>
                </c:pt>
                <c:pt idx="15">
                  <c:v>9/23/1996 </c:v>
                </c:pt>
                <c:pt idx="16">
                  <c:v>9/24/1996 </c:v>
                </c:pt>
                <c:pt idx="17">
                  <c:v>9/25/1996 </c:v>
                </c:pt>
                <c:pt idx="18">
                  <c:v>9/26/1996 </c:v>
                </c:pt>
                <c:pt idx="19">
                  <c:v>9/27/1996 </c:v>
                </c:pt>
                <c:pt idx="20">
                  <c:v>9/30/1996 </c:v>
                </c:pt>
                <c:pt idx="21">
                  <c:v>10/1/1996 </c:v>
                </c:pt>
                <c:pt idx="22">
                  <c:v>10/2/1996 </c:v>
                </c:pt>
                <c:pt idx="23">
                  <c:v>10/3/1996 </c:v>
                </c:pt>
                <c:pt idx="24">
                  <c:v>10/4/1996 </c:v>
                </c:pt>
                <c:pt idx="25">
                  <c:v>10/7/1996 </c:v>
                </c:pt>
                <c:pt idx="26">
                  <c:v>10/8/1996 </c:v>
                </c:pt>
                <c:pt idx="27">
                  <c:v>10/9/1996 </c:v>
                </c:pt>
                <c:pt idx="28">
                  <c:v>10/10/1996 </c:v>
                </c:pt>
                <c:pt idx="29">
                  <c:v>10/11/1996 </c:v>
                </c:pt>
                <c:pt idx="30">
                  <c:v>10/14/1996 </c:v>
                </c:pt>
                <c:pt idx="31">
                  <c:v>10/15/1996 </c:v>
                </c:pt>
                <c:pt idx="32">
                  <c:v>10/16/1996 </c:v>
                </c:pt>
                <c:pt idx="33">
                  <c:v>10/17/1996 </c:v>
                </c:pt>
                <c:pt idx="34">
                  <c:v>10/18/1996 </c:v>
                </c:pt>
                <c:pt idx="35">
                  <c:v>10/21/1996 </c:v>
                </c:pt>
                <c:pt idx="36">
                  <c:v>10/22/1996 </c:v>
                </c:pt>
                <c:pt idx="37">
                  <c:v>10/23/1996 </c:v>
                </c:pt>
                <c:pt idx="38">
                  <c:v>10/24/1996 </c:v>
                </c:pt>
                <c:pt idx="39">
                  <c:v>10/25/1996 </c:v>
                </c:pt>
                <c:pt idx="40">
                  <c:v>10/28/1996 </c:v>
                </c:pt>
                <c:pt idx="41">
                  <c:v>10/29/1996 </c:v>
                </c:pt>
                <c:pt idx="42">
                  <c:v>10/30/1996 </c:v>
                </c:pt>
                <c:pt idx="43">
                  <c:v>10/31/1996 </c:v>
                </c:pt>
                <c:pt idx="44">
                  <c:v>11/1/1996 </c:v>
                </c:pt>
                <c:pt idx="45">
                  <c:v>11/4/1996 </c:v>
                </c:pt>
                <c:pt idx="46">
                  <c:v>11/5/1996 </c:v>
                </c:pt>
                <c:pt idx="47">
                  <c:v>11/6/1996 </c:v>
                </c:pt>
                <c:pt idx="48">
                  <c:v>11/7/1996 </c:v>
                </c:pt>
                <c:pt idx="49">
                  <c:v>11/8/1996 </c:v>
                </c:pt>
                <c:pt idx="50">
                  <c:v>11/11/1996 </c:v>
                </c:pt>
                <c:pt idx="51">
                  <c:v>11/12/1996 </c:v>
                </c:pt>
                <c:pt idx="52">
                  <c:v>11/13/1996 </c:v>
                </c:pt>
                <c:pt idx="53">
                  <c:v>11/14/1996 </c:v>
                </c:pt>
                <c:pt idx="54">
                  <c:v>11/15/1996 </c:v>
                </c:pt>
                <c:pt idx="55">
                  <c:v>11/18/1996 </c:v>
                </c:pt>
                <c:pt idx="56">
                  <c:v>11/19/1996 </c:v>
                </c:pt>
                <c:pt idx="57">
                  <c:v>11/20/1996 </c:v>
                </c:pt>
                <c:pt idx="58">
                  <c:v>11/21/1996 </c:v>
                </c:pt>
                <c:pt idx="59">
                  <c:v>11/22/1996 </c:v>
                </c:pt>
                <c:pt idx="60">
                  <c:v>11/25/1996 </c:v>
                </c:pt>
                <c:pt idx="61">
                  <c:v>11/26/1996 </c:v>
                </c:pt>
                <c:pt idx="62">
                  <c:v>11/27/1996 </c:v>
                </c:pt>
                <c:pt idx="63">
                  <c:v>12/2/1996 </c:v>
                </c:pt>
                <c:pt idx="64">
                  <c:v>12/3/1996 </c:v>
                </c:pt>
                <c:pt idx="65">
                  <c:v>12/4/1996 </c:v>
                </c:pt>
                <c:pt idx="66">
                  <c:v>12/5/1996 </c:v>
                </c:pt>
                <c:pt idx="67">
                  <c:v>12/6/1996 </c:v>
                </c:pt>
                <c:pt idx="68">
                  <c:v>12/9/1996 </c:v>
                </c:pt>
                <c:pt idx="69">
                  <c:v>12/10/1996 </c:v>
                </c:pt>
                <c:pt idx="70">
                  <c:v>12/11/1996 </c:v>
                </c:pt>
                <c:pt idx="71">
                  <c:v>12/12/1996 </c:v>
                </c:pt>
                <c:pt idx="72">
                  <c:v>12/13/1996 </c:v>
                </c:pt>
                <c:pt idx="73">
                  <c:v>12/16/1996 </c:v>
                </c:pt>
                <c:pt idx="74">
                  <c:v>12/17/1996 </c:v>
                </c:pt>
                <c:pt idx="75">
                  <c:v>12/18/1996 </c:v>
                </c:pt>
                <c:pt idx="76">
                  <c:v>12/19/1996 </c:v>
                </c:pt>
                <c:pt idx="77">
                  <c:v>12/20/1996 </c:v>
                </c:pt>
                <c:pt idx="78">
                  <c:v>12/23/1996 </c:v>
                </c:pt>
                <c:pt idx="79">
                  <c:v>12/24/1996 </c:v>
                </c:pt>
              </c:strCache>
            </c:strRef>
          </c:cat>
          <c:val>
            <c:numRef>
              <c:f>Sheet3!$V$1:$V$80</c:f>
              <c:numCache>
                <c:formatCode>General</c:formatCode>
                <c:ptCount val="80"/>
                <c:pt idx="1">
                  <c:v>6.7000000000000171E-2</c:v>
                </c:pt>
                <c:pt idx="2">
                  <c:v>6.4999999999999947E-2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7.5000000000000178E-2</c:v>
                </c:pt>
                <c:pt idx="6">
                  <c:v>7.0000000000000284E-2</c:v>
                </c:pt>
                <c:pt idx="7">
                  <c:v>6.9999999999999396E-2</c:v>
                </c:pt>
                <c:pt idx="8">
                  <c:v>6.7000000000000171E-2</c:v>
                </c:pt>
                <c:pt idx="9">
                  <c:v>7.3999999999999844E-2</c:v>
                </c:pt>
                <c:pt idx="10">
                  <c:v>7.5000000000000178E-2</c:v>
                </c:pt>
                <c:pt idx="11">
                  <c:v>7.0000000000000284E-2</c:v>
                </c:pt>
                <c:pt idx="12">
                  <c:v>7.5000000000000178E-2</c:v>
                </c:pt>
                <c:pt idx="13">
                  <c:v>7.6999999999999957E-2</c:v>
                </c:pt>
                <c:pt idx="14">
                  <c:v>7.0000000000000284E-2</c:v>
                </c:pt>
                <c:pt idx="15">
                  <c:v>5.600000000000005E-2</c:v>
                </c:pt>
                <c:pt idx="16">
                  <c:v>5.6999999999999496E-2</c:v>
                </c:pt>
                <c:pt idx="17">
                  <c:v>6.5000000000000391E-2</c:v>
                </c:pt>
                <c:pt idx="18">
                  <c:v>7.099999999999973E-2</c:v>
                </c:pt>
                <c:pt idx="19">
                  <c:v>6.6999999999999282E-2</c:v>
                </c:pt>
                <c:pt idx="20">
                  <c:v>6.9999999999999396E-2</c:v>
                </c:pt>
                <c:pt idx="21">
                  <c:v>6.4999999999999503E-2</c:v>
                </c:pt>
                <c:pt idx="22">
                  <c:v>6.999999999999984E-2</c:v>
                </c:pt>
                <c:pt idx="23">
                  <c:v>0.10999999999999943</c:v>
                </c:pt>
                <c:pt idx="24">
                  <c:v>0.11000000000000032</c:v>
                </c:pt>
                <c:pt idx="25">
                  <c:v>0.12000000000000011</c:v>
                </c:pt>
                <c:pt idx="26">
                  <c:v>0.15499999999999936</c:v>
                </c:pt>
                <c:pt idx="27">
                  <c:v>0.17000000000000082</c:v>
                </c:pt>
                <c:pt idx="28">
                  <c:v>0.15399999999999991</c:v>
                </c:pt>
                <c:pt idx="29">
                  <c:v>0.14999999999999947</c:v>
                </c:pt>
                <c:pt idx="30">
                  <c:v>0.12000000000000011</c:v>
                </c:pt>
                <c:pt idx="31">
                  <c:v>0.16800000000000015</c:v>
                </c:pt>
                <c:pt idx="32">
                  <c:v>0.13500000000000068</c:v>
                </c:pt>
                <c:pt idx="33">
                  <c:v>0.15300000000000047</c:v>
                </c:pt>
                <c:pt idx="34">
                  <c:v>0.12999999999999945</c:v>
                </c:pt>
                <c:pt idx="35">
                  <c:v>0.13999999999999968</c:v>
                </c:pt>
                <c:pt idx="36">
                  <c:v>0.15900000000000025</c:v>
                </c:pt>
                <c:pt idx="37">
                  <c:v>0.15700000000000003</c:v>
                </c:pt>
                <c:pt idx="38">
                  <c:v>0.14900000000000002</c:v>
                </c:pt>
                <c:pt idx="39">
                  <c:v>0.19700000000000006</c:v>
                </c:pt>
                <c:pt idx="40">
                  <c:v>0.21399999999999997</c:v>
                </c:pt>
                <c:pt idx="41">
                  <c:v>0.22700000000000031</c:v>
                </c:pt>
                <c:pt idx="42">
                  <c:v>0.25499999999999989</c:v>
                </c:pt>
                <c:pt idx="43">
                  <c:v>0.24099999999999966</c:v>
                </c:pt>
                <c:pt idx="44">
                  <c:v>0.25699999999999967</c:v>
                </c:pt>
                <c:pt idx="45">
                  <c:v>0.24099999999999966</c:v>
                </c:pt>
                <c:pt idx="46">
                  <c:v>0.25900000000000034</c:v>
                </c:pt>
                <c:pt idx="47">
                  <c:v>0.27299999999999969</c:v>
                </c:pt>
                <c:pt idx="48">
                  <c:v>0.25600000000000067</c:v>
                </c:pt>
                <c:pt idx="49">
                  <c:v>0.27700000000000014</c:v>
                </c:pt>
                <c:pt idx="50">
                  <c:v>0.2629999999999999</c:v>
                </c:pt>
                <c:pt idx="51">
                  <c:v>0.20100000000000051</c:v>
                </c:pt>
                <c:pt idx="52">
                  <c:v>0.19200000000000017</c:v>
                </c:pt>
                <c:pt idx="53">
                  <c:v>0.23200000000000021</c:v>
                </c:pt>
                <c:pt idx="54">
                  <c:v>0.22599999999999998</c:v>
                </c:pt>
                <c:pt idx="55">
                  <c:v>0.24600000000000044</c:v>
                </c:pt>
                <c:pt idx="56">
                  <c:v>0.36099999999999977</c:v>
                </c:pt>
                <c:pt idx="57">
                  <c:v>0.40899999999999981</c:v>
                </c:pt>
                <c:pt idx="58">
                  <c:v>0.61699999999999999</c:v>
                </c:pt>
                <c:pt idx="59">
                  <c:v>0.56699999999999928</c:v>
                </c:pt>
                <c:pt idx="60">
                  <c:v>0.59800000000000075</c:v>
                </c:pt>
                <c:pt idx="61">
                  <c:v>0.66400000000000059</c:v>
                </c:pt>
                <c:pt idx="62">
                  <c:v>0.64100000000000001</c:v>
                </c:pt>
                <c:pt idx="63">
                  <c:v>0.35999999999999943</c:v>
                </c:pt>
                <c:pt idx="64">
                  <c:v>0.46699999999999964</c:v>
                </c:pt>
                <c:pt idx="65">
                  <c:v>0.44899999999999984</c:v>
                </c:pt>
                <c:pt idx="66">
                  <c:v>0.3279999999999994</c:v>
                </c:pt>
                <c:pt idx="67">
                  <c:v>0.20099999999999962</c:v>
                </c:pt>
                <c:pt idx="68">
                  <c:v>9.9999999999997868E-3</c:v>
                </c:pt>
                <c:pt idx="69">
                  <c:v>6.6000000000000725E-2</c:v>
                </c:pt>
                <c:pt idx="70">
                  <c:v>5.400000000000027E-2</c:v>
                </c:pt>
                <c:pt idx="71">
                  <c:v>0.26700000000000035</c:v>
                </c:pt>
                <c:pt idx="72">
                  <c:v>6.0000000000002274E-3</c:v>
                </c:pt>
                <c:pt idx="73">
                  <c:v>3.3000000000000362E-2</c:v>
                </c:pt>
                <c:pt idx="74">
                  <c:v>-4.3000000000000149E-2</c:v>
                </c:pt>
                <c:pt idx="75">
                  <c:v>0.18900000000000006</c:v>
                </c:pt>
                <c:pt idx="76">
                  <c:v>0.27899999999999991</c:v>
                </c:pt>
                <c:pt idx="77">
                  <c:v>0.35300000000000065</c:v>
                </c:pt>
                <c:pt idx="78">
                  <c:v>0.19500000000000028</c:v>
                </c:pt>
                <c:pt idx="79">
                  <c:v>-0.10699999999999932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E-4758-B31B-6132CB32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0888"/>
        <c:axId val="1"/>
      </c:lineChart>
      <c:catAx>
        <c:axId val="15799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06075850849201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8-4D58-A091-1A483483159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8-4D58-A091-1A483483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1880"/>
        <c:axId val="1"/>
      </c:lineChart>
      <c:catAx>
        <c:axId val="18758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81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619302488754532"/>
          <c:y val="0.10909098979861341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909106378067577"/>
          <c:w val="0.87821851399195505"/>
          <c:h val="0.46969731718847446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0-4144-A6B1-117ECB22325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0-4144-A6B1-117ECB2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7336"/>
        <c:axId val="1"/>
      </c:lineChart>
      <c:catAx>
        <c:axId val="18766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67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7923739557779"/>
          <c:y val="0.11212129507079713"/>
          <c:w val="0.3379082954226858"/>
          <c:h val="7.57576318045926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6998412662850725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1969698426919409"/>
          <c:w val="0.87821851399195505"/>
          <c:h val="0.48181853827720927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7A3-B66D-FBCD4352FBE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E-47A3-B66D-FBCD4352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2336"/>
        <c:axId val="1"/>
      </c:lineChart>
      <c:catAx>
        <c:axId val="1871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188761418473459"/>
          <c:y val="0.10606068452642972"/>
          <c:w val="0.3379082954226858"/>
          <c:h val="7.575763180459266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6998412662850725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94067827307946E-2"/>
          <c:y val="0.20668693009118538"/>
          <c:w val="0.87821851399195505"/>
          <c:h val="0.46808510638297873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9-4830-BF73-CE7322C044D7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9-4830-BF73-CE7322C0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024"/>
        <c:axId val="1"/>
      </c:lineChart>
      <c:catAx>
        <c:axId val="1871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90829542268586"/>
          <c:y val="0.10638297872340426"/>
          <c:w val="0.3379082954226858"/>
          <c:h val="7.5987841945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473409262316"/>
          <c:y val="0.11854103343465044"/>
          <c:w val="0.8574001163697007"/>
          <c:h val="0.580547112462006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C8D-B90D-7E5B20A9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6928"/>
        <c:axId val="1"/>
      </c:lineChart>
      <c:catAx>
        <c:axId val="18712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30123093382E-2"/>
          <c:y val="0.10334346504559269"/>
          <c:w val="0.87010695055912357"/>
          <c:h val="0.693009118541033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E-4AE6-9615-4B7DC91C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368"/>
        <c:axId val="1"/>
      </c:lineChart>
      <c:catAx>
        <c:axId val="18712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0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3060507573682588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4094884275364"/>
          <c:y val="0.12462006079027355"/>
          <c:w val="0.85765143183946324"/>
          <c:h val="0.5744680851063829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65F-9A05-8DEDAF9A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2600"/>
        <c:axId val="1"/>
      </c:lineChart>
      <c:catAx>
        <c:axId val="1879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02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3137386312155412"/>
          <c:y val="3.9513677811550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473409262316"/>
          <c:y val="0.10334346504559269"/>
          <c:w val="0.8574001163697007"/>
          <c:h val="0.59574468085106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760-9086-E257F359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97352"/>
        <c:axId val="1"/>
      </c:lineChart>
      <c:catAx>
        <c:axId val="18789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7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129540</xdr:rowOff>
    </xdr:from>
    <xdr:to>
      <xdr:col>7</xdr:col>
      <xdr:colOff>7620</xdr:colOff>
      <xdr:row>100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30480</xdr:rowOff>
    </xdr:from>
    <xdr:to>
      <xdr:col>7</xdr:col>
      <xdr:colOff>7620</xdr:colOff>
      <xdr:row>114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7620</xdr:colOff>
      <xdr:row>129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7620</xdr:colOff>
      <xdr:row>144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45720</xdr:rowOff>
    </xdr:from>
    <xdr:to>
      <xdr:col>7</xdr:col>
      <xdr:colOff>7620</xdr:colOff>
      <xdr:row>159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601980</xdr:colOff>
      <xdr:row>85</xdr:row>
      <xdr:rowOff>99060</xdr:rowOff>
    </xdr:from>
    <xdr:to>
      <xdr:col>14</xdr:col>
      <xdr:colOff>0</xdr:colOff>
      <xdr:row>100</xdr:row>
      <xdr:rowOff>91440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</xdr:colOff>
      <xdr:row>99</xdr:row>
      <xdr:rowOff>0</xdr:rowOff>
    </xdr:from>
    <xdr:to>
      <xdr:col>14</xdr:col>
      <xdr:colOff>22860</xdr:colOff>
      <xdr:row>113</xdr:row>
      <xdr:rowOff>160020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114</xdr:row>
      <xdr:rowOff>45720</xdr:rowOff>
    </xdr:from>
    <xdr:to>
      <xdr:col>14</xdr:col>
      <xdr:colOff>22860</xdr:colOff>
      <xdr:row>129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22860</xdr:colOff>
      <xdr:row>129</xdr:row>
      <xdr:rowOff>38100</xdr:rowOff>
    </xdr:from>
    <xdr:to>
      <xdr:col>14</xdr:col>
      <xdr:colOff>30480</xdr:colOff>
      <xdr:row>144</xdr:row>
      <xdr:rowOff>30480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</xdr:colOff>
      <xdr:row>144</xdr:row>
      <xdr:rowOff>45720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0</xdr:rowOff>
    </xdr:from>
    <xdr:to>
      <xdr:col>7</xdr:col>
      <xdr:colOff>312420</xdr:colOff>
      <xdr:row>112</xdr:row>
      <xdr:rowOff>60960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7620</xdr:rowOff>
    </xdr:from>
    <xdr:to>
      <xdr:col>7</xdr:col>
      <xdr:colOff>312420</xdr:colOff>
      <xdr:row>97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7</xdr:col>
      <xdr:colOff>312420</xdr:colOff>
      <xdr:row>127</xdr:row>
      <xdr:rowOff>91440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106680</xdr:rowOff>
    </xdr:from>
    <xdr:to>
      <xdr:col>7</xdr:col>
      <xdr:colOff>312420</xdr:colOff>
      <xdr:row>143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7620</xdr:rowOff>
    </xdr:from>
    <xdr:to>
      <xdr:col>7</xdr:col>
      <xdr:colOff>312420</xdr:colOff>
      <xdr:row>158</xdr:row>
      <xdr:rowOff>68580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H1" workbookViewId="0">
      <pane ySplit="1" topLeftCell="A40" activePane="bottomLeft" state="frozen"/>
      <selection pane="bottomLeft" activeCell="R25" sqref="R25"/>
    </sheetView>
  </sheetViews>
  <sheetFormatPr defaultRowHeight="13.2"/>
  <cols>
    <col min="4" max="4" width="9.5546875" customWidth="1"/>
    <col min="5" max="5" width="10.6640625" style="6" bestFit="1" customWidth="1"/>
    <col min="17" max="17" width="22.88671875" customWidth="1"/>
  </cols>
  <sheetData>
    <row r="1" spans="1:20" ht="26.4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H1" workbookViewId="0">
      <selection activeCell="R41" sqref="R41"/>
    </sheetView>
  </sheetViews>
  <sheetFormatPr defaultRowHeight="13.2"/>
  <sheetData>
    <row r="1" spans="1:19" ht="26.4">
      <c r="A1" s="1" t="s">
        <v>0</v>
      </c>
      <c r="B1" s="2">
        <v>36892</v>
      </c>
      <c r="C1" s="2">
        <v>36923</v>
      </c>
      <c r="E1" s="1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19">
      <c r="A2" s="3" t="s">
        <v>1</v>
      </c>
      <c r="B2" s="3">
        <v>4.915</v>
      </c>
      <c r="C2" s="3">
        <v>4.6399999999999997</v>
      </c>
      <c r="E2" s="3" t="s">
        <v>84</v>
      </c>
      <c r="F2" s="3">
        <v>3.0379999999999998</v>
      </c>
      <c r="G2" s="3">
        <v>2.8679999999999999</v>
      </c>
      <c r="I2" s="3" t="s">
        <v>167</v>
      </c>
      <c r="J2" s="3">
        <v>2.3820000000000001</v>
      </c>
      <c r="K2" s="3">
        <v>2.3420000000000001</v>
      </c>
      <c r="M2" s="3" t="s">
        <v>251</v>
      </c>
      <c r="N2" s="3">
        <v>2.99</v>
      </c>
      <c r="O2" s="3">
        <v>2.7250000000000001</v>
      </c>
      <c r="Q2" s="3" t="s">
        <v>334</v>
      </c>
      <c r="R2" s="3">
        <v>2.2000000000000002</v>
      </c>
      <c r="S2" s="3">
        <v>2.133</v>
      </c>
    </row>
    <row r="3" spans="1:19">
      <c r="A3" s="3" t="s">
        <v>2</v>
      </c>
      <c r="B3" s="3">
        <v>5.0430000000000001</v>
      </c>
      <c r="C3" s="3">
        <v>4.7629999999999999</v>
      </c>
      <c r="E3" s="3" t="s">
        <v>85</v>
      </c>
      <c r="F3" s="3">
        <v>2.8879999999999999</v>
      </c>
      <c r="G3" s="3">
        <v>2.718</v>
      </c>
      <c r="I3" s="3" t="s">
        <v>168</v>
      </c>
      <c r="J3" s="3">
        <v>2.29</v>
      </c>
      <c r="K3" s="3">
        <v>2.2570000000000001</v>
      </c>
      <c r="M3" s="3" t="s">
        <v>252</v>
      </c>
      <c r="N3" s="3">
        <v>3.0150000000000001</v>
      </c>
      <c r="O3" s="3">
        <v>2.74</v>
      </c>
      <c r="Q3" s="3" t="s">
        <v>335</v>
      </c>
      <c r="R3" s="3">
        <v>2.16</v>
      </c>
      <c r="S3" s="3">
        <v>2.0950000000000002</v>
      </c>
    </row>
    <row r="4" spans="1:19">
      <c r="A4" s="3" t="s">
        <v>3</v>
      </c>
      <c r="B4" s="3">
        <v>5.1719999999999997</v>
      </c>
      <c r="C4" s="3">
        <v>4.8840000000000003</v>
      </c>
      <c r="E4" s="3" t="s">
        <v>86</v>
      </c>
      <c r="F4" s="3">
        <v>2.9</v>
      </c>
      <c r="G4" s="3">
        <v>2.75</v>
      </c>
      <c r="I4" s="3" t="s">
        <v>169</v>
      </c>
      <c r="J4" s="3">
        <v>2.3340000000000001</v>
      </c>
      <c r="K4" s="3">
        <v>2.2919999999999998</v>
      </c>
      <c r="M4" s="3" t="s">
        <v>253</v>
      </c>
      <c r="N4" s="3">
        <v>2.9129999999999998</v>
      </c>
      <c r="O4" s="3">
        <v>2.6480000000000001</v>
      </c>
      <c r="Q4" s="3" t="s">
        <v>336</v>
      </c>
      <c r="R4" s="3">
        <v>2.1949999999999998</v>
      </c>
      <c r="S4" s="3">
        <v>2.125</v>
      </c>
    </row>
    <row r="5" spans="1:19">
      <c r="A5" s="3" t="s">
        <v>4</v>
      </c>
      <c r="B5" s="3">
        <v>5.14</v>
      </c>
      <c r="C5" s="3">
        <v>4.8650000000000002</v>
      </c>
      <c r="E5" s="3" t="s">
        <v>87</v>
      </c>
      <c r="F5" s="3">
        <v>3.008</v>
      </c>
      <c r="G5" s="3">
        <v>2.8380000000000001</v>
      </c>
      <c r="I5" s="3" t="s">
        <v>170</v>
      </c>
      <c r="J5" s="3">
        <v>2.3969999999999998</v>
      </c>
      <c r="K5" s="3">
        <v>2.3450000000000002</v>
      </c>
      <c r="M5" s="3" t="s">
        <v>254</v>
      </c>
      <c r="N5" s="3">
        <v>2.9140000000000001</v>
      </c>
      <c r="O5" s="3">
        <v>2.657</v>
      </c>
      <c r="Q5" s="3" t="s">
        <v>337</v>
      </c>
      <c r="R5" s="3">
        <v>2.2400000000000002</v>
      </c>
      <c r="S5" s="3">
        <v>2.17</v>
      </c>
    </row>
    <row r="6" spans="1:19">
      <c r="A6" s="3" t="s">
        <v>5</v>
      </c>
      <c r="B6" s="3">
        <v>5.07</v>
      </c>
      <c r="C6" s="3">
        <v>4.8150000000000004</v>
      </c>
      <c r="E6" s="3" t="s">
        <v>88</v>
      </c>
      <c r="F6" s="3">
        <v>2.952</v>
      </c>
      <c r="G6" s="3">
        <v>2.7909999999999999</v>
      </c>
      <c r="I6" s="3" t="s">
        <v>171</v>
      </c>
      <c r="J6" s="3">
        <v>2.4550000000000001</v>
      </c>
      <c r="K6" s="3">
        <v>2.3929999999999998</v>
      </c>
      <c r="M6" s="3" t="s">
        <v>255</v>
      </c>
      <c r="N6" s="3">
        <v>2.911</v>
      </c>
      <c r="O6" s="3">
        <v>2.653</v>
      </c>
      <c r="Q6" s="3" t="s">
        <v>338</v>
      </c>
      <c r="R6" s="3">
        <v>2.3050000000000002</v>
      </c>
      <c r="S6" s="3">
        <v>2.23</v>
      </c>
    </row>
    <row r="7" spans="1:19">
      <c r="A7" s="3" t="s">
        <v>6</v>
      </c>
      <c r="B7" s="3">
        <v>5.2030000000000003</v>
      </c>
      <c r="C7" s="3">
        <v>4.9379999999999997</v>
      </c>
      <c r="E7" s="3" t="s">
        <v>89</v>
      </c>
      <c r="F7" s="3">
        <v>3.1019999999999999</v>
      </c>
      <c r="G7" s="3">
        <v>2.9350000000000001</v>
      </c>
      <c r="I7" s="3" t="s">
        <v>172</v>
      </c>
      <c r="J7" s="3">
        <v>2.431</v>
      </c>
      <c r="K7" s="3">
        <v>2.371</v>
      </c>
      <c r="M7" s="3" t="s">
        <v>256</v>
      </c>
      <c r="N7" s="3">
        <v>2.9209999999999998</v>
      </c>
      <c r="O7" s="3">
        <v>2.66</v>
      </c>
      <c r="Q7" s="3" t="s">
        <v>339</v>
      </c>
      <c r="R7" s="3">
        <v>2.2559999999999998</v>
      </c>
      <c r="S7" s="3">
        <v>2.1859999999999999</v>
      </c>
    </row>
    <row r="8" spans="1:19">
      <c r="A8" s="3" t="s">
        <v>7</v>
      </c>
      <c r="B8" s="3">
        <v>5.1779999999999999</v>
      </c>
      <c r="C8" s="3">
        <v>4.9130000000000003</v>
      </c>
      <c r="E8" s="3" t="s">
        <v>90</v>
      </c>
      <c r="F8" s="3">
        <v>3.08</v>
      </c>
      <c r="G8" s="3">
        <v>2.8929999999999998</v>
      </c>
      <c r="I8" s="3" t="s">
        <v>173</v>
      </c>
      <c r="J8" s="3">
        <v>2.5049999999999999</v>
      </c>
      <c r="K8" s="3">
        <v>2.42</v>
      </c>
      <c r="M8" s="3" t="s">
        <v>257</v>
      </c>
      <c r="N8" s="3">
        <v>2.9159999999999999</v>
      </c>
      <c r="O8" s="3">
        <v>2.657</v>
      </c>
      <c r="Q8" s="3" t="s">
        <v>340</v>
      </c>
      <c r="R8" s="3">
        <v>2.2599999999999998</v>
      </c>
      <c r="S8" s="3">
        <v>2.19</v>
      </c>
    </row>
    <row r="9" spans="1:19">
      <c r="A9" s="3" t="s">
        <v>8</v>
      </c>
      <c r="B9" s="3">
        <v>5.2249999999999996</v>
      </c>
      <c r="C9" s="3">
        <v>4.9550000000000001</v>
      </c>
      <c r="E9" s="3" t="s">
        <v>91</v>
      </c>
      <c r="F9" s="3">
        <v>3.073</v>
      </c>
      <c r="G9" s="3">
        <v>2.8889999999999998</v>
      </c>
      <c r="I9" s="3" t="s">
        <v>174</v>
      </c>
      <c r="J9" s="3">
        <v>2.4750000000000001</v>
      </c>
      <c r="K9" s="3">
        <v>2.39</v>
      </c>
      <c r="M9" s="3" t="s">
        <v>258</v>
      </c>
      <c r="N9" s="3">
        <v>2.9790000000000001</v>
      </c>
      <c r="O9" s="3">
        <v>2.702</v>
      </c>
      <c r="Q9" s="3" t="s">
        <v>341</v>
      </c>
      <c r="R9" s="3">
        <v>2.2450000000000001</v>
      </c>
      <c r="S9" s="3">
        <v>2.1779999999999999</v>
      </c>
    </row>
    <row r="10" spans="1:19">
      <c r="A10" s="3" t="s">
        <v>9</v>
      </c>
      <c r="B10" s="3">
        <v>5.367</v>
      </c>
      <c r="C10" s="3">
        <v>5.0880000000000001</v>
      </c>
      <c r="E10" s="3" t="s">
        <v>92</v>
      </c>
      <c r="F10" s="3">
        <v>2.9790000000000001</v>
      </c>
      <c r="G10" s="3">
        <v>2.8090000000000002</v>
      </c>
      <c r="I10" s="3" t="s">
        <v>175</v>
      </c>
      <c r="J10" s="3">
        <v>2.532</v>
      </c>
      <c r="K10" s="3">
        <v>2.4289999999999998</v>
      </c>
      <c r="M10" s="3" t="s">
        <v>259</v>
      </c>
      <c r="N10" s="3">
        <v>3</v>
      </c>
      <c r="O10" s="3">
        <v>2.7250000000000001</v>
      </c>
      <c r="Q10" s="3" t="s">
        <v>342</v>
      </c>
      <c r="R10" s="3">
        <v>2.2839999999999998</v>
      </c>
      <c r="S10" s="3">
        <v>2.21</v>
      </c>
    </row>
    <row r="11" spans="1:19">
      <c r="A11" s="3" t="s">
        <v>10</v>
      </c>
      <c r="B11" s="3">
        <v>5.3550000000000004</v>
      </c>
      <c r="C11" s="3">
        <v>5.0750000000000002</v>
      </c>
      <c r="E11" s="3" t="s">
        <v>93</v>
      </c>
      <c r="F11" s="3">
        <v>2.976</v>
      </c>
      <c r="G11" s="3">
        <v>2.7989999999999999</v>
      </c>
      <c r="I11" s="3" t="s">
        <v>176</v>
      </c>
      <c r="J11" s="3">
        <v>2.6669999999999998</v>
      </c>
      <c r="K11" s="3">
        <v>2.54</v>
      </c>
      <c r="M11" s="3" t="s">
        <v>260</v>
      </c>
      <c r="N11" s="3">
        <v>2.9950000000000001</v>
      </c>
      <c r="O11" s="3">
        <v>2.722</v>
      </c>
      <c r="Q11" s="3" t="s">
        <v>343</v>
      </c>
      <c r="R11" s="3">
        <v>2.335</v>
      </c>
      <c r="S11" s="3">
        <v>2.2599999999999998</v>
      </c>
    </row>
    <row r="12" spans="1:19">
      <c r="A12" s="3" t="s">
        <v>11</v>
      </c>
      <c r="B12" s="3">
        <v>5.4450000000000003</v>
      </c>
      <c r="C12" s="3">
        <v>5.1520000000000001</v>
      </c>
      <c r="E12" s="3" t="s">
        <v>94</v>
      </c>
      <c r="F12" s="3">
        <v>2.9350000000000001</v>
      </c>
      <c r="G12" s="3">
        <v>2.7669999999999999</v>
      </c>
      <c r="I12" s="3" t="s">
        <v>177</v>
      </c>
      <c r="J12" s="3">
        <v>2.7</v>
      </c>
      <c r="K12" s="3">
        <v>2.56</v>
      </c>
      <c r="M12" s="3" t="s">
        <v>261</v>
      </c>
      <c r="N12" s="3">
        <v>2.9380000000000002</v>
      </c>
      <c r="O12" s="3">
        <v>2.68</v>
      </c>
      <c r="Q12" s="3" t="s">
        <v>344</v>
      </c>
      <c r="R12" s="3">
        <v>2.35</v>
      </c>
      <c r="S12" s="3">
        <v>2.2799999999999998</v>
      </c>
    </row>
    <row r="13" spans="1:19">
      <c r="A13" s="3" t="s">
        <v>12</v>
      </c>
      <c r="B13" s="3">
        <v>5.5250000000000004</v>
      </c>
      <c r="C13" s="3">
        <v>5.2279999999999998</v>
      </c>
      <c r="E13" s="3" t="s">
        <v>95</v>
      </c>
      <c r="F13" s="3">
        <v>3.0019999999999998</v>
      </c>
      <c r="G13" s="3">
        <v>2.8069999999999999</v>
      </c>
      <c r="I13" s="3" t="s">
        <v>178</v>
      </c>
      <c r="J13" s="3">
        <v>2.63</v>
      </c>
      <c r="K13" s="3">
        <v>2.5099999999999998</v>
      </c>
      <c r="M13" s="3" t="s">
        <v>262</v>
      </c>
      <c r="N13" s="3">
        <v>2.91</v>
      </c>
      <c r="O13" s="3">
        <v>2.66</v>
      </c>
      <c r="Q13" s="3" t="s">
        <v>345</v>
      </c>
      <c r="R13" s="3">
        <v>2.415</v>
      </c>
      <c r="S13" s="3">
        <v>2.34</v>
      </c>
    </row>
    <row r="14" spans="1:19">
      <c r="A14" s="3" t="s">
        <v>13</v>
      </c>
      <c r="B14" s="3">
        <v>5.4950000000000001</v>
      </c>
      <c r="C14" s="3">
        <v>5.21</v>
      </c>
      <c r="E14" s="3" t="s">
        <v>96</v>
      </c>
      <c r="F14" s="3">
        <v>2.968</v>
      </c>
      <c r="G14" s="3">
        <v>2.7759999999999998</v>
      </c>
      <c r="I14" s="3" t="s">
        <v>179</v>
      </c>
      <c r="J14" s="3">
        <v>2.673</v>
      </c>
      <c r="K14" s="3">
        <v>2.54</v>
      </c>
      <c r="M14" s="3" t="s">
        <v>263</v>
      </c>
      <c r="N14" s="3">
        <v>3.0449999999999999</v>
      </c>
      <c r="O14" s="3">
        <v>2.76</v>
      </c>
      <c r="Q14" s="3" t="s">
        <v>346</v>
      </c>
      <c r="R14" s="3">
        <v>2.4569999999999999</v>
      </c>
      <c r="S14" s="3">
        <v>2.38</v>
      </c>
    </row>
    <row r="15" spans="1:19">
      <c r="A15" s="3" t="s">
        <v>14</v>
      </c>
      <c r="B15" s="3">
        <v>5.47</v>
      </c>
      <c r="C15" s="3">
        <v>5.2030000000000003</v>
      </c>
      <c r="E15" s="3" t="s">
        <v>97</v>
      </c>
      <c r="F15" s="3">
        <v>2.9049999999999998</v>
      </c>
      <c r="G15" s="3">
        <v>2.72</v>
      </c>
      <c r="I15" s="3" t="s">
        <v>180</v>
      </c>
      <c r="J15" s="3">
        <v>2.6309999999999998</v>
      </c>
      <c r="K15" s="3">
        <v>2.5049999999999999</v>
      </c>
      <c r="M15" s="3" t="s">
        <v>264</v>
      </c>
      <c r="N15" s="3">
        <v>3.004</v>
      </c>
      <c r="O15" s="3">
        <v>2.714</v>
      </c>
      <c r="Q15" s="3" t="s">
        <v>347</v>
      </c>
      <c r="R15" s="3">
        <v>2.41</v>
      </c>
      <c r="S15" s="3">
        <v>2.34</v>
      </c>
    </row>
    <row r="16" spans="1:19">
      <c r="A16" s="3" t="s">
        <v>15</v>
      </c>
      <c r="B16" s="3">
        <v>5.35</v>
      </c>
      <c r="C16" s="3">
        <v>5.0999999999999996</v>
      </c>
      <c r="E16" s="3" t="s">
        <v>98</v>
      </c>
      <c r="F16" s="3">
        <v>2.9129999999999998</v>
      </c>
      <c r="G16" s="3">
        <v>2.7330000000000001</v>
      </c>
      <c r="I16" s="3" t="s">
        <v>181</v>
      </c>
      <c r="J16" s="3">
        <v>2.637</v>
      </c>
      <c r="K16" s="3">
        <v>2.512</v>
      </c>
      <c r="M16" s="3" t="s">
        <v>265</v>
      </c>
      <c r="N16" s="3">
        <v>3.1139999999999999</v>
      </c>
      <c r="O16" s="3">
        <v>2.778</v>
      </c>
      <c r="Q16" s="3" t="s">
        <v>348</v>
      </c>
      <c r="R16" s="3">
        <v>2.3159999999999998</v>
      </c>
      <c r="S16" s="3">
        <v>2.2599999999999998</v>
      </c>
    </row>
    <row r="17" spans="1:19">
      <c r="A17" s="3" t="s">
        <v>16</v>
      </c>
      <c r="B17" s="3">
        <v>5.4850000000000003</v>
      </c>
      <c r="C17" s="3">
        <v>5.2249999999999996</v>
      </c>
      <c r="E17" s="3" t="s">
        <v>99</v>
      </c>
      <c r="F17" s="3">
        <v>3.0630000000000002</v>
      </c>
      <c r="G17" s="3">
        <v>2.883</v>
      </c>
      <c r="I17" s="3" t="s">
        <v>182</v>
      </c>
      <c r="J17" s="3">
        <v>2.1309999999999998</v>
      </c>
      <c r="K17" s="3">
        <v>2.3740000000000001</v>
      </c>
      <c r="M17" s="3" t="s">
        <v>266</v>
      </c>
      <c r="N17" s="3">
        <v>3.1539999999999999</v>
      </c>
      <c r="O17" s="3">
        <v>2.7890000000000001</v>
      </c>
      <c r="Q17" s="3" t="s">
        <v>349</v>
      </c>
      <c r="R17" s="3">
        <v>2.3119999999999998</v>
      </c>
      <c r="S17" s="3">
        <v>2.2549999999999999</v>
      </c>
    </row>
    <row r="18" spans="1:19">
      <c r="A18" s="3" t="s">
        <v>17</v>
      </c>
      <c r="B18" s="3">
        <v>5.5250000000000004</v>
      </c>
      <c r="C18" s="3">
        <v>5.26</v>
      </c>
      <c r="E18" s="3" t="s">
        <v>100</v>
      </c>
      <c r="F18" s="3">
        <v>3.085</v>
      </c>
      <c r="G18" s="3">
        <v>2.8879999999999999</v>
      </c>
      <c r="I18" s="3" t="s">
        <v>183</v>
      </c>
      <c r="J18" s="3">
        <v>2.6549999999999998</v>
      </c>
      <c r="K18" s="3">
        <v>2.52</v>
      </c>
      <c r="M18" s="3" t="s">
        <v>267</v>
      </c>
      <c r="N18" s="3">
        <v>3.14</v>
      </c>
      <c r="O18" s="3">
        <v>2.7749999999999999</v>
      </c>
      <c r="Q18" s="3" t="s">
        <v>350</v>
      </c>
      <c r="R18" s="3">
        <v>2.3410000000000002</v>
      </c>
      <c r="S18" s="3">
        <v>2.2759999999999998</v>
      </c>
    </row>
    <row r="19" spans="1:19">
      <c r="A19" s="3" t="s">
        <v>18</v>
      </c>
      <c r="B19" s="3">
        <v>5.5220000000000002</v>
      </c>
      <c r="C19" s="3">
        <v>5.2569999999999997</v>
      </c>
      <c r="E19" s="3" t="s">
        <v>101</v>
      </c>
      <c r="F19" s="3">
        <v>3.145</v>
      </c>
      <c r="G19" s="3">
        <v>2.9329999999999998</v>
      </c>
      <c r="I19" s="3" t="s">
        <v>184</v>
      </c>
      <c r="J19" s="3">
        <v>2.65</v>
      </c>
      <c r="K19" s="3">
        <v>2.52</v>
      </c>
      <c r="M19" s="3" t="s">
        <v>268</v>
      </c>
      <c r="N19" s="3">
        <v>3.29</v>
      </c>
      <c r="O19" s="3">
        <v>2.9</v>
      </c>
      <c r="Q19" s="3" t="s">
        <v>351</v>
      </c>
      <c r="R19" s="3">
        <v>2.3559999999999999</v>
      </c>
      <c r="S19" s="3">
        <v>2.2850000000000001</v>
      </c>
    </row>
    <row r="20" spans="1:19">
      <c r="A20" s="3" t="s">
        <v>19</v>
      </c>
      <c r="B20" s="3">
        <v>5.2220000000000004</v>
      </c>
      <c r="C20" s="3">
        <v>4.9710000000000001</v>
      </c>
      <c r="E20" s="3" t="s">
        <v>102</v>
      </c>
      <c r="F20" s="3">
        <v>3.0910000000000002</v>
      </c>
      <c r="G20" s="3">
        <v>2.8860000000000001</v>
      </c>
      <c r="I20" s="3" t="s">
        <v>185</v>
      </c>
      <c r="J20" s="3">
        <v>2.585</v>
      </c>
      <c r="K20" s="3">
        <v>2.4750000000000001</v>
      </c>
      <c r="M20" s="3" t="s">
        <v>269</v>
      </c>
      <c r="N20" s="3">
        <v>3.27</v>
      </c>
      <c r="O20" s="3">
        <v>2.87</v>
      </c>
      <c r="Q20" s="3" t="s">
        <v>352</v>
      </c>
      <c r="R20" s="3">
        <v>2.3769999999999998</v>
      </c>
      <c r="S20" s="3">
        <v>2.31</v>
      </c>
    </row>
    <row r="21" spans="1:19">
      <c r="A21" s="3" t="s">
        <v>20</v>
      </c>
      <c r="B21" s="3">
        <v>5.2560000000000002</v>
      </c>
      <c r="C21" s="3">
        <v>5.0259999999999998</v>
      </c>
      <c r="E21" s="3" t="s">
        <v>103</v>
      </c>
      <c r="F21" s="3">
        <v>3.0489999999999999</v>
      </c>
      <c r="G21" s="3">
        <v>2.8639999999999999</v>
      </c>
      <c r="I21" s="3" t="s">
        <v>186</v>
      </c>
      <c r="J21" s="3">
        <v>2.625</v>
      </c>
      <c r="K21" s="3">
        <v>2.5049999999999999</v>
      </c>
      <c r="M21" s="3" t="s">
        <v>270</v>
      </c>
      <c r="N21" s="3">
        <v>3.0840000000000001</v>
      </c>
      <c r="O21" s="3">
        <v>2.754</v>
      </c>
      <c r="Q21" s="3" t="s">
        <v>353</v>
      </c>
      <c r="R21" s="3">
        <v>2.3959999999999999</v>
      </c>
      <c r="S21" s="3">
        <v>2.3260000000000001</v>
      </c>
    </row>
    <row r="22" spans="1:19">
      <c r="A22" s="3" t="s">
        <v>21</v>
      </c>
      <c r="B22" s="3">
        <v>5.2560000000000002</v>
      </c>
      <c r="C22" s="3">
        <v>5.0259999999999998</v>
      </c>
      <c r="E22" s="3" t="s">
        <v>104</v>
      </c>
      <c r="F22" s="3">
        <v>2.97</v>
      </c>
      <c r="G22" s="3">
        <v>2.8149999999999999</v>
      </c>
      <c r="I22" s="3" t="s">
        <v>187</v>
      </c>
      <c r="J22" s="3">
        <v>2.6779999999999999</v>
      </c>
      <c r="K22" s="3">
        <v>2.5369999999999999</v>
      </c>
      <c r="M22" s="3" t="s">
        <v>271</v>
      </c>
      <c r="N22" s="3">
        <v>3.12</v>
      </c>
      <c r="O22" s="3">
        <v>2.7719999999999998</v>
      </c>
      <c r="Q22" s="3" t="s">
        <v>354</v>
      </c>
      <c r="R22" s="3">
        <v>2.3849999999999998</v>
      </c>
      <c r="S22" s="3">
        <v>2.3199999999999998</v>
      </c>
    </row>
    <row r="23" spans="1:19">
      <c r="A23" s="3" t="s">
        <v>22</v>
      </c>
      <c r="B23" s="3">
        <v>5.4</v>
      </c>
      <c r="C23" s="3">
        <v>5.16</v>
      </c>
      <c r="E23" s="3" t="s">
        <v>105</v>
      </c>
      <c r="F23" s="3">
        <v>2.9990000000000001</v>
      </c>
      <c r="G23" s="3">
        <v>2.839</v>
      </c>
      <c r="I23" s="3" t="s">
        <v>188</v>
      </c>
      <c r="J23" s="3">
        <v>2.6480000000000001</v>
      </c>
      <c r="K23" s="3">
        <v>2.5099999999999998</v>
      </c>
      <c r="M23" s="3" t="s">
        <v>272</v>
      </c>
      <c r="N23" s="3">
        <v>3.1459999999999999</v>
      </c>
      <c r="O23" s="3">
        <v>2.8050000000000002</v>
      </c>
      <c r="Q23" s="3" t="s">
        <v>355</v>
      </c>
      <c r="R23" s="3">
        <v>2.3839999999999999</v>
      </c>
      <c r="S23" s="3">
        <v>2.3140000000000001</v>
      </c>
    </row>
    <row r="24" spans="1:19">
      <c r="A24" s="3" t="s">
        <v>23</v>
      </c>
      <c r="B24" s="3">
        <v>5.3979999999999997</v>
      </c>
      <c r="C24" s="3">
        <v>5.1580000000000004</v>
      </c>
      <c r="E24" s="3" t="s">
        <v>106</v>
      </c>
      <c r="F24" s="3">
        <v>2.8730000000000002</v>
      </c>
      <c r="G24" s="3">
        <v>2.7509999999999999</v>
      </c>
      <c r="I24" s="3" t="s">
        <v>189</v>
      </c>
      <c r="J24" s="3">
        <v>2.6680000000000001</v>
      </c>
      <c r="K24" s="3">
        <v>2.5230000000000001</v>
      </c>
      <c r="M24" s="3" t="s">
        <v>273</v>
      </c>
      <c r="N24" s="3">
        <v>3.145</v>
      </c>
      <c r="O24" s="3">
        <v>2.8069999999999999</v>
      </c>
      <c r="Q24" s="3" t="s">
        <v>356</v>
      </c>
      <c r="R24" s="3">
        <v>2.5339999999999998</v>
      </c>
      <c r="S24" s="3">
        <v>2.4239999999999999</v>
      </c>
    </row>
    <row r="25" spans="1:19">
      <c r="A25" s="3" t="s">
        <v>24</v>
      </c>
      <c r="B25" s="3">
        <v>5.3479999999999999</v>
      </c>
      <c r="C25" s="3">
        <v>5.1180000000000003</v>
      </c>
      <c r="E25" s="3" t="s">
        <v>107</v>
      </c>
      <c r="F25" s="3">
        <v>2.85</v>
      </c>
      <c r="G25" s="3">
        <v>2.7250000000000001</v>
      </c>
      <c r="I25" s="3" t="s">
        <v>190</v>
      </c>
      <c r="J25" s="3">
        <v>2.653</v>
      </c>
      <c r="K25" s="3">
        <v>2.5150000000000001</v>
      </c>
      <c r="M25" s="3" t="s">
        <v>274</v>
      </c>
      <c r="N25" s="3">
        <v>3.153</v>
      </c>
      <c r="O25" s="3">
        <v>2.8069999999999999</v>
      </c>
      <c r="Q25" s="3" t="s">
        <v>357</v>
      </c>
      <c r="R25" s="3">
        <v>2.5550000000000002</v>
      </c>
      <c r="S25" s="3">
        <v>2.4449999999999998</v>
      </c>
    </row>
    <row r="26" spans="1:19">
      <c r="A26" s="3" t="s">
        <v>25</v>
      </c>
      <c r="B26" s="3">
        <v>5.2149999999999999</v>
      </c>
      <c r="C26" s="3">
        <v>5</v>
      </c>
      <c r="E26" s="3" t="s">
        <v>108</v>
      </c>
      <c r="F26" s="3">
        <v>2.8530000000000002</v>
      </c>
      <c r="G26" s="3">
        <v>2.7250000000000001</v>
      </c>
      <c r="I26" s="3" t="s">
        <v>191</v>
      </c>
      <c r="J26" s="3">
        <v>2.6240000000000001</v>
      </c>
      <c r="K26" s="3">
        <v>2.4940000000000002</v>
      </c>
      <c r="M26" s="3" t="s">
        <v>275</v>
      </c>
      <c r="N26" s="3">
        <v>3.0329999999999999</v>
      </c>
      <c r="O26" s="3">
        <v>2.7170000000000001</v>
      </c>
      <c r="Q26" s="3" t="s">
        <v>358</v>
      </c>
      <c r="R26" s="3">
        <v>2.5680000000000001</v>
      </c>
      <c r="S26" s="3">
        <v>2.448</v>
      </c>
    </row>
    <row r="27" spans="1:19">
      <c r="A27" s="3" t="s">
        <v>26</v>
      </c>
      <c r="B27" s="3">
        <v>5.085</v>
      </c>
      <c r="C27" s="3">
        <v>4.8810000000000002</v>
      </c>
      <c r="E27" s="3" t="s">
        <v>109</v>
      </c>
      <c r="F27" s="3">
        <v>2.8769999999999998</v>
      </c>
      <c r="G27" s="3">
        <v>2.7469999999999999</v>
      </c>
      <c r="I27" s="3" t="s">
        <v>192</v>
      </c>
      <c r="J27" s="3">
        <v>2.669</v>
      </c>
      <c r="K27" s="3">
        <v>2.5350000000000001</v>
      </c>
      <c r="M27" s="3" t="s">
        <v>276</v>
      </c>
      <c r="N27" s="3">
        <v>2.9550000000000001</v>
      </c>
      <c r="O27" s="3">
        <v>2.65</v>
      </c>
      <c r="Q27" s="3" t="s">
        <v>359</v>
      </c>
      <c r="R27" s="3">
        <v>2.6269999999999998</v>
      </c>
      <c r="S27" s="3">
        <v>2.492</v>
      </c>
    </row>
    <row r="28" spans="1:19">
      <c r="A28" s="3" t="s">
        <v>27</v>
      </c>
      <c r="B28" s="3">
        <v>5.2169999999999996</v>
      </c>
      <c r="C28" s="3">
        <v>5.0069999999999997</v>
      </c>
      <c r="E28" s="3" t="s">
        <v>110</v>
      </c>
      <c r="F28" s="3">
        <v>2.9129999999999998</v>
      </c>
      <c r="G28" s="3">
        <v>2.79</v>
      </c>
      <c r="I28" s="3" t="s">
        <v>193</v>
      </c>
      <c r="J28" s="3">
        <v>2.5840000000000001</v>
      </c>
      <c r="K28" s="3">
        <v>2.4740000000000002</v>
      </c>
      <c r="M28" s="3" t="s">
        <v>277</v>
      </c>
      <c r="N28" s="3">
        <v>2.99</v>
      </c>
      <c r="O28" s="3">
        <v>2.68</v>
      </c>
      <c r="Q28" s="3" t="s">
        <v>360</v>
      </c>
      <c r="R28" s="3">
        <v>2.6150000000000002</v>
      </c>
      <c r="S28" s="3">
        <v>2.4649999999999999</v>
      </c>
    </row>
    <row r="29" spans="1:19">
      <c r="A29" s="3" t="s">
        <v>28</v>
      </c>
      <c r="B29" s="3">
        <v>5.2110000000000003</v>
      </c>
      <c r="C29" s="3">
        <v>5.0010000000000003</v>
      </c>
      <c r="E29" s="3" t="s">
        <v>111</v>
      </c>
      <c r="F29" s="3">
        <v>3.0310000000000001</v>
      </c>
      <c r="G29" s="3">
        <v>2.8730000000000002</v>
      </c>
      <c r="I29" s="3" t="s">
        <v>194</v>
      </c>
      <c r="J29" s="3">
        <v>2.556</v>
      </c>
      <c r="K29" s="3">
        <v>2.4500000000000002</v>
      </c>
      <c r="M29" s="3" t="s">
        <v>278</v>
      </c>
      <c r="N29" s="3">
        <v>3.0030000000000001</v>
      </c>
      <c r="O29" s="3">
        <v>2.7</v>
      </c>
      <c r="Q29" s="3" t="s">
        <v>361</v>
      </c>
      <c r="R29" s="3">
        <v>2.5190000000000001</v>
      </c>
      <c r="S29" s="3">
        <v>2.3849999999999998</v>
      </c>
    </row>
    <row r="30" spans="1:19">
      <c r="A30" s="3" t="s">
        <v>29</v>
      </c>
      <c r="B30" s="3">
        <v>5.5110000000000001</v>
      </c>
      <c r="C30" s="3">
        <v>5.3010000000000002</v>
      </c>
      <c r="E30" s="3" t="s">
        <v>112</v>
      </c>
      <c r="F30" s="3">
        <v>3.133</v>
      </c>
      <c r="G30" s="3">
        <v>2.9529999999999998</v>
      </c>
      <c r="I30" s="3" t="s">
        <v>195</v>
      </c>
      <c r="J30" s="3">
        <v>2.5</v>
      </c>
      <c r="K30" s="3">
        <v>2.415</v>
      </c>
      <c r="M30" s="3" t="s">
        <v>279</v>
      </c>
      <c r="N30" s="3">
        <v>3.141</v>
      </c>
      <c r="O30" s="3">
        <v>2.8140000000000001</v>
      </c>
      <c r="Q30" s="3" t="s">
        <v>362</v>
      </c>
      <c r="R30" s="3">
        <v>2.548</v>
      </c>
      <c r="S30" s="3">
        <v>2.4180000000000001</v>
      </c>
    </row>
    <row r="31" spans="1:19">
      <c r="A31" s="3" t="s">
        <v>30</v>
      </c>
      <c r="B31" s="3">
        <v>5.6929999999999996</v>
      </c>
      <c r="C31" s="3">
        <v>5.4420000000000002</v>
      </c>
      <c r="E31" s="3" t="s">
        <v>113</v>
      </c>
      <c r="F31" s="3">
        <v>3.1720000000000002</v>
      </c>
      <c r="G31" s="3">
        <v>2.9820000000000002</v>
      </c>
      <c r="I31" s="3" t="s">
        <v>196</v>
      </c>
      <c r="J31" s="3">
        <v>2.4889999999999999</v>
      </c>
      <c r="K31" s="3">
        <v>2.41</v>
      </c>
      <c r="M31" s="3" t="s">
        <v>280</v>
      </c>
      <c r="N31" s="3">
        <v>3.1139999999999999</v>
      </c>
      <c r="O31" s="3">
        <v>2.7839999999999998</v>
      </c>
      <c r="Q31" s="3" t="s">
        <v>363</v>
      </c>
      <c r="R31" s="3">
        <v>2.5230000000000001</v>
      </c>
      <c r="S31" s="3">
        <v>2.403</v>
      </c>
    </row>
    <row r="32" spans="1:19">
      <c r="A32" s="3" t="s">
        <v>31</v>
      </c>
      <c r="B32" s="3">
        <v>5.6239999999999997</v>
      </c>
      <c r="C32" s="3">
        <v>5.3769999999999998</v>
      </c>
      <c r="E32" s="3" t="s">
        <v>114</v>
      </c>
      <c r="F32" s="3">
        <v>3.0819999999999999</v>
      </c>
      <c r="G32" s="3">
        <v>2.907</v>
      </c>
      <c r="I32" s="3" t="s">
        <v>197</v>
      </c>
      <c r="J32" s="3">
        <v>2.44</v>
      </c>
      <c r="K32" s="3">
        <v>2.375</v>
      </c>
      <c r="M32" s="3" t="s">
        <v>281</v>
      </c>
      <c r="N32" s="3">
        <v>3.0840000000000001</v>
      </c>
      <c r="O32" s="3">
        <v>2.7749999999999999</v>
      </c>
      <c r="Q32" s="3" t="s">
        <v>364</v>
      </c>
      <c r="R32" s="3">
        <v>2.6429999999999998</v>
      </c>
      <c r="S32" s="3">
        <v>2.4950000000000001</v>
      </c>
    </row>
    <row r="33" spans="1:19">
      <c r="A33" s="3" t="s">
        <v>32</v>
      </c>
      <c r="B33" s="3">
        <v>5.4749999999999996</v>
      </c>
      <c r="C33" s="3">
        <v>5.242</v>
      </c>
      <c r="E33" s="3" t="s">
        <v>115</v>
      </c>
      <c r="F33" s="3">
        <v>3.19</v>
      </c>
      <c r="G33" s="3">
        <v>2.99</v>
      </c>
      <c r="I33" s="3" t="s">
        <v>198</v>
      </c>
      <c r="J33" s="3">
        <v>2.4689999999999999</v>
      </c>
      <c r="K33" s="3">
        <v>2.3969999999999998</v>
      </c>
      <c r="M33" s="3" t="s">
        <v>282</v>
      </c>
      <c r="N33" s="3">
        <v>3.1139999999999999</v>
      </c>
      <c r="O33" s="3">
        <v>2.8079999999999998</v>
      </c>
      <c r="Q33" s="3" t="s">
        <v>365</v>
      </c>
      <c r="R33" s="3">
        <v>2.64</v>
      </c>
      <c r="S33" s="3">
        <v>2.5049999999999999</v>
      </c>
    </row>
    <row r="34" spans="1:19">
      <c r="A34" s="3" t="s">
        <v>33</v>
      </c>
      <c r="B34" s="3">
        <v>5.5350000000000001</v>
      </c>
      <c r="C34" s="3">
        <v>5.2949999999999999</v>
      </c>
      <c r="E34" s="3" t="s">
        <v>116</v>
      </c>
      <c r="F34" s="3">
        <v>3.16</v>
      </c>
      <c r="G34" s="3">
        <v>2.9649999999999999</v>
      </c>
      <c r="I34" s="3" t="s">
        <v>199</v>
      </c>
      <c r="J34" s="3">
        <v>2.4740000000000002</v>
      </c>
      <c r="K34" s="3">
        <v>2.4</v>
      </c>
      <c r="M34" s="3" t="s">
        <v>283</v>
      </c>
      <c r="N34" s="3">
        <v>3.2639999999999998</v>
      </c>
      <c r="O34" s="3">
        <v>2.94</v>
      </c>
      <c r="Q34" s="3" t="s">
        <v>366</v>
      </c>
      <c r="R34" s="3">
        <v>2.62</v>
      </c>
      <c r="S34" s="3">
        <v>2.4870000000000001</v>
      </c>
    </row>
    <row r="35" spans="1:19">
      <c r="A35" s="3" t="s">
        <v>34</v>
      </c>
      <c r="B35" s="3">
        <v>5.3440000000000003</v>
      </c>
      <c r="C35" s="3">
        <v>5.1210000000000004</v>
      </c>
      <c r="E35" s="3" t="s">
        <v>117</v>
      </c>
      <c r="F35" s="3">
        <v>3.21</v>
      </c>
      <c r="G35" s="3">
        <v>3.01</v>
      </c>
      <c r="I35" s="3" t="s">
        <v>200</v>
      </c>
      <c r="J35" s="3">
        <v>2.5310000000000001</v>
      </c>
      <c r="K35" s="3">
        <v>2.4350000000000001</v>
      </c>
      <c r="M35" s="3" t="s">
        <v>284</v>
      </c>
      <c r="N35" s="3">
        <v>3.3140000000000001</v>
      </c>
      <c r="O35" s="3">
        <v>2.964</v>
      </c>
      <c r="Q35" s="3" t="s">
        <v>367</v>
      </c>
      <c r="R35" s="3">
        <v>2.6019999999999999</v>
      </c>
      <c r="S35" s="3">
        <v>2.4820000000000002</v>
      </c>
    </row>
    <row r="36" spans="1:19">
      <c r="A36" s="3" t="s">
        <v>35</v>
      </c>
      <c r="B36" s="3">
        <v>5.0810000000000004</v>
      </c>
      <c r="C36" s="3">
        <v>4.891</v>
      </c>
      <c r="E36" s="3" t="s">
        <v>118</v>
      </c>
      <c r="F36" s="3">
        <v>3.1619999999999999</v>
      </c>
      <c r="G36" s="3">
        <v>2.9769999999999999</v>
      </c>
      <c r="I36" s="3" t="s">
        <v>201</v>
      </c>
      <c r="J36" s="3">
        <v>2.59</v>
      </c>
      <c r="K36" s="3">
        <v>2.4849999999999999</v>
      </c>
      <c r="M36" s="3" t="s">
        <v>285</v>
      </c>
      <c r="N36" s="3">
        <v>3.4350000000000001</v>
      </c>
      <c r="O36" s="3">
        <v>3.05</v>
      </c>
      <c r="Q36" s="3" t="s">
        <v>368</v>
      </c>
      <c r="R36" s="3">
        <v>2.6349999999999998</v>
      </c>
      <c r="S36" s="3">
        <v>2.5150000000000001</v>
      </c>
    </row>
    <row r="37" spans="1:19">
      <c r="A37" s="3" t="s">
        <v>36</v>
      </c>
      <c r="B37" s="3">
        <v>5.0620000000000003</v>
      </c>
      <c r="C37" s="3">
        <v>4.875</v>
      </c>
      <c r="E37" s="3" t="s">
        <v>119</v>
      </c>
      <c r="F37" s="3">
        <v>3.2</v>
      </c>
      <c r="G37" s="3">
        <v>3.01</v>
      </c>
      <c r="I37" s="3" t="s">
        <v>202</v>
      </c>
      <c r="J37" s="3">
        <v>2.5720000000000001</v>
      </c>
      <c r="K37" s="3">
        <v>2.472</v>
      </c>
      <c r="M37" s="3" t="s">
        <v>286</v>
      </c>
      <c r="N37" s="3">
        <v>3.468</v>
      </c>
      <c r="O37" s="3">
        <v>3.073</v>
      </c>
      <c r="Q37" s="3" t="s">
        <v>369</v>
      </c>
      <c r="R37" s="3">
        <v>2.734</v>
      </c>
      <c r="S37" s="3">
        <v>2.5950000000000002</v>
      </c>
    </row>
    <row r="38" spans="1:19">
      <c r="A38" s="3" t="s">
        <v>37</v>
      </c>
      <c r="B38" s="3">
        <v>5.2</v>
      </c>
      <c r="C38" s="3">
        <v>5</v>
      </c>
      <c r="E38" s="3" t="s">
        <v>120</v>
      </c>
      <c r="F38" s="3">
        <v>3.1880000000000002</v>
      </c>
      <c r="G38" s="3">
        <v>3.0049999999999999</v>
      </c>
      <c r="I38" s="3" t="s">
        <v>203</v>
      </c>
      <c r="J38" s="3">
        <v>2.5640000000000001</v>
      </c>
      <c r="K38" s="3">
        <v>2.464</v>
      </c>
      <c r="M38" s="3" t="s">
        <v>287</v>
      </c>
      <c r="N38" s="3">
        <v>3.5579999999999998</v>
      </c>
      <c r="O38" s="3">
        <v>3.1379999999999999</v>
      </c>
      <c r="Q38" s="3" t="s">
        <v>370</v>
      </c>
      <c r="R38" s="3">
        <v>2.69</v>
      </c>
      <c r="S38" s="3">
        <v>2.5529999999999999</v>
      </c>
    </row>
    <row r="39" spans="1:19">
      <c r="A39" s="3" t="s">
        <v>38</v>
      </c>
      <c r="B39" s="3">
        <v>4.96</v>
      </c>
      <c r="C39" s="3">
        <v>4.78</v>
      </c>
      <c r="E39" s="3" t="s">
        <v>121</v>
      </c>
      <c r="F39" s="3">
        <v>3.137</v>
      </c>
      <c r="G39" s="3">
        <v>2.97</v>
      </c>
      <c r="I39" s="3" t="s">
        <v>204</v>
      </c>
      <c r="J39" s="3">
        <v>2.5619999999999998</v>
      </c>
      <c r="K39" s="3">
        <v>2.464</v>
      </c>
      <c r="M39" s="3" t="s">
        <v>288</v>
      </c>
      <c r="N39" s="3">
        <v>3.4489999999999998</v>
      </c>
      <c r="O39" s="3">
        <v>3.0539999999999998</v>
      </c>
      <c r="Q39" s="3" t="s">
        <v>371</v>
      </c>
      <c r="R39" s="3">
        <v>2.569</v>
      </c>
      <c r="S39" s="3">
        <v>2.44</v>
      </c>
    </row>
    <row r="40" spans="1:19">
      <c r="A40" s="3" t="s">
        <v>39</v>
      </c>
      <c r="B40" s="3">
        <v>4.7949999999999999</v>
      </c>
      <c r="C40" s="3">
        <v>4.6120000000000001</v>
      </c>
      <c r="E40" s="3" t="s">
        <v>122</v>
      </c>
      <c r="F40" s="3">
        <v>3.1579999999999999</v>
      </c>
      <c r="G40" s="3">
        <v>2.9870000000000001</v>
      </c>
      <c r="I40" s="3" t="s">
        <v>205</v>
      </c>
      <c r="J40" s="3">
        <v>2.6859999999999999</v>
      </c>
      <c r="K40" s="3">
        <v>2.57</v>
      </c>
      <c r="M40" s="3" t="s">
        <v>289</v>
      </c>
      <c r="N40" s="3">
        <v>3.5390000000000001</v>
      </c>
      <c r="O40" s="3">
        <v>3.09</v>
      </c>
      <c r="Q40" s="3" t="s">
        <v>372</v>
      </c>
      <c r="R40" s="3">
        <v>2.677</v>
      </c>
      <c r="S40" s="3">
        <v>2.5</v>
      </c>
    </row>
    <row r="41" spans="1:19">
      <c r="A41" s="3" t="s">
        <v>40</v>
      </c>
      <c r="B41" s="3">
        <v>4.7770000000000001</v>
      </c>
      <c r="C41" s="3">
        <v>4.5970000000000004</v>
      </c>
      <c r="E41" s="3" t="s">
        <v>123</v>
      </c>
      <c r="F41" s="3">
        <v>3.23</v>
      </c>
      <c r="G41" s="3">
        <v>3.05</v>
      </c>
      <c r="I41" s="3" t="s">
        <v>206</v>
      </c>
      <c r="J41" s="3">
        <v>2.536</v>
      </c>
      <c r="K41" s="3">
        <v>2.4300000000000002</v>
      </c>
      <c r="M41" s="3" t="s">
        <v>290</v>
      </c>
      <c r="N41" s="3">
        <v>3.6890000000000001</v>
      </c>
      <c r="O41" s="3">
        <v>3.1890000000000001</v>
      </c>
      <c r="Q41" s="3" t="s">
        <v>375</v>
      </c>
      <c r="R41" s="3">
        <v>2.7090000000000001</v>
      </c>
      <c r="S41" s="3">
        <v>2.5150000000000001</v>
      </c>
    </row>
    <row r="42" spans="1:19">
      <c r="A42" s="3" t="s">
        <v>41</v>
      </c>
      <c r="B42" s="3">
        <v>4.6769999999999996</v>
      </c>
      <c r="C42" s="3">
        <v>4.4969999999999999</v>
      </c>
      <c r="E42" s="3" t="s">
        <v>124</v>
      </c>
      <c r="F42" s="3">
        <v>2.9940000000000002</v>
      </c>
      <c r="G42" s="3">
        <v>2.9</v>
      </c>
      <c r="I42" s="3" t="s">
        <v>207</v>
      </c>
      <c r="J42" s="3">
        <v>2.4769999999999999</v>
      </c>
      <c r="K42" s="3">
        <v>2.4049999999999998</v>
      </c>
      <c r="M42" s="3" t="s">
        <v>291</v>
      </c>
      <c r="N42" s="3">
        <v>3.3889999999999998</v>
      </c>
      <c r="O42" s="3">
        <v>2.96</v>
      </c>
      <c r="Q42" s="3" t="s">
        <v>376</v>
      </c>
      <c r="R42" s="3">
        <v>2.778</v>
      </c>
      <c r="S42" s="3">
        <v>2.5510000000000002</v>
      </c>
    </row>
    <row r="43" spans="1:19">
      <c r="A43" s="3" t="s">
        <v>42</v>
      </c>
      <c r="B43" s="3">
        <v>4.5199999999999996</v>
      </c>
      <c r="C43" s="3">
        <v>4.3520000000000003</v>
      </c>
      <c r="E43" s="3" t="s">
        <v>125</v>
      </c>
      <c r="F43" s="3">
        <v>2.9830000000000001</v>
      </c>
      <c r="G43" s="3">
        <v>2.8479999999999999</v>
      </c>
      <c r="I43" s="3" t="s">
        <v>208</v>
      </c>
      <c r="J43" s="3">
        <v>2.508</v>
      </c>
      <c r="K43" s="3">
        <v>2.4300000000000002</v>
      </c>
      <c r="M43" s="3" t="s">
        <v>292</v>
      </c>
      <c r="N43" s="3">
        <v>3.387</v>
      </c>
      <c r="O43" s="3">
        <v>2.9769999999999999</v>
      </c>
      <c r="Q43" s="3" t="s">
        <v>377</v>
      </c>
      <c r="R43" s="3">
        <v>2.8279999999999998</v>
      </c>
      <c r="S43" s="3">
        <v>2.573</v>
      </c>
    </row>
    <row r="44" spans="1:19">
      <c r="A44" s="3" t="s">
        <v>43</v>
      </c>
      <c r="B44" s="3">
        <v>4.5309999999999997</v>
      </c>
      <c r="C44" s="3">
        <v>4.3810000000000002</v>
      </c>
      <c r="E44" s="3" t="s">
        <v>126</v>
      </c>
      <c r="F44" s="3">
        <v>2.9340000000000002</v>
      </c>
      <c r="G44" s="3">
        <v>2.7989999999999999</v>
      </c>
      <c r="I44" s="3" t="s">
        <v>209</v>
      </c>
      <c r="J44" s="3">
        <v>2.448</v>
      </c>
      <c r="K44" s="3">
        <v>2.3879999999999999</v>
      </c>
      <c r="M44" s="3" t="s">
        <v>293</v>
      </c>
      <c r="N44" s="3">
        <v>3.4359999999999999</v>
      </c>
      <c r="O44" s="3">
        <v>3.0209999999999999</v>
      </c>
      <c r="Q44" s="3" t="s">
        <v>378</v>
      </c>
      <c r="R44" s="3">
        <v>2.698</v>
      </c>
      <c r="S44" s="3">
        <v>2.4569999999999999</v>
      </c>
    </row>
    <row r="45" spans="1:19">
      <c r="A45" s="3" t="s">
        <v>44</v>
      </c>
      <c r="B45" s="3">
        <v>4.726</v>
      </c>
      <c r="C45" s="3">
        <v>4.5730000000000004</v>
      </c>
      <c r="E45" s="3" t="s">
        <v>127</v>
      </c>
      <c r="F45" s="3">
        <v>2.8719999999999999</v>
      </c>
      <c r="G45" s="3">
        <v>2.742</v>
      </c>
      <c r="I45" s="3" t="s">
        <v>210</v>
      </c>
      <c r="J45" s="3">
        <v>2.552</v>
      </c>
      <c r="K45" s="3">
        <v>2.472</v>
      </c>
      <c r="M45" s="3" t="s">
        <v>294</v>
      </c>
      <c r="N45" s="3">
        <v>3.4740000000000002</v>
      </c>
      <c r="O45" s="3">
        <v>3.052</v>
      </c>
      <c r="Q45" s="3" t="s">
        <v>379</v>
      </c>
      <c r="R45" s="3">
        <v>2.6440000000000001</v>
      </c>
      <c r="S45" s="3">
        <v>2.387</v>
      </c>
    </row>
    <row r="46" spans="1:19">
      <c r="A46" s="3" t="s">
        <v>45</v>
      </c>
      <c r="B46" s="3">
        <v>4.806</v>
      </c>
      <c r="C46" s="3">
        <v>4.6559999999999997</v>
      </c>
      <c r="E46" s="3" t="s">
        <v>128</v>
      </c>
      <c r="F46" s="3">
        <v>2.9020000000000001</v>
      </c>
      <c r="G46" s="3">
        <v>2.7719999999999998</v>
      </c>
      <c r="I46" s="3" t="s">
        <v>211</v>
      </c>
      <c r="J46" s="3">
        <v>2.5950000000000002</v>
      </c>
      <c r="K46" s="3">
        <v>2.5150000000000001</v>
      </c>
      <c r="M46" s="3" t="s">
        <v>295</v>
      </c>
      <c r="N46" s="3">
        <v>3.3180000000000001</v>
      </c>
      <c r="O46" s="3">
        <v>2.93</v>
      </c>
      <c r="Q46" s="3" t="s">
        <v>380</v>
      </c>
      <c r="R46" s="3">
        <v>2.5569999999999999</v>
      </c>
      <c r="S46" s="3">
        <v>2.3159999999999998</v>
      </c>
    </row>
    <row r="47" spans="1:19">
      <c r="A47" s="3" t="s">
        <v>46</v>
      </c>
      <c r="B47" s="3">
        <v>4.9720000000000004</v>
      </c>
      <c r="C47" s="3">
        <v>4.8019999999999996</v>
      </c>
      <c r="E47" s="3" t="s">
        <v>129</v>
      </c>
      <c r="F47" s="3">
        <v>2.8610000000000002</v>
      </c>
      <c r="G47" s="3">
        <v>2.7320000000000002</v>
      </c>
      <c r="I47" s="3" t="s">
        <v>212</v>
      </c>
      <c r="J47" s="3">
        <v>2.5379999999999998</v>
      </c>
      <c r="K47" s="3">
        <v>2.4649999999999999</v>
      </c>
      <c r="M47" s="3" t="s">
        <v>296</v>
      </c>
      <c r="N47" s="3">
        <v>3.3679999999999999</v>
      </c>
      <c r="O47" s="3">
        <v>2.98</v>
      </c>
      <c r="Q47" s="3" t="s">
        <v>381</v>
      </c>
      <c r="R47" s="3">
        <v>2.65</v>
      </c>
      <c r="S47" s="3">
        <v>2.391</v>
      </c>
    </row>
    <row r="48" spans="1:19">
      <c r="A48" s="3" t="s">
        <v>47</v>
      </c>
      <c r="B48" s="3">
        <v>4.9039999999999999</v>
      </c>
      <c r="C48" s="3">
        <v>4.7439999999999998</v>
      </c>
      <c r="E48" s="3" t="s">
        <v>130</v>
      </c>
      <c r="F48" s="3">
        <v>2.9279999999999999</v>
      </c>
      <c r="G48" s="3">
        <v>2.7839999999999998</v>
      </c>
      <c r="I48" s="3" t="s">
        <v>213</v>
      </c>
      <c r="J48" s="3">
        <v>2.665</v>
      </c>
      <c r="K48" s="3">
        <v>2.5649999999999999</v>
      </c>
      <c r="M48" s="3" t="s">
        <v>297</v>
      </c>
      <c r="N48" s="3">
        <v>3.4119999999999999</v>
      </c>
      <c r="O48" s="3">
        <v>3.0219999999999998</v>
      </c>
      <c r="Q48" s="3" t="s">
        <v>382</v>
      </c>
      <c r="R48" s="3">
        <v>2.6779999999999999</v>
      </c>
      <c r="S48" s="3">
        <v>2.4049999999999998</v>
      </c>
    </row>
    <row r="49" spans="1:19">
      <c r="A49" s="3" t="s">
        <v>48</v>
      </c>
      <c r="B49" s="3">
        <v>5.14</v>
      </c>
      <c r="C49" s="3">
        <v>4.9649999999999999</v>
      </c>
      <c r="E49" s="3" t="s">
        <v>131</v>
      </c>
      <c r="F49" s="3">
        <v>2.746</v>
      </c>
      <c r="G49" s="3">
        <v>2.6459999999999999</v>
      </c>
      <c r="I49" s="3" t="s">
        <v>214</v>
      </c>
      <c r="J49" s="3">
        <v>2.6680000000000001</v>
      </c>
      <c r="K49" s="3">
        <v>2.5680000000000001</v>
      </c>
      <c r="M49" s="3" t="s">
        <v>298</v>
      </c>
      <c r="N49" s="3">
        <v>3.3519999999999999</v>
      </c>
      <c r="O49" s="3">
        <v>2.992</v>
      </c>
      <c r="Q49" s="3" t="s">
        <v>383</v>
      </c>
      <c r="R49" s="3">
        <v>2.649</v>
      </c>
      <c r="S49" s="3">
        <v>2.3929999999999998</v>
      </c>
    </row>
    <row r="50" spans="1:19">
      <c r="A50" s="3" t="s">
        <v>49</v>
      </c>
      <c r="B50" s="3">
        <v>5.3849999999999998</v>
      </c>
      <c r="C50" s="3">
        <v>5.18</v>
      </c>
      <c r="E50" s="3" t="s">
        <v>132</v>
      </c>
      <c r="F50" s="3">
        <v>2.7349999999999999</v>
      </c>
      <c r="G50" s="3">
        <v>2.6469999999999998</v>
      </c>
      <c r="I50" s="3" t="s">
        <v>215</v>
      </c>
      <c r="J50" s="3">
        <v>2.569</v>
      </c>
      <c r="K50" s="3">
        <v>2.48</v>
      </c>
      <c r="M50" s="3" t="s">
        <v>299</v>
      </c>
      <c r="N50" s="3">
        <v>3.254</v>
      </c>
      <c r="O50" s="3">
        <v>2.96</v>
      </c>
      <c r="Q50" s="3" t="s">
        <v>384</v>
      </c>
      <c r="R50" s="3">
        <v>2.6749999999999998</v>
      </c>
      <c r="S50" s="3">
        <v>2.4180000000000001</v>
      </c>
    </row>
    <row r="51" spans="1:19">
      <c r="A51" s="3" t="s">
        <v>50</v>
      </c>
      <c r="B51" s="3">
        <v>5.4859999999999998</v>
      </c>
      <c r="C51" s="3">
        <v>5.2409999999999997</v>
      </c>
      <c r="E51" s="3" t="s">
        <v>133</v>
      </c>
      <c r="F51" s="3">
        <v>2.7629999999999999</v>
      </c>
      <c r="G51" s="3">
        <v>2.673</v>
      </c>
      <c r="I51" s="3" t="s">
        <v>216</v>
      </c>
      <c r="J51" s="3">
        <v>2.6030000000000002</v>
      </c>
      <c r="K51" s="3">
        <v>2.5129999999999999</v>
      </c>
      <c r="M51" s="3" t="s">
        <v>300</v>
      </c>
      <c r="N51" s="3">
        <v>3.4209999999999998</v>
      </c>
      <c r="O51" s="3">
        <v>3.0529999999999999</v>
      </c>
      <c r="Q51" s="3" t="s">
        <v>385</v>
      </c>
      <c r="R51" s="3">
        <v>2.7389999999999999</v>
      </c>
      <c r="S51" s="3">
        <v>2.496</v>
      </c>
    </row>
    <row r="52" spans="1:19">
      <c r="A52" s="3" t="s">
        <v>51</v>
      </c>
      <c r="B52" s="3">
        <v>5.492</v>
      </c>
      <c r="C52" s="3">
        <v>5.2119999999999997</v>
      </c>
      <c r="E52" s="3" t="s">
        <v>134</v>
      </c>
      <c r="F52" s="3">
        <v>2.669</v>
      </c>
      <c r="G52" s="3">
        <v>2.6139999999999999</v>
      </c>
      <c r="I52" s="3" t="s">
        <v>217</v>
      </c>
      <c r="J52" s="3">
        <v>2.5569999999999999</v>
      </c>
      <c r="K52" s="3">
        <v>2.4790000000000001</v>
      </c>
      <c r="M52" s="3" t="s">
        <v>301</v>
      </c>
      <c r="N52" s="3">
        <v>3.4740000000000002</v>
      </c>
      <c r="O52" s="3">
        <v>3.08</v>
      </c>
      <c r="Q52" s="3" t="s">
        <v>386</v>
      </c>
      <c r="R52" s="3">
        <v>2.6429999999999998</v>
      </c>
      <c r="S52" s="3">
        <v>2.452</v>
      </c>
    </row>
    <row r="53" spans="1:19">
      <c r="A53" s="3" t="s">
        <v>52</v>
      </c>
      <c r="B53" s="3">
        <v>5.7060000000000004</v>
      </c>
      <c r="C53" s="3">
        <v>5.3860000000000001</v>
      </c>
      <c r="E53" s="3" t="s">
        <v>135</v>
      </c>
      <c r="F53" s="3">
        <v>2.7879999999999998</v>
      </c>
      <c r="G53" s="3">
        <v>2.7250000000000001</v>
      </c>
      <c r="I53" s="3" t="s">
        <v>218</v>
      </c>
      <c r="J53" s="3">
        <v>2.5219999999999998</v>
      </c>
      <c r="K53" s="3">
        <v>2.46</v>
      </c>
      <c r="M53" s="3" t="s">
        <v>302</v>
      </c>
      <c r="N53" s="3">
        <v>3.4580000000000002</v>
      </c>
      <c r="O53" s="3">
        <v>3.07</v>
      </c>
      <c r="Q53" s="3" t="s">
        <v>387</v>
      </c>
      <c r="R53" s="3">
        <v>2.65</v>
      </c>
      <c r="S53" s="3">
        <v>2.4580000000000002</v>
      </c>
    </row>
    <row r="54" spans="1:19">
      <c r="A54" s="3" t="s">
        <v>53</v>
      </c>
      <c r="B54" s="3">
        <v>6.0019999999999998</v>
      </c>
      <c r="C54" s="3">
        <v>5.62</v>
      </c>
      <c r="E54" s="3" t="s">
        <v>136</v>
      </c>
      <c r="F54" s="3">
        <v>2.681</v>
      </c>
      <c r="G54" s="3">
        <v>2.64</v>
      </c>
      <c r="I54" s="3" t="s">
        <v>219</v>
      </c>
      <c r="J54" s="3">
        <v>2.5760000000000001</v>
      </c>
      <c r="K54" s="3">
        <v>2.5049999999999999</v>
      </c>
      <c r="M54" s="3" t="s">
        <v>303</v>
      </c>
      <c r="N54" s="3">
        <v>3.2690000000000001</v>
      </c>
      <c r="O54" s="3">
        <v>2.96</v>
      </c>
      <c r="Q54" s="3" t="s">
        <v>388</v>
      </c>
      <c r="R54" s="3">
        <v>2.7879999999999998</v>
      </c>
      <c r="S54" s="3">
        <v>2.556</v>
      </c>
    </row>
    <row r="55" spans="1:19">
      <c r="A55" s="3" t="s">
        <v>54</v>
      </c>
      <c r="B55" s="3">
        <v>6.2309999999999999</v>
      </c>
      <c r="C55" s="3">
        <v>5.8109999999999999</v>
      </c>
      <c r="E55" s="3" t="s">
        <v>137</v>
      </c>
      <c r="F55" s="3">
        <v>2.5960000000000001</v>
      </c>
      <c r="G55" s="3">
        <v>2.5670000000000002</v>
      </c>
      <c r="I55" s="3" t="s">
        <v>220</v>
      </c>
      <c r="J55" s="3">
        <v>2.444</v>
      </c>
      <c r="K55" s="3">
        <v>2.4</v>
      </c>
      <c r="M55" s="3" t="s">
        <v>304</v>
      </c>
      <c r="N55" s="3">
        <v>3.052</v>
      </c>
      <c r="O55" s="3">
        <v>2.8119999999999998</v>
      </c>
      <c r="Q55" s="3" t="s">
        <v>389</v>
      </c>
      <c r="R55" s="3">
        <v>2.883</v>
      </c>
      <c r="S55" s="3">
        <v>2.657</v>
      </c>
    </row>
    <row r="56" spans="1:19">
      <c r="A56" s="3" t="s">
        <v>55</v>
      </c>
      <c r="B56" s="3">
        <v>5.7880000000000003</v>
      </c>
      <c r="C56" s="3">
        <v>5.5110000000000001</v>
      </c>
      <c r="E56" s="3" t="s">
        <v>138</v>
      </c>
      <c r="F56" s="3">
        <v>2.5920000000000001</v>
      </c>
      <c r="G56" s="3">
        <v>2.56</v>
      </c>
      <c r="I56" s="3" t="s">
        <v>221</v>
      </c>
      <c r="J56" s="3">
        <v>2.4060000000000001</v>
      </c>
      <c r="K56" s="3">
        <v>2.3620000000000001</v>
      </c>
      <c r="M56" s="3" t="s">
        <v>305</v>
      </c>
      <c r="N56" s="3">
        <v>2.97</v>
      </c>
      <c r="O56" s="3">
        <v>2.7509999999999999</v>
      </c>
      <c r="Q56" s="3" t="s">
        <v>390</v>
      </c>
      <c r="R56" s="3">
        <v>2.9079999999999999</v>
      </c>
      <c r="S56" s="3">
        <v>2.6619999999999999</v>
      </c>
    </row>
    <row r="57" spans="1:19">
      <c r="A57" s="3" t="s">
        <v>56</v>
      </c>
      <c r="B57" s="3">
        <v>6.0830000000000002</v>
      </c>
      <c r="C57" s="3">
        <v>5.7</v>
      </c>
      <c r="E57" s="3" t="s">
        <v>139</v>
      </c>
      <c r="F57" s="3">
        <v>2.6059999999999999</v>
      </c>
      <c r="G57" s="3">
        <v>2.573</v>
      </c>
      <c r="I57" s="3" t="s">
        <v>222</v>
      </c>
      <c r="J57" s="3">
        <v>2.3260000000000001</v>
      </c>
      <c r="K57" s="3">
        <v>2.2949999999999999</v>
      </c>
      <c r="M57" s="3" t="s">
        <v>306</v>
      </c>
      <c r="N57" s="3">
        <v>2.9660000000000002</v>
      </c>
      <c r="O57" s="3">
        <v>2.7519999999999998</v>
      </c>
      <c r="Q57" s="3" t="s">
        <v>391</v>
      </c>
      <c r="R57" s="3">
        <v>3.17</v>
      </c>
      <c r="S57" s="3">
        <v>2.8090000000000002</v>
      </c>
    </row>
    <row r="58" spans="1:19">
      <c r="A58" s="3" t="s">
        <v>57</v>
      </c>
      <c r="B58" s="3">
        <v>6.2359999999999998</v>
      </c>
      <c r="C58" s="3">
        <v>5.8449999999999998</v>
      </c>
      <c r="E58" s="3" t="s">
        <v>140</v>
      </c>
      <c r="F58" s="3">
        <v>2.5640000000000001</v>
      </c>
      <c r="G58" s="3">
        <v>2.5390000000000001</v>
      </c>
      <c r="I58" s="3" t="s">
        <v>223</v>
      </c>
      <c r="J58" s="3">
        <v>2.3239999999999998</v>
      </c>
      <c r="K58" s="3">
        <v>2.2799999999999998</v>
      </c>
      <c r="M58" s="3" t="s">
        <v>307</v>
      </c>
      <c r="N58" s="3">
        <v>2.8839999999999999</v>
      </c>
      <c r="O58" s="3">
        <v>2.6829999999999998</v>
      </c>
      <c r="Q58" s="3" t="s">
        <v>392</v>
      </c>
      <c r="R58" s="3">
        <v>3.2639999999999998</v>
      </c>
      <c r="S58" s="3">
        <v>2.855</v>
      </c>
    </row>
    <row r="59" spans="1:19">
      <c r="A59" s="3" t="s">
        <v>58</v>
      </c>
      <c r="B59" s="3">
        <v>6.4320000000000004</v>
      </c>
      <c r="C59" s="3">
        <v>6.0369999999999999</v>
      </c>
      <c r="E59" s="3" t="s">
        <v>141</v>
      </c>
      <c r="F59" s="3">
        <v>2.3719999999999999</v>
      </c>
      <c r="G59" s="3">
        <v>2.3889999999999998</v>
      </c>
      <c r="I59" s="3" t="s">
        <v>224</v>
      </c>
      <c r="J59" s="3">
        <v>2.294</v>
      </c>
      <c r="K59" s="3">
        <v>2.2599999999999998</v>
      </c>
      <c r="M59" s="3" t="s">
        <v>308</v>
      </c>
      <c r="N59" s="3">
        <v>2.7120000000000002</v>
      </c>
      <c r="O59" s="3">
        <v>2.5499999999999998</v>
      </c>
      <c r="Q59" s="3" t="s">
        <v>393</v>
      </c>
      <c r="R59" s="3">
        <v>3.3039999999999998</v>
      </c>
      <c r="S59" s="3">
        <v>2.887</v>
      </c>
    </row>
    <row r="60" spans="1:19">
      <c r="A60" s="3" t="s">
        <v>59</v>
      </c>
      <c r="B60" s="3">
        <v>6.5839999999999996</v>
      </c>
      <c r="C60" s="3">
        <v>6.2439999999999998</v>
      </c>
      <c r="E60" s="3" t="s">
        <v>142</v>
      </c>
      <c r="F60" s="3">
        <v>2.375</v>
      </c>
      <c r="G60" s="3">
        <v>2.3719999999999999</v>
      </c>
      <c r="I60" s="3" t="s">
        <v>225</v>
      </c>
      <c r="J60" s="3">
        <v>2.238</v>
      </c>
      <c r="K60" s="3">
        <v>2.2080000000000002</v>
      </c>
      <c r="M60" s="3" t="s">
        <v>309</v>
      </c>
      <c r="N60" s="3">
        <v>2.7669999999999999</v>
      </c>
      <c r="O60" s="3">
        <v>2.597</v>
      </c>
      <c r="Q60" s="3" t="s">
        <v>394</v>
      </c>
      <c r="R60" s="3">
        <v>3.4369999999999998</v>
      </c>
      <c r="S60" s="3">
        <v>2.97</v>
      </c>
    </row>
    <row r="61" spans="1:19">
      <c r="A61" s="3" t="s">
        <v>417</v>
      </c>
      <c r="B61" s="3">
        <v>6.5839999999999996</v>
      </c>
      <c r="C61" s="3">
        <v>6.2439999999999998</v>
      </c>
      <c r="E61" s="3" t="s">
        <v>143</v>
      </c>
      <c r="F61" s="3">
        <v>2.33</v>
      </c>
      <c r="G61" s="3">
        <v>2.335</v>
      </c>
      <c r="I61" s="3" t="s">
        <v>226</v>
      </c>
      <c r="J61" s="3">
        <v>2.2749999999999999</v>
      </c>
      <c r="K61" s="3">
        <v>2.2349999999999999</v>
      </c>
      <c r="M61" s="3" t="s">
        <v>310</v>
      </c>
      <c r="N61" s="3">
        <v>2.6819999999999999</v>
      </c>
      <c r="O61" s="3">
        <v>2.5499999999999998</v>
      </c>
      <c r="Q61" s="3" t="s">
        <v>395</v>
      </c>
      <c r="R61" s="3">
        <v>3.4940000000000002</v>
      </c>
      <c r="S61" s="3">
        <v>3.0459999999999998</v>
      </c>
    </row>
    <row r="62" spans="1:19">
      <c r="A62" s="3" t="s">
        <v>60</v>
      </c>
      <c r="B62" s="3">
        <v>6.4729999999999999</v>
      </c>
      <c r="C62" s="3">
        <v>6.21</v>
      </c>
      <c r="E62" s="3" t="s">
        <v>144</v>
      </c>
      <c r="F62" s="3">
        <v>2.3519999999999999</v>
      </c>
      <c r="G62" s="3">
        <v>2.36</v>
      </c>
      <c r="I62" s="3" t="s">
        <v>227</v>
      </c>
      <c r="J62" s="3">
        <v>2.1960000000000002</v>
      </c>
      <c r="K62" s="3">
        <v>2.1840000000000002</v>
      </c>
      <c r="M62" s="3" t="s">
        <v>311</v>
      </c>
      <c r="N62" s="3">
        <v>2.66</v>
      </c>
      <c r="O62" s="3">
        <v>2.5390000000000001</v>
      </c>
      <c r="Q62" s="3" t="s">
        <v>396</v>
      </c>
      <c r="R62" s="3">
        <v>3.581</v>
      </c>
      <c r="S62" s="3">
        <v>3.117</v>
      </c>
    </row>
    <row r="63" spans="1:19">
      <c r="A63" s="3" t="s">
        <v>61</v>
      </c>
      <c r="B63" s="3">
        <v>6.2069999999999999</v>
      </c>
      <c r="C63" s="3">
        <v>6.0049999999999999</v>
      </c>
      <c r="E63" s="3" t="s">
        <v>145</v>
      </c>
      <c r="F63" s="3">
        <v>2.3039999999999998</v>
      </c>
      <c r="G63" s="3">
        <v>2.319</v>
      </c>
      <c r="I63" s="3" t="s">
        <v>419</v>
      </c>
      <c r="J63" s="3">
        <v>2.1960000000000002</v>
      </c>
      <c r="K63" s="3">
        <v>2.1840000000000002</v>
      </c>
      <c r="M63" s="3" t="s">
        <v>312</v>
      </c>
      <c r="N63" s="3">
        <v>2.5779999999999998</v>
      </c>
      <c r="O63" s="3">
        <v>2.4870000000000001</v>
      </c>
      <c r="Q63" s="3" t="s">
        <v>397</v>
      </c>
      <c r="R63" s="3">
        <v>3.4969999999999999</v>
      </c>
      <c r="S63" s="3">
        <v>3.056</v>
      </c>
    </row>
    <row r="64" spans="1:19">
      <c r="A64" s="3" t="s">
        <v>62</v>
      </c>
      <c r="B64" s="3">
        <v>6.181</v>
      </c>
      <c r="C64" s="3">
        <v>6.0259999999999998</v>
      </c>
      <c r="E64" s="3" t="s">
        <v>146</v>
      </c>
      <c r="F64" s="3">
        <v>2.3929999999999998</v>
      </c>
      <c r="G64" s="3">
        <v>2.3919999999999999</v>
      </c>
      <c r="I64" s="3" t="s">
        <v>228</v>
      </c>
      <c r="J64" s="3">
        <v>1.976</v>
      </c>
      <c r="K64" s="3">
        <v>1.9990000000000001</v>
      </c>
      <c r="M64" s="3" t="s">
        <v>313</v>
      </c>
      <c r="N64" s="3">
        <v>2.7679999999999998</v>
      </c>
      <c r="O64" s="3">
        <v>2.6440000000000001</v>
      </c>
      <c r="Q64" s="3" t="s">
        <v>398</v>
      </c>
      <c r="R64" s="3">
        <v>3.246</v>
      </c>
      <c r="S64" s="3">
        <v>2.8860000000000001</v>
      </c>
    </row>
    <row r="65" spans="1:19">
      <c r="A65" s="3" t="s">
        <v>63</v>
      </c>
      <c r="B65" s="3">
        <v>6.5890000000000004</v>
      </c>
      <c r="C65" s="3">
        <v>6.4180000000000001</v>
      </c>
      <c r="E65" s="3" t="s">
        <v>147</v>
      </c>
      <c r="F65" s="3">
        <v>2.4609999999999999</v>
      </c>
      <c r="G65" s="3">
        <v>2.4380000000000002</v>
      </c>
      <c r="I65" s="3" t="s">
        <v>229</v>
      </c>
      <c r="J65" s="3">
        <v>1.958</v>
      </c>
      <c r="K65" s="3">
        <v>1.99</v>
      </c>
      <c r="M65" s="3" t="s">
        <v>314</v>
      </c>
      <c r="N65" s="3">
        <v>2.718</v>
      </c>
      <c r="O65" s="3">
        <v>2.617</v>
      </c>
      <c r="Q65" s="3" t="s">
        <v>399</v>
      </c>
      <c r="R65" s="3">
        <v>3.3639999999999999</v>
      </c>
      <c r="S65" s="3">
        <v>3.0169999999999999</v>
      </c>
    </row>
    <row r="66" spans="1:19">
      <c r="A66" s="3" t="s">
        <v>64</v>
      </c>
      <c r="B66" s="3">
        <v>6.673</v>
      </c>
      <c r="C66" s="3">
        <v>6.5330000000000004</v>
      </c>
      <c r="E66" s="3" t="s">
        <v>148</v>
      </c>
      <c r="F66" s="3">
        <v>2.331</v>
      </c>
      <c r="G66" s="3">
        <v>2.335</v>
      </c>
      <c r="I66" s="3" t="s">
        <v>230</v>
      </c>
      <c r="J66" s="3">
        <v>1.8859999999999999</v>
      </c>
      <c r="K66" s="3">
        <v>1.931</v>
      </c>
      <c r="M66" s="3" t="s">
        <v>315</v>
      </c>
      <c r="N66" s="3">
        <v>2.609</v>
      </c>
      <c r="O66" s="3">
        <v>2.5099999999999998</v>
      </c>
      <c r="Q66" s="3" t="s">
        <v>400</v>
      </c>
      <c r="R66" s="3">
        <v>3.5049999999999999</v>
      </c>
      <c r="S66" s="3">
        <v>3.1560000000000001</v>
      </c>
    </row>
    <row r="67" spans="1:19">
      <c r="A67" s="3" t="s">
        <v>65</v>
      </c>
      <c r="B67" s="3">
        <v>7.4329999999999998</v>
      </c>
      <c r="C67" s="3">
        <v>7.19</v>
      </c>
      <c r="E67" s="3" t="s">
        <v>149</v>
      </c>
      <c r="F67" s="3">
        <v>2.2240000000000002</v>
      </c>
      <c r="G67" s="3">
        <v>2.242</v>
      </c>
      <c r="I67" s="3" t="s">
        <v>231</v>
      </c>
      <c r="J67" s="3">
        <v>1.9590000000000001</v>
      </c>
      <c r="K67" s="3">
        <v>2.0009999999999999</v>
      </c>
      <c r="M67" s="3" t="s">
        <v>316</v>
      </c>
      <c r="N67" s="3">
        <v>2.456</v>
      </c>
      <c r="O67" s="3">
        <v>2.3969999999999998</v>
      </c>
      <c r="Q67" s="3" t="s">
        <v>401</v>
      </c>
      <c r="R67" s="3">
        <v>3.7839999999999998</v>
      </c>
      <c r="S67" s="3">
        <v>3.4060000000000001</v>
      </c>
    </row>
    <row r="68" spans="1:19">
      <c r="A68" s="3" t="s">
        <v>66</v>
      </c>
      <c r="B68" s="3">
        <v>7.3840000000000003</v>
      </c>
      <c r="C68" s="3">
        <v>7.0970000000000004</v>
      </c>
      <c r="E68" s="3" t="s">
        <v>150</v>
      </c>
      <c r="F68" s="3">
        <v>2.2709999999999999</v>
      </c>
      <c r="G68" s="3">
        <v>2.2930000000000001</v>
      </c>
      <c r="I68" s="3" t="s">
        <v>232</v>
      </c>
      <c r="J68" s="3">
        <v>1.978</v>
      </c>
      <c r="K68" s="3">
        <v>2.024</v>
      </c>
      <c r="M68" s="3" t="s">
        <v>317</v>
      </c>
      <c r="N68" s="3">
        <v>2.4529999999999998</v>
      </c>
      <c r="O68" s="3">
        <v>2.399</v>
      </c>
      <c r="Q68" s="3" t="s">
        <v>402</v>
      </c>
      <c r="R68" s="3">
        <v>3.4870000000000001</v>
      </c>
      <c r="S68" s="3">
        <v>3.1859999999999999</v>
      </c>
    </row>
    <row r="69" spans="1:19">
      <c r="A69" s="3" t="s">
        <v>67</v>
      </c>
      <c r="B69" s="3">
        <v>8.4849999999999994</v>
      </c>
      <c r="C69" s="3">
        <v>8.0020000000000007</v>
      </c>
      <c r="E69" s="3" t="s">
        <v>151</v>
      </c>
      <c r="F69" s="3">
        <v>2.2879999999999998</v>
      </c>
      <c r="G69" s="3">
        <v>2.3159999999999998</v>
      </c>
      <c r="I69" s="3" t="s">
        <v>233</v>
      </c>
      <c r="J69" s="3">
        <v>2.101</v>
      </c>
      <c r="K69" s="3">
        <v>2.1269999999999998</v>
      </c>
      <c r="M69" s="3" t="s">
        <v>318</v>
      </c>
      <c r="N69" s="3">
        <v>2.4220000000000002</v>
      </c>
      <c r="O69" s="3">
        <v>2.3929999999999998</v>
      </c>
      <c r="Q69" s="3" t="s">
        <v>403</v>
      </c>
      <c r="R69" s="3">
        <v>3.222</v>
      </c>
      <c r="S69" s="3">
        <v>3.012</v>
      </c>
    </row>
    <row r="70" spans="1:19">
      <c r="A70" s="3" t="s">
        <v>68</v>
      </c>
      <c r="B70" s="3">
        <v>8.3729999999999993</v>
      </c>
      <c r="C70" s="3">
        <v>8.0030000000000001</v>
      </c>
      <c r="E70" s="3" t="s">
        <v>152</v>
      </c>
      <c r="F70" s="3">
        <v>2.2850000000000001</v>
      </c>
      <c r="G70" s="3">
        <v>2.3220000000000001</v>
      </c>
      <c r="I70" s="3" t="s">
        <v>234</v>
      </c>
      <c r="J70" s="3">
        <v>1.913</v>
      </c>
      <c r="K70" s="3">
        <v>1.96</v>
      </c>
      <c r="M70" s="3" t="s">
        <v>319</v>
      </c>
      <c r="N70" s="3">
        <v>2.5259999999999998</v>
      </c>
      <c r="O70" s="3">
        <v>2.4769999999999999</v>
      </c>
      <c r="Q70" s="3" t="s">
        <v>404</v>
      </c>
      <c r="R70" s="3">
        <v>3.3959999999999999</v>
      </c>
      <c r="S70" s="3">
        <v>3.13</v>
      </c>
    </row>
    <row r="71" spans="1:19">
      <c r="A71" s="3" t="s">
        <v>69</v>
      </c>
      <c r="B71" s="3">
        <v>8.5839999999999996</v>
      </c>
      <c r="C71" s="3">
        <v>8.266</v>
      </c>
      <c r="E71" s="3" t="s">
        <v>153</v>
      </c>
      <c r="F71" s="3">
        <v>2.4460000000000002</v>
      </c>
      <c r="G71" s="3">
        <v>2.4590000000000001</v>
      </c>
      <c r="I71" s="3" t="s">
        <v>235</v>
      </c>
      <c r="J71" s="3">
        <v>1.847</v>
      </c>
      <c r="K71" s="3">
        <v>1.9179999999999999</v>
      </c>
      <c r="M71" s="3" t="s">
        <v>320</v>
      </c>
      <c r="N71" s="3">
        <v>2.3540000000000001</v>
      </c>
      <c r="O71" s="3">
        <v>2.355</v>
      </c>
      <c r="Q71" s="3" t="s">
        <v>405</v>
      </c>
      <c r="R71" s="3">
        <v>3.4929999999999999</v>
      </c>
      <c r="S71" s="3">
        <v>3.2389999999999999</v>
      </c>
    </row>
    <row r="72" spans="1:19">
      <c r="A72" s="3" t="s">
        <v>70</v>
      </c>
      <c r="B72" s="3">
        <v>9.4130000000000003</v>
      </c>
      <c r="C72" s="3">
        <v>9.1140000000000008</v>
      </c>
      <c r="E72" s="3" t="s">
        <v>154</v>
      </c>
      <c r="F72" s="3">
        <v>2.5089999999999999</v>
      </c>
      <c r="G72" s="3">
        <v>2.5150000000000001</v>
      </c>
      <c r="I72" s="3" t="s">
        <v>236</v>
      </c>
      <c r="J72" s="3">
        <v>1.84</v>
      </c>
      <c r="K72" s="3">
        <v>1.9119999999999999</v>
      </c>
      <c r="M72" s="3" t="s">
        <v>321</v>
      </c>
      <c r="N72" s="3">
        <v>2.343</v>
      </c>
      <c r="O72" s="3">
        <v>2.3260000000000001</v>
      </c>
      <c r="Q72" s="3" t="s">
        <v>406</v>
      </c>
      <c r="R72" s="3">
        <v>3.5289999999999999</v>
      </c>
      <c r="S72" s="3">
        <v>3.2120000000000002</v>
      </c>
    </row>
    <row r="73" spans="1:19">
      <c r="A73" s="3" t="s">
        <v>71</v>
      </c>
      <c r="B73" s="3">
        <v>8.1449999999999996</v>
      </c>
      <c r="C73" s="3">
        <v>8.0030000000000001</v>
      </c>
      <c r="E73" s="3" t="s">
        <v>155</v>
      </c>
      <c r="F73" s="3">
        <v>2.585</v>
      </c>
      <c r="G73" s="3">
        <v>2.589</v>
      </c>
      <c r="I73" s="3" t="s">
        <v>237</v>
      </c>
      <c r="J73" s="3">
        <v>1.8580000000000001</v>
      </c>
      <c r="K73" s="3">
        <v>1.923</v>
      </c>
      <c r="M73" s="3" t="s">
        <v>322</v>
      </c>
      <c r="N73" s="3">
        <v>2.3570000000000002</v>
      </c>
      <c r="O73" s="3">
        <v>2.319</v>
      </c>
      <c r="Q73" s="3" t="s">
        <v>407</v>
      </c>
      <c r="R73" s="3">
        <v>3.851</v>
      </c>
      <c r="S73" s="3">
        <v>3.415</v>
      </c>
    </row>
    <row r="74" spans="1:19">
      <c r="A74" s="3" t="s">
        <v>72</v>
      </c>
      <c r="B74" s="3">
        <v>7.5369999999999999</v>
      </c>
      <c r="C74" s="3">
        <v>7.5270000000000001</v>
      </c>
      <c r="E74" s="3" t="s">
        <v>156</v>
      </c>
      <c r="F74" s="3">
        <v>2.4860000000000002</v>
      </c>
      <c r="G74" s="3">
        <v>2.5129999999999999</v>
      </c>
      <c r="I74" s="3" t="s">
        <v>238</v>
      </c>
      <c r="J74" s="3">
        <v>1.952</v>
      </c>
      <c r="K74" s="3">
        <v>1.994</v>
      </c>
      <c r="M74" s="3" t="s">
        <v>323</v>
      </c>
      <c r="N74" s="3">
        <v>2.3069999999999999</v>
      </c>
      <c r="O74" s="3">
        <v>2.2730000000000001</v>
      </c>
      <c r="Q74" s="3" t="s">
        <v>408</v>
      </c>
      <c r="R74" s="3">
        <v>4.4669999999999996</v>
      </c>
      <c r="S74" s="3">
        <v>3.8839999999999999</v>
      </c>
    </row>
    <row r="75" spans="1:19">
      <c r="A75" s="3" t="s">
        <v>73</v>
      </c>
      <c r="B75" s="3">
        <v>7.4130000000000003</v>
      </c>
      <c r="C75" s="3">
        <v>7.335</v>
      </c>
      <c r="E75" s="3" t="s">
        <v>157</v>
      </c>
      <c r="F75" s="3">
        <v>2.6360000000000001</v>
      </c>
      <c r="G75" s="3">
        <v>2.6339999999999999</v>
      </c>
      <c r="I75" s="3" t="s">
        <v>239</v>
      </c>
      <c r="J75" s="3">
        <v>1.952</v>
      </c>
      <c r="K75" s="3">
        <v>1.9910000000000001</v>
      </c>
      <c r="M75" s="3" t="s">
        <v>324</v>
      </c>
      <c r="N75" s="3">
        <v>2.4089999999999998</v>
      </c>
      <c r="O75" s="3">
        <v>2.3690000000000002</v>
      </c>
      <c r="Q75" s="3" t="s">
        <v>409</v>
      </c>
      <c r="R75" s="3">
        <v>4.17</v>
      </c>
      <c r="S75" s="3">
        <v>3.613</v>
      </c>
    </row>
    <row r="76" spans="1:19">
      <c r="A76" s="3" t="s">
        <v>74</v>
      </c>
      <c r="B76" s="3">
        <v>8.3960000000000008</v>
      </c>
      <c r="C76" s="3">
        <v>8.2899999999999991</v>
      </c>
      <c r="E76" s="3" t="s">
        <v>158</v>
      </c>
      <c r="F76" s="3">
        <v>2.6549999999999998</v>
      </c>
      <c r="G76" s="3">
        <v>2.6259999999999999</v>
      </c>
      <c r="I76" s="3" t="s">
        <v>240</v>
      </c>
      <c r="J76" s="3">
        <v>1.99</v>
      </c>
      <c r="K76" s="3">
        <v>2.012</v>
      </c>
      <c r="M76" s="3" t="s">
        <v>325</v>
      </c>
      <c r="N76" s="3">
        <v>2.4380000000000002</v>
      </c>
      <c r="O76" s="3">
        <v>2.4009999999999998</v>
      </c>
      <c r="Q76" s="3" t="s">
        <v>410</v>
      </c>
      <c r="R76" s="3">
        <v>4.0750000000000002</v>
      </c>
      <c r="S76" s="3">
        <v>3.5859999999999999</v>
      </c>
    </row>
    <row r="77" spans="1:19">
      <c r="A77" s="3" t="s">
        <v>75</v>
      </c>
      <c r="B77" s="3">
        <v>8.5269999999999992</v>
      </c>
      <c r="C77" s="3">
        <v>8.3650000000000002</v>
      </c>
      <c r="E77" s="3" t="s">
        <v>159</v>
      </c>
      <c r="F77" s="3">
        <v>2.629</v>
      </c>
      <c r="G77" s="3">
        <v>2.609</v>
      </c>
      <c r="I77" s="3" t="s">
        <v>241</v>
      </c>
      <c r="J77" s="3">
        <v>2.0640000000000001</v>
      </c>
      <c r="K77" s="3">
        <v>2.0680000000000001</v>
      </c>
      <c r="M77" s="3" t="s">
        <v>326</v>
      </c>
      <c r="N77" s="3">
        <v>2.4119999999999999</v>
      </c>
      <c r="O77" s="3">
        <v>2.3559999999999999</v>
      </c>
      <c r="Q77" s="3" t="s">
        <v>411</v>
      </c>
      <c r="R77" s="3">
        <v>4.4089999999999998</v>
      </c>
      <c r="S77" s="3">
        <v>3.83</v>
      </c>
    </row>
    <row r="78" spans="1:19">
      <c r="A78" s="3" t="s">
        <v>76</v>
      </c>
      <c r="B78" s="3">
        <v>9.1020000000000003</v>
      </c>
      <c r="C78" s="3">
        <v>8.8119999999999994</v>
      </c>
      <c r="E78" s="3" t="s">
        <v>160</v>
      </c>
      <c r="F78" s="3">
        <v>2.5219999999999998</v>
      </c>
      <c r="G78" s="3">
        <v>2.5190000000000001</v>
      </c>
      <c r="I78" s="3" t="s">
        <v>242</v>
      </c>
      <c r="J78" s="3">
        <v>2.0739999999999998</v>
      </c>
      <c r="K78" s="3">
        <v>2.0880000000000001</v>
      </c>
      <c r="M78" s="3" t="s">
        <v>327</v>
      </c>
      <c r="N78" s="3">
        <v>2.4710000000000001</v>
      </c>
      <c r="O78" s="3">
        <v>2.4209999999999998</v>
      </c>
      <c r="Q78" s="3" t="s">
        <v>412</v>
      </c>
      <c r="R78" s="3">
        <v>4.5730000000000004</v>
      </c>
      <c r="S78" s="3">
        <v>3.92</v>
      </c>
    </row>
    <row r="79" spans="1:19">
      <c r="A79" s="3" t="s">
        <v>77</v>
      </c>
      <c r="B79" s="3">
        <v>9.3260000000000005</v>
      </c>
      <c r="C79" s="3">
        <v>8.9459999999999997</v>
      </c>
      <c r="E79" s="3" t="s">
        <v>161</v>
      </c>
      <c r="F79" s="3">
        <v>2.444</v>
      </c>
      <c r="G79" s="3">
        <v>2.4449999999999998</v>
      </c>
      <c r="I79" s="3" t="s">
        <v>243</v>
      </c>
      <c r="J79" s="3">
        <v>1.9470000000000001</v>
      </c>
      <c r="K79" s="3">
        <v>1.9450000000000001</v>
      </c>
      <c r="M79" s="3" t="s">
        <v>328</v>
      </c>
      <c r="N79" s="3">
        <v>2.367</v>
      </c>
      <c r="O79" s="3">
        <v>2.302</v>
      </c>
      <c r="Q79" s="3" t="s">
        <v>413</v>
      </c>
      <c r="R79" s="3">
        <v>4.1920000000000002</v>
      </c>
      <c r="S79" s="3">
        <v>3.6970000000000001</v>
      </c>
    </row>
    <row r="80" spans="1:19">
      <c r="A80" s="3" t="s">
        <v>78</v>
      </c>
      <c r="B80" s="3">
        <v>9.83</v>
      </c>
      <c r="C80" s="3">
        <v>9.23</v>
      </c>
      <c r="E80" s="3" t="s">
        <v>162</v>
      </c>
      <c r="F80" s="3">
        <v>2.399</v>
      </c>
      <c r="G80" s="3">
        <v>2.3959999999999999</v>
      </c>
      <c r="I80" s="3" t="s">
        <v>244</v>
      </c>
      <c r="J80" s="3">
        <v>1.925</v>
      </c>
      <c r="K80" s="3">
        <v>1.92</v>
      </c>
      <c r="M80" s="3" t="s">
        <v>329</v>
      </c>
      <c r="N80" s="3">
        <v>2.2160000000000002</v>
      </c>
      <c r="O80" s="3">
        <v>2.2080000000000002</v>
      </c>
      <c r="Q80" s="3" t="s">
        <v>414</v>
      </c>
      <c r="R80" s="3">
        <v>3.9980000000000002</v>
      </c>
      <c r="S80" s="3">
        <v>3.7050000000000001</v>
      </c>
    </row>
    <row r="81" spans="1:19">
      <c r="A81" s="3" t="s">
        <v>79</v>
      </c>
      <c r="B81" s="3">
        <v>9.5790000000000006</v>
      </c>
      <c r="C81" s="3">
        <v>8.9320000000000004</v>
      </c>
      <c r="E81" s="3" t="s">
        <v>163</v>
      </c>
      <c r="F81" s="3">
        <v>2.2709999999999999</v>
      </c>
      <c r="G81" s="3">
        <v>2.2959999999999998</v>
      </c>
      <c r="I81" s="3" t="s">
        <v>245</v>
      </c>
      <c r="J81" s="3">
        <v>1.9059999999999999</v>
      </c>
      <c r="K81" s="3">
        <v>1.9019999999999999</v>
      </c>
      <c r="M81" s="3" t="s">
        <v>330</v>
      </c>
      <c r="N81" s="3">
        <v>2.246</v>
      </c>
      <c r="O81" s="3">
        <v>2.2389999999999999</v>
      </c>
      <c r="Q81" s="3" t="s">
        <v>422</v>
      </c>
      <c r="R81" s="7"/>
      <c r="S81" s="3">
        <v>3.3839999999999999</v>
      </c>
    </row>
    <row r="82" spans="1:19">
      <c r="A82" s="3" t="s">
        <v>80</v>
      </c>
      <c r="B82" s="3">
        <v>9.8049999999999997</v>
      </c>
      <c r="C82" s="3">
        <v>9.1259999999999994</v>
      </c>
      <c r="E82" s="3" t="s">
        <v>164</v>
      </c>
      <c r="F82" s="3">
        <v>2.3439999999999999</v>
      </c>
      <c r="G82" s="3">
        <v>2.3690000000000002</v>
      </c>
      <c r="I82" s="3" t="s">
        <v>246</v>
      </c>
      <c r="J82" s="3">
        <v>1.881</v>
      </c>
      <c r="K82" s="3">
        <v>1.8779999999999999</v>
      </c>
      <c r="M82" s="3" t="s">
        <v>331</v>
      </c>
      <c r="N82" s="3">
        <v>2.2519999999999998</v>
      </c>
      <c r="O82" s="3">
        <v>2.2429999999999999</v>
      </c>
      <c r="Q82" s="3" t="s">
        <v>415</v>
      </c>
      <c r="R82" s="7"/>
      <c r="S82" s="3">
        <v>2.984</v>
      </c>
    </row>
    <row r="83" spans="1:19">
      <c r="A83" s="3" t="s">
        <v>81</v>
      </c>
      <c r="B83" s="3">
        <v>9.9779999999999998</v>
      </c>
      <c r="C83" s="3">
        <v>9.2859999999999996</v>
      </c>
      <c r="E83" s="3" t="s">
        <v>165</v>
      </c>
      <c r="F83" s="7"/>
      <c r="G83" s="3">
        <v>2.3940000000000001</v>
      </c>
      <c r="I83" s="3" t="s">
        <v>247</v>
      </c>
      <c r="J83" s="3">
        <v>1.788</v>
      </c>
      <c r="K83" s="3">
        <v>1.7889999999999999</v>
      </c>
      <c r="M83" s="3" t="s">
        <v>420</v>
      </c>
      <c r="N83" s="7"/>
      <c r="O83" s="7"/>
      <c r="Q83" s="3" t="s">
        <v>416</v>
      </c>
      <c r="R83" s="7"/>
      <c r="S83" s="3">
        <v>2.677</v>
      </c>
    </row>
    <row r="84" spans="1:19">
      <c r="A84" s="3" t="s">
        <v>82</v>
      </c>
      <c r="B84" s="7"/>
      <c r="C84" s="3">
        <v>9.2629999999999999</v>
      </c>
      <c r="E84" s="3" t="s">
        <v>166</v>
      </c>
      <c r="F84" s="7"/>
      <c r="G84" s="3">
        <v>2.3290000000000002</v>
      </c>
      <c r="I84" s="3" t="s">
        <v>248</v>
      </c>
      <c r="J84" s="3">
        <v>1.7649999999999999</v>
      </c>
      <c r="K84" s="3">
        <v>1.7809999999999999</v>
      </c>
      <c r="M84" s="3" t="s">
        <v>421</v>
      </c>
      <c r="N84" s="7"/>
      <c r="O84" s="7"/>
    </row>
    <row r="85" spans="1:19">
      <c r="A85" s="3" t="s">
        <v>83</v>
      </c>
      <c r="B85" s="7"/>
      <c r="C85" s="3">
        <v>9.7750000000000004</v>
      </c>
      <c r="I85" s="3" t="s">
        <v>249</v>
      </c>
      <c r="J85" s="7"/>
      <c r="K85" s="3">
        <v>1.8859999999999999</v>
      </c>
      <c r="M85" s="3" t="s">
        <v>332</v>
      </c>
      <c r="N85" s="3">
        <v>2.3090000000000002</v>
      </c>
      <c r="O85" s="3">
        <v>2.2799999999999998</v>
      </c>
    </row>
    <row r="86" spans="1:19">
      <c r="A86" s="3" t="s">
        <v>418</v>
      </c>
      <c r="B86" s="7"/>
      <c r="C86" s="7"/>
      <c r="M86" s="3" t="s">
        <v>333</v>
      </c>
      <c r="N86" s="7">
        <v>0</v>
      </c>
      <c r="O86" s="3">
        <v>2.2349999999999999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79" workbookViewId="0">
      <selection activeCell="J96" sqref="J96"/>
    </sheetView>
  </sheetViews>
  <sheetFormatPr defaultRowHeight="13.2"/>
  <sheetData>
    <row r="1" spans="1:22" ht="26.4">
      <c r="A1" s="1" t="s">
        <v>0</v>
      </c>
      <c r="B1" s="2">
        <v>36892</v>
      </c>
      <c r="C1" s="2">
        <v>36923</v>
      </c>
      <c r="F1" s="1" t="s">
        <v>0</v>
      </c>
      <c r="G1" s="2">
        <v>36526</v>
      </c>
      <c r="H1" s="2">
        <v>36557</v>
      </c>
      <c r="K1" s="1" t="s">
        <v>0</v>
      </c>
      <c r="L1" s="2">
        <v>36161</v>
      </c>
      <c r="M1" s="2">
        <v>36192</v>
      </c>
      <c r="O1" s="1" t="s">
        <v>0</v>
      </c>
      <c r="P1" s="2">
        <v>35796</v>
      </c>
      <c r="Q1" s="2">
        <v>35827</v>
      </c>
      <c r="S1" s="1" t="s">
        <v>0</v>
      </c>
      <c r="T1" s="2">
        <v>35431</v>
      </c>
      <c r="U1" s="2">
        <v>35462</v>
      </c>
    </row>
    <row r="2" spans="1:22">
      <c r="A2" s="3" t="s">
        <v>1</v>
      </c>
      <c r="B2" s="3">
        <f>Sheet1!B2+VLOOKUP(A2,Sheet2!A2:C86,2,0)</f>
        <v>7.1899999999999995</v>
      </c>
      <c r="C2" s="3">
        <f>Sheet1!C2+VLOOKUP(A2,Sheet2!A2:C86,3,0)</f>
        <v>6.8449999999999998</v>
      </c>
      <c r="D2">
        <f t="shared" ref="D2:D8" si="0">B2-C2</f>
        <v>0.34499999999999975</v>
      </c>
      <c r="F2" s="5" t="s">
        <v>84</v>
      </c>
      <c r="G2" s="3">
        <f>Sheet1!F2+VLOOKUP(F2,Sheet2!E2:G84,2,0)</f>
        <v>4.0555000000000003</v>
      </c>
      <c r="H2" s="3">
        <f>Sheet1!G2+VLOOKUP(F2,Sheet2!E2:G84,3,0)</f>
        <v>3.8855</v>
      </c>
      <c r="I2">
        <f>G2-H2</f>
        <v>0.17000000000000037</v>
      </c>
      <c r="K2" s="3" t="s">
        <v>167</v>
      </c>
      <c r="L2" s="3">
        <f>Sheet1!J2+VLOOKUP(K2,Sheet2!I2:K85,2,0)</f>
        <v>3.4295</v>
      </c>
      <c r="M2" s="3">
        <f>Sheet1!K2+VLOOKUP(K2,Sheet2!I2:K85,3,0)</f>
        <v>3.3895</v>
      </c>
      <c r="N2">
        <f>L2-M2</f>
        <v>4.0000000000000036E-2</v>
      </c>
      <c r="O2" s="3" t="s">
        <v>251</v>
      </c>
      <c r="P2" s="3">
        <f>Sheet1!N3+VLOOKUP(O2,Sheet2!M2:O86,2,0)</f>
        <v>4.4400000000000004</v>
      </c>
      <c r="Q2" s="3">
        <f>Sheet1!O3+VLOOKUP(O2,Sheet2!M2:O86,3,0)</f>
        <v>4.1749999999999998</v>
      </c>
      <c r="R2">
        <f>P2-Q2</f>
        <v>0.26500000000000057</v>
      </c>
      <c r="S2" s="3" t="s">
        <v>334</v>
      </c>
      <c r="T2" s="3">
        <f>Sheet1!R2+VLOOKUP(S2,Sheet2!Q2:S83,2,0)</f>
        <v>3.4000000000000004</v>
      </c>
      <c r="U2" s="3">
        <f>Sheet1!S2+VLOOKUP(S2,Sheet2!Q2:S83,3,0)</f>
        <v>3.3330000000000002</v>
      </c>
      <c r="V2">
        <f>T2-U2</f>
        <v>6.7000000000000171E-2</v>
      </c>
    </row>
    <row r="3" spans="1:22">
      <c r="A3" s="3" t="s">
        <v>2</v>
      </c>
      <c r="B3" s="3">
        <f>Sheet1!B3+VLOOKUP(A3,Sheet2!A3:C87,2,0)</f>
        <v>7.4180000000000001</v>
      </c>
      <c r="C3" s="3">
        <f>Sheet1!C3+VLOOKUP(A3,Sheet2!A3:C87,3,0)</f>
        <v>7.0679999999999996</v>
      </c>
      <c r="D3">
        <f t="shared" si="0"/>
        <v>0.35000000000000053</v>
      </c>
      <c r="F3" s="5" t="s">
        <v>85</v>
      </c>
      <c r="G3" s="3">
        <f>Sheet1!F3+VLOOKUP(F3,Sheet2!E3:G85,2,0)</f>
        <v>3.8654999999999999</v>
      </c>
      <c r="H3" s="3">
        <f>Sheet1!G3+VLOOKUP(F3,Sheet2!E3:G85,3,0)</f>
        <v>3.6955</v>
      </c>
      <c r="I3">
        <f t="shared" ref="I3:I66" si="1">G3-H3</f>
        <v>0.16999999999999993</v>
      </c>
      <c r="K3" s="3" t="s">
        <v>168</v>
      </c>
      <c r="L3" s="3">
        <f>Sheet1!J3+VLOOKUP(K3,Sheet2!I3:K86,2,0)</f>
        <v>3.3325</v>
      </c>
      <c r="M3" s="3">
        <f>Sheet1!K3+VLOOKUP(K3,Sheet2!I3:K86,3,0)</f>
        <v>3.2995000000000001</v>
      </c>
      <c r="N3">
        <f t="shared" ref="N3:N66" si="2">L3-M3</f>
        <v>3.2999999999999918E-2</v>
      </c>
      <c r="O3" s="3" t="s">
        <v>252</v>
      </c>
      <c r="P3" s="3">
        <f>Sheet1!N4+VLOOKUP(O3,Sheet2!M3:O87,2,0)</f>
        <v>4.4649999999999999</v>
      </c>
      <c r="Q3" s="3">
        <f>Sheet1!O4+VLOOKUP(O3,Sheet2!M3:O87,3,0)</f>
        <v>4.1900000000000004</v>
      </c>
      <c r="R3">
        <f t="shared" ref="R3:R66" si="3">P3-Q3</f>
        <v>0.27499999999999947</v>
      </c>
      <c r="S3" s="3" t="s">
        <v>335</v>
      </c>
      <c r="T3" s="3">
        <f>Sheet1!R3+VLOOKUP(S3,Sheet2!Q3:S84,2,0)</f>
        <v>3.33</v>
      </c>
      <c r="U3" s="3">
        <f>Sheet1!S3+VLOOKUP(S3,Sheet2!Q3:S84,3,0)</f>
        <v>3.2650000000000001</v>
      </c>
      <c r="V3">
        <f t="shared" ref="V3:V66" si="4">T3-U3</f>
        <v>6.4999999999999947E-2</v>
      </c>
    </row>
    <row r="4" spans="1:22">
      <c r="A4" s="3" t="s">
        <v>3</v>
      </c>
      <c r="B4" s="3">
        <f>Sheet1!B4+VLOOKUP(A4,Sheet2!A4:C88,2,0)</f>
        <v>7.5670000000000002</v>
      </c>
      <c r="C4" s="3">
        <f>Sheet1!C4+VLOOKUP(A4,Sheet2!A4:C88,3,0)</f>
        <v>7.2090000000000005</v>
      </c>
      <c r="D4">
        <f t="shared" si="0"/>
        <v>0.35799999999999965</v>
      </c>
      <c r="F4" s="5" t="s">
        <v>86</v>
      </c>
      <c r="G4" s="3">
        <f>Sheet1!F4+VLOOKUP(F4,Sheet2!E4:G86,2,0)</f>
        <v>3.88</v>
      </c>
      <c r="H4" s="3">
        <f>Sheet1!G4+VLOOKUP(F4,Sheet2!E4:G86,3,0)</f>
        <v>3.73</v>
      </c>
      <c r="I4">
        <f t="shared" si="1"/>
        <v>0.14999999999999991</v>
      </c>
      <c r="K4" s="3" t="s">
        <v>169</v>
      </c>
      <c r="L4" s="3">
        <f>Sheet1!J4+VLOOKUP(K4,Sheet2!I4:K87,2,0)</f>
        <v>3.3965000000000001</v>
      </c>
      <c r="M4" s="3">
        <f>Sheet1!K4+VLOOKUP(K4,Sheet2!I4:K87,3,0)</f>
        <v>3.3544999999999998</v>
      </c>
      <c r="N4">
        <f t="shared" si="2"/>
        <v>4.2000000000000259E-2</v>
      </c>
      <c r="O4" s="3" t="s">
        <v>253</v>
      </c>
      <c r="P4" s="3">
        <f>Sheet1!N5+VLOOKUP(O4,Sheet2!M4:O88,2,0)</f>
        <v>4.3330000000000002</v>
      </c>
      <c r="Q4" s="3">
        <f>Sheet1!O5+VLOOKUP(O4,Sheet2!M4:O88,3,0)</f>
        <v>4.0679999999999996</v>
      </c>
      <c r="R4">
        <f t="shared" si="3"/>
        <v>0.26500000000000057</v>
      </c>
      <c r="S4" s="3" t="s">
        <v>336</v>
      </c>
      <c r="T4" s="3">
        <f>Sheet1!R4+VLOOKUP(S4,Sheet2!Q4:S85,2,0)</f>
        <v>3.3649999999999998</v>
      </c>
      <c r="U4" s="3">
        <f>Sheet1!S4+VLOOKUP(S4,Sheet2!Q4:S85,3,0)</f>
        <v>3.2949999999999999</v>
      </c>
      <c r="V4">
        <f t="shared" si="4"/>
        <v>6.999999999999984E-2</v>
      </c>
    </row>
    <row r="5" spans="1:22">
      <c r="A5" s="3" t="s">
        <v>4</v>
      </c>
      <c r="B5" s="3">
        <f>Sheet1!B5+VLOOKUP(A5,Sheet2!A5:C89,2,0)</f>
        <v>7.5249999999999995</v>
      </c>
      <c r="C5" s="3">
        <f>Sheet1!C5+VLOOKUP(A5,Sheet2!A5:C89,3,0)</f>
        <v>7.18</v>
      </c>
      <c r="D5">
        <f t="shared" si="0"/>
        <v>0.34499999999999975</v>
      </c>
      <c r="F5" s="5" t="s">
        <v>87</v>
      </c>
      <c r="G5" s="3">
        <f>Sheet1!F5+VLOOKUP(F5,Sheet2!E5:G87,2,0)</f>
        <v>3.9855</v>
      </c>
      <c r="H5" s="3">
        <f>Sheet1!G5+VLOOKUP(F5,Sheet2!E5:G87,3,0)</f>
        <v>3.8155000000000001</v>
      </c>
      <c r="I5">
        <f t="shared" si="1"/>
        <v>0.16999999999999993</v>
      </c>
      <c r="K5" s="3" t="s">
        <v>170</v>
      </c>
      <c r="L5" s="3">
        <f>Sheet1!J5+VLOOKUP(K5,Sheet2!I5:K88,2,0)</f>
        <v>3.4844999999999997</v>
      </c>
      <c r="M5" s="3">
        <f>Sheet1!K5+VLOOKUP(K5,Sheet2!I5:K88,3,0)</f>
        <v>3.43</v>
      </c>
      <c r="N5">
        <f t="shared" si="2"/>
        <v>5.4499999999999549E-2</v>
      </c>
      <c r="O5" s="3" t="s">
        <v>254</v>
      </c>
      <c r="P5" s="3">
        <f>Sheet1!N6+VLOOKUP(O5,Sheet2!M5:O89,2,0)</f>
        <v>4.3339999999999996</v>
      </c>
      <c r="Q5" s="3">
        <f>Sheet1!O6+VLOOKUP(O5,Sheet2!M5:O89,3,0)</f>
        <v>4.077</v>
      </c>
      <c r="R5">
        <f t="shared" si="3"/>
        <v>0.25699999999999967</v>
      </c>
      <c r="S5" s="3" t="s">
        <v>337</v>
      </c>
      <c r="T5" s="3">
        <f>Sheet1!R5+VLOOKUP(S5,Sheet2!Q5:S86,2,0)</f>
        <v>3.41</v>
      </c>
      <c r="U5" s="3">
        <f>Sheet1!S5+VLOOKUP(S5,Sheet2!Q5:S86,3,0)</f>
        <v>3.34</v>
      </c>
      <c r="V5">
        <f t="shared" si="4"/>
        <v>7.0000000000000284E-2</v>
      </c>
    </row>
    <row r="6" spans="1:22">
      <c r="A6" s="3" t="s">
        <v>5</v>
      </c>
      <c r="B6" s="3">
        <f>Sheet1!B6+VLOOKUP(A6,Sheet2!A6:C90,2,0)</f>
        <v>7.4350000000000005</v>
      </c>
      <c r="C6" s="3">
        <f>Sheet1!C6+VLOOKUP(A6,Sheet2!A6:C90,3,0)</f>
        <v>7.11</v>
      </c>
      <c r="D6">
        <f t="shared" si="0"/>
        <v>0.32500000000000018</v>
      </c>
      <c r="F6" s="5" t="s">
        <v>88</v>
      </c>
      <c r="G6" s="3">
        <f>Sheet1!F6+VLOOKUP(F6,Sheet2!E6:G88,2,0)</f>
        <v>3.9369999999999998</v>
      </c>
      <c r="H6" s="3">
        <f>Sheet1!G6+VLOOKUP(F6,Sheet2!E6:G88,3,0)</f>
        <v>3.7759999999999998</v>
      </c>
      <c r="I6">
        <f t="shared" si="1"/>
        <v>0.16100000000000003</v>
      </c>
      <c r="K6" s="3" t="s">
        <v>171</v>
      </c>
      <c r="L6" s="3">
        <f>Sheet1!J6+VLOOKUP(K6,Sheet2!I6:K89,2,0)</f>
        <v>3.6</v>
      </c>
      <c r="M6" s="3">
        <f>Sheet1!K6+VLOOKUP(K6,Sheet2!I6:K89,3,0)</f>
        <v>3.5379999999999998</v>
      </c>
      <c r="N6">
        <f t="shared" si="2"/>
        <v>6.2000000000000277E-2</v>
      </c>
      <c r="O6" s="3" t="s">
        <v>255</v>
      </c>
      <c r="P6" s="3">
        <f>Sheet1!N7+VLOOKUP(O6,Sheet2!M6:O90,2,0)</f>
        <v>4.3309999999999995</v>
      </c>
      <c r="Q6" s="3">
        <f>Sheet1!O7+VLOOKUP(O6,Sheet2!M6:O90,3,0)</f>
        <v>4.0730000000000004</v>
      </c>
      <c r="R6">
        <f t="shared" si="3"/>
        <v>0.25799999999999912</v>
      </c>
      <c r="S6" s="3" t="s">
        <v>338</v>
      </c>
      <c r="T6" s="3">
        <f>Sheet1!R6+VLOOKUP(S6,Sheet2!Q6:S87,2,0)</f>
        <v>3.5250000000000004</v>
      </c>
      <c r="U6" s="3">
        <f>Sheet1!S6+VLOOKUP(S6,Sheet2!Q6:S87,3,0)</f>
        <v>3.45</v>
      </c>
      <c r="V6">
        <f t="shared" si="4"/>
        <v>7.5000000000000178E-2</v>
      </c>
    </row>
    <row r="7" spans="1:22">
      <c r="A7" s="3" t="s">
        <v>6</v>
      </c>
      <c r="B7" s="3">
        <f>Sheet1!B7+VLOOKUP(A7,Sheet2!A7:C91,2,0)</f>
        <v>7.5980000000000008</v>
      </c>
      <c r="C7" s="3">
        <f>Sheet1!C7+VLOOKUP(A7,Sheet2!A7:C91,3,0)</f>
        <v>7.2629999999999999</v>
      </c>
      <c r="D7">
        <f t="shared" si="0"/>
        <v>0.33500000000000085</v>
      </c>
      <c r="F7" s="5" t="s">
        <v>89</v>
      </c>
      <c r="G7" s="3">
        <f>Sheet1!F7+VLOOKUP(F7,Sheet2!E7:G89,2,0)</f>
        <v>4.117</v>
      </c>
      <c r="H7" s="3">
        <f>Sheet1!G7+VLOOKUP(F7,Sheet2!E7:G89,3,0)</f>
        <v>3.95</v>
      </c>
      <c r="I7">
        <f t="shared" si="1"/>
        <v>0.16699999999999982</v>
      </c>
      <c r="K7" s="3" t="s">
        <v>172</v>
      </c>
      <c r="L7" s="3">
        <f>Sheet1!J7+VLOOKUP(K7,Sheet2!I7:K90,2,0)</f>
        <v>3.5460000000000003</v>
      </c>
      <c r="M7" s="3">
        <f>Sheet1!K7+VLOOKUP(K7,Sheet2!I7:K90,3,0)</f>
        <v>3.4859999999999998</v>
      </c>
      <c r="N7">
        <f t="shared" si="2"/>
        <v>6.0000000000000497E-2</v>
      </c>
      <c r="O7" s="3" t="s">
        <v>256</v>
      </c>
      <c r="P7" s="3">
        <f>Sheet1!N8+VLOOKUP(O7,Sheet2!M7:O91,2,0)</f>
        <v>4.3409999999999993</v>
      </c>
      <c r="Q7" s="3">
        <f>Sheet1!O8+VLOOKUP(O7,Sheet2!M7:O91,3,0)</f>
        <v>4.08</v>
      </c>
      <c r="R7">
        <f t="shared" si="3"/>
        <v>0.26099999999999923</v>
      </c>
      <c r="S7" s="3" t="s">
        <v>339</v>
      </c>
      <c r="T7" s="3">
        <f>Sheet1!R7+VLOOKUP(S7,Sheet2!Q7:S88,2,0)</f>
        <v>3.476</v>
      </c>
      <c r="U7" s="3">
        <f>Sheet1!S7+VLOOKUP(S7,Sheet2!Q7:S88,3,0)</f>
        <v>3.4059999999999997</v>
      </c>
      <c r="V7">
        <f t="shared" si="4"/>
        <v>7.0000000000000284E-2</v>
      </c>
    </row>
    <row r="8" spans="1:22">
      <c r="A8" s="3" t="s">
        <v>7</v>
      </c>
      <c r="B8" s="3">
        <f>Sheet1!B8+VLOOKUP(A8,Sheet2!A8:C92,2,0)</f>
        <v>7.6980000000000004</v>
      </c>
      <c r="C8" s="3">
        <f>Sheet1!C8+VLOOKUP(A8,Sheet2!A8:C92,3,0)</f>
        <v>7.4130000000000003</v>
      </c>
      <c r="D8">
        <f t="shared" si="0"/>
        <v>0.28500000000000014</v>
      </c>
      <c r="F8" s="5" t="s">
        <v>90</v>
      </c>
      <c r="G8" s="3">
        <f>Sheet1!F8+VLOOKUP(F8,Sheet2!E8:G90,2,0)</f>
        <v>4.0949999999999998</v>
      </c>
      <c r="H8" s="3">
        <f>Sheet1!G8+VLOOKUP(F8,Sheet2!E8:G90,3,0)</f>
        <v>3.9079999999999995</v>
      </c>
      <c r="I8">
        <f t="shared" si="1"/>
        <v>0.18700000000000028</v>
      </c>
      <c r="K8" s="3" t="s">
        <v>173</v>
      </c>
      <c r="L8" s="3">
        <f>Sheet1!J8+VLOOKUP(K8,Sheet2!I8:K91,2,0)</f>
        <v>3.6324999999999998</v>
      </c>
      <c r="M8" s="3">
        <f>Sheet1!K8+VLOOKUP(K8,Sheet2!I8:K91,3,0)</f>
        <v>3.5474999999999999</v>
      </c>
      <c r="N8">
        <f t="shared" si="2"/>
        <v>8.4999999999999964E-2</v>
      </c>
      <c r="O8" s="3" t="s">
        <v>257</v>
      </c>
      <c r="P8" s="3">
        <f>Sheet1!N9+VLOOKUP(O8,Sheet2!M8:O92,2,0)</f>
        <v>4.3259999999999996</v>
      </c>
      <c r="Q8" s="3">
        <f>Sheet1!O9+VLOOKUP(O8,Sheet2!M8:O92,3,0)</f>
        <v>4.0570000000000004</v>
      </c>
      <c r="R8">
        <f t="shared" si="3"/>
        <v>0.26899999999999924</v>
      </c>
      <c r="S8" s="3" t="s">
        <v>340</v>
      </c>
      <c r="T8" s="3">
        <f>Sheet1!R8+VLOOKUP(S8,Sheet2!Q8:S89,2,0)</f>
        <v>3.4799999999999995</v>
      </c>
      <c r="U8" s="3">
        <f>Sheet1!S8+VLOOKUP(S8,Sheet2!Q8:S89,3,0)</f>
        <v>3.41</v>
      </c>
      <c r="V8">
        <f t="shared" si="4"/>
        <v>6.9999999999999396E-2</v>
      </c>
    </row>
    <row r="9" spans="1:22">
      <c r="A9" s="3" t="s">
        <v>8</v>
      </c>
      <c r="B9" s="3">
        <f>Sheet1!B9+VLOOKUP(A9,Sheet2!A9:C93,2,0)</f>
        <v>7.7949999999999999</v>
      </c>
      <c r="C9" s="3">
        <f>Sheet1!C9+VLOOKUP(A9,Sheet2!A9:C93,3,0)</f>
        <v>7.5049999999999999</v>
      </c>
      <c r="D9">
        <f t="shared" ref="D9:D72" si="5">B9-C9</f>
        <v>0.29000000000000004</v>
      </c>
      <c r="F9" s="5" t="s">
        <v>91</v>
      </c>
      <c r="G9" s="3">
        <f>Sheet1!F9+VLOOKUP(F9,Sheet2!E9:G91,2,0)</f>
        <v>4.0804999999999998</v>
      </c>
      <c r="H9" s="3">
        <f>Sheet1!G9+VLOOKUP(F9,Sheet2!E9:G91,3,0)</f>
        <v>3.8939999999999997</v>
      </c>
      <c r="I9">
        <f t="shared" si="1"/>
        <v>0.18650000000000011</v>
      </c>
      <c r="K9" s="3" t="s">
        <v>174</v>
      </c>
      <c r="L9" s="3">
        <f>Sheet1!J9+VLOOKUP(K9,Sheet2!I9:K92,2,0)</f>
        <v>3.585</v>
      </c>
      <c r="M9" s="3">
        <f>Sheet1!K9+VLOOKUP(K9,Sheet2!I9:K92,3,0)</f>
        <v>3.5</v>
      </c>
      <c r="N9">
        <f t="shared" si="2"/>
        <v>8.4999999999999964E-2</v>
      </c>
      <c r="O9" s="3" t="s">
        <v>258</v>
      </c>
      <c r="P9" s="3">
        <f>Sheet1!N10+VLOOKUP(O9,Sheet2!M9:O93,2,0)</f>
        <v>4.3689999999999998</v>
      </c>
      <c r="Q9" s="3">
        <f>Sheet1!O10+VLOOKUP(O9,Sheet2!M9:O93,3,0)</f>
        <v>4.0919999999999996</v>
      </c>
      <c r="R9">
        <f t="shared" si="3"/>
        <v>0.27700000000000014</v>
      </c>
      <c r="S9" s="3" t="s">
        <v>341</v>
      </c>
      <c r="T9" s="3">
        <f>Sheet1!R9+VLOOKUP(S9,Sheet2!Q9:S90,2,0)</f>
        <v>3.4649999999999999</v>
      </c>
      <c r="U9" s="3">
        <f>Sheet1!S9+VLOOKUP(S9,Sheet2!Q9:S90,3,0)</f>
        <v>3.3979999999999997</v>
      </c>
      <c r="V9">
        <f t="shared" si="4"/>
        <v>6.7000000000000171E-2</v>
      </c>
    </row>
    <row r="10" spans="1:22">
      <c r="A10" s="3" t="s">
        <v>9</v>
      </c>
      <c r="B10" s="3">
        <f>Sheet1!B10+VLOOKUP(A10,Sheet2!A10:C94,2,0)</f>
        <v>7.9569999999999999</v>
      </c>
      <c r="C10" s="3">
        <f>Sheet1!C10+VLOOKUP(A10,Sheet2!A10:C94,3,0)</f>
        <v>7.6680000000000001</v>
      </c>
      <c r="D10">
        <f t="shared" si="5"/>
        <v>0.2889999999999997</v>
      </c>
      <c r="F10" s="5" t="s">
        <v>92</v>
      </c>
      <c r="G10" s="3">
        <f>Sheet1!F10+VLOOKUP(F10,Sheet2!E10:G92,2,0)</f>
        <v>3.9765000000000001</v>
      </c>
      <c r="H10" s="3">
        <f>Sheet1!G10+VLOOKUP(F10,Sheet2!E10:G92,3,0)</f>
        <v>3.8065000000000002</v>
      </c>
      <c r="I10">
        <f t="shared" si="1"/>
        <v>0.16999999999999993</v>
      </c>
      <c r="K10" s="3" t="s">
        <v>175</v>
      </c>
      <c r="L10" s="3">
        <f>Sheet1!J10+VLOOKUP(K10,Sheet2!I10:K93,2,0)</f>
        <v>3.6269999999999998</v>
      </c>
      <c r="M10" s="3">
        <f>Sheet1!K10+VLOOKUP(K10,Sheet2!I10:K93,3,0)</f>
        <v>3.524</v>
      </c>
      <c r="N10">
        <f t="shared" si="2"/>
        <v>0.10299999999999976</v>
      </c>
      <c r="O10" s="3" t="s">
        <v>259</v>
      </c>
      <c r="P10" s="3">
        <f>Sheet1!N11+VLOOKUP(O10,Sheet2!M10:O94,2,0)</f>
        <v>4.3899999999999997</v>
      </c>
      <c r="Q10" s="3">
        <f>Sheet1!O11+VLOOKUP(O10,Sheet2!M10:O94,3,0)</f>
        <v>4.1150000000000002</v>
      </c>
      <c r="R10">
        <f t="shared" si="3"/>
        <v>0.27499999999999947</v>
      </c>
      <c r="S10" s="3" t="s">
        <v>342</v>
      </c>
      <c r="T10" s="3">
        <f>Sheet1!R10+VLOOKUP(S10,Sheet2!Q10:S91,2,0)</f>
        <v>3.5039999999999996</v>
      </c>
      <c r="U10" s="3">
        <f>Sheet1!S10+VLOOKUP(S10,Sheet2!Q10:S91,3,0)</f>
        <v>3.4299999999999997</v>
      </c>
      <c r="V10">
        <f t="shared" si="4"/>
        <v>7.3999999999999844E-2</v>
      </c>
    </row>
    <row r="11" spans="1:22">
      <c r="A11" s="3" t="s">
        <v>10</v>
      </c>
      <c r="B11" s="3">
        <f>Sheet1!B11+VLOOKUP(A11,Sheet2!A11:C95,2,0)</f>
        <v>7.9450000000000003</v>
      </c>
      <c r="C11" s="3">
        <f>Sheet1!C11+VLOOKUP(A11,Sheet2!A11:C95,3,0)</f>
        <v>7.6550000000000002</v>
      </c>
      <c r="D11">
        <f t="shared" si="5"/>
        <v>0.29000000000000004</v>
      </c>
      <c r="F11" s="5" t="s">
        <v>93</v>
      </c>
      <c r="G11" s="3">
        <f>Sheet1!F11+VLOOKUP(F11,Sheet2!E11:G93,2,0)</f>
        <v>3.9660000000000002</v>
      </c>
      <c r="H11" s="3">
        <f>Sheet1!G11+VLOOKUP(F11,Sheet2!E11:G93,3,0)</f>
        <v>3.7889999999999997</v>
      </c>
      <c r="I11">
        <f t="shared" si="1"/>
        <v>0.17700000000000049</v>
      </c>
      <c r="K11" s="3" t="s">
        <v>176</v>
      </c>
      <c r="L11" s="3">
        <f>Sheet1!J11+VLOOKUP(K11,Sheet2!I11:K94,2,0)</f>
        <v>3.7544999999999997</v>
      </c>
      <c r="M11" s="3">
        <f>Sheet1!K11+VLOOKUP(K11,Sheet2!I11:K94,3,0)</f>
        <v>3.6274999999999999</v>
      </c>
      <c r="N11">
        <f t="shared" si="2"/>
        <v>0.12699999999999978</v>
      </c>
      <c r="O11" s="3" t="s">
        <v>260</v>
      </c>
      <c r="P11" s="3">
        <f>Sheet1!N12+VLOOKUP(O11,Sheet2!M11:O95,2,0)</f>
        <v>4.3550000000000004</v>
      </c>
      <c r="Q11" s="3">
        <f>Sheet1!O12+VLOOKUP(O11,Sheet2!M11:O95,3,0)</f>
        <v>4.0720000000000001</v>
      </c>
      <c r="R11">
        <f t="shared" si="3"/>
        <v>0.28300000000000036</v>
      </c>
      <c r="S11" s="3" t="s">
        <v>343</v>
      </c>
      <c r="T11" s="3">
        <f>Sheet1!R11+VLOOKUP(S11,Sheet2!Q11:S92,2,0)</f>
        <v>3.5649999999999999</v>
      </c>
      <c r="U11" s="3">
        <f>Sheet1!S11+VLOOKUP(S11,Sheet2!Q11:S92,3,0)</f>
        <v>3.4899999999999998</v>
      </c>
      <c r="V11">
        <f t="shared" si="4"/>
        <v>7.5000000000000178E-2</v>
      </c>
    </row>
    <row r="12" spans="1:22">
      <c r="A12" s="3" t="s">
        <v>11</v>
      </c>
      <c r="B12" s="3">
        <f>Sheet1!B12+VLOOKUP(A12,Sheet2!A12:C96,2,0)</f>
        <v>8.0549999999999997</v>
      </c>
      <c r="C12" s="3">
        <f>Sheet1!C12+VLOOKUP(A12,Sheet2!A12:C96,3,0)</f>
        <v>7.7520000000000007</v>
      </c>
      <c r="D12">
        <f t="shared" si="5"/>
        <v>0.30299999999999905</v>
      </c>
      <c r="F12" s="5" t="s">
        <v>94</v>
      </c>
      <c r="G12" s="3">
        <f>Sheet1!F12+VLOOKUP(F12,Sheet2!E12:G94,2,0)</f>
        <v>3.92</v>
      </c>
      <c r="H12" s="3">
        <f>Sheet1!G12+VLOOKUP(F12,Sheet2!E12:G94,3,0)</f>
        <v>3.7519999999999998</v>
      </c>
      <c r="I12">
        <f t="shared" si="1"/>
        <v>0.16800000000000015</v>
      </c>
      <c r="K12" s="3" t="s">
        <v>177</v>
      </c>
      <c r="L12" s="3">
        <f>Sheet1!J12+VLOOKUP(K12,Sheet2!I12:K95,2,0)</f>
        <v>3.7875000000000001</v>
      </c>
      <c r="M12" s="3">
        <f>Sheet1!K12+VLOOKUP(K12,Sheet2!I12:K95,3,0)</f>
        <v>3.6475</v>
      </c>
      <c r="N12">
        <f t="shared" si="2"/>
        <v>0.14000000000000012</v>
      </c>
      <c r="O12" s="3" t="s">
        <v>261</v>
      </c>
      <c r="P12" s="3">
        <f>Sheet1!N13+VLOOKUP(O12,Sheet2!M12:O96,2,0)</f>
        <v>4.298</v>
      </c>
      <c r="Q12" s="3">
        <f>Sheet1!O13+VLOOKUP(O12,Sheet2!M12:O96,3,0)</f>
        <v>4.03</v>
      </c>
      <c r="R12">
        <f t="shared" si="3"/>
        <v>0.26799999999999979</v>
      </c>
      <c r="S12" s="3" t="s">
        <v>344</v>
      </c>
      <c r="T12" s="3">
        <f>Sheet1!R12+VLOOKUP(S12,Sheet2!Q12:S93,2,0)</f>
        <v>3.58</v>
      </c>
      <c r="U12" s="3">
        <f>Sheet1!S12+VLOOKUP(S12,Sheet2!Q12:S93,3,0)</f>
        <v>3.51</v>
      </c>
      <c r="V12">
        <f t="shared" si="4"/>
        <v>7.0000000000000284E-2</v>
      </c>
    </row>
    <row r="13" spans="1:22">
      <c r="A13" s="3" t="s">
        <v>12</v>
      </c>
      <c r="B13" s="3">
        <f>Sheet1!B13+VLOOKUP(A13,Sheet2!A13:C97,2,0)</f>
        <v>8.1349999999999998</v>
      </c>
      <c r="C13" s="3">
        <f>Sheet1!C13+VLOOKUP(A13,Sheet2!A13:C97,3,0)</f>
        <v>7.8279999999999994</v>
      </c>
      <c r="D13">
        <f t="shared" si="5"/>
        <v>0.30700000000000038</v>
      </c>
      <c r="F13" s="5" t="s">
        <v>95</v>
      </c>
      <c r="G13" s="3">
        <f>Sheet1!F13+VLOOKUP(F13,Sheet2!E13:G95,2,0)</f>
        <v>3.9819999999999998</v>
      </c>
      <c r="H13" s="3">
        <f>Sheet1!G13+VLOOKUP(F13,Sheet2!E13:G95,3,0)</f>
        <v>3.7869999999999999</v>
      </c>
      <c r="I13">
        <f t="shared" si="1"/>
        <v>0.19499999999999984</v>
      </c>
      <c r="K13" s="3" t="s">
        <v>178</v>
      </c>
      <c r="L13" s="3">
        <f>Sheet1!J13+VLOOKUP(K13,Sheet2!I13:K96,2,0)</f>
        <v>3.69</v>
      </c>
      <c r="M13" s="3">
        <f>Sheet1!K13+VLOOKUP(K13,Sheet2!I13:K96,3,0)</f>
        <v>3.57</v>
      </c>
      <c r="N13">
        <f t="shared" si="2"/>
        <v>0.12000000000000011</v>
      </c>
      <c r="O13" s="3" t="s">
        <v>262</v>
      </c>
      <c r="P13" s="3">
        <f>Sheet1!N14+VLOOKUP(O13,Sheet2!M13:O97,2,0)</f>
        <v>4.25</v>
      </c>
      <c r="Q13" s="3">
        <f>Sheet1!O14+VLOOKUP(O13,Sheet2!M13:O97,3,0)</f>
        <v>4</v>
      </c>
      <c r="R13">
        <f t="shared" si="3"/>
        <v>0.25</v>
      </c>
      <c r="S13" s="3" t="s">
        <v>345</v>
      </c>
      <c r="T13" s="3">
        <f>Sheet1!R13+VLOOKUP(S13,Sheet2!Q13:S94,2,0)</f>
        <v>3.6550000000000002</v>
      </c>
      <c r="U13" s="3">
        <f>Sheet1!S13+VLOOKUP(S13,Sheet2!Q13:S94,3,0)</f>
        <v>3.58</v>
      </c>
      <c r="V13">
        <f t="shared" si="4"/>
        <v>7.5000000000000178E-2</v>
      </c>
    </row>
    <row r="14" spans="1:22">
      <c r="A14" s="3" t="s">
        <v>13</v>
      </c>
      <c r="B14" s="3">
        <f>Sheet1!B14+VLOOKUP(A14,Sheet2!A14:C98,2,0)</f>
        <v>8.0549999999999997</v>
      </c>
      <c r="C14" s="3">
        <f>Sheet1!C14+VLOOKUP(A14,Sheet2!A14:C98,3,0)</f>
        <v>7.76</v>
      </c>
      <c r="D14">
        <f t="shared" si="5"/>
        <v>0.29499999999999993</v>
      </c>
      <c r="F14" s="5" t="s">
        <v>96</v>
      </c>
      <c r="G14" s="3">
        <f>Sheet1!F14+VLOOKUP(F14,Sheet2!E14:G96,2,0)</f>
        <v>3.9355000000000002</v>
      </c>
      <c r="H14" s="3">
        <f>Sheet1!G14+VLOOKUP(F14,Sheet2!E14:G96,3,0)</f>
        <v>3.7435</v>
      </c>
      <c r="I14">
        <f t="shared" si="1"/>
        <v>0.19200000000000017</v>
      </c>
      <c r="K14" s="3" t="s">
        <v>179</v>
      </c>
      <c r="L14" s="3">
        <f>Sheet1!J14+VLOOKUP(K14,Sheet2!I14:K97,2,0)</f>
        <v>3.7629999999999999</v>
      </c>
      <c r="M14" s="3">
        <f>Sheet1!K14+VLOOKUP(K14,Sheet2!I14:K97,3,0)</f>
        <v>3.63</v>
      </c>
      <c r="N14">
        <f t="shared" si="2"/>
        <v>0.13300000000000001</v>
      </c>
      <c r="O14" s="3" t="s">
        <v>263</v>
      </c>
      <c r="P14" s="3">
        <f>Sheet1!N15+VLOOKUP(O14,Sheet2!M14:O98,2,0)</f>
        <v>4.3949999999999996</v>
      </c>
      <c r="Q14" s="3">
        <f>Sheet1!O15+VLOOKUP(O14,Sheet2!M14:O98,3,0)</f>
        <v>4.1099999999999994</v>
      </c>
      <c r="R14">
        <f t="shared" si="3"/>
        <v>0.28500000000000014</v>
      </c>
      <c r="S14" s="3" t="s">
        <v>346</v>
      </c>
      <c r="T14" s="3">
        <f>Sheet1!R14+VLOOKUP(S14,Sheet2!Q14:S95,2,0)</f>
        <v>3.7069999999999999</v>
      </c>
      <c r="U14" s="3">
        <f>Sheet1!S14+VLOOKUP(S14,Sheet2!Q14:S95,3,0)</f>
        <v>3.63</v>
      </c>
      <c r="V14">
        <f t="shared" si="4"/>
        <v>7.6999999999999957E-2</v>
      </c>
    </row>
    <row r="15" spans="1:22">
      <c r="A15" s="3" t="s">
        <v>14</v>
      </c>
      <c r="B15" s="3">
        <f>Sheet1!B15+VLOOKUP(A15,Sheet2!A15:C99,2,0)</f>
        <v>8.01</v>
      </c>
      <c r="C15" s="3">
        <f>Sheet1!C15+VLOOKUP(A15,Sheet2!A15:C99,3,0)</f>
        <v>7.7330000000000005</v>
      </c>
      <c r="D15">
        <f t="shared" si="5"/>
        <v>0.27699999999999925</v>
      </c>
      <c r="F15" s="5" t="s">
        <v>97</v>
      </c>
      <c r="G15" s="3">
        <f>Sheet1!F15+VLOOKUP(F15,Sheet2!E15:G97,2,0)</f>
        <v>3.8624999999999998</v>
      </c>
      <c r="H15" s="3">
        <f>Sheet1!G15+VLOOKUP(F15,Sheet2!E15:G97,3,0)</f>
        <v>3.6775000000000002</v>
      </c>
      <c r="I15">
        <f t="shared" si="1"/>
        <v>0.18499999999999961</v>
      </c>
      <c r="K15" s="3" t="s">
        <v>180</v>
      </c>
      <c r="L15" s="3">
        <f>Sheet1!J15+VLOOKUP(K15,Sheet2!I15:K98,2,0)</f>
        <v>3.7210000000000001</v>
      </c>
      <c r="M15" s="3">
        <f>Sheet1!K15+VLOOKUP(K15,Sheet2!I15:K98,3,0)</f>
        <v>3.5949999999999998</v>
      </c>
      <c r="N15">
        <f t="shared" si="2"/>
        <v>0.12600000000000033</v>
      </c>
      <c r="O15" s="3" t="s">
        <v>264</v>
      </c>
      <c r="P15" s="3">
        <f>Sheet1!N16+VLOOKUP(O15,Sheet2!M15:O99,2,0)</f>
        <v>4.3540000000000001</v>
      </c>
      <c r="Q15" s="3">
        <f>Sheet1!O16+VLOOKUP(O15,Sheet2!M15:O99,3,0)</f>
        <v>4.0640000000000001</v>
      </c>
      <c r="R15">
        <f t="shared" si="3"/>
        <v>0.29000000000000004</v>
      </c>
      <c r="S15" s="3" t="s">
        <v>347</v>
      </c>
      <c r="T15" s="3">
        <f>Sheet1!R15+VLOOKUP(S15,Sheet2!Q15:S96,2,0)</f>
        <v>3.6550000000000002</v>
      </c>
      <c r="U15" s="3">
        <f>Sheet1!S15+VLOOKUP(S15,Sheet2!Q15:S96,3,0)</f>
        <v>3.585</v>
      </c>
      <c r="V15">
        <f t="shared" si="4"/>
        <v>7.0000000000000284E-2</v>
      </c>
    </row>
    <row r="16" spans="1:22">
      <c r="A16" s="3" t="s">
        <v>15</v>
      </c>
      <c r="B16" s="3">
        <f>Sheet1!B16+VLOOKUP(A16,Sheet2!A16:C100,2,0)</f>
        <v>7.84</v>
      </c>
      <c r="C16" s="3">
        <f>Sheet1!C16+VLOOKUP(A16,Sheet2!A16:C100,3,0)</f>
        <v>7.58</v>
      </c>
      <c r="D16">
        <f t="shared" si="5"/>
        <v>0.25999999999999979</v>
      </c>
      <c r="F16" s="5" t="s">
        <v>98</v>
      </c>
      <c r="G16" s="3">
        <f>Sheet1!F16+VLOOKUP(F16,Sheet2!E16:G98,2,0)</f>
        <v>3.8529999999999998</v>
      </c>
      <c r="H16" s="3">
        <f>Sheet1!G16+VLOOKUP(F16,Sheet2!E16:G98,3,0)</f>
        <v>3.6705000000000001</v>
      </c>
      <c r="I16">
        <f t="shared" si="1"/>
        <v>0.18249999999999966</v>
      </c>
      <c r="K16" s="3" t="s">
        <v>181</v>
      </c>
      <c r="L16" s="3">
        <f>Sheet1!J16+VLOOKUP(K16,Sheet2!I16:K99,2,0)</f>
        <v>3.7119999999999997</v>
      </c>
      <c r="M16" s="3">
        <f>Sheet1!K16+VLOOKUP(K16,Sheet2!I16:K99,3,0)</f>
        <v>3.5869999999999997</v>
      </c>
      <c r="N16">
        <f t="shared" si="2"/>
        <v>0.125</v>
      </c>
      <c r="O16" s="3" t="s">
        <v>265</v>
      </c>
      <c r="P16" s="3">
        <f>Sheet1!N17+VLOOKUP(O16,Sheet2!M16:O100,2,0)</f>
        <v>4.4640000000000004</v>
      </c>
      <c r="Q16" s="3">
        <f>Sheet1!O17+VLOOKUP(O16,Sheet2!M16:O100,3,0)</f>
        <v>4.1280000000000001</v>
      </c>
      <c r="R16">
        <f t="shared" si="3"/>
        <v>0.3360000000000003</v>
      </c>
      <c r="S16" s="3" t="s">
        <v>348</v>
      </c>
      <c r="T16" s="3">
        <f>Sheet1!R16+VLOOKUP(S16,Sheet2!Q16:S97,2,0)</f>
        <v>3.516</v>
      </c>
      <c r="U16" s="3">
        <f>Sheet1!S16+VLOOKUP(S16,Sheet2!Q16:S97,3,0)</f>
        <v>3.46</v>
      </c>
      <c r="V16">
        <f t="shared" si="4"/>
        <v>5.600000000000005E-2</v>
      </c>
    </row>
    <row r="17" spans="1:22">
      <c r="A17" s="3" t="s">
        <v>16</v>
      </c>
      <c r="B17" s="3">
        <f>Sheet1!B17+VLOOKUP(A17,Sheet2!A17:C101,2,0)</f>
        <v>7.9450000000000003</v>
      </c>
      <c r="C17" s="3">
        <f>Sheet1!C17+VLOOKUP(A17,Sheet2!A17:C101,3,0)</f>
        <v>7.6749999999999998</v>
      </c>
      <c r="D17">
        <f t="shared" si="5"/>
        <v>0.27000000000000046</v>
      </c>
      <c r="F17" s="5" t="s">
        <v>99</v>
      </c>
      <c r="G17" s="3">
        <f>Sheet1!F17+VLOOKUP(F17,Sheet2!E17:G99,2,0)</f>
        <v>4.0404999999999998</v>
      </c>
      <c r="H17" s="3">
        <f>Sheet1!G17+VLOOKUP(F17,Sheet2!E17:G99,3,0)</f>
        <v>3.8605</v>
      </c>
      <c r="I17">
        <f t="shared" si="1"/>
        <v>0.17999999999999972</v>
      </c>
      <c r="K17" s="3" t="s">
        <v>182</v>
      </c>
      <c r="L17" s="3">
        <f>Sheet1!J17+VLOOKUP(K17,Sheet2!I17:K100,2,0)</f>
        <v>3.2109999999999999</v>
      </c>
      <c r="M17" s="3">
        <f>Sheet1!K17+VLOOKUP(K17,Sheet2!I17:K100,3,0)</f>
        <v>3.4540000000000002</v>
      </c>
      <c r="N17">
        <f t="shared" si="2"/>
        <v>-0.24300000000000033</v>
      </c>
      <c r="O17" s="3" t="s">
        <v>266</v>
      </c>
      <c r="P17" s="3">
        <f>Sheet1!N18+VLOOKUP(O17,Sheet2!M17:O101,2,0)</f>
        <v>4.5039999999999996</v>
      </c>
      <c r="Q17" s="3">
        <f>Sheet1!O18+VLOOKUP(O17,Sheet2!M17:O101,3,0)</f>
        <v>4.1390000000000002</v>
      </c>
      <c r="R17">
        <f t="shared" si="3"/>
        <v>0.36499999999999932</v>
      </c>
      <c r="S17" s="3" t="s">
        <v>349</v>
      </c>
      <c r="T17" s="3">
        <f>Sheet1!R17+VLOOKUP(S17,Sheet2!Q17:S98,2,0)</f>
        <v>3.5119999999999996</v>
      </c>
      <c r="U17" s="3">
        <f>Sheet1!S17+VLOOKUP(S17,Sheet2!Q17:S98,3,0)</f>
        <v>3.4550000000000001</v>
      </c>
      <c r="V17">
        <f t="shared" si="4"/>
        <v>5.6999999999999496E-2</v>
      </c>
    </row>
    <row r="18" spans="1:22">
      <c r="A18" s="3" t="s">
        <v>17</v>
      </c>
      <c r="B18" s="3">
        <f>Sheet1!B18+VLOOKUP(A18,Sheet2!A18:C102,2,0)</f>
        <v>7.9850000000000003</v>
      </c>
      <c r="C18" s="3">
        <f>Sheet1!C18+VLOOKUP(A18,Sheet2!A18:C102,3,0)</f>
        <v>7.71</v>
      </c>
      <c r="D18">
        <f t="shared" si="5"/>
        <v>0.27500000000000036</v>
      </c>
      <c r="F18" s="5" t="s">
        <v>100</v>
      </c>
      <c r="G18" s="3">
        <f>Sheet1!F18+VLOOKUP(F18,Sheet2!E18:G100,2,0)</f>
        <v>4.0625</v>
      </c>
      <c r="H18" s="3">
        <f>Sheet1!G18+VLOOKUP(F18,Sheet2!E18:G100,3,0)</f>
        <v>3.8654999999999999</v>
      </c>
      <c r="I18">
        <f t="shared" si="1"/>
        <v>0.19700000000000006</v>
      </c>
      <c r="K18" s="3" t="s">
        <v>183</v>
      </c>
      <c r="L18" s="3">
        <f>Sheet1!J18+VLOOKUP(K18,Sheet2!I18:K101,2,0)</f>
        <v>3.7374999999999998</v>
      </c>
      <c r="M18" s="3">
        <f>Sheet1!K18+VLOOKUP(K18,Sheet2!I18:K101,3,0)</f>
        <v>3.6025</v>
      </c>
      <c r="N18">
        <f t="shared" si="2"/>
        <v>0.13499999999999979</v>
      </c>
      <c r="O18" s="3" t="s">
        <v>267</v>
      </c>
      <c r="P18" s="3">
        <f>Sheet1!N19+VLOOKUP(O18,Sheet2!M18:O102,2,0)</f>
        <v>4.45</v>
      </c>
      <c r="Q18" s="3">
        <f>Sheet1!O19+VLOOKUP(O18,Sheet2!M18:O102,3,0)</f>
        <v>4.085</v>
      </c>
      <c r="R18">
        <f t="shared" si="3"/>
        <v>0.36500000000000021</v>
      </c>
      <c r="S18" s="3" t="s">
        <v>350</v>
      </c>
      <c r="T18" s="3">
        <f>Sheet1!R18+VLOOKUP(S18,Sheet2!Q18:S99,2,0)</f>
        <v>3.5609999999999999</v>
      </c>
      <c r="U18" s="3">
        <f>Sheet1!S18+VLOOKUP(S18,Sheet2!Q18:S99,3,0)</f>
        <v>3.4959999999999996</v>
      </c>
      <c r="V18">
        <f t="shared" si="4"/>
        <v>6.5000000000000391E-2</v>
      </c>
    </row>
    <row r="19" spans="1:22">
      <c r="A19" s="3" t="s">
        <v>18</v>
      </c>
      <c r="B19" s="3">
        <f>Sheet1!B19+VLOOKUP(A19,Sheet2!A19:C103,2,0)</f>
        <v>7.9220000000000006</v>
      </c>
      <c r="C19" s="3">
        <f>Sheet1!C19+VLOOKUP(A19,Sheet2!A19:C103,3,0)</f>
        <v>7.6470000000000002</v>
      </c>
      <c r="D19">
        <f t="shared" si="5"/>
        <v>0.27500000000000036</v>
      </c>
      <c r="F19" s="5" t="s">
        <v>101</v>
      </c>
      <c r="G19" s="3">
        <f>Sheet1!F19+VLOOKUP(F19,Sheet2!E19:G101,2,0)</f>
        <v>4.1325000000000003</v>
      </c>
      <c r="H19" s="3">
        <f>Sheet1!G19+VLOOKUP(F19,Sheet2!E19:G101,3,0)</f>
        <v>3.9204999999999997</v>
      </c>
      <c r="I19">
        <f t="shared" si="1"/>
        <v>0.21200000000000063</v>
      </c>
      <c r="K19" s="3" t="s">
        <v>184</v>
      </c>
      <c r="L19" s="3">
        <f>Sheet1!J19+VLOOKUP(K19,Sheet2!I19:K102,2,0)</f>
        <v>3.7324999999999999</v>
      </c>
      <c r="M19" s="3">
        <f>Sheet1!K19+VLOOKUP(K19,Sheet2!I19:K102,3,0)</f>
        <v>3.6025</v>
      </c>
      <c r="N19">
        <f t="shared" si="2"/>
        <v>0.12999999999999989</v>
      </c>
      <c r="O19" s="3" t="s">
        <v>268</v>
      </c>
      <c r="P19" s="3">
        <f>Sheet1!N20+VLOOKUP(O19,Sheet2!M19:O103,2,0)</f>
        <v>4.5999999999999996</v>
      </c>
      <c r="Q19" s="3">
        <f>Sheet1!O20+VLOOKUP(O19,Sheet2!M19:O103,3,0)</f>
        <v>4.21</v>
      </c>
      <c r="R19">
        <f t="shared" si="3"/>
        <v>0.38999999999999968</v>
      </c>
      <c r="S19" s="3" t="s">
        <v>351</v>
      </c>
      <c r="T19" s="3">
        <f>Sheet1!R19+VLOOKUP(S19,Sheet2!Q19:S100,2,0)</f>
        <v>3.6559999999999997</v>
      </c>
      <c r="U19" s="3">
        <f>Sheet1!S19+VLOOKUP(S19,Sheet2!Q19:S100,3,0)</f>
        <v>3.585</v>
      </c>
      <c r="V19">
        <f t="shared" si="4"/>
        <v>7.099999999999973E-2</v>
      </c>
    </row>
    <row r="20" spans="1:22">
      <c r="A20" s="3" t="s">
        <v>19</v>
      </c>
      <c r="B20" s="3">
        <f>Sheet1!B20+VLOOKUP(A20,Sheet2!A20:C104,2,0)</f>
        <v>7.5220000000000002</v>
      </c>
      <c r="C20" s="3">
        <f>Sheet1!C20+VLOOKUP(A20,Sheet2!A20:C104,3,0)</f>
        <v>7.2509999999999994</v>
      </c>
      <c r="D20">
        <f t="shared" si="5"/>
        <v>0.2710000000000008</v>
      </c>
      <c r="F20" s="5" t="s">
        <v>102</v>
      </c>
      <c r="G20" s="3">
        <f>Sheet1!F20+VLOOKUP(F20,Sheet2!E20:G102,2,0)</f>
        <v>4.0709999999999997</v>
      </c>
      <c r="H20" s="3">
        <f>Sheet1!G20+VLOOKUP(F20,Sheet2!E20:G102,3,0)</f>
        <v>3.8660000000000001</v>
      </c>
      <c r="I20">
        <f t="shared" si="1"/>
        <v>0.20499999999999963</v>
      </c>
      <c r="K20" s="3" t="s">
        <v>185</v>
      </c>
      <c r="L20" s="3">
        <f>Sheet1!J20+VLOOKUP(K20,Sheet2!I20:K103,2,0)</f>
        <v>3.6675</v>
      </c>
      <c r="M20" s="3">
        <f>Sheet1!K20+VLOOKUP(K20,Sheet2!I20:K103,3,0)</f>
        <v>3.5575000000000001</v>
      </c>
      <c r="N20">
        <f t="shared" si="2"/>
        <v>0.10999999999999988</v>
      </c>
      <c r="O20" s="3" t="s">
        <v>269</v>
      </c>
      <c r="P20" s="3">
        <f>Sheet1!N21+VLOOKUP(O20,Sheet2!M20:O104,2,0)</f>
        <v>4.58</v>
      </c>
      <c r="Q20" s="3">
        <f>Sheet1!O21+VLOOKUP(O20,Sheet2!M20:O104,3,0)</f>
        <v>4.18</v>
      </c>
      <c r="R20">
        <f t="shared" si="3"/>
        <v>0.40000000000000036</v>
      </c>
      <c r="S20" s="3" t="s">
        <v>352</v>
      </c>
      <c r="T20" s="3">
        <f>Sheet1!R20+VLOOKUP(S20,Sheet2!Q20:S101,2,0)</f>
        <v>3.7169999999999996</v>
      </c>
      <c r="U20" s="3">
        <f>Sheet1!S20+VLOOKUP(S20,Sheet2!Q20:S101,3,0)</f>
        <v>3.6500000000000004</v>
      </c>
      <c r="V20">
        <f t="shared" si="4"/>
        <v>6.6999999999999282E-2</v>
      </c>
    </row>
    <row r="21" spans="1:22">
      <c r="A21" s="3" t="s">
        <v>20</v>
      </c>
      <c r="B21" s="3">
        <f>Sheet1!B21+VLOOKUP(A21,Sheet2!A21:C105,2,0)</f>
        <v>7.556</v>
      </c>
      <c r="C21" s="3">
        <f>Sheet1!C21+VLOOKUP(A21,Sheet2!A21:C105,3,0)</f>
        <v>7.3059999999999992</v>
      </c>
      <c r="D21">
        <f t="shared" si="5"/>
        <v>0.25000000000000089</v>
      </c>
      <c r="F21" s="5" t="s">
        <v>103</v>
      </c>
      <c r="G21" s="3">
        <f>Sheet1!F21+VLOOKUP(F21,Sheet2!E21:G103,2,0)</f>
        <v>4.024</v>
      </c>
      <c r="H21" s="3">
        <f>Sheet1!G21+VLOOKUP(F21,Sheet2!E21:G103,3,0)</f>
        <v>3.8365</v>
      </c>
      <c r="I21">
        <f t="shared" si="1"/>
        <v>0.1875</v>
      </c>
      <c r="K21" s="3" t="s">
        <v>186</v>
      </c>
      <c r="L21" s="3">
        <f>Sheet1!J21+VLOOKUP(K21,Sheet2!I21:K104,2,0)</f>
        <v>3.7199999999999998</v>
      </c>
      <c r="M21" s="3">
        <f>Sheet1!K21+VLOOKUP(K21,Sheet2!I21:K104,3,0)</f>
        <v>3.5999999999999996</v>
      </c>
      <c r="N21">
        <f t="shared" si="2"/>
        <v>0.12000000000000011</v>
      </c>
      <c r="O21" s="3" t="s">
        <v>270</v>
      </c>
      <c r="P21" s="3">
        <f>Sheet1!N22+VLOOKUP(O21,Sheet2!M21:O105,2,0)</f>
        <v>4.3940000000000001</v>
      </c>
      <c r="Q21" s="3">
        <f>Sheet1!O22+VLOOKUP(O21,Sheet2!M21:O105,3,0)</f>
        <v>4.0640000000000001</v>
      </c>
      <c r="R21">
        <f t="shared" si="3"/>
        <v>0.33000000000000007</v>
      </c>
      <c r="S21" s="3" t="s">
        <v>353</v>
      </c>
      <c r="T21" s="3">
        <f>Sheet1!R21+VLOOKUP(S21,Sheet2!Q21:S102,2,0)</f>
        <v>3.7359999999999998</v>
      </c>
      <c r="U21" s="3">
        <f>Sheet1!S21+VLOOKUP(S21,Sheet2!Q21:S102,3,0)</f>
        <v>3.6660000000000004</v>
      </c>
      <c r="V21">
        <f t="shared" si="4"/>
        <v>6.9999999999999396E-2</v>
      </c>
    </row>
    <row r="22" spans="1:22">
      <c r="A22" s="3" t="s">
        <v>21</v>
      </c>
      <c r="B22" s="3">
        <f>Sheet1!B22+VLOOKUP(A22,Sheet2!A22:C106,2,0)</f>
        <v>7.556</v>
      </c>
      <c r="C22" s="3">
        <f>Sheet1!C22+VLOOKUP(A22,Sheet2!A22:C106,3,0)</f>
        <v>7.3059999999999992</v>
      </c>
      <c r="D22">
        <f t="shared" si="5"/>
        <v>0.25000000000000089</v>
      </c>
      <c r="F22" s="5" t="s">
        <v>104</v>
      </c>
      <c r="G22" s="3">
        <f>Sheet1!F22+VLOOKUP(F22,Sheet2!E22:G104,2,0)</f>
        <v>3.9375</v>
      </c>
      <c r="H22" s="3">
        <f>Sheet1!G22+VLOOKUP(F22,Sheet2!E22:G104,3,0)</f>
        <v>3.7824999999999998</v>
      </c>
      <c r="I22">
        <f t="shared" si="1"/>
        <v>0.15500000000000025</v>
      </c>
      <c r="K22" s="3" t="s">
        <v>187</v>
      </c>
      <c r="L22" s="3">
        <f>Sheet1!J22+VLOOKUP(K22,Sheet2!I22:K105,2,0)</f>
        <v>3.8079999999999998</v>
      </c>
      <c r="M22" s="3">
        <f>Sheet1!K22+VLOOKUP(K22,Sheet2!I22:K105,3,0)</f>
        <v>3.6669999999999998</v>
      </c>
      <c r="N22">
        <f t="shared" si="2"/>
        <v>0.14100000000000001</v>
      </c>
      <c r="O22" s="3" t="s">
        <v>271</v>
      </c>
      <c r="P22" s="3">
        <f>Sheet1!N23+VLOOKUP(O22,Sheet2!M22:O106,2,0)</f>
        <v>4.43</v>
      </c>
      <c r="Q22" s="3">
        <f>Sheet1!O23+VLOOKUP(O22,Sheet2!M22:O106,3,0)</f>
        <v>4.0819999999999999</v>
      </c>
      <c r="R22">
        <f t="shared" si="3"/>
        <v>0.34799999999999986</v>
      </c>
      <c r="S22" s="3" t="s">
        <v>354</v>
      </c>
      <c r="T22" s="3">
        <f>Sheet1!R22+VLOOKUP(S22,Sheet2!Q22:S103,2,0)</f>
        <v>3.7249999999999996</v>
      </c>
      <c r="U22" s="3">
        <f>Sheet1!S22+VLOOKUP(S22,Sheet2!Q22:S103,3,0)</f>
        <v>3.66</v>
      </c>
      <c r="V22">
        <f t="shared" si="4"/>
        <v>6.4999999999999503E-2</v>
      </c>
    </row>
    <row r="23" spans="1:22">
      <c r="A23" s="3" t="s">
        <v>22</v>
      </c>
      <c r="B23" s="3">
        <f>Sheet1!B23+VLOOKUP(A23,Sheet2!A23:C107,2,0)</f>
        <v>7.7100000000000009</v>
      </c>
      <c r="C23" s="3">
        <f>Sheet1!C23+VLOOKUP(A23,Sheet2!A23:C107,3,0)</f>
        <v>7.46</v>
      </c>
      <c r="D23">
        <f t="shared" si="5"/>
        <v>0.25000000000000089</v>
      </c>
      <c r="F23" s="5" t="s">
        <v>105</v>
      </c>
      <c r="G23" s="3">
        <f>Sheet1!F23+VLOOKUP(F23,Sheet2!E23:G105,2,0)</f>
        <v>3.9690000000000003</v>
      </c>
      <c r="H23" s="3">
        <f>Sheet1!G23+VLOOKUP(F23,Sheet2!E23:G105,3,0)</f>
        <v>3.8090000000000002</v>
      </c>
      <c r="I23">
        <f t="shared" si="1"/>
        <v>0.16000000000000014</v>
      </c>
      <c r="K23" s="3" t="s">
        <v>188</v>
      </c>
      <c r="L23" s="3">
        <f>Sheet1!J23+VLOOKUP(K23,Sheet2!I23:K106,2,0)</f>
        <v>3.798</v>
      </c>
      <c r="M23" s="3">
        <f>Sheet1!K23+VLOOKUP(K23,Sheet2!I23:K106,3,0)</f>
        <v>3.6599999999999997</v>
      </c>
      <c r="N23">
        <f t="shared" si="2"/>
        <v>0.13800000000000034</v>
      </c>
      <c r="O23" s="3" t="s">
        <v>272</v>
      </c>
      <c r="P23" s="3">
        <f>Sheet1!N24+VLOOKUP(O23,Sheet2!M23:O107,2,0)</f>
        <v>4.4559999999999995</v>
      </c>
      <c r="Q23" s="3">
        <f>Sheet1!O24+VLOOKUP(O23,Sheet2!M23:O107,3,0)</f>
        <v>4.1150000000000002</v>
      </c>
      <c r="R23">
        <f t="shared" si="3"/>
        <v>0.3409999999999993</v>
      </c>
      <c r="S23" s="3" t="s">
        <v>355</v>
      </c>
      <c r="T23" s="3">
        <f>Sheet1!R23+VLOOKUP(S23,Sheet2!Q23:S104,2,0)</f>
        <v>3.734</v>
      </c>
      <c r="U23" s="3">
        <f>Sheet1!S23+VLOOKUP(S23,Sheet2!Q23:S104,3,0)</f>
        <v>3.6640000000000001</v>
      </c>
      <c r="V23">
        <f t="shared" si="4"/>
        <v>6.999999999999984E-2</v>
      </c>
    </row>
    <row r="24" spans="1:22">
      <c r="A24" s="3" t="s">
        <v>23</v>
      </c>
      <c r="B24" s="3">
        <f>Sheet1!B24+VLOOKUP(A24,Sheet2!A24:C108,2,0)</f>
        <v>7.7080000000000002</v>
      </c>
      <c r="C24" s="3">
        <f>Sheet1!C24+VLOOKUP(A24,Sheet2!A24:C108,3,0)</f>
        <v>7.4580000000000002</v>
      </c>
      <c r="D24">
        <f t="shared" si="5"/>
        <v>0.25</v>
      </c>
      <c r="F24" s="5" t="s">
        <v>106</v>
      </c>
      <c r="G24" s="3">
        <f>Sheet1!F24+VLOOKUP(F24,Sheet2!E24:G106,2,0)</f>
        <v>3.8255000000000003</v>
      </c>
      <c r="H24" s="3">
        <f>Sheet1!G24+VLOOKUP(F24,Sheet2!E24:G106,3,0)</f>
        <v>3.7035</v>
      </c>
      <c r="I24">
        <f t="shared" si="1"/>
        <v>0.12200000000000033</v>
      </c>
      <c r="K24" s="3" t="s">
        <v>189</v>
      </c>
      <c r="L24" s="3">
        <f>Sheet1!J24+VLOOKUP(K24,Sheet2!I24:K107,2,0)</f>
        <v>3.798</v>
      </c>
      <c r="M24" s="3">
        <f>Sheet1!K24+VLOOKUP(K24,Sheet2!I24:K107,3,0)</f>
        <v>3.653</v>
      </c>
      <c r="N24">
        <f t="shared" si="2"/>
        <v>0.14500000000000002</v>
      </c>
      <c r="O24" s="3" t="s">
        <v>273</v>
      </c>
      <c r="P24" s="3">
        <f>Sheet1!N25+VLOOKUP(O24,Sheet2!M24:O108,2,0)</f>
        <v>4.4550000000000001</v>
      </c>
      <c r="Q24" s="3">
        <f>Sheet1!O25+VLOOKUP(O24,Sheet2!M24:O108,3,0)</f>
        <v>4.117</v>
      </c>
      <c r="R24">
        <f t="shared" si="3"/>
        <v>0.33800000000000008</v>
      </c>
      <c r="S24" s="3" t="s">
        <v>356</v>
      </c>
      <c r="T24" s="3">
        <f>Sheet1!R24+VLOOKUP(S24,Sheet2!Q24:S105,2,0)</f>
        <v>3.9239999999999995</v>
      </c>
      <c r="U24" s="3">
        <f>Sheet1!S24+VLOOKUP(S24,Sheet2!Q24:S105,3,0)</f>
        <v>3.8140000000000001</v>
      </c>
      <c r="V24">
        <f t="shared" si="4"/>
        <v>0.10999999999999943</v>
      </c>
    </row>
    <row r="25" spans="1:22">
      <c r="A25" s="3" t="s">
        <v>24</v>
      </c>
      <c r="B25" s="3">
        <f>Sheet1!B25+VLOOKUP(A25,Sheet2!A25:C109,2,0)</f>
        <v>7.6579999999999995</v>
      </c>
      <c r="C25" s="3">
        <f>Sheet1!C25+VLOOKUP(A25,Sheet2!A25:C109,3,0)</f>
        <v>7.4180000000000001</v>
      </c>
      <c r="D25">
        <f t="shared" si="5"/>
        <v>0.23999999999999932</v>
      </c>
      <c r="F25" s="5" t="s">
        <v>107</v>
      </c>
      <c r="G25" s="3">
        <f>Sheet1!F25+VLOOKUP(F25,Sheet2!E25:G107,2,0)</f>
        <v>3.7925</v>
      </c>
      <c r="H25" s="3">
        <f>Sheet1!G25+VLOOKUP(F25,Sheet2!E25:G107,3,0)</f>
        <v>3.6675</v>
      </c>
      <c r="I25">
        <f t="shared" si="1"/>
        <v>0.125</v>
      </c>
      <c r="K25" s="3" t="s">
        <v>190</v>
      </c>
      <c r="L25" s="3">
        <f>Sheet1!J25+VLOOKUP(K25,Sheet2!I25:K108,2,0)</f>
        <v>3.7805</v>
      </c>
      <c r="M25" s="3">
        <f>Sheet1!K25+VLOOKUP(K25,Sheet2!I25:K108,3,0)</f>
        <v>3.6425000000000001</v>
      </c>
      <c r="N25">
        <f t="shared" si="2"/>
        <v>0.1379999999999999</v>
      </c>
      <c r="O25" s="3" t="s">
        <v>274</v>
      </c>
      <c r="P25" s="3">
        <f>Sheet1!N26+VLOOKUP(O25,Sheet2!M25:O109,2,0)</f>
        <v>4.4630000000000001</v>
      </c>
      <c r="Q25" s="3">
        <f>Sheet1!O26+VLOOKUP(O25,Sheet2!M25:O109,3,0)</f>
        <v>4.117</v>
      </c>
      <c r="R25">
        <f t="shared" si="3"/>
        <v>0.34600000000000009</v>
      </c>
      <c r="S25" s="3" t="s">
        <v>357</v>
      </c>
      <c r="T25" s="3">
        <f>Sheet1!R25+VLOOKUP(S25,Sheet2!Q25:S106,2,0)</f>
        <v>3.9450000000000003</v>
      </c>
      <c r="U25" s="3">
        <f>Sheet1!S25+VLOOKUP(S25,Sheet2!Q25:S106,3,0)</f>
        <v>3.835</v>
      </c>
      <c r="V25">
        <f t="shared" si="4"/>
        <v>0.11000000000000032</v>
      </c>
    </row>
    <row r="26" spans="1:22">
      <c r="A26" s="3" t="s">
        <v>25</v>
      </c>
      <c r="B26" s="3">
        <f>Sheet1!B26+VLOOKUP(A26,Sheet2!A26:C110,2,0)</f>
        <v>7.5149999999999997</v>
      </c>
      <c r="C26" s="3">
        <f>Sheet1!C26+VLOOKUP(A26,Sheet2!A26:C110,3,0)</f>
        <v>7.29</v>
      </c>
      <c r="D26">
        <f t="shared" si="5"/>
        <v>0.22499999999999964</v>
      </c>
      <c r="F26" s="5" t="s">
        <v>108</v>
      </c>
      <c r="G26" s="3">
        <f>Sheet1!F26+VLOOKUP(F26,Sheet2!E26:G108,2,0)</f>
        <v>3.7680000000000002</v>
      </c>
      <c r="H26" s="3">
        <f>Sheet1!G26+VLOOKUP(F26,Sheet2!E26:G108,3,0)</f>
        <v>3.64</v>
      </c>
      <c r="I26">
        <f t="shared" si="1"/>
        <v>0.12800000000000011</v>
      </c>
      <c r="K26" s="3" t="s">
        <v>191</v>
      </c>
      <c r="L26" s="3">
        <f>Sheet1!J26+VLOOKUP(K26,Sheet2!I26:K109,2,0)</f>
        <v>3.7465000000000002</v>
      </c>
      <c r="M26" s="3">
        <f>Sheet1!K26+VLOOKUP(K26,Sheet2!I26:K109,3,0)</f>
        <v>3.6165000000000003</v>
      </c>
      <c r="N26">
        <f t="shared" si="2"/>
        <v>0.12999999999999989</v>
      </c>
      <c r="O26" s="3" t="s">
        <v>275</v>
      </c>
      <c r="P26" s="3">
        <f>Sheet1!N27+VLOOKUP(O26,Sheet2!M26:O110,2,0)</f>
        <v>4.343</v>
      </c>
      <c r="Q26" s="3">
        <f>Sheet1!O27+VLOOKUP(O26,Sheet2!M26:O110,3,0)</f>
        <v>4.0270000000000001</v>
      </c>
      <c r="R26">
        <f t="shared" si="3"/>
        <v>0.31599999999999984</v>
      </c>
      <c r="S26" s="3" t="s">
        <v>358</v>
      </c>
      <c r="T26" s="3">
        <f>Sheet1!R26+VLOOKUP(S26,Sheet2!Q26:S107,2,0)</f>
        <v>3.9580000000000002</v>
      </c>
      <c r="U26" s="3">
        <f>Sheet1!S26+VLOOKUP(S26,Sheet2!Q26:S107,3,0)</f>
        <v>3.8380000000000001</v>
      </c>
      <c r="V26">
        <f t="shared" si="4"/>
        <v>0.12000000000000011</v>
      </c>
    </row>
    <row r="27" spans="1:22">
      <c r="A27" s="3" t="s">
        <v>26</v>
      </c>
      <c r="B27" s="3">
        <f>Sheet1!B27+VLOOKUP(A27,Sheet2!A27:C111,2,0)</f>
        <v>7.3849999999999998</v>
      </c>
      <c r="C27" s="3">
        <f>Sheet1!C27+VLOOKUP(A27,Sheet2!A27:C111,3,0)</f>
        <v>7.1710000000000003</v>
      </c>
      <c r="D27">
        <f t="shared" si="5"/>
        <v>0.21399999999999952</v>
      </c>
      <c r="F27" s="5" t="s">
        <v>109</v>
      </c>
      <c r="G27" s="3">
        <f>Sheet1!F27+VLOOKUP(F27,Sheet2!E27:G109,2,0)</f>
        <v>3.7844999999999995</v>
      </c>
      <c r="H27" s="3">
        <f>Sheet1!G27+VLOOKUP(F27,Sheet2!E27:G109,3,0)</f>
        <v>3.6520000000000001</v>
      </c>
      <c r="I27">
        <f t="shared" si="1"/>
        <v>0.1324999999999994</v>
      </c>
      <c r="K27" s="3" t="s">
        <v>192</v>
      </c>
      <c r="L27" s="3">
        <f>Sheet1!J27+VLOOKUP(K27,Sheet2!I27:K110,2,0)</f>
        <v>3.7989999999999999</v>
      </c>
      <c r="M27" s="3">
        <f>Sheet1!K27+VLOOKUP(K27,Sheet2!I27:K110,3,0)</f>
        <v>3.665</v>
      </c>
      <c r="N27">
        <f t="shared" si="2"/>
        <v>0.1339999999999999</v>
      </c>
      <c r="O27" s="3" t="s">
        <v>276</v>
      </c>
      <c r="P27" s="3">
        <f>Sheet1!N28+VLOOKUP(O27,Sheet2!M27:O111,2,0)</f>
        <v>4.2750000000000004</v>
      </c>
      <c r="Q27" s="3">
        <f>Sheet1!O28+VLOOKUP(O27,Sheet2!M27:O111,3,0)</f>
        <v>3.9699999999999998</v>
      </c>
      <c r="R27">
        <f t="shared" si="3"/>
        <v>0.3050000000000006</v>
      </c>
      <c r="S27" s="3" t="s">
        <v>359</v>
      </c>
      <c r="T27" s="3">
        <f>Sheet1!R27+VLOOKUP(S27,Sheet2!Q27:S108,2,0)</f>
        <v>4.0169999999999995</v>
      </c>
      <c r="U27" s="3">
        <f>Sheet1!S27+VLOOKUP(S27,Sheet2!Q27:S108,3,0)</f>
        <v>3.8620000000000001</v>
      </c>
      <c r="V27">
        <f t="shared" si="4"/>
        <v>0.15499999999999936</v>
      </c>
    </row>
    <row r="28" spans="1:22">
      <c r="A28" s="3" t="s">
        <v>27</v>
      </c>
      <c r="B28" s="3">
        <f>Sheet1!B28+VLOOKUP(A28,Sheet2!A28:C112,2,0)</f>
        <v>7.5169999999999995</v>
      </c>
      <c r="C28" s="3">
        <f>Sheet1!C28+VLOOKUP(A28,Sheet2!A28:C112,3,0)</f>
        <v>7.2969999999999997</v>
      </c>
      <c r="D28">
        <f t="shared" si="5"/>
        <v>0.21999999999999975</v>
      </c>
      <c r="F28" s="5" t="s">
        <v>110</v>
      </c>
      <c r="G28" s="3">
        <f>Sheet1!F28+VLOOKUP(F28,Sheet2!E28:G110,2,0)</f>
        <v>3.8179999999999996</v>
      </c>
      <c r="H28" s="3">
        <f>Sheet1!G28+VLOOKUP(F28,Sheet2!E28:G110,3,0)</f>
        <v>3.6950000000000003</v>
      </c>
      <c r="I28">
        <f t="shared" si="1"/>
        <v>0.12299999999999933</v>
      </c>
      <c r="K28" s="3" t="s">
        <v>193</v>
      </c>
      <c r="L28" s="3">
        <f>Sheet1!J28+VLOOKUP(K28,Sheet2!I28:K111,2,0)</f>
        <v>3.7090000000000001</v>
      </c>
      <c r="M28" s="3">
        <f>Sheet1!K28+VLOOKUP(K28,Sheet2!I28:K111,3,0)</f>
        <v>3.5990000000000002</v>
      </c>
      <c r="N28">
        <f t="shared" si="2"/>
        <v>0.10999999999999988</v>
      </c>
      <c r="O28" s="3" t="s">
        <v>277</v>
      </c>
      <c r="P28" s="3">
        <f>Sheet1!N29+VLOOKUP(O28,Sheet2!M28:O112,2,0)</f>
        <v>4.3100000000000005</v>
      </c>
      <c r="Q28" s="3">
        <f>Sheet1!O29+VLOOKUP(O28,Sheet2!M28:O112,3,0)</f>
        <v>4</v>
      </c>
      <c r="R28">
        <f t="shared" si="3"/>
        <v>0.3100000000000005</v>
      </c>
      <c r="S28" s="3" t="s">
        <v>360</v>
      </c>
      <c r="T28" s="3">
        <f>Sheet1!R28+VLOOKUP(S28,Sheet2!Q28:S109,2,0)</f>
        <v>3.9750000000000005</v>
      </c>
      <c r="U28" s="3">
        <f>Sheet1!S28+VLOOKUP(S28,Sheet2!Q28:S109,3,0)</f>
        <v>3.8049999999999997</v>
      </c>
      <c r="V28">
        <f t="shared" si="4"/>
        <v>0.17000000000000082</v>
      </c>
    </row>
    <row r="29" spans="1:22">
      <c r="A29" s="3" t="s">
        <v>28</v>
      </c>
      <c r="B29" s="3">
        <f>Sheet1!B29+VLOOKUP(A29,Sheet2!A29:C113,2,0)</f>
        <v>7.4310000000000009</v>
      </c>
      <c r="C29" s="3">
        <f>Sheet1!C29+VLOOKUP(A29,Sheet2!A29:C113,3,0)</f>
        <v>7.2010000000000005</v>
      </c>
      <c r="D29">
        <f t="shared" si="5"/>
        <v>0.23000000000000043</v>
      </c>
      <c r="F29" s="5" t="s">
        <v>111</v>
      </c>
      <c r="G29" s="3">
        <f>Sheet1!F29+VLOOKUP(F29,Sheet2!E29:G111,2,0)</f>
        <v>3.9685000000000001</v>
      </c>
      <c r="H29" s="3">
        <f>Sheet1!G29+VLOOKUP(F29,Sheet2!E29:G111,3,0)</f>
        <v>3.8080000000000003</v>
      </c>
      <c r="I29">
        <f t="shared" si="1"/>
        <v>0.16049999999999986</v>
      </c>
      <c r="K29" s="3" t="s">
        <v>194</v>
      </c>
      <c r="L29" s="3">
        <f>Sheet1!J29+VLOOKUP(K29,Sheet2!I29:K112,2,0)</f>
        <v>3.6760000000000002</v>
      </c>
      <c r="M29" s="3">
        <f>Sheet1!K29+VLOOKUP(K29,Sheet2!I29:K112,3,0)</f>
        <v>3.5700000000000003</v>
      </c>
      <c r="N29">
        <f t="shared" si="2"/>
        <v>0.10599999999999987</v>
      </c>
      <c r="O29" s="3" t="s">
        <v>278</v>
      </c>
      <c r="P29" s="3">
        <f>Sheet1!N30+VLOOKUP(O29,Sheet2!M29:O113,2,0)</f>
        <v>4.3230000000000004</v>
      </c>
      <c r="Q29" s="3">
        <f>Sheet1!O30+VLOOKUP(O29,Sheet2!M29:O113,3,0)</f>
        <v>4.0200000000000005</v>
      </c>
      <c r="R29">
        <f t="shared" si="3"/>
        <v>0.30299999999999994</v>
      </c>
      <c r="S29" s="3" t="s">
        <v>361</v>
      </c>
      <c r="T29" s="3">
        <f>Sheet1!R29+VLOOKUP(S29,Sheet2!Q29:S110,2,0)</f>
        <v>3.9089999999999998</v>
      </c>
      <c r="U29" s="3">
        <f>Sheet1!S29+VLOOKUP(S29,Sheet2!Q29:S110,3,0)</f>
        <v>3.7549999999999999</v>
      </c>
      <c r="V29">
        <f t="shared" si="4"/>
        <v>0.15399999999999991</v>
      </c>
    </row>
    <row r="30" spans="1:22">
      <c r="A30" s="3" t="s">
        <v>29</v>
      </c>
      <c r="B30" s="3">
        <f>Sheet1!B30+VLOOKUP(A30,Sheet2!A30:C114,2,0)</f>
        <v>7.7610000000000001</v>
      </c>
      <c r="C30" s="3">
        <f>Sheet1!C30+VLOOKUP(A30,Sheet2!A30:C114,3,0)</f>
        <v>7.5410000000000004</v>
      </c>
      <c r="D30">
        <f t="shared" si="5"/>
        <v>0.21999999999999975</v>
      </c>
      <c r="F30" s="5" t="s">
        <v>112</v>
      </c>
      <c r="G30" s="3">
        <f>Sheet1!F30+VLOOKUP(F30,Sheet2!E30:G112,2,0)</f>
        <v>4.0979999999999999</v>
      </c>
      <c r="H30" s="3">
        <f>Sheet1!G30+VLOOKUP(F30,Sheet2!E30:G112,3,0)</f>
        <v>3.9179999999999997</v>
      </c>
      <c r="I30">
        <f t="shared" si="1"/>
        <v>0.18000000000000016</v>
      </c>
      <c r="K30" s="3" t="s">
        <v>195</v>
      </c>
      <c r="L30" s="3">
        <f>Sheet1!J30+VLOOKUP(K30,Sheet2!I30:K113,2,0)</f>
        <v>3.5750000000000002</v>
      </c>
      <c r="M30" s="3">
        <f>Sheet1!K30+VLOOKUP(K30,Sheet2!I30:K113,3,0)</f>
        <v>3.49</v>
      </c>
      <c r="N30">
        <f t="shared" si="2"/>
        <v>8.4999999999999964E-2</v>
      </c>
      <c r="O30" s="3" t="s">
        <v>279</v>
      </c>
      <c r="P30" s="3">
        <f>Sheet1!N31+VLOOKUP(O30,Sheet2!M30:O114,2,0)</f>
        <v>4.4610000000000003</v>
      </c>
      <c r="Q30" s="3">
        <f>Sheet1!O31+VLOOKUP(O30,Sheet2!M30:O114,3,0)</f>
        <v>4.1340000000000003</v>
      </c>
      <c r="R30">
        <f t="shared" si="3"/>
        <v>0.32699999999999996</v>
      </c>
      <c r="S30" s="3" t="s">
        <v>362</v>
      </c>
      <c r="T30" s="3">
        <f>Sheet1!R30+VLOOKUP(S30,Sheet2!Q30:S111,2,0)</f>
        <v>3.9379999999999997</v>
      </c>
      <c r="U30" s="3">
        <f>Sheet1!S30+VLOOKUP(S30,Sheet2!Q30:S111,3,0)</f>
        <v>3.7880000000000003</v>
      </c>
      <c r="V30">
        <f t="shared" si="4"/>
        <v>0.14999999999999947</v>
      </c>
    </row>
    <row r="31" spans="1:22">
      <c r="A31" s="3" t="s">
        <v>30</v>
      </c>
      <c r="B31" s="3">
        <f>Sheet1!B31+VLOOKUP(A31,Sheet2!A31:C115,2,0)</f>
        <v>7.9629999999999992</v>
      </c>
      <c r="C31" s="3">
        <f>Sheet1!C31+VLOOKUP(A31,Sheet2!A31:C115,3,0)</f>
        <v>7.702</v>
      </c>
      <c r="D31">
        <f t="shared" si="5"/>
        <v>0.26099999999999923</v>
      </c>
      <c r="F31" s="5" t="s">
        <v>113</v>
      </c>
      <c r="G31" s="3">
        <f>Sheet1!F31+VLOOKUP(F31,Sheet2!E31:G113,2,0)</f>
        <v>4.1444999999999999</v>
      </c>
      <c r="H31" s="3">
        <f>Sheet1!G31+VLOOKUP(F31,Sheet2!E31:G113,3,0)</f>
        <v>3.9545000000000003</v>
      </c>
      <c r="I31">
        <f t="shared" si="1"/>
        <v>0.1899999999999995</v>
      </c>
      <c r="K31" s="3" t="s">
        <v>196</v>
      </c>
      <c r="L31" s="3">
        <f>Sheet1!J31+VLOOKUP(K31,Sheet2!I31:K114,2,0)</f>
        <v>3.5590000000000002</v>
      </c>
      <c r="M31" s="3">
        <f>Sheet1!K31+VLOOKUP(K31,Sheet2!I31:K114,3,0)</f>
        <v>3.4800000000000004</v>
      </c>
      <c r="N31">
        <f t="shared" si="2"/>
        <v>7.8999999999999737E-2</v>
      </c>
      <c r="O31" s="3" t="s">
        <v>280</v>
      </c>
      <c r="P31" s="3">
        <f>Sheet1!N32+VLOOKUP(O31,Sheet2!M31:O115,2,0)</f>
        <v>4.4340000000000002</v>
      </c>
      <c r="Q31" s="3">
        <f>Sheet1!O32+VLOOKUP(O31,Sheet2!M31:O115,3,0)</f>
        <v>4.1040000000000001</v>
      </c>
      <c r="R31">
        <f t="shared" si="3"/>
        <v>0.33000000000000007</v>
      </c>
      <c r="S31" s="3" t="s">
        <v>363</v>
      </c>
      <c r="T31" s="3">
        <f>Sheet1!R31+VLOOKUP(S31,Sheet2!Q31:S112,2,0)</f>
        <v>3.883</v>
      </c>
      <c r="U31" s="3">
        <f>Sheet1!S31+VLOOKUP(S31,Sheet2!Q31:S112,3,0)</f>
        <v>3.7629999999999999</v>
      </c>
      <c r="V31">
        <f t="shared" si="4"/>
        <v>0.12000000000000011</v>
      </c>
    </row>
    <row r="32" spans="1:22">
      <c r="A32" s="3" t="s">
        <v>31</v>
      </c>
      <c r="B32" s="3">
        <f>Sheet1!B32+VLOOKUP(A32,Sheet2!A32:C116,2,0)</f>
        <v>7.8439999999999994</v>
      </c>
      <c r="C32" s="3">
        <f>Sheet1!C32+VLOOKUP(A32,Sheet2!A32:C116,3,0)</f>
        <v>7.577</v>
      </c>
      <c r="D32">
        <f t="shared" si="5"/>
        <v>0.26699999999999946</v>
      </c>
      <c r="F32" s="5" t="s">
        <v>114</v>
      </c>
      <c r="G32" s="3">
        <f>Sheet1!F32+VLOOKUP(F32,Sheet2!E32:G114,2,0)</f>
        <v>3.9969999999999999</v>
      </c>
      <c r="H32" s="3">
        <f>Sheet1!G32+VLOOKUP(F32,Sheet2!E32:G114,3,0)</f>
        <v>3.8220000000000001</v>
      </c>
      <c r="I32">
        <f t="shared" si="1"/>
        <v>0.17499999999999982</v>
      </c>
      <c r="K32" s="3" t="s">
        <v>197</v>
      </c>
      <c r="L32" s="3">
        <f>Sheet1!J32+VLOOKUP(K32,Sheet2!I32:K115,2,0)</f>
        <v>3.4874999999999998</v>
      </c>
      <c r="M32" s="3">
        <f>Sheet1!K32+VLOOKUP(K32,Sheet2!I32:K115,3,0)</f>
        <v>3.4225000000000003</v>
      </c>
      <c r="N32">
        <f t="shared" si="2"/>
        <v>6.4999999999999503E-2</v>
      </c>
      <c r="O32" s="3" t="s">
        <v>281</v>
      </c>
      <c r="P32" s="3">
        <f>Sheet1!N33+VLOOKUP(O32,Sheet2!M32:O116,2,0)</f>
        <v>4.3740000000000006</v>
      </c>
      <c r="Q32" s="3">
        <f>Sheet1!O33+VLOOKUP(O32,Sheet2!M32:O116,3,0)</f>
        <v>4.0649999999999995</v>
      </c>
      <c r="R32">
        <f t="shared" si="3"/>
        <v>0.30900000000000105</v>
      </c>
      <c r="S32" s="3" t="s">
        <v>364</v>
      </c>
      <c r="T32" s="3">
        <f>Sheet1!R32+VLOOKUP(S32,Sheet2!Q32:S113,2,0)</f>
        <v>4.0030000000000001</v>
      </c>
      <c r="U32" s="3">
        <f>Sheet1!S32+VLOOKUP(S32,Sheet2!Q32:S113,3,0)</f>
        <v>3.835</v>
      </c>
      <c r="V32">
        <f t="shared" si="4"/>
        <v>0.16800000000000015</v>
      </c>
    </row>
    <row r="33" spans="1:22">
      <c r="A33" s="3" t="s">
        <v>32</v>
      </c>
      <c r="B33" s="3">
        <f>Sheet1!B33+VLOOKUP(A33,Sheet2!A33:C117,2,0)</f>
        <v>7.6849999999999996</v>
      </c>
      <c r="C33" s="3">
        <f>Sheet1!C33+VLOOKUP(A33,Sheet2!A33:C117,3,0)</f>
        <v>7.4220000000000006</v>
      </c>
      <c r="D33">
        <f t="shared" si="5"/>
        <v>0.26299999999999901</v>
      </c>
      <c r="F33" s="5" t="s">
        <v>115</v>
      </c>
      <c r="G33" s="3">
        <f>Sheet1!F33+VLOOKUP(F33,Sheet2!E33:G115,2,0)</f>
        <v>4.1174999999999997</v>
      </c>
      <c r="H33" s="3">
        <f>Sheet1!G33+VLOOKUP(F33,Sheet2!E33:G115,3,0)</f>
        <v>3.9175000000000004</v>
      </c>
      <c r="I33">
        <f t="shared" si="1"/>
        <v>0.19999999999999929</v>
      </c>
      <c r="K33" s="3" t="s">
        <v>198</v>
      </c>
      <c r="L33" s="3">
        <f>Sheet1!J33+VLOOKUP(K33,Sheet2!I33:K116,2,0)</f>
        <v>3.5089999999999999</v>
      </c>
      <c r="M33" s="3">
        <f>Sheet1!K33+VLOOKUP(K33,Sheet2!I33:K116,3,0)</f>
        <v>3.4369999999999998</v>
      </c>
      <c r="N33">
        <f t="shared" si="2"/>
        <v>7.2000000000000064E-2</v>
      </c>
      <c r="O33" s="3" t="s">
        <v>282</v>
      </c>
      <c r="P33" s="3">
        <f>Sheet1!N34+VLOOKUP(O33,Sheet2!M33:O117,2,0)</f>
        <v>4.4039999999999999</v>
      </c>
      <c r="Q33" s="3">
        <f>Sheet1!O34+VLOOKUP(O33,Sheet2!M33:O117,3,0)</f>
        <v>4.0979999999999999</v>
      </c>
      <c r="R33">
        <f t="shared" si="3"/>
        <v>0.30600000000000005</v>
      </c>
      <c r="S33" s="3" t="s">
        <v>365</v>
      </c>
      <c r="T33" s="3">
        <f>Sheet1!R33+VLOOKUP(S33,Sheet2!Q33:S114,2,0)</f>
        <v>3.9800000000000004</v>
      </c>
      <c r="U33" s="3">
        <f>Sheet1!S33+VLOOKUP(S33,Sheet2!Q33:S114,3,0)</f>
        <v>3.8449999999999998</v>
      </c>
      <c r="V33">
        <f t="shared" si="4"/>
        <v>0.13500000000000068</v>
      </c>
    </row>
    <row r="34" spans="1:22">
      <c r="A34" s="3" t="s">
        <v>33</v>
      </c>
      <c r="B34" s="3">
        <f>Sheet1!B34+VLOOKUP(A34,Sheet2!A34:C118,2,0)</f>
        <v>7.7450000000000001</v>
      </c>
      <c r="C34" s="3">
        <f>Sheet1!C34+VLOOKUP(A34,Sheet2!A34:C118,3,0)</f>
        <v>7.4749999999999996</v>
      </c>
      <c r="D34">
        <f t="shared" si="5"/>
        <v>0.27000000000000046</v>
      </c>
      <c r="F34" s="5" t="s">
        <v>116</v>
      </c>
      <c r="G34" s="3">
        <f>Sheet1!F34+VLOOKUP(F34,Sheet2!E34:G116,2,0)</f>
        <v>4.0875000000000004</v>
      </c>
      <c r="H34" s="3">
        <f>Sheet1!G34+VLOOKUP(F34,Sheet2!E34:G116,3,0)</f>
        <v>3.8925000000000001</v>
      </c>
      <c r="I34">
        <f t="shared" si="1"/>
        <v>0.19500000000000028</v>
      </c>
      <c r="K34" s="3" t="s">
        <v>199</v>
      </c>
      <c r="L34" s="3">
        <f>Sheet1!J34+VLOOKUP(K34,Sheet2!I34:K117,2,0)</f>
        <v>3.5015000000000001</v>
      </c>
      <c r="M34" s="3">
        <f>Sheet1!K34+VLOOKUP(K34,Sheet2!I34:K117,3,0)</f>
        <v>3.4275000000000002</v>
      </c>
      <c r="N34">
        <f t="shared" si="2"/>
        <v>7.3999999999999844E-2</v>
      </c>
      <c r="O34" s="3" t="s">
        <v>283</v>
      </c>
      <c r="P34" s="3">
        <f>Sheet1!N35+VLOOKUP(O34,Sheet2!M34:O118,2,0)</f>
        <v>4.5540000000000003</v>
      </c>
      <c r="Q34" s="3">
        <f>Sheet1!O35+VLOOKUP(O34,Sheet2!M34:O118,3,0)</f>
        <v>4.2300000000000004</v>
      </c>
      <c r="R34">
        <f t="shared" si="3"/>
        <v>0.32399999999999984</v>
      </c>
      <c r="S34" s="3" t="s">
        <v>366</v>
      </c>
      <c r="T34" s="3">
        <f>Sheet1!R34+VLOOKUP(S34,Sheet2!Q34:S115,2,0)</f>
        <v>3.9800000000000004</v>
      </c>
      <c r="U34" s="3">
        <f>Sheet1!S34+VLOOKUP(S34,Sheet2!Q34:S115,3,0)</f>
        <v>3.827</v>
      </c>
      <c r="V34">
        <f t="shared" si="4"/>
        <v>0.15300000000000047</v>
      </c>
    </row>
    <row r="35" spans="1:22">
      <c r="A35" s="3" t="s">
        <v>34</v>
      </c>
      <c r="B35" s="3">
        <f>Sheet1!B35+VLOOKUP(A35,Sheet2!A35:C119,2,0)</f>
        <v>7.4740000000000002</v>
      </c>
      <c r="C35" s="3">
        <f>Sheet1!C35+VLOOKUP(A35,Sheet2!A35:C119,3,0)</f>
        <v>7.2510000000000003</v>
      </c>
      <c r="D35">
        <f t="shared" si="5"/>
        <v>0.22299999999999986</v>
      </c>
      <c r="F35" s="5" t="s">
        <v>117</v>
      </c>
      <c r="G35" s="3">
        <f>Sheet1!F35+VLOOKUP(F35,Sheet2!E35:G117,2,0)</f>
        <v>4.1550000000000002</v>
      </c>
      <c r="H35" s="3">
        <f>Sheet1!G35+VLOOKUP(F35,Sheet2!E35:G117,3,0)</f>
        <v>3.9549999999999996</v>
      </c>
      <c r="I35">
        <f t="shared" si="1"/>
        <v>0.20000000000000062</v>
      </c>
      <c r="K35" s="3" t="s">
        <v>200</v>
      </c>
      <c r="L35" s="3">
        <f>Sheet1!J35+VLOOKUP(K35,Sheet2!I35:K118,2,0)</f>
        <v>3.5609999999999999</v>
      </c>
      <c r="M35" s="3">
        <f>Sheet1!K35+VLOOKUP(K35,Sheet2!I35:K118,3,0)</f>
        <v>3.4649999999999999</v>
      </c>
      <c r="N35">
        <f t="shared" si="2"/>
        <v>9.6000000000000085E-2</v>
      </c>
      <c r="O35" s="3" t="s">
        <v>284</v>
      </c>
      <c r="P35" s="3">
        <f>Sheet1!N36+VLOOKUP(O35,Sheet2!M35:O119,2,0)</f>
        <v>4.6040000000000001</v>
      </c>
      <c r="Q35" s="3">
        <f>Sheet1!O36+VLOOKUP(O35,Sheet2!M35:O119,3,0)</f>
        <v>4.2539999999999996</v>
      </c>
      <c r="R35">
        <f t="shared" si="3"/>
        <v>0.35000000000000053</v>
      </c>
      <c r="S35" s="3" t="s">
        <v>367</v>
      </c>
      <c r="T35" s="3">
        <f>Sheet1!R35+VLOOKUP(S35,Sheet2!Q35:S116,2,0)</f>
        <v>3.9619999999999997</v>
      </c>
      <c r="U35" s="3">
        <f>Sheet1!S35+VLOOKUP(S35,Sheet2!Q35:S116,3,0)</f>
        <v>3.8320000000000003</v>
      </c>
      <c r="V35">
        <f t="shared" si="4"/>
        <v>0.12999999999999945</v>
      </c>
    </row>
    <row r="36" spans="1:22">
      <c r="A36" s="3" t="s">
        <v>35</v>
      </c>
      <c r="B36" s="3">
        <f>Sheet1!B36+VLOOKUP(A36,Sheet2!A36:C120,2,0)</f>
        <v>7.2010000000000005</v>
      </c>
      <c r="C36" s="3">
        <f>Sheet1!C36+VLOOKUP(A36,Sheet2!A36:C120,3,0)</f>
        <v>7.0110000000000001</v>
      </c>
      <c r="D36">
        <f t="shared" si="5"/>
        <v>0.19000000000000039</v>
      </c>
      <c r="F36" s="5" t="s">
        <v>118</v>
      </c>
      <c r="G36" s="3">
        <f>Sheet1!F36+VLOOKUP(F36,Sheet2!E36:G118,2,0)</f>
        <v>4.1020000000000003</v>
      </c>
      <c r="H36" s="3">
        <f>Sheet1!G36+VLOOKUP(F36,Sheet2!E36:G118,3,0)</f>
        <v>3.9169999999999998</v>
      </c>
      <c r="I36">
        <f t="shared" si="1"/>
        <v>0.1850000000000005</v>
      </c>
      <c r="K36" s="3" t="s">
        <v>201</v>
      </c>
      <c r="L36" s="3">
        <f>Sheet1!J36+VLOOKUP(K36,Sheet2!I36:K119,2,0)</f>
        <v>3.625</v>
      </c>
      <c r="M36" s="3">
        <f>Sheet1!K36+VLOOKUP(K36,Sheet2!I36:K119,3,0)</f>
        <v>3.5199999999999996</v>
      </c>
      <c r="N36">
        <f t="shared" si="2"/>
        <v>0.10500000000000043</v>
      </c>
      <c r="O36" s="3" t="s">
        <v>285</v>
      </c>
      <c r="P36" s="3">
        <f>Sheet1!N37+VLOOKUP(O36,Sheet2!M36:O120,2,0)</f>
        <v>4.7149999999999999</v>
      </c>
      <c r="Q36" s="3">
        <f>Sheet1!O37+VLOOKUP(O36,Sheet2!M36:O120,3,0)</f>
        <v>4.33</v>
      </c>
      <c r="R36">
        <f t="shared" si="3"/>
        <v>0.38499999999999979</v>
      </c>
      <c r="S36" s="3" t="s">
        <v>368</v>
      </c>
      <c r="T36" s="3">
        <f>Sheet1!R36+VLOOKUP(S36,Sheet2!Q36:S117,2,0)</f>
        <v>4.0149999999999997</v>
      </c>
      <c r="U36" s="3">
        <f>Sheet1!S36+VLOOKUP(S36,Sheet2!Q36:S117,3,0)</f>
        <v>3.875</v>
      </c>
      <c r="V36">
        <f t="shared" si="4"/>
        <v>0.13999999999999968</v>
      </c>
    </row>
    <row r="37" spans="1:22">
      <c r="A37" s="3" t="s">
        <v>36</v>
      </c>
      <c r="B37" s="3">
        <f>Sheet1!B37+VLOOKUP(A37,Sheet2!A37:C121,2,0)</f>
        <v>7.1820000000000004</v>
      </c>
      <c r="C37" s="3">
        <f>Sheet1!C37+VLOOKUP(A37,Sheet2!A37:C121,3,0)</f>
        <v>6.9950000000000001</v>
      </c>
      <c r="D37">
        <f t="shared" si="5"/>
        <v>0.18700000000000028</v>
      </c>
      <c r="F37" s="5" t="s">
        <v>119</v>
      </c>
      <c r="G37" s="3">
        <f>Sheet1!F37+VLOOKUP(F37,Sheet2!E37:G119,2,0)</f>
        <v>4.1450000000000005</v>
      </c>
      <c r="H37" s="3">
        <f>Sheet1!G37+VLOOKUP(F37,Sheet2!E37:G119,3,0)</f>
        <v>3.9549999999999996</v>
      </c>
      <c r="I37">
        <f t="shared" si="1"/>
        <v>0.19000000000000083</v>
      </c>
      <c r="K37" s="3" t="s">
        <v>202</v>
      </c>
      <c r="L37" s="3">
        <f>Sheet1!J37+VLOOKUP(K37,Sheet2!I37:K120,2,0)</f>
        <v>3.6044999999999998</v>
      </c>
      <c r="M37" s="3">
        <f>Sheet1!K37+VLOOKUP(K37,Sheet2!I37:K120,3,0)</f>
        <v>3.5045000000000002</v>
      </c>
      <c r="N37">
        <f t="shared" si="2"/>
        <v>9.9999999999999645E-2</v>
      </c>
      <c r="O37" s="3" t="s">
        <v>286</v>
      </c>
      <c r="P37" s="3">
        <f>Sheet1!N38+VLOOKUP(O37,Sheet2!M37:O121,2,0)</f>
        <v>4.7480000000000002</v>
      </c>
      <c r="Q37" s="3">
        <f>Sheet1!O38+VLOOKUP(O37,Sheet2!M37:O121,3,0)</f>
        <v>4.3230000000000004</v>
      </c>
      <c r="R37">
        <f t="shared" si="3"/>
        <v>0.42499999999999982</v>
      </c>
      <c r="S37" s="3" t="s">
        <v>369</v>
      </c>
      <c r="T37" s="3">
        <f>Sheet1!R37+VLOOKUP(S37,Sheet2!Q37:S118,2,0)</f>
        <v>4.1340000000000003</v>
      </c>
      <c r="U37" s="3">
        <f>Sheet1!S37+VLOOKUP(S37,Sheet2!Q37:S118,3,0)</f>
        <v>3.9750000000000001</v>
      </c>
      <c r="V37">
        <f t="shared" si="4"/>
        <v>0.15900000000000025</v>
      </c>
    </row>
    <row r="38" spans="1:22">
      <c r="A38" s="3" t="s">
        <v>37</v>
      </c>
      <c r="B38" s="3">
        <f>Sheet1!B38+VLOOKUP(A38,Sheet2!A38:C122,2,0)</f>
        <v>7.32</v>
      </c>
      <c r="C38" s="3">
        <f>Sheet1!C38+VLOOKUP(A38,Sheet2!A38:C122,3,0)</f>
        <v>7.1099999999999994</v>
      </c>
      <c r="D38">
        <f t="shared" si="5"/>
        <v>0.21000000000000085</v>
      </c>
      <c r="F38" s="5" t="s">
        <v>120</v>
      </c>
      <c r="G38" s="3">
        <f>Sheet1!F38+VLOOKUP(F38,Sheet2!E38:G120,2,0)</f>
        <v>4.1355000000000004</v>
      </c>
      <c r="H38" s="3">
        <f>Sheet1!G38+VLOOKUP(F38,Sheet2!E38:G120,3,0)</f>
        <v>3.9524999999999997</v>
      </c>
      <c r="I38">
        <f t="shared" si="1"/>
        <v>0.18300000000000072</v>
      </c>
      <c r="K38" s="3" t="s">
        <v>203</v>
      </c>
      <c r="L38" s="3">
        <f>Sheet1!J38+VLOOKUP(K38,Sheet2!I38:K121,2,0)</f>
        <v>3.5914999999999999</v>
      </c>
      <c r="M38" s="3">
        <f>Sheet1!K38+VLOOKUP(K38,Sheet2!I38:K121,3,0)</f>
        <v>3.4915000000000003</v>
      </c>
      <c r="N38">
        <f t="shared" si="2"/>
        <v>9.9999999999999645E-2</v>
      </c>
      <c r="O38" s="3" t="s">
        <v>287</v>
      </c>
      <c r="P38" s="3">
        <f>Sheet1!N39+VLOOKUP(O38,Sheet2!M38:O122,2,0)</f>
        <v>4.8380000000000001</v>
      </c>
      <c r="Q38" s="3">
        <f>Sheet1!O39+VLOOKUP(O38,Sheet2!M38:O122,3,0)</f>
        <v>4.3979999999999997</v>
      </c>
      <c r="R38">
        <f t="shared" si="3"/>
        <v>0.44000000000000039</v>
      </c>
      <c r="S38" s="3" t="s">
        <v>370</v>
      </c>
      <c r="T38" s="3">
        <f>Sheet1!R38+VLOOKUP(S38,Sheet2!Q38:S119,2,0)</f>
        <v>4.09</v>
      </c>
      <c r="U38" s="3">
        <f>Sheet1!S38+VLOOKUP(S38,Sheet2!Q38:S119,3,0)</f>
        <v>3.9329999999999998</v>
      </c>
      <c r="V38">
        <f t="shared" si="4"/>
        <v>0.15700000000000003</v>
      </c>
    </row>
    <row r="39" spans="1:22">
      <c r="A39" s="3" t="s">
        <v>38</v>
      </c>
      <c r="B39" s="3">
        <f>Sheet1!B39+VLOOKUP(A39,Sheet2!A39:C123,2,0)</f>
        <v>6.99</v>
      </c>
      <c r="C39" s="3">
        <f>Sheet1!C39+VLOOKUP(A39,Sheet2!A39:C123,3,0)</f>
        <v>6.79</v>
      </c>
      <c r="D39">
        <f t="shared" si="5"/>
        <v>0.20000000000000018</v>
      </c>
      <c r="F39" s="5" t="s">
        <v>121</v>
      </c>
      <c r="G39" s="3">
        <f>Sheet1!F39+VLOOKUP(F39,Sheet2!E39:G121,2,0)</f>
        <v>4.0670000000000002</v>
      </c>
      <c r="H39" s="3">
        <f>Sheet1!G39+VLOOKUP(F39,Sheet2!E39:G121,3,0)</f>
        <v>3.9000000000000004</v>
      </c>
      <c r="I39">
        <f t="shared" si="1"/>
        <v>0.16699999999999982</v>
      </c>
      <c r="K39" s="3" t="s">
        <v>204</v>
      </c>
      <c r="L39" s="3">
        <f>Sheet1!J39+VLOOKUP(K39,Sheet2!I39:K122,2,0)</f>
        <v>3.5895000000000001</v>
      </c>
      <c r="M39" s="3">
        <f>Sheet1!K39+VLOOKUP(K39,Sheet2!I39:K122,3,0)</f>
        <v>3.4915000000000003</v>
      </c>
      <c r="N39">
        <f t="shared" si="2"/>
        <v>9.7999999999999865E-2</v>
      </c>
      <c r="O39" s="3" t="s">
        <v>288</v>
      </c>
      <c r="P39" s="3">
        <f>Sheet1!N40+VLOOKUP(O39,Sheet2!M39:O123,2,0)</f>
        <v>4.7489999999999997</v>
      </c>
      <c r="Q39" s="3">
        <f>Sheet1!O40+VLOOKUP(O39,Sheet2!M39:O123,3,0)</f>
        <v>4.3339999999999996</v>
      </c>
      <c r="R39">
        <f t="shared" si="3"/>
        <v>0.41500000000000004</v>
      </c>
      <c r="S39" s="3" t="s">
        <v>371</v>
      </c>
      <c r="T39" s="3">
        <f>Sheet1!R39+VLOOKUP(S39,Sheet2!Q39:S120,2,0)</f>
        <v>3.9689999999999999</v>
      </c>
      <c r="U39" s="3">
        <f>Sheet1!S39+VLOOKUP(S39,Sheet2!Q39:S120,3,0)</f>
        <v>3.82</v>
      </c>
      <c r="V39">
        <f t="shared" si="4"/>
        <v>0.14900000000000002</v>
      </c>
    </row>
    <row r="40" spans="1:22">
      <c r="A40" s="3" t="s">
        <v>39</v>
      </c>
      <c r="B40" s="3">
        <f>Sheet1!B40+VLOOKUP(A40,Sheet2!A40:C124,2,0)</f>
        <v>6.8249999999999993</v>
      </c>
      <c r="C40" s="3">
        <f>Sheet1!C40+VLOOKUP(A40,Sheet2!A40:C124,3,0)</f>
        <v>6.6219999999999999</v>
      </c>
      <c r="D40">
        <f t="shared" si="5"/>
        <v>0.2029999999999994</v>
      </c>
      <c r="F40" s="5" t="s">
        <v>122</v>
      </c>
      <c r="G40" s="3">
        <f>Sheet1!F40+VLOOKUP(F40,Sheet2!E40:G122,2,0)</f>
        <v>4.0705</v>
      </c>
      <c r="H40" s="3">
        <f>Sheet1!G40+VLOOKUP(F40,Sheet2!E40:G122,3,0)</f>
        <v>3.8995000000000002</v>
      </c>
      <c r="I40">
        <f t="shared" si="1"/>
        <v>0.17099999999999982</v>
      </c>
      <c r="K40" s="3" t="s">
        <v>205</v>
      </c>
      <c r="L40" s="3">
        <f>Sheet1!J40+VLOOKUP(K40,Sheet2!I40:K123,2,0)</f>
        <v>3.6959999999999997</v>
      </c>
      <c r="M40" s="3">
        <f>Sheet1!K40+VLOOKUP(K40,Sheet2!I40:K123,3,0)</f>
        <v>3.58</v>
      </c>
      <c r="N40">
        <f t="shared" si="2"/>
        <v>0.11599999999999966</v>
      </c>
      <c r="O40" s="3" t="s">
        <v>289</v>
      </c>
      <c r="P40" s="3">
        <f>Sheet1!N41+VLOOKUP(O40,Sheet2!M40:O124,2,0)</f>
        <v>4.8390000000000004</v>
      </c>
      <c r="Q40" s="3">
        <f>Sheet1!O41+VLOOKUP(O40,Sheet2!M40:O124,3,0)</f>
        <v>4.37</v>
      </c>
      <c r="R40">
        <f t="shared" si="3"/>
        <v>0.46900000000000031</v>
      </c>
      <c r="S40" s="3" t="s">
        <v>372</v>
      </c>
      <c r="T40" s="3">
        <f>Sheet1!R40+VLOOKUP(S40,Sheet2!Q40:S121,2,0)</f>
        <v>4.077</v>
      </c>
      <c r="U40" s="3">
        <f>Sheet1!S40+VLOOKUP(S40,Sheet2!Q40:S121,3,0)</f>
        <v>3.88</v>
      </c>
      <c r="V40">
        <f t="shared" si="4"/>
        <v>0.19700000000000006</v>
      </c>
    </row>
    <row r="41" spans="1:22">
      <c r="A41" s="3" t="s">
        <v>40</v>
      </c>
      <c r="B41" s="3">
        <f>Sheet1!B41+VLOOKUP(A41,Sheet2!A41:C125,2,0)</f>
        <v>6.7869999999999999</v>
      </c>
      <c r="C41" s="3">
        <f>Sheet1!C41+VLOOKUP(A41,Sheet2!A41:C125,3,0)</f>
        <v>6.5870000000000006</v>
      </c>
      <c r="D41">
        <f t="shared" si="5"/>
        <v>0.19999999999999929</v>
      </c>
      <c r="F41" s="5" t="s">
        <v>123</v>
      </c>
      <c r="G41" s="3">
        <f>Sheet1!F41+VLOOKUP(F41,Sheet2!E41:G123,2,0)</f>
        <v>4.1124999999999998</v>
      </c>
      <c r="H41" s="3">
        <f>Sheet1!G41+VLOOKUP(F41,Sheet2!E41:G123,3,0)</f>
        <v>3.9324999999999997</v>
      </c>
      <c r="I41">
        <f t="shared" si="1"/>
        <v>0.18000000000000016</v>
      </c>
      <c r="K41" s="3" t="s">
        <v>206</v>
      </c>
      <c r="L41" s="3">
        <f>Sheet1!J41+VLOOKUP(K41,Sheet2!I41:K124,2,0)</f>
        <v>3.5335000000000001</v>
      </c>
      <c r="M41" s="3">
        <f>Sheet1!K41+VLOOKUP(K41,Sheet2!I41:K124,3,0)</f>
        <v>3.4275000000000002</v>
      </c>
      <c r="N41">
        <f t="shared" si="2"/>
        <v>0.10599999999999987</v>
      </c>
      <c r="O41" s="3" t="s">
        <v>290</v>
      </c>
      <c r="P41" s="3">
        <f>Sheet1!N42+VLOOKUP(O41,Sheet2!M41:O125,2,0)</f>
        <v>4.9889999999999999</v>
      </c>
      <c r="Q41" s="3">
        <f>Sheet1!O42+VLOOKUP(O41,Sheet2!M41:O125,3,0)</f>
        <v>4.4690000000000003</v>
      </c>
      <c r="R41">
        <f t="shared" si="3"/>
        <v>0.51999999999999957</v>
      </c>
      <c r="S41" s="3" t="s">
        <v>375</v>
      </c>
      <c r="T41" s="3">
        <f>Sheet1!R43+VLOOKUP(S41,Sheet2!Q41:S83,2,0)</f>
        <v>4.109</v>
      </c>
      <c r="U41" s="3">
        <f>Sheet1!S43+VLOOKUP(S41,Sheet2!Q41:S83,3,0)</f>
        <v>3.895</v>
      </c>
      <c r="V41">
        <f t="shared" si="4"/>
        <v>0.21399999999999997</v>
      </c>
    </row>
    <row r="42" spans="1:22">
      <c r="A42" s="3" t="s">
        <v>41</v>
      </c>
      <c r="B42" s="3">
        <f>Sheet1!B42+VLOOKUP(A42,Sheet2!A42:C126,2,0)</f>
        <v>6.6869999999999994</v>
      </c>
      <c r="C42" s="3">
        <f>Sheet1!C42+VLOOKUP(A42,Sheet2!A42:C126,3,0)</f>
        <v>6.4870000000000001</v>
      </c>
      <c r="D42">
        <f t="shared" si="5"/>
        <v>0.19999999999999929</v>
      </c>
      <c r="F42" s="5" t="s">
        <v>124</v>
      </c>
      <c r="G42" s="3">
        <f>Sheet1!F42+VLOOKUP(F42,Sheet2!E42:G124,2,0)</f>
        <v>3.7915000000000001</v>
      </c>
      <c r="H42" s="3">
        <f>Sheet1!G42+VLOOKUP(F42,Sheet2!E42:G124,3,0)</f>
        <v>3.6974999999999998</v>
      </c>
      <c r="I42">
        <f t="shared" si="1"/>
        <v>9.4000000000000306E-2</v>
      </c>
      <c r="K42" s="3" t="s">
        <v>207</v>
      </c>
      <c r="L42" s="3">
        <f>Sheet1!J42+VLOOKUP(K42,Sheet2!I42:K125,2,0)</f>
        <v>3.4744999999999999</v>
      </c>
      <c r="M42" s="3">
        <f>Sheet1!K42+VLOOKUP(K42,Sheet2!I42:K125,3,0)</f>
        <v>3.4024999999999999</v>
      </c>
      <c r="N42">
        <f t="shared" si="2"/>
        <v>7.2000000000000064E-2</v>
      </c>
      <c r="O42" s="3" t="s">
        <v>291</v>
      </c>
      <c r="P42" s="3">
        <f>Sheet1!N43+VLOOKUP(O42,Sheet2!M42:O126,2,0)</f>
        <v>4.6890000000000001</v>
      </c>
      <c r="Q42" s="3">
        <f>Sheet1!O43+VLOOKUP(O42,Sheet2!M42:O126,3,0)</f>
        <v>4.24</v>
      </c>
      <c r="R42">
        <f t="shared" si="3"/>
        <v>0.44899999999999984</v>
      </c>
      <c r="S42" s="3" t="s">
        <v>376</v>
      </c>
      <c r="T42" s="3">
        <f>Sheet1!R44+VLOOKUP(S42,Sheet2!Q42:S84,2,0)</f>
        <v>4.1980000000000004</v>
      </c>
      <c r="U42" s="3">
        <f>Sheet1!S44+VLOOKUP(S42,Sheet2!Q42:S84,3,0)</f>
        <v>3.9710000000000001</v>
      </c>
      <c r="V42">
        <f t="shared" si="4"/>
        <v>0.22700000000000031</v>
      </c>
    </row>
    <row r="43" spans="1:22">
      <c r="A43" s="3" t="s">
        <v>42</v>
      </c>
      <c r="B43" s="3">
        <f>Sheet1!B43+VLOOKUP(A43,Sheet2!A43:C127,2,0)</f>
        <v>6.5299999999999994</v>
      </c>
      <c r="C43" s="3">
        <f>Sheet1!C43+VLOOKUP(A43,Sheet2!A43:C127,3,0)</f>
        <v>6.3420000000000005</v>
      </c>
      <c r="D43">
        <f t="shared" si="5"/>
        <v>0.18799999999999883</v>
      </c>
      <c r="F43" s="5" t="s">
        <v>125</v>
      </c>
      <c r="G43" s="3">
        <f>Sheet1!F43+VLOOKUP(F43,Sheet2!E43:G125,2,0)</f>
        <v>3.7404999999999999</v>
      </c>
      <c r="H43" s="3">
        <f>Sheet1!G43+VLOOKUP(F43,Sheet2!E43:G125,3,0)</f>
        <v>3.6054999999999997</v>
      </c>
      <c r="I43">
        <f t="shared" si="1"/>
        <v>0.13500000000000023</v>
      </c>
      <c r="K43" s="3" t="s">
        <v>208</v>
      </c>
      <c r="L43" s="3">
        <f>Sheet1!J43+VLOOKUP(K43,Sheet2!I43:K126,2,0)</f>
        <v>3.4830000000000001</v>
      </c>
      <c r="M43" s="3">
        <f>Sheet1!K43+VLOOKUP(K43,Sheet2!I43:K126,3,0)</f>
        <v>3.4050000000000002</v>
      </c>
      <c r="N43">
        <f t="shared" si="2"/>
        <v>7.7999999999999847E-2</v>
      </c>
      <c r="O43" s="3" t="s">
        <v>292</v>
      </c>
      <c r="P43" s="3">
        <f>Sheet1!N44+VLOOKUP(O43,Sheet2!M43:O127,2,0)</f>
        <v>4.6669999999999998</v>
      </c>
      <c r="Q43" s="3">
        <f>Sheet1!O44+VLOOKUP(O43,Sheet2!M43:O127,3,0)</f>
        <v>4.2370000000000001</v>
      </c>
      <c r="R43">
        <f t="shared" si="3"/>
        <v>0.42999999999999972</v>
      </c>
      <c r="S43" s="3" t="s">
        <v>377</v>
      </c>
      <c r="T43" s="3">
        <f>Sheet1!R45+VLOOKUP(S43,Sheet2!Q43:S85,2,0)</f>
        <v>4.4279999999999999</v>
      </c>
      <c r="U43" s="3">
        <f>Sheet1!S45+VLOOKUP(S43,Sheet2!Q43:S85,3,0)</f>
        <v>4.173</v>
      </c>
      <c r="V43">
        <f t="shared" si="4"/>
        <v>0.25499999999999989</v>
      </c>
    </row>
    <row r="44" spans="1:22">
      <c r="A44" s="3" t="s">
        <v>43</v>
      </c>
      <c r="B44" s="3">
        <f>Sheet1!B44+VLOOKUP(A44,Sheet2!A44:C128,2,0)</f>
        <v>6.5109999999999992</v>
      </c>
      <c r="C44" s="3">
        <f>Sheet1!C44+VLOOKUP(A44,Sheet2!A44:C128,3,0)</f>
        <v>6.3410000000000002</v>
      </c>
      <c r="D44">
        <f t="shared" si="5"/>
        <v>0.16999999999999904</v>
      </c>
      <c r="F44" s="5" t="s">
        <v>126</v>
      </c>
      <c r="G44" s="3">
        <f>Sheet1!F44+VLOOKUP(F44,Sheet2!E44:G126,2,0)</f>
        <v>3.6265000000000001</v>
      </c>
      <c r="H44" s="3">
        <f>Sheet1!G44+VLOOKUP(F44,Sheet2!E44:G126,3,0)</f>
        <v>3.4914999999999998</v>
      </c>
      <c r="I44">
        <f t="shared" si="1"/>
        <v>0.13500000000000023</v>
      </c>
      <c r="K44" s="3" t="s">
        <v>209</v>
      </c>
      <c r="L44" s="3">
        <f>Sheet1!J44+VLOOKUP(K44,Sheet2!I44:K127,2,0)</f>
        <v>3.4180000000000001</v>
      </c>
      <c r="M44" s="3">
        <f>Sheet1!K44+VLOOKUP(K44,Sheet2!I44:K127,3,0)</f>
        <v>3.3579999999999997</v>
      </c>
      <c r="N44">
        <f t="shared" si="2"/>
        <v>6.0000000000000497E-2</v>
      </c>
      <c r="O44" s="3" t="s">
        <v>293</v>
      </c>
      <c r="P44" s="3">
        <f>Sheet1!N45+VLOOKUP(O44,Sheet2!M44:O128,2,0)</f>
        <v>4.6859999999999999</v>
      </c>
      <c r="Q44" s="3">
        <f>Sheet1!O45+VLOOKUP(O44,Sheet2!M44:O128,3,0)</f>
        <v>4.2509999999999994</v>
      </c>
      <c r="R44">
        <f t="shared" si="3"/>
        <v>0.4350000000000005</v>
      </c>
      <c r="S44" s="3" t="s">
        <v>378</v>
      </c>
      <c r="T44" s="3">
        <f>Sheet1!R46+VLOOKUP(S44,Sheet2!Q44:S86,2,0)</f>
        <v>4.2679999999999998</v>
      </c>
      <c r="U44" s="3">
        <f>Sheet1!S46+VLOOKUP(S44,Sheet2!Q44:S86,3,0)</f>
        <v>4.0270000000000001</v>
      </c>
      <c r="V44">
        <f t="shared" si="4"/>
        <v>0.24099999999999966</v>
      </c>
    </row>
    <row r="45" spans="1:22">
      <c r="A45" s="3" t="s">
        <v>44</v>
      </c>
      <c r="B45" s="3">
        <f>Sheet1!B45+VLOOKUP(A45,Sheet2!A45:C129,2,0)</f>
        <v>6.6959999999999997</v>
      </c>
      <c r="C45" s="3">
        <f>Sheet1!C45+VLOOKUP(A45,Sheet2!A45:C129,3,0)</f>
        <v>6.5230000000000006</v>
      </c>
      <c r="D45">
        <f t="shared" si="5"/>
        <v>0.17299999999999915</v>
      </c>
      <c r="F45" s="5" t="s">
        <v>127</v>
      </c>
      <c r="G45" s="3">
        <f>Sheet1!F45+VLOOKUP(F45,Sheet2!E45:G127,2,0)</f>
        <v>3.5145</v>
      </c>
      <c r="H45" s="3">
        <f>Sheet1!G45+VLOOKUP(F45,Sheet2!E45:G127,3,0)</f>
        <v>3.3845000000000001</v>
      </c>
      <c r="I45">
        <f t="shared" si="1"/>
        <v>0.12999999999999989</v>
      </c>
      <c r="K45" s="3" t="s">
        <v>210</v>
      </c>
      <c r="L45" s="3">
        <f>Sheet1!J45+VLOOKUP(K45,Sheet2!I45:K128,2,0)</f>
        <v>3.532</v>
      </c>
      <c r="M45" s="3">
        <f>Sheet1!K45+VLOOKUP(K45,Sheet2!I45:K128,3,0)</f>
        <v>3.452</v>
      </c>
      <c r="N45">
        <f t="shared" si="2"/>
        <v>8.0000000000000071E-2</v>
      </c>
      <c r="O45" s="3" t="s">
        <v>294</v>
      </c>
      <c r="P45" s="3">
        <f>Sheet1!N46+VLOOKUP(O45,Sheet2!M45:O129,2,0)</f>
        <v>4.7240000000000002</v>
      </c>
      <c r="Q45" s="3">
        <f>Sheet1!O46+VLOOKUP(O45,Sheet2!M45:O129,3,0)</f>
        <v>4.282</v>
      </c>
      <c r="R45">
        <f t="shared" si="3"/>
        <v>0.44200000000000017</v>
      </c>
      <c r="S45" s="3" t="s">
        <v>379</v>
      </c>
      <c r="T45" s="3">
        <f>Sheet1!R47+VLOOKUP(S45,Sheet2!Q45:S87,2,0)</f>
        <v>4.1139999999999999</v>
      </c>
      <c r="U45" s="3">
        <f>Sheet1!S47+VLOOKUP(S45,Sheet2!Q45:S87,3,0)</f>
        <v>3.8570000000000002</v>
      </c>
      <c r="V45">
        <f t="shared" si="4"/>
        <v>0.25699999999999967</v>
      </c>
    </row>
    <row r="46" spans="1:22">
      <c r="A46" s="3" t="s">
        <v>45</v>
      </c>
      <c r="B46" s="3">
        <f>Sheet1!B46+VLOOKUP(A46,Sheet2!A46:C130,2,0)</f>
        <v>6.6059999999999999</v>
      </c>
      <c r="C46" s="3">
        <f>Sheet1!C46+VLOOKUP(A46,Sheet2!A46:C130,3,0)</f>
        <v>6.4459999999999997</v>
      </c>
      <c r="D46">
        <f t="shared" si="5"/>
        <v>0.16000000000000014</v>
      </c>
      <c r="F46" s="5" t="s">
        <v>128</v>
      </c>
      <c r="G46" s="3">
        <f>Sheet1!F46+VLOOKUP(F46,Sheet2!E46:G128,2,0)</f>
        <v>3.5645000000000002</v>
      </c>
      <c r="H46" s="3">
        <f>Sheet1!G46+VLOOKUP(F46,Sheet2!E46:G128,3,0)</f>
        <v>3.4344999999999999</v>
      </c>
      <c r="I46">
        <f t="shared" si="1"/>
        <v>0.13000000000000034</v>
      </c>
      <c r="K46" s="3" t="s">
        <v>211</v>
      </c>
      <c r="L46" s="3">
        <f>Sheet1!J46+VLOOKUP(K46,Sheet2!I46:K129,2,0)</f>
        <v>3.5950000000000002</v>
      </c>
      <c r="M46" s="3">
        <f>Sheet1!K46+VLOOKUP(K46,Sheet2!I46:K129,3,0)</f>
        <v>3.5150000000000001</v>
      </c>
      <c r="N46">
        <f t="shared" si="2"/>
        <v>8.0000000000000071E-2</v>
      </c>
      <c r="O46" s="3" t="s">
        <v>295</v>
      </c>
      <c r="P46" s="3">
        <f>Sheet1!N47+VLOOKUP(O46,Sheet2!M46:O130,2,0)</f>
        <v>4.5179999999999998</v>
      </c>
      <c r="Q46" s="3">
        <f>Sheet1!O47+VLOOKUP(O46,Sheet2!M46:O130,3,0)</f>
        <v>4.12</v>
      </c>
      <c r="R46">
        <f t="shared" si="3"/>
        <v>0.39799999999999969</v>
      </c>
      <c r="S46" s="3" t="s">
        <v>380</v>
      </c>
      <c r="T46" s="3">
        <f>Sheet1!R48+VLOOKUP(S46,Sheet2!Q46:S88,2,0)</f>
        <v>4.0069999999999997</v>
      </c>
      <c r="U46" s="3">
        <f>Sheet1!S48+VLOOKUP(S46,Sheet2!Q46:S88,3,0)</f>
        <v>3.766</v>
      </c>
      <c r="V46">
        <f t="shared" si="4"/>
        <v>0.24099999999999966</v>
      </c>
    </row>
    <row r="47" spans="1:22">
      <c r="A47" s="3" t="s">
        <v>46</v>
      </c>
      <c r="B47" s="3">
        <f>Sheet1!B47+VLOOKUP(A47,Sheet2!A47:C131,2,0)</f>
        <v>6.822000000000001</v>
      </c>
      <c r="C47" s="3">
        <f>Sheet1!C47+VLOOKUP(A47,Sheet2!A47:C131,3,0)</f>
        <v>6.6319999999999997</v>
      </c>
      <c r="D47">
        <f t="shared" si="5"/>
        <v>0.19000000000000128</v>
      </c>
      <c r="F47" s="5" t="s">
        <v>129</v>
      </c>
      <c r="G47" s="3">
        <f>Sheet1!F47+VLOOKUP(F47,Sheet2!E47:G129,2,0)</f>
        <v>3.516</v>
      </c>
      <c r="H47" s="3">
        <f>Sheet1!G47+VLOOKUP(F47,Sheet2!E47:G129,3,0)</f>
        <v>3.3845000000000001</v>
      </c>
      <c r="I47">
        <f t="shared" si="1"/>
        <v>0.13149999999999995</v>
      </c>
      <c r="K47" s="3" t="s">
        <v>212</v>
      </c>
      <c r="L47" s="3">
        <f>Sheet1!J47+VLOOKUP(K47,Sheet2!I47:K130,2,0)</f>
        <v>3.5679999999999996</v>
      </c>
      <c r="M47" s="3">
        <f>Sheet1!K47+VLOOKUP(K47,Sheet2!I47:K130,3,0)</f>
        <v>3.4950000000000001</v>
      </c>
      <c r="N47">
        <f t="shared" si="2"/>
        <v>7.299999999999951E-2</v>
      </c>
      <c r="O47" s="3" t="s">
        <v>296</v>
      </c>
      <c r="P47" s="3">
        <f>Sheet1!N48+VLOOKUP(O47,Sheet2!M47:O131,2,0)</f>
        <v>4.5179999999999998</v>
      </c>
      <c r="Q47" s="3">
        <f>Sheet1!O48+VLOOKUP(O47,Sheet2!M47:O131,3,0)</f>
        <v>4.1099999999999994</v>
      </c>
      <c r="R47">
        <f t="shared" si="3"/>
        <v>0.40800000000000036</v>
      </c>
      <c r="S47" s="3" t="s">
        <v>381</v>
      </c>
      <c r="T47" s="3">
        <f>Sheet1!R49+VLOOKUP(S47,Sheet2!Q47:S89,2,0)</f>
        <v>4.12</v>
      </c>
      <c r="U47" s="3">
        <f>Sheet1!S49+VLOOKUP(S47,Sheet2!Q47:S89,3,0)</f>
        <v>3.8609999999999998</v>
      </c>
      <c r="V47">
        <f t="shared" si="4"/>
        <v>0.25900000000000034</v>
      </c>
    </row>
    <row r="48" spans="1:22">
      <c r="A48" s="3" t="s">
        <v>47</v>
      </c>
      <c r="B48" s="3">
        <f>Sheet1!B48+VLOOKUP(A48,Sheet2!A48:C132,2,0)</f>
        <v>6.734</v>
      </c>
      <c r="C48" s="3">
        <f>Sheet1!C48+VLOOKUP(A48,Sheet2!A48:C132,3,0)</f>
        <v>6.5540000000000003</v>
      </c>
      <c r="D48">
        <f t="shared" si="5"/>
        <v>0.17999999999999972</v>
      </c>
      <c r="F48" s="5" t="s">
        <v>130</v>
      </c>
      <c r="G48" s="3">
        <f>Sheet1!F48+VLOOKUP(F48,Sheet2!E48:G130,2,0)</f>
        <v>3.5754999999999999</v>
      </c>
      <c r="H48" s="3">
        <f>Sheet1!G48+VLOOKUP(F48,Sheet2!E48:G130,3,0)</f>
        <v>3.4314999999999998</v>
      </c>
      <c r="I48">
        <f t="shared" si="1"/>
        <v>0.14400000000000013</v>
      </c>
      <c r="K48" s="3" t="s">
        <v>213</v>
      </c>
      <c r="L48" s="3">
        <f>Sheet1!J48+VLOOKUP(K48,Sheet2!I48:K131,2,0)</f>
        <v>3.7549999999999999</v>
      </c>
      <c r="M48" s="3">
        <f>Sheet1!K48+VLOOKUP(K48,Sheet2!I48:K131,3,0)</f>
        <v>3.6550000000000002</v>
      </c>
      <c r="N48">
        <f t="shared" si="2"/>
        <v>9.9999999999999645E-2</v>
      </c>
      <c r="O48" s="3" t="s">
        <v>297</v>
      </c>
      <c r="P48" s="3">
        <f>Sheet1!N49+VLOOKUP(O48,Sheet2!M48:O132,2,0)</f>
        <v>4.5419999999999998</v>
      </c>
      <c r="Q48" s="3">
        <f>Sheet1!O49+VLOOKUP(O48,Sheet2!M48:O132,3,0)</f>
        <v>4.1519999999999992</v>
      </c>
      <c r="R48">
        <f t="shared" si="3"/>
        <v>0.39000000000000057</v>
      </c>
      <c r="S48" s="3" t="s">
        <v>382</v>
      </c>
      <c r="T48" s="3">
        <f>Sheet1!R50+VLOOKUP(S48,Sheet2!Q48:S90,2,0)</f>
        <v>4.2279999999999998</v>
      </c>
      <c r="U48" s="3">
        <f>Sheet1!S50+VLOOKUP(S48,Sheet2!Q48:S90,3,0)</f>
        <v>3.9550000000000001</v>
      </c>
      <c r="V48">
        <f t="shared" si="4"/>
        <v>0.27299999999999969</v>
      </c>
    </row>
    <row r="49" spans="1:22">
      <c r="A49" s="3" t="s">
        <v>48</v>
      </c>
      <c r="B49" s="3">
        <f>Sheet1!B49+VLOOKUP(A49,Sheet2!A49:C133,2,0)</f>
        <v>7.02</v>
      </c>
      <c r="C49" s="3">
        <f>Sheet1!C49+VLOOKUP(A49,Sheet2!A49:C133,3,0)</f>
        <v>6.8250000000000002</v>
      </c>
      <c r="D49">
        <f t="shared" si="5"/>
        <v>0.1949999999999994</v>
      </c>
      <c r="F49" s="5" t="s">
        <v>131</v>
      </c>
      <c r="G49" s="3">
        <f>Sheet1!F49+VLOOKUP(F49,Sheet2!E49:G131,2,0)</f>
        <v>3.3635000000000002</v>
      </c>
      <c r="H49" s="3">
        <f>Sheet1!G49+VLOOKUP(F49,Sheet2!E49:G131,3,0)</f>
        <v>3.2635000000000001</v>
      </c>
      <c r="I49">
        <f t="shared" si="1"/>
        <v>0.10000000000000009</v>
      </c>
      <c r="K49" s="3" t="s">
        <v>214</v>
      </c>
      <c r="L49" s="3">
        <f>Sheet1!J49+VLOOKUP(K49,Sheet2!I49:K132,2,0)</f>
        <v>3.7404999999999999</v>
      </c>
      <c r="M49" s="3">
        <f>Sheet1!K49+VLOOKUP(K49,Sheet2!I49:K132,3,0)</f>
        <v>3.6405000000000003</v>
      </c>
      <c r="N49">
        <f t="shared" si="2"/>
        <v>9.9999999999999645E-2</v>
      </c>
      <c r="O49" s="3" t="s">
        <v>298</v>
      </c>
      <c r="P49" s="3">
        <f>Sheet1!N50+VLOOKUP(O49,Sheet2!M49:O133,2,0)</f>
        <v>4.4619999999999997</v>
      </c>
      <c r="Q49" s="3">
        <f>Sheet1!O50+VLOOKUP(O49,Sheet2!M49:O133,3,0)</f>
        <v>4.1020000000000003</v>
      </c>
      <c r="R49">
        <f t="shared" si="3"/>
        <v>0.35999999999999943</v>
      </c>
      <c r="S49" s="3" t="s">
        <v>383</v>
      </c>
      <c r="T49" s="3">
        <f>Sheet1!R51+VLOOKUP(S49,Sheet2!Q49:S91,2,0)</f>
        <v>4.1690000000000005</v>
      </c>
      <c r="U49" s="3">
        <f>Sheet1!S51+VLOOKUP(S49,Sheet2!Q49:S91,3,0)</f>
        <v>3.9129999999999998</v>
      </c>
      <c r="V49">
        <f t="shared" si="4"/>
        <v>0.25600000000000067</v>
      </c>
    </row>
    <row r="50" spans="1:22">
      <c r="A50" s="3" t="s">
        <v>49</v>
      </c>
      <c r="B50" s="3">
        <f>Sheet1!B50+VLOOKUP(A50,Sheet2!A50:C134,2,0)</f>
        <v>7.4149999999999991</v>
      </c>
      <c r="C50" s="3">
        <f>Sheet1!C50+VLOOKUP(A50,Sheet2!A50:C134,3,0)</f>
        <v>7.1899999999999995</v>
      </c>
      <c r="D50">
        <f t="shared" si="5"/>
        <v>0.22499999999999964</v>
      </c>
      <c r="F50" s="5" t="s">
        <v>132</v>
      </c>
      <c r="G50" s="3">
        <f>Sheet1!F50+VLOOKUP(F50,Sheet2!E50:G132,2,0)</f>
        <v>3.355</v>
      </c>
      <c r="H50" s="3">
        <f>Sheet1!G50+VLOOKUP(F50,Sheet2!E50:G132,3,0)</f>
        <v>3.2669999999999999</v>
      </c>
      <c r="I50">
        <f t="shared" si="1"/>
        <v>8.8000000000000078E-2</v>
      </c>
      <c r="K50" s="3" t="s">
        <v>215</v>
      </c>
      <c r="L50" s="3">
        <f>Sheet1!J50+VLOOKUP(K50,Sheet2!I50:K133,2,0)</f>
        <v>3.6215000000000002</v>
      </c>
      <c r="M50" s="3">
        <f>Sheet1!K50+VLOOKUP(K50,Sheet2!I50:K133,3,0)</f>
        <v>3.5324999999999998</v>
      </c>
      <c r="N50">
        <f t="shared" si="2"/>
        <v>8.9000000000000412E-2</v>
      </c>
      <c r="O50" s="3" t="s">
        <v>299</v>
      </c>
      <c r="P50" s="3">
        <f>Sheet1!N51+VLOOKUP(O50,Sheet2!M50:O134,2,0)</f>
        <v>4.3639999999999999</v>
      </c>
      <c r="Q50" s="3">
        <f>Sheet1!O51+VLOOKUP(O50,Sheet2!M50:O134,3,0)</f>
        <v>4.07</v>
      </c>
      <c r="R50">
        <f t="shared" si="3"/>
        <v>0.29399999999999959</v>
      </c>
      <c r="S50" s="3" t="s">
        <v>384</v>
      </c>
      <c r="T50" s="3">
        <f>Sheet1!R52+VLOOKUP(S50,Sheet2!Q50:S92,2,0)</f>
        <v>4.165</v>
      </c>
      <c r="U50" s="3">
        <f>Sheet1!S52+VLOOKUP(S50,Sheet2!Q50:S92,3,0)</f>
        <v>3.8879999999999999</v>
      </c>
      <c r="V50">
        <f t="shared" si="4"/>
        <v>0.27700000000000014</v>
      </c>
    </row>
    <row r="51" spans="1:22">
      <c r="A51" s="3" t="s">
        <v>50</v>
      </c>
      <c r="B51" s="3">
        <f>Sheet1!B51+VLOOKUP(A51,Sheet2!A51:C135,2,0)</f>
        <v>7.516</v>
      </c>
      <c r="C51" s="3">
        <f>Sheet1!C51+VLOOKUP(A51,Sheet2!A51:C135,3,0)</f>
        <v>7.2509999999999994</v>
      </c>
      <c r="D51">
        <f t="shared" si="5"/>
        <v>0.26500000000000057</v>
      </c>
      <c r="F51" s="5" t="s">
        <v>133</v>
      </c>
      <c r="G51" s="3">
        <f>Sheet1!F51+VLOOKUP(F51,Sheet2!E51:G133,2,0)</f>
        <v>3.3979999999999997</v>
      </c>
      <c r="H51" s="3">
        <f>Sheet1!G51+VLOOKUP(F51,Sheet2!E51:G133,3,0)</f>
        <v>3.3079999999999998</v>
      </c>
      <c r="I51">
        <f t="shared" si="1"/>
        <v>8.9999999999999858E-2</v>
      </c>
      <c r="K51" s="3" t="s">
        <v>216</v>
      </c>
      <c r="L51" s="3">
        <f>Sheet1!J51+VLOOKUP(K51,Sheet2!I51:K134,2,0)</f>
        <v>3.6355000000000004</v>
      </c>
      <c r="M51" s="3">
        <f>Sheet1!K51+VLOOKUP(K51,Sheet2!I51:K134,3,0)</f>
        <v>3.5454999999999997</v>
      </c>
      <c r="N51">
        <f t="shared" si="2"/>
        <v>9.0000000000000746E-2</v>
      </c>
      <c r="O51" s="3" t="s">
        <v>300</v>
      </c>
      <c r="P51" s="3">
        <f>Sheet1!N52+VLOOKUP(O51,Sheet2!M51:O135,2,0)</f>
        <v>4.4809999999999999</v>
      </c>
      <c r="Q51" s="3">
        <f>Sheet1!O52+VLOOKUP(O51,Sheet2!M51:O135,3,0)</f>
        <v>4.1129999999999995</v>
      </c>
      <c r="R51">
        <f t="shared" si="3"/>
        <v>0.36800000000000033</v>
      </c>
      <c r="S51" s="3" t="s">
        <v>385</v>
      </c>
      <c r="T51" s="3">
        <f>Sheet1!R53+VLOOKUP(S51,Sheet2!Q51:S93,2,0)</f>
        <v>4.2290000000000001</v>
      </c>
      <c r="U51" s="3">
        <f>Sheet1!S53+VLOOKUP(S51,Sheet2!Q51:S93,3,0)</f>
        <v>3.9660000000000002</v>
      </c>
      <c r="V51">
        <f t="shared" si="4"/>
        <v>0.2629999999999999</v>
      </c>
    </row>
    <row r="52" spans="1:22">
      <c r="A52" s="3" t="s">
        <v>51</v>
      </c>
      <c r="B52" s="3">
        <f>Sheet1!B52+VLOOKUP(A52,Sheet2!A52:C136,2,0)</f>
        <v>7.5220000000000002</v>
      </c>
      <c r="C52" s="3">
        <f>Sheet1!C52+VLOOKUP(A52,Sheet2!A52:C136,3,0)</f>
        <v>7.2219999999999995</v>
      </c>
      <c r="D52">
        <f t="shared" si="5"/>
        <v>0.30000000000000071</v>
      </c>
      <c r="F52" s="5" t="s">
        <v>134</v>
      </c>
      <c r="G52" s="3">
        <f>Sheet1!F52+VLOOKUP(F52,Sheet2!E52:G134,2,0)</f>
        <v>3.2915000000000001</v>
      </c>
      <c r="H52" s="3">
        <f>Sheet1!G52+VLOOKUP(F52,Sheet2!E52:G134,3,0)</f>
        <v>3.2364999999999999</v>
      </c>
      <c r="I52">
        <f t="shared" si="1"/>
        <v>5.500000000000016E-2</v>
      </c>
      <c r="K52" s="3" t="s">
        <v>217</v>
      </c>
      <c r="L52" s="3">
        <f>Sheet1!J52+VLOOKUP(K52,Sheet2!I52:K135,2,0)</f>
        <v>3.5594999999999999</v>
      </c>
      <c r="M52" s="3">
        <f>Sheet1!K52+VLOOKUP(K52,Sheet2!I52:K135,3,0)</f>
        <v>3.4815</v>
      </c>
      <c r="N52">
        <f t="shared" si="2"/>
        <v>7.7999999999999847E-2</v>
      </c>
      <c r="O52" s="3" t="s">
        <v>301</v>
      </c>
      <c r="P52" s="3">
        <f>Sheet1!N53+VLOOKUP(O52,Sheet2!M52:O136,2,0)</f>
        <v>4.444</v>
      </c>
      <c r="Q52" s="3">
        <f>Sheet1!O53+VLOOKUP(O52,Sheet2!M52:O136,3,0)</f>
        <v>4.0999999999999996</v>
      </c>
      <c r="R52">
        <f t="shared" si="3"/>
        <v>0.34400000000000031</v>
      </c>
      <c r="S52" s="3" t="s">
        <v>386</v>
      </c>
      <c r="T52" s="3">
        <f>Sheet1!R54+VLOOKUP(S52,Sheet2!Q52:S94,2,0)</f>
        <v>4.1630000000000003</v>
      </c>
      <c r="U52" s="3">
        <f>Sheet1!S54+VLOOKUP(S52,Sheet2!Q52:S94,3,0)</f>
        <v>3.9619999999999997</v>
      </c>
      <c r="V52">
        <f t="shared" si="4"/>
        <v>0.20100000000000051</v>
      </c>
    </row>
    <row r="53" spans="1:22">
      <c r="A53" s="3" t="s">
        <v>52</v>
      </c>
      <c r="B53" s="3">
        <f>Sheet1!B53+VLOOKUP(A53,Sheet2!A53:C137,2,0)</f>
        <v>7.7860000000000005</v>
      </c>
      <c r="C53" s="3">
        <f>Sheet1!C53+VLOOKUP(A53,Sheet2!A53:C137,3,0)</f>
        <v>7.4459999999999997</v>
      </c>
      <c r="D53">
        <f t="shared" si="5"/>
        <v>0.34000000000000075</v>
      </c>
      <c r="F53" s="5" t="s">
        <v>135</v>
      </c>
      <c r="G53" s="3">
        <f>Sheet1!F53+VLOOKUP(F53,Sheet2!E53:G135,2,0)</f>
        <v>3.4304999999999999</v>
      </c>
      <c r="H53" s="3">
        <f>Sheet1!G53+VLOOKUP(F53,Sheet2!E53:G135,3,0)</f>
        <v>3.3675000000000002</v>
      </c>
      <c r="I53">
        <f t="shared" si="1"/>
        <v>6.2999999999999723E-2</v>
      </c>
      <c r="K53" s="3" t="s">
        <v>218</v>
      </c>
      <c r="L53" s="3">
        <f>Sheet1!J53+VLOOKUP(K53,Sheet2!I53:K136,2,0)</f>
        <v>3.4794999999999998</v>
      </c>
      <c r="M53" s="3">
        <f>Sheet1!K53+VLOOKUP(K53,Sheet2!I53:K136,3,0)</f>
        <v>3.4175</v>
      </c>
      <c r="N53">
        <f t="shared" si="2"/>
        <v>6.1999999999999833E-2</v>
      </c>
      <c r="O53" s="3" t="s">
        <v>302</v>
      </c>
      <c r="P53" s="3">
        <f>Sheet1!N54+VLOOKUP(O53,Sheet2!M53:O137,2,0)</f>
        <v>4.4180000000000001</v>
      </c>
      <c r="Q53" s="3">
        <f>Sheet1!O54+VLOOKUP(O53,Sheet2!M53:O137,3,0)</f>
        <v>4.0599999999999996</v>
      </c>
      <c r="R53">
        <f t="shared" si="3"/>
        <v>0.35800000000000054</v>
      </c>
      <c r="S53" s="3" t="s">
        <v>387</v>
      </c>
      <c r="T53" s="3">
        <f>Sheet1!R55+VLOOKUP(S53,Sheet2!Q53:S95,2,0)</f>
        <v>4.2300000000000004</v>
      </c>
      <c r="U53" s="3">
        <f>Sheet1!S55+VLOOKUP(S53,Sheet2!Q53:S95,3,0)</f>
        <v>4.0380000000000003</v>
      </c>
      <c r="V53">
        <f t="shared" si="4"/>
        <v>0.19200000000000017</v>
      </c>
    </row>
    <row r="54" spans="1:22">
      <c r="A54" s="3" t="s">
        <v>53</v>
      </c>
      <c r="B54" s="3">
        <f>Sheet1!B54+VLOOKUP(A54,Sheet2!A54:C138,2,0)</f>
        <v>8.0820000000000007</v>
      </c>
      <c r="C54" s="3">
        <f>Sheet1!C54+VLOOKUP(A54,Sheet2!A54:C138,3,0)</f>
        <v>7.68</v>
      </c>
      <c r="D54">
        <f t="shared" si="5"/>
        <v>0.40200000000000102</v>
      </c>
      <c r="F54" s="5" t="s">
        <v>136</v>
      </c>
      <c r="G54" s="3">
        <f>Sheet1!F54+VLOOKUP(F54,Sheet2!E54:G136,2,0)</f>
        <v>3.306</v>
      </c>
      <c r="H54" s="3">
        <f>Sheet1!G54+VLOOKUP(F54,Sheet2!E54:G136,3,0)</f>
        <v>3.2650000000000001</v>
      </c>
      <c r="I54">
        <f t="shared" si="1"/>
        <v>4.0999999999999925E-2</v>
      </c>
      <c r="K54" s="3" t="s">
        <v>219</v>
      </c>
      <c r="L54" s="3">
        <f>Sheet1!J54+VLOOKUP(K54,Sheet2!I54:K137,2,0)</f>
        <v>3.5310000000000001</v>
      </c>
      <c r="M54" s="3">
        <f>Sheet1!K54+VLOOKUP(K54,Sheet2!I54:K137,3,0)</f>
        <v>3.46</v>
      </c>
      <c r="N54">
        <f t="shared" si="2"/>
        <v>7.1000000000000174E-2</v>
      </c>
      <c r="O54" s="3" t="s">
        <v>303</v>
      </c>
      <c r="P54" s="3">
        <f>Sheet1!N55+VLOOKUP(O54,Sheet2!M54:O138,2,0)</f>
        <v>4.1989999999999998</v>
      </c>
      <c r="Q54" s="3">
        <f>Sheet1!O55+VLOOKUP(O54,Sheet2!M54:O138,3,0)</f>
        <v>3.89</v>
      </c>
      <c r="R54">
        <f t="shared" si="3"/>
        <v>0.30899999999999972</v>
      </c>
      <c r="S54" s="3" t="s">
        <v>388</v>
      </c>
      <c r="T54" s="3">
        <f>Sheet1!R56+VLOOKUP(S54,Sheet2!Q54:S96,2,0)</f>
        <v>4.3780000000000001</v>
      </c>
      <c r="U54" s="3">
        <f>Sheet1!S56+VLOOKUP(S54,Sheet2!Q54:S96,3,0)</f>
        <v>4.1459999999999999</v>
      </c>
      <c r="V54">
        <f t="shared" si="4"/>
        <v>0.23200000000000021</v>
      </c>
    </row>
    <row r="55" spans="1:22">
      <c r="A55" s="3" t="s">
        <v>54</v>
      </c>
      <c r="B55" s="3">
        <f>Sheet1!B55+VLOOKUP(A55,Sheet2!A55:C139,2,0)</f>
        <v>8.2910000000000004</v>
      </c>
      <c r="C55" s="3">
        <f>Sheet1!C55+VLOOKUP(A55,Sheet2!A55:C139,3,0)</f>
        <v>7.851</v>
      </c>
      <c r="D55">
        <f t="shared" si="5"/>
        <v>0.44000000000000039</v>
      </c>
      <c r="F55" s="5" t="s">
        <v>137</v>
      </c>
      <c r="G55" s="3">
        <f>Sheet1!F55+VLOOKUP(F55,Sheet2!E55:G137,2,0)</f>
        <v>3.1985000000000001</v>
      </c>
      <c r="H55" s="3">
        <f>Sheet1!G55+VLOOKUP(F55,Sheet2!E55:G137,3,0)</f>
        <v>3.1670000000000003</v>
      </c>
      <c r="I55">
        <f t="shared" si="1"/>
        <v>3.1499999999999861E-2</v>
      </c>
      <c r="K55" s="3" t="s">
        <v>220</v>
      </c>
      <c r="L55" s="3">
        <f>Sheet1!J55+VLOOKUP(K55,Sheet2!I55:K138,2,0)</f>
        <v>3.319</v>
      </c>
      <c r="M55" s="3">
        <f>Sheet1!K55+VLOOKUP(K55,Sheet2!I55:K138,3,0)</f>
        <v>3.2749999999999999</v>
      </c>
      <c r="N55">
        <f t="shared" si="2"/>
        <v>4.4000000000000039E-2</v>
      </c>
      <c r="O55" s="3" t="s">
        <v>304</v>
      </c>
      <c r="P55" s="3">
        <f>Sheet1!N56+VLOOKUP(O55,Sheet2!M55:O139,2,0)</f>
        <v>3.9820000000000002</v>
      </c>
      <c r="Q55" s="3">
        <f>Sheet1!O56+VLOOKUP(O55,Sheet2!M55:O139,3,0)</f>
        <v>3.742</v>
      </c>
      <c r="R55">
        <f t="shared" si="3"/>
        <v>0.24000000000000021</v>
      </c>
      <c r="S55" s="3" t="s">
        <v>389</v>
      </c>
      <c r="T55" s="3">
        <f>Sheet1!R57+VLOOKUP(S55,Sheet2!Q55:S97,2,0)</f>
        <v>4.4729999999999999</v>
      </c>
      <c r="U55" s="3">
        <f>Sheet1!S57+VLOOKUP(S55,Sheet2!Q55:S97,3,0)</f>
        <v>4.2469999999999999</v>
      </c>
      <c r="V55">
        <f t="shared" si="4"/>
        <v>0.22599999999999998</v>
      </c>
    </row>
    <row r="56" spans="1:22">
      <c r="A56" s="3" t="s">
        <v>55</v>
      </c>
      <c r="B56" s="3">
        <f>Sheet1!B56+VLOOKUP(A56,Sheet2!A56:C140,2,0)</f>
        <v>7.758</v>
      </c>
      <c r="C56" s="3">
        <f>Sheet1!C56+VLOOKUP(A56,Sheet2!A56:C140,3,0)</f>
        <v>7.4610000000000003</v>
      </c>
      <c r="D56">
        <f t="shared" si="5"/>
        <v>0.29699999999999971</v>
      </c>
      <c r="F56" s="5" t="s">
        <v>138</v>
      </c>
      <c r="G56" s="3">
        <f>Sheet1!F56+VLOOKUP(F56,Sheet2!E56:G138,2,0)</f>
        <v>3.1870000000000003</v>
      </c>
      <c r="H56" s="3">
        <f>Sheet1!G56+VLOOKUP(F56,Sheet2!E56:G138,3,0)</f>
        <v>3.165</v>
      </c>
      <c r="I56">
        <f t="shared" si="1"/>
        <v>2.2000000000000242E-2</v>
      </c>
      <c r="K56" s="3" t="s">
        <v>221</v>
      </c>
      <c r="L56" s="3">
        <f>Sheet1!J56+VLOOKUP(K56,Sheet2!I56:K139,2,0)</f>
        <v>3.2285000000000004</v>
      </c>
      <c r="M56" s="3">
        <f>Sheet1!K56+VLOOKUP(K56,Sheet2!I56:K139,3,0)</f>
        <v>3.1844999999999999</v>
      </c>
      <c r="N56">
        <f t="shared" si="2"/>
        <v>4.4000000000000483E-2</v>
      </c>
      <c r="O56" s="3" t="s">
        <v>305</v>
      </c>
      <c r="P56" s="3">
        <f>Sheet1!N57+VLOOKUP(O56,Sheet2!M56:O140,2,0)</f>
        <v>3.93</v>
      </c>
      <c r="Q56" s="3">
        <f>Sheet1!O57+VLOOKUP(O56,Sheet2!M56:O140,3,0)</f>
        <v>3.7109999999999999</v>
      </c>
      <c r="R56">
        <f t="shared" si="3"/>
        <v>0.21900000000000031</v>
      </c>
      <c r="S56" s="3" t="s">
        <v>390</v>
      </c>
      <c r="T56" s="3">
        <f>Sheet1!R58+VLOOKUP(S56,Sheet2!Q56:S98,2,0)</f>
        <v>4.4980000000000002</v>
      </c>
      <c r="U56" s="3">
        <f>Sheet1!S58+VLOOKUP(S56,Sheet2!Q56:S98,3,0)</f>
        <v>4.2519999999999998</v>
      </c>
      <c r="V56">
        <f t="shared" si="4"/>
        <v>0.24600000000000044</v>
      </c>
    </row>
    <row r="57" spans="1:22">
      <c r="A57" s="3" t="s">
        <v>56</v>
      </c>
      <c r="B57" s="3">
        <f>Sheet1!B57+VLOOKUP(A57,Sheet2!A57:C141,2,0)</f>
        <v>8.1230000000000011</v>
      </c>
      <c r="C57" s="3">
        <f>Sheet1!C57+VLOOKUP(A57,Sheet2!A57:C141,3,0)</f>
        <v>7.7200000000000006</v>
      </c>
      <c r="D57">
        <f t="shared" si="5"/>
        <v>0.40300000000000047</v>
      </c>
      <c r="F57" s="5" t="s">
        <v>139</v>
      </c>
      <c r="G57" s="3">
        <f>Sheet1!F57+VLOOKUP(F57,Sheet2!E57:G139,2,0)</f>
        <v>3.1934999999999998</v>
      </c>
      <c r="H57" s="3">
        <f>Sheet1!G57+VLOOKUP(F57,Sheet2!E57:G139,3,0)</f>
        <v>3.1705000000000001</v>
      </c>
      <c r="I57">
        <f t="shared" si="1"/>
        <v>2.2999999999999687E-2</v>
      </c>
      <c r="K57" s="3" t="s">
        <v>222</v>
      </c>
      <c r="L57" s="3">
        <f>Sheet1!J57+VLOOKUP(K57,Sheet2!I57:K140,2,0)</f>
        <v>3.1185</v>
      </c>
      <c r="M57" s="3">
        <f>Sheet1!K57+VLOOKUP(K57,Sheet2!I57:K140,3,0)</f>
        <v>3.0874999999999999</v>
      </c>
      <c r="N57">
        <f t="shared" si="2"/>
        <v>3.1000000000000139E-2</v>
      </c>
      <c r="O57" s="3" t="s">
        <v>306</v>
      </c>
      <c r="P57" s="3">
        <f>Sheet1!N58+VLOOKUP(O57,Sheet2!M57:O141,2,0)</f>
        <v>3.9160000000000004</v>
      </c>
      <c r="Q57" s="3">
        <f>Sheet1!O58+VLOOKUP(O57,Sheet2!M57:O141,3,0)</f>
        <v>3.702</v>
      </c>
      <c r="R57">
        <f t="shared" si="3"/>
        <v>0.21400000000000041</v>
      </c>
      <c r="S57" s="3" t="s">
        <v>391</v>
      </c>
      <c r="T57" s="3">
        <f>Sheet1!R59+VLOOKUP(S57,Sheet2!Q57:S99,2,0)</f>
        <v>4.84</v>
      </c>
      <c r="U57" s="3">
        <f>Sheet1!S59+VLOOKUP(S57,Sheet2!Q57:S99,3,0)</f>
        <v>4.4790000000000001</v>
      </c>
      <c r="V57">
        <f t="shared" si="4"/>
        <v>0.36099999999999977</v>
      </c>
    </row>
    <row r="58" spans="1:22">
      <c r="A58" s="3" t="s">
        <v>57</v>
      </c>
      <c r="B58" s="3">
        <f>Sheet1!B58+VLOOKUP(A58,Sheet2!A58:C142,2,0)</f>
        <v>8.2159999999999993</v>
      </c>
      <c r="C58" s="3">
        <f>Sheet1!C58+VLOOKUP(A58,Sheet2!A58:C142,3,0)</f>
        <v>7.8149999999999995</v>
      </c>
      <c r="D58">
        <f t="shared" si="5"/>
        <v>0.4009999999999998</v>
      </c>
      <c r="F58" s="5" t="s">
        <v>140</v>
      </c>
      <c r="G58" s="3">
        <f>Sheet1!F58+VLOOKUP(F58,Sheet2!E58:G140,2,0)</f>
        <v>3.1339999999999999</v>
      </c>
      <c r="H58" s="3">
        <f>Sheet1!G58+VLOOKUP(F58,Sheet2!E58:G140,3,0)</f>
        <v>3.109</v>
      </c>
      <c r="I58">
        <f t="shared" si="1"/>
        <v>2.4999999999999911E-2</v>
      </c>
      <c r="K58" s="3" t="s">
        <v>223</v>
      </c>
      <c r="L58" s="3">
        <f>Sheet1!J58+VLOOKUP(K58,Sheet2!I58:K141,2,0)</f>
        <v>3.1164999999999998</v>
      </c>
      <c r="M58" s="3">
        <f>Sheet1!K58+VLOOKUP(K58,Sheet2!I58:K141,3,0)</f>
        <v>3.0724999999999998</v>
      </c>
      <c r="N58">
        <f t="shared" si="2"/>
        <v>4.4000000000000039E-2</v>
      </c>
      <c r="O58" s="3" t="s">
        <v>307</v>
      </c>
      <c r="P58" s="3">
        <f>Sheet1!N59+VLOOKUP(O58,Sheet2!M58:O142,2,0)</f>
        <v>3.8339999999999996</v>
      </c>
      <c r="Q58" s="3">
        <f>Sheet1!O59+VLOOKUP(O58,Sheet2!M58:O142,3,0)</f>
        <v>3.633</v>
      </c>
      <c r="R58">
        <f t="shared" si="3"/>
        <v>0.20099999999999962</v>
      </c>
      <c r="S58" s="3" t="s">
        <v>392</v>
      </c>
      <c r="T58" s="3">
        <f>Sheet1!R60+VLOOKUP(S58,Sheet2!Q58:S100,2,0)</f>
        <v>5.0640000000000001</v>
      </c>
      <c r="U58" s="3">
        <f>Sheet1!S60+VLOOKUP(S58,Sheet2!Q58:S100,3,0)</f>
        <v>4.6550000000000002</v>
      </c>
      <c r="V58">
        <f t="shared" si="4"/>
        <v>0.40899999999999981</v>
      </c>
    </row>
    <row r="59" spans="1:22">
      <c r="A59" s="3" t="s">
        <v>58</v>
      </c>
      <c r="B59" s="3">
        <f>Sheet1!B59+VLOOKUP(A59,Sheet2!A59:C143,2,0)</f>
        <v>8.452</v>
      </c>
      <c r="C59" s="3">
        <f>Sheet1!C59+VLOOKUP(A59,Sheet2!A59:C143,3,0)</f>
        <v>8.0470000000000006</v>
      </c>
      <c r="D59">
        <f t="shared" si="5"/>
        <v>0.40499999999999936</v>
      </c>
      <c r="F59" s="5" t="s">
        <v>141</v>
      </c>
      <c r="G59" s="3">
        <f>Sheet1!F59+VLOOKUP(F59,Sheet2!E59:G141,2,0)</f>
        <v>2.8969999999999998</v>
      </c>
      <c r="H59" s="3">
        <f>Sheet1!G59+VLOOKUP(F59,Sheet2!E59:G141,3,0)</f>
        <v>2.9139999999999997</v>
      </c>
      <c r="I59">
        <f t="shared" si="1"/>
        <v>-1.6999999999999904E-2</v>
      </c>
      <c r="K59" s="3" t="s">
        <v>224</v>
      </c>
      <c r="L59" s="3">
        <f>Sheet1!J59+VLOOKUP(K59,Sheet2!I59:K142,2,0)</f>
        <v>3.0964999999999998</v>
      </c>
      <c r="M59" s="3">
        <f>Sheet1!K59+VLOOKUP(K59,Sheet2!I59:K142,3,0)</f>
        <v>3.0625</v>
      </c>
      <c r="N59">
        <f t="shared" si="2"/>
        <v>3.3999999999999808E-2</v>
      </c>
      <c r="O59" s="3" t="s">
        <v>308</v>
      </c>
      <c r="P59" s="3">
        <f>Sheet1!N60+VLOOKUP(O59,Sheet2!M59:O143,2,0)</f>
        <v>3.6320000000000001</v>
      </c>
      <c r="Q59" s="3">
        <f>Sheet1!O60+VLOOKUP(O59,Sheet2!M59:O143,3,0)</f>
        <v>3.5199999999999996</v>
      </c>
      <c r="R59">
        <f t="shared" si="3"/>
        <v>0.11200000000000054</v>
      </c>
      <c r="S59" s="3" t="s">
        <v>393</v>
      </c>
      <c r="T59" s="3">
        <f>Sheet1!R61+VLOOKUP(S59,Sheet2!Q59:S101,2,0)</f>
        <v>5.2039999999999997</v>
      </c>
      <c r="U59" s="3">
        <f>Sheet1!S61+VLOOKUP(S59,Sheet2!Q59:S101,3,0)</f>
        <v>4.5869999999999997</v>
      </c>
      <c r="V59">
        <f t="shared" si="4"/>
        <v>0.61699999999999999</v>
      </c>
    </row>
    <row r="60" spans="1:22">
      <c r="A60" s="3" t="s">
        <v>59</v>
      </c>
      <c r="B60" s="3">
        <f>Sheet1!B60+VLOOKUP(A60,Sheet2!A60:C144,2,0)</f>
        <v>8.5440000000000005</v>
      </c>
      <c r="C60" s="3">
        <f>Sheet1!C60+VLOOKUP(A60,Sheet2!A60:C144,3,0)</f>
        <v>8.2140000000000004</v>
      </c>
      <c r="D60">
        <f t="shared" si="5"/>
        <v>0.33000000000000007</v>
      </c>
      <c r="F60" s="5" t="s">
        <v>142</v>
      </c>
      <c r="G60" s="3">
        <f>Sheet1!F60+VLOOKUP(F60,Sheet2!E60:G142,2,0)</f>
        <v>2.8975</v>
      </c>
      <c r="H60" s="3">
        <f>Sheet1!G60+VLOOKUP(F60,Sheet2!E60:G142,3,0)</f>
        <v>2.8944999999999999</v>
      </c>
      <c r="I60">
        <f t="shared" si="1"/>
        <v>3.0000000000001137E-3</v>
      </c>
      <c r="K60" t="s">
        <v>225</v>
      </c>
      <c r="L60" s="3">
        <f>Sheet1!J60+VLOOKUP(K60,Sheet2!I60:K143,2,0)</f>
        <v>2.9904999999999999</v>
      </c>
      <c r="M60" s="3">
        <f>Sheet1!K60+VLOOKUP(K60,Sheet2!I60:K143,3,0)</f>
        <v>2.9605000000000001</v>
      </c>
      <c r="N60">
        <f t="shared" si="2"/>
        <v>2.9999999999999805E-2</v>
      </c>
      <c r="O60" s="3" t="s">
        <v>309</v>
      </c>
      <c r="P60" s="3">
        <f>Sheet1!N61+VLOOKUP(O60,Sheet2!M60:O144,2,0)</f>
        <v>3.6869999999999998</v>
      </c>
      <c r="Q60" s="3">
        <f>Sheet1!O61+VLOOKUP(O60,Sheet2!M60:O144,3,0)</f>
        <v>3.5670000000000002</v>
      </c>
      <c r="R60">
        <f t="shared" si="3"/>
        <v>0.11999999999999966</v>
      </c>
      <c r="S60" s="3" t="s">
        <v>394</v>
      </c>
      <c r="T60" s="3">
        <f>Sheet1!R62+VLOOKUP(S60,Sheet2!Q60:S102,2,0)</f>
        <v>5.3369999999999997</v>
      </c>
      <c r="U60" s="3">
        <f>Sheet1!S62+VLOOKUP(S60,Sheet2!Q60:S102,3,0)</f>
        <v>4.7700000000000005</v>
      </c>
      <c r="V60">
        <f t="shared" si="4"/>
        <v>0.56699999999999928</v>
      </c>
    </row>
    <row r="61" spans="1:22">
      <c r="A61" s="3" t="s">
        <v>60</v>
      </c>
      <c r="B61" s="3">
        <f>Sheet1!B61+VLOOKUP(A61,Sheet2!A61:C145,2,0)</f>
        <v>8.3330000000000002</v>
      </c>
      <c r="C61" s="3">
        <f>Sheet1!C61+VLOOKUP(A61,Sheet2!A61:C145,3,0)</f>
        <v>8.07</v>
      </c>
      <c r="D61">
        <f t="shared" si="5"/>
        <v>0.2629999999999999</v>
      </c>
      <c r="F61" s="5" t="s">
        <v>143</v>
      </c>
      <c r="G61" s="3">
        <f>Sheet1!F61+VLOOKUP(F61,Sheet2!E61:G143,2,0)</f>
        <v>2.87</v>
      </c>
      <c r="H61" s="3">
        <f>Sheet1!G61+VLOOKUP(F61,Sheet2!E61:G143,3,0)</f>
        <v>2.8624999999999998</v>
      </c>
      <c r="I61">
        <f t="shared" si="1"/>
        <v>7.5000000000002842E-3</v>
      </c>
      <c r="K61" t="s">
        <v>226</v>
      </c>
      <c r="L61" s="3">
        <f>Sheet1!J61+VLOOKUP(K61,Sheet2!I61:K144,2,0)</f>
        <v>2.9550000000000001</v>
      </c>
      <c r="M61" s="3">
        <f>Sheet1!K61+VLOOKUP(K61,Sheet2!I61:K144,3,0)</f>
        <v>2.915</v>
      </c>
      <c r="N61">
        <f t="shared" si="2"/>
        <v>4.0000000000000036E-2</v>
      </c>
      <c r="O61" s="3" t="s">
        <v>310</v>
      </c>
      <c r="P61" s="3">
        <f>Sheet1!N62+VLOOKUP(O61,Sheet2!M61:O145,2,0)</f>
        <v>3.6019999999999999</v>
      </c>
      <c r="Q61" s="3">
        <f>Sheet1!O62+VLOOKUP(O61,Sheet2!M61:O145,3,0)</f>
        <v>3.5199999999999996</v>
      </c>
      <c r="R61">
        <f t="shared" si="3"/>
        <v>8.2000000000000295E-2</v>
      </c>
      <c r="S61" s="3" t="s">
        <v>395</v>
      </c>
      <c r="T61" s="3">
        <f>Sheet1!R63+VLOOKUP(S61,Sheet2!Q61:S103,2,0)</f>
        <v>5.7940000000000005</v>
      </c>
      <c r="U61" s="3">
        <f>Sheet1!S63+VLOOKUP(S61,Sheet2!Q61:S103,3,0)</f>
        <v>5.1959999999999997</v>
      </c>
      <c r="V61">
        <f t="shared" si="4"/>
        <v>0.59800000000000075</v>
      </c>
    </row>
    <row r="62" spans="1:22">
      <c r="A62" s="3" t="s">
        <v>61</v>
      </c>
      <c r="B62" s="3">
        <f>Sheet1!B62+VLOOKUP(A62,Sheet2!A62:C146,2,0)</f>
        <v>7.8469999999999995</v>
      </c>
      <c r="C62" s="3">
        <f>Sheet1!C62+VLOOKUP(A62,Sheet2!A62:C146,3,0)</f>
        <v>7.6849999999999996</v>
      </c>
      <c r="D62">
        <f t="shared" si="5"/>
        <v>0.16199999999999992</v>
      </c>
      <c r="F62" s="5" t="s">
        <v>144</v>
      </c>
      <c r="G62" s="3">
        <f>Sheet1!F62+VLOOKUP(F62,Sheet2!E62:G144,2,0)</f>
        <v>2.9044999999999996</v>
      </c>
      <c r="H62" s="3">
        <f>Sheet1!G62+VLOOKUP(F62,Sheet2!E62:G144,3,0)</f>
        <v>2.9</v>
      </c>
      <c r="I62">
        <f t="shared" si="1"/>
        <v>4.4999999999997264E-3</v>
      </c>
      <c r="K62" t="s">
        <v>227</v>
      </c>
      <c r="L62" s="3">
        <f>Sheet1!J62+VLOOKUP(K62,Sheet2!I62:K145,2,0)</f>
        <v>2.8460000000000001</v>
      </c>
      <c r="M62" s="3">
        <f>Sheet1!K62+VLOOKUP(K62,Sheet2!I62:K145,3,0)</f>
        <v>2.8340000000000001</v>
      </c>
      <c r="N62">
        <f t="shared" si="2"/>
        <v>1.2000000000000011E-2</v>
      </c>
      <c r="O62" s="3" t="s">
        <v>311</v>
      </c>
      <c r="P62" s="3">
        <f>Sheet1!N63+VLOOKUP(O62,Sheet2!M62:O146,2,0)</f>
        <v>3.58</v>
      </c>
      <c r="Q62" s="3">
        <f>Sheet1!O63+VLOOKUP(O62,Sheet2!M62:O146,3,0)</f>
        <v>3.5090000000000003</v>
      </c>
      <c r="R62">
        <f t="shared" si="3"/>
        <v>7.099999999999973E-2</v>
      </c>
      <c r="S62" s="3" t="s">
        <v>396</v>
      </c>
      <c r="T62" s="3">
        <f>Sheet1!R64+VLOOKUP(S62,Sheet2!Q62:S104,2,0)</f>
        <v>5.931</v>
      </c>
      <c r="U62" s="3">
        <f>Sheet1!S64+VLOOKUP(S62,Sheet2!Q62:S104,3,0)</f>
        <v>5.2669999999999995</v>
      </c>
      <c r="V62">
        <f t="shared" si="4"/>
        <v>0.66400000000000059</v>
      </c>
    </row>
    <row r="63" spans="1:22">
      <c r="A63" s="3" t="s">
        <v>62</v>
      </c>
      <c r="B63" s="3">
        <f>Sheet1!B63+VLOOKUP(A63,Sheet2!A63:C147,2,0)</f>
        <v>7.8609999999999998</v>
      </c>
      <c r="C63" s="3">
        <f>Sheet1!C63+VLOOKUP(A63,Sheet2!A63:C147,3,0)</f>
        <v>7.7560000000000002</v>
      </c>
      <c r="D63">
        <f t="shared" si="5"/>
        <v>0.10499999999999954</v>
      </c>
      <c r="F63" s="5" t="s">
        <v>145</v>
      </c>
      <c r="G63" s="3">
        <f>Sheet1!F63+VLOOKUP(F63,Sheet2!E63:G145,2,0)</f>
        <v>2.9089999999999998</v>
      </c>
      <c r="H63" s="3">
        <f>Sheet1!G63+VLOOKUP(F63,Sheet2!E63:G145,3,0)</f>
        <v>2.9115000000000002</v>
      </c>
      <c r="I63">
        <f t="shared" si="1"/>
        <v>-2.5000000000003908E-3</v>
      </c>
      <c r="K63" t="s">
        <v>228</v>
      </c>
      <c r="L63" s="3">
        <f>Sheet1!J63+VLOOKUP(K63,Sheet2!I63:K146,2,0)</f>
        <v>2.4135</v>
      </c>
      <c r="M63" s="3">
        <f>Sheet1!K63+VLOOKUP(K63,Sheet2!I63:K146,3,0)</f>
        <v>2.4365000000000001</v>
      </c>
      <c r="N63">
        <f t="shared" si="2"/>
        <v>-2.3000000000000131E-2</v>
      </c>
      <c r="O63" s="3" t="s">
        <v>312</v>
      </c>
      <c r="P63" s="3">
        <f>Sheet1!N64+VLOOKUP(O63,Sheet2!M63:O147,2,0)</f>
        <v>3.4979999999999998</v>
      </c>
      <c r="Q63" s="3">
        <f>Sheet1!O64+VLOOKUP(O63,Sheet2!M63:O147,3,0)</f>
        <v>3.4569999999999999</v>
      </c>
      <c r="R63">
        <f t="shared" si="3"/>
        <v>4.0999999999999925E-2</v>
      </c>
      <c r="S63" s="3" t="s">
        <v>397</v>
      </c>
      <c r="T63" s="3">
        <f>Sheet1!R65+VLOOKUP(S63,Sheet2!Q63:S105,2,0)</f>
        <v>5.8469999999999995</v>
      </c>
      <c r="U63" s="3">
        <f>Sheet1!S65+VLOOKUP(S63,Sheet2!Q63:S105,3,0)</f>
        <v>5.2059999999999995</v>
      </c>
      <c r="V63">
        <f t="shared" si="4"/>
        <v>0.64100000000000001</v>
      </c>
    </row>
    <row r="64" spans="1:22">
      <c r="A64" s="3" t="s">
        <v>63</v>
      </c>
      <c r="B64" s="3">
        <f>Sheet1!B64+VLOOKUP(A64,Sheet2!A64:C148,2,0)</f>
        <v>8.3990000000000009</v>
      </c>
      <c r="C64" s="3">
        <f>Sheet1!C64+VLOOKUP(A64,Sheet2!A64:C148,3,0)</f>
        <v>8.2680000000000007</v>
      </c>
      <c r="D64">
        <f t="shared" si="5"/>
        <v>0.13100000000000023</v>
      </c>
      <c r="F64" s="5" t="s">
        <v>146</v>
      </c>
      <c r="G64" s="3">
        <f>Sheet1!F64+VLOOKUP(F64,Sheet2!E64:G146,2,0)</f>
        <v>3.1179999999999999</v>
      </c>
      <c r="H64" s="3">
        <f>Sheet1!G64+VLOOKUP(F64,Sheet2!E64:G146,3,0)</f>
        <v>3.1219999999999999</v>
      </c>
      <c r="I64">
        <f t="shared" si="1"/>
        <v>-4.0000000000000036E-3</v>
      </c>
      <c r="K64" t="s">
        <v>229</v>
      </c>
      <c r="L64" s="3">
        <f>Sheet1!J64+VLOOKUP(K64,Sheet2!I64:K147,2,0)</f>
        <v>2.4180000000000001</v>
      </c>
      <c r="M64" s="3">
        <f>Sheet1!K64+VLOOKUP(K64,Sheet2!I64:K147,3,0)</f>
        <v>2.4500000000000002</v>
      </c>
      <c r="N64">
        <f t="shared" si="2"/>
        <v>-3.2000000000000028E-2</v>
      </c>
      <c r="O64" s="3" t="s">
        <v>313</v>
      </c>
      <c r="P64" s="3">
        <f>Sheet1!N65+VLOOKUP(O64,Sheet2!M64:O148,2,0)</f>
        <v>3.6679999999999997</v>
      </c>
      <c r="Q64" s="3">
        <f>Sheet1!O65+VLOOKUP(O64,Sheet2!M64:O148,3,0)</f>
        <v>3.544</v>
      </c>
      <c r="R64">
        <f t="shared" si="3"/>
        <v>0.12399999999999967</v>
      </c>
      <c r="S64" s="3" t="s">
        <v>398</v>
      </c>
      <c r="T64" s="3">
        <f>Sheet1!R66+VLOOKUP(S64,Sheet2!Q64:S106,2,0)</f>
        <v>5.3460000000000001</v>
      </c>
      <c r="U64" s="3">
        <f>Sheet1!S66+VLOOKUP(S64,Sheet2!Q64:S106,3,0)</f>
        <v>4.9860000000000007</v>
      </c>
      <c r="V64">
        <f t="shared" si="4"/>
        <v>0.35999999999999943</v>
      </c>
    </row>
    <row r="65" spans="1:22">
      <c r="A65" s="3" t="s">
        <v>64</v>
      </c>
      <c r="B65" s="3">
        <f>Sheet1!B65+VLOOKUP(A65,Sheet2!A65:C149,2,0)</f>
        <v>8.6229999999999993</v>
      </c>
      <c r="C65" s="3">
        <f>Sheet1!C65+VLOOKUP(A65,Sheet2!A65:C149,3,0)</f>
        <v>8.5129999999999999</v>
      </c>
      <c r="D65">
        <f t="shared" si="5"/>
        <v>0.10999999999999943</v>
      </c>
      <c r="F65" s="5" t="s">
        <v>147</v>
      </c>
      <c r="G65" s="3">
        <f>Sheet1!F65+VLOOKUP(F65,Sheet2!E65:G147,2,0)</f>
        <v>3.2309999999999999</v>
      </c>
      <c r="H65" s="3">
        <f>Sheet1!G65+VLOOKUP(F65,Sheet2!E65:G147,3,0)</f>
        <v>3.2080000000000002</v>
      </c>
      <c r="I65">
        <f t="shared" si="1"/>
        <v>2.2999999999999687E-2</v>
      </c>
      <c r="K65" t="s">
        <v>230</v>
      </c>
      <c r="L65" s="3">
        <f>Sheet1!J65+VLOOKUP(K65,Sheet2!I65:K148,2,0)</f>
        <v>2.3609999999999998</v>
      </c>
      <c r="M65" s="3">
        <f>Sheet1!K65+VLOOKUP(K65,Sheet2!I65:K148,3,0)</f>
        <v>2.4060000000000001</v>
      </c>
      <c r="N65">
        <f t="shared" si="2"/>
        <v>-4.5000000000000373E-2</v>
      </c>
      <c r="O65" s="3" t="s">
        <v>314</v>
      </c>
      <c r="P65" s="3">
        <f>Sheet1!N66+VLOOKUP(O65,Sheet2!M65:O149,2,0)</f>
        <v>3.6579999999999999</v>
      </c>
      <c r="Q65" s="3">
        <f>Sheet1!O66+VLOOKUP(O65,Sheet2!M65:O149,3,0)</f>
        <v>3.5569999999999999</v>
      </c>
      <c r="R65">
        <f t="shared" si="3"/>
        <v>0.10099999999999998</v>
      </c>
      <c r="S65" s="3" t="s">
        <v>399</v>
      </c>
      <c r="T65" s="3">
        <f>Sheet1!R67+VLOOKUP(S65,Sheet2!Q65:S107,2,0)</f>
        <v>5.4339999999999993</v>
      </c>
      <c r="U65" s="3">
        <f>Sheet1!S67+VLOOKUP(S65,Sheet2!Q65:S107,3,0)</f>
        <v>4.9669999999999996</v>
      </c>
      <c r="V65">
        <f t="shared" si="4"/>
        <v>0.46699999999999964</v>
      </c>
    </row>
    <row r="66" spans="1:22">
      <c r="A66" s="3" t="s">
        <v>65</v>
      </c>
      <c r="B66" s="3">
        <f>Sheet1!B66+VLOOKUP(A66,Sheet2!A66:C150,2,0)</f>
        <v>10.452999999999999</v>
      </c>
      <c r="C66" s="3">
        <f>Sheet1!C66+VLOOKUP(A66,Sheet2!A66:C150,3,0)</f>
        <v>10.210000000000001</v>
      </c>
      <c r="D66">
        <f t="shared" si="5"/>
        <v>0.24299999999999855</v>
      </c>
      <c r="F66" s="5" t="s">
        <v>148</v>
      </c>
      <c r="G66" s="3">
        <f>Sheet1!F66+VLOOKUP(F66,Sheet2!E66:G148,2,0)</f>
        <v>3.0234999999999999</v>
      </c>
      <c r="H66" s="3">
        <f>Sheet1!G66+VLOOKUP(F66,Sheet2!E66:G148,3,0)</f>
        <v>3.0274999999999999</v>
      </c>
      <c r="I66">
        <f t="shared" si="1"/>
        <v>-4.0000000000000036E-3</v>
      </c>
      <c r="K66" t="s">
        <v>231</v>
      </c>
      <c r="L66" s="3">
        <f>Sheet1!J66+VLOOKUP(K66,Sheet2!I66:K149,2,0)</f>
        <v>2.4489999999999998</v>
      </c>
      <c r="M66" s="3">
        <f>Sheet1!K66+VLOOKUP(K66,Sheet2!I66:K149,3,0)</f>
        <v>2.4909999999999997</v>
      </c>
      <c r="N66">
        <f t="shared" si="2"/>
        <v>-4.1999999999999815E-2</v>
      </c>
      <c r="O66" s="3" t="s">
        <v>315</v>
      </c>
      <c r="P66" s="3">
        <f>Sheet1!N67+VLOOKUP(O66,Sheet2!M66:O150,2,0)</f>
        <v>3.5089999999999999</v>
      </c>
      <c r="Q66" s="3">
        <f>Sheet1!O67+VLOOKUP(O66,Sheet2!M66:O150,3,0)</f>
        <v>3.4099999999999997</v>
      </c>
      <c r="R66">
        <f t="shared" si="3"/>
        <v>9.9000000000000199E-2</v>
      </c>
      <c r="S66" s="3" t="s">
        <v>400</v>
      </c>
      <c r="T66" s="3">
        <f>Sheet1!R68+VLOOKUP(S66,Sheet2!Q66:S108,2,0)</f>
        <v>5.8049999999999997</v>
      </c>
      <c r="U66" s="3">
        <f>Sheet1!S68+VLOOKUP(S66,Sheet2!Q66:S108,3,0)</f>
        <v>5.3559999999999999</v>
      </c>
      <c r="V66">
        <f t="shared" si="4"/>
        <v>0.44899999999999984</v>
      </c>
    </row>
    <row r="67" spans="1:22">
      <c r="A67" s="3" t="s">
        <v>66</v>
      </c>
      <c r="B67" s="3">
        <f>Sheet1!B67+VLOOKUP(A67,Sheet2!A67:C151,2,0)</f>
        <v>11.884</v>
      </c>
      <c r="C67" s="3">
        <f>Sheet1!C67+VLOOKUP(A67,Sheet2!A67:C151,3,0)</f>
        <v>11.597000000000001</v>
      </c>
      <c r="D67">
        <f t="shared" si="5"/>
        <v>0.28699999999999903</v>
      </c>
      <c r="F67" s="5" t="s">
        <v>149</v>
      </c>
      <c r="G67" s="3">
        <f>Sheet1!F67+VLOOKUP(F67,Sheet2!E67:G149,2,0)</f>
        <v>2.8240000000000003</v>
      </c>
      <c r="H67" s="3">
        <f>Sheet1!G67+VLOOKUP(F67,Sheet2!E67:G149,3,0)</f>
        <v>2.8420000000000001</v>
      </c>
      <c r="I67">
        <f t="shared" ref="I67:I82" si="6">G67-H67</f>
        <v>-1.7999999999999794E-2</v>
      </c>
      <c r="K67" t="s">
        <v>232</v>
      </c>
      <c r="L67" s="3">
        <f>Sheet1!J67+VLOOKUP(K67,Sheet2!I67:K150,2,0)</f>
        <v>2.5380000000000003</v>
      </c>
      <c r="M67" s="3">
        <f>Sheet1!K67+VLOOKUP(K67,Sheet2!I67:K150,3,0)</f>
        <v>2.5840000000000001</v>
      </c>
      <c r="N67">
        <f t="shared" ref="N67:N83" si="7">L67-M67</f>
        <v>-4.5999999999999819E-2</v>
      </c>
      <c r="O67" s="3" t="s">
        <v>316</v>
      </c>
      <c r="P67" s="3">
        <f>Sheet1!N68+VLOOKUP(O67,Sheet2!M67:O151,2,0)</f>
        <v>3.3260000000000001</v>
      </c>
      <c r="Q67" s="3">
        <f>Sheet1!O68+VLOOKUP(O67,Sheet2!M67:O151,3,0)</f>
        <v>3.2669999999999999</v>
      </c>
      <c r="R67">
        <f t="shared" ref="R67:R83" si="8">P67-Q67</f>
        <v>5.9000000000000163E-2</v>
      </c>
      <c r="S67" s="3" t="s">
        <v>401</v>
      </c>
      <c r="T67" s="3">
        <f>Sheet1!R69+VLOOKUP(S67,Sheet2!Q67:S109,2,0)</f>
        <v>5.9339999999999993</v>
      </c>
      <c r="U67" s="3">
        <f>Sheet1!S69+VLOOKUP(S67,Sheet2!Q67:S109,3,0)</f>
        <v>5.6059999999999999</v>
      </c>
      <c r="V67">
        <f t="shared" ref="V67:V80" si="9">T67-U67</f>
        <v>0.3279999999999994</v>
      </c>
    </row>
    <row r="68" spans="1:22">
      <c r="A68" s="3" t="s">
        <v>67</v>
      </c>
      <c r="B68" s="3">
        <f>Sheet1!B68+VLOOKUP(A68,Sheet2!A68:C152,2,0)</f>
        <v>15.984999999999999</v>
      </c>
      <c r="C68" s="3">
        <f>Sheet1!C68+VLOOKUP(A68,Sheet2!A68:C152,3,0)</f>
        <v>15.502000000000001</v>
      </c>
      <c r="D68">
        <f t="shared" si="5"/>
        <v>0.48299999999999876</v>
      </c>
      <c r="F68" s="5" t="s">
        <v>150</v>
      </c>
      <c r="G68" s="3">
        <f>Sheet1!F68+VLOOKUP(F68,Sheet2!E68:G150,2,0)</f>
        <v>2.831</v>
      </c>
      <c r="H68" s="3">
        <f>Sheet1!G68+VLOOKUP(F68,Sheet2!E68:G150,3,0)</f>
        <v>2.8530000000000002</v>
      </c>
      <c r="I68">
        <f t="shared" si="6"/>
        <v>-2.2000000000000242E-2</v>
      </c>
      <c r="K68" t="s">
        <v>233</v>
      </c>
      <c r="L68" s="3">
        <f>Sheet1!J68+VLOOKUP(K68,Sheet2!I68:K151,2,0)</f>
        <v>2.706</v>
      </c>
      <c r="M68" s="3">
        <f>Sheet1!K68+VLOOKUP(K68,Sheet2!I68:K151,3,0)</f>
        <v>2.7319999999999998</v>
      </c>
      <c r="N68">
        <f t="shared" si="7"/>
        <v>-2.5999999999999801E-2</v>
      </c>
      <c r="O68" s="3" t="s">
        <v>317</v>
      </c>
      <c r="P68" s="3">
        <f>Sheet1!N69+VLOOKUP(O68,Sheet2!M68:O152,2,0)</f>
        <v>3.2829999999999999</v>
      </c>
      <c r="Q68" s="3">
        <f>Sheet1!O69+VLOOKUP(O68,Sheet2!M68:O152,3,0)</f>
        <v>3.2290000000000001</v>
      </c>
      <c r="R68">
        <f t="shared" si="8"/>
        <v>5.3999999999999826E-2</v>
      </c>
      <c r="S68" s="3" t="s">
        <v>402</v>
      </c>
      <c r="T68" s="3">
        <f>Sheet1!R70+VLOOKUP(S68,Sheet2!Q68:S110,2,0)</f>
        <v>5.5869999999999997</v>
      </c>
      <c r="U68" s="3">
        <f>Sheet1!S70+VLOOKUP(S68,Sheet2!Q68:S110,3,0)</f>
        <v>5.3860000000000001</v>
      </c>
      <c r="V68">
        <f t="shared" si="9"/>
        <v>0.20099999999999962</v>
      </c>
    </row>
    <row r="69" spans="1:22">
      <c r="A69" s="3" t="s">
        <v>68</v>
      </c>
      <c r="B69" s="3">
        <f>Sheet1!B69+VLOOKUP(A69,Sheet2!A69:C153,2,0)</f>
        <v>15.122999999999999</v>
      </c>
      <c r="C69" s="3">
        <f>Sheet1!C69+VLOOKUP(A69,Sheet2!A69:C153,3,0)</f>
        <v>14.753</v>
      </c>
      <c r="D69">
        <f t="shared" si="5"/>
        <v>0.36999999999999922</v>
      </c>
      <c r="F69" s="5" t="s">
        <v>151</v>
      </c>
      <c r="G69" s="3">
        <f>Sheet1!F69+VLOOKUP(F69,Sheet2!E69:G151,2,0)</f>
        <v>2.8479999999999999</v>
      </c>
      <c r="H69" s="3">
        <f>Sheet1!G69+VLOOKUP(F69,Sheet2!E69:G151,3,0)</f>
        <v>2.8759999999999999</v>
      </c>
      <c r="I69">
        <f t="shared" si="6"/>
        <v>-2.8000000000000025E-2</v>
      </c>
      <c r="K69" t="s">
        <v>234</v>
      </c>
      <c r="L69" s="3">
        <f>Sheet1!J69+VLOOKUP(K69,Sheet2!I69:K152,2,0)</f>
        <v>2.4630000000000001</v>
      </c>
      <c r="M69" s="3">
        <f>Sheet1!K69+VLOOKUP(K69,Sheet2!I69:K152,3,0)</f>
        <v>2.5099999999999998</v>
      </c>
      <c r="N69">
        <f t="shared" si="7"/>
        <v>-4.6999999999999709E-2</v>
      </c>
      <c r="O69" s="3" t="s">
        <v>318</v>
      </c>
      <c r="P69" s="3">
        <f>Sheet1!N70+VLOOKUP(O69,Sheet2!M69:O153,2,0)</f>
        <v>3.2520000000000002</v>
      </c>
      <c r="Q69" s="3">
        <f>Sheet1!O70+VLOOKUP(O69,Sheet2!M69:O153,3,0)</f>
        <v>3.2229999999999999</v>
      </c>
      <c r="R69">
        <f t="shared" si="8"/>
        <v>2.9000000000000359E-2</v>
      </c>
      <c r="S69" s="3" t="s">
        <v>403</v>
      </c>
      <c r="T69" s="3">
        <f>Sheet1!R71+VLOOKUP(S69,Sheet2!Q69:S111,2,0)</f>
        <v>5.1219999999999999</v>
      </c>
      <c r="U69" s="3">
        <f>Sheet1!S71+VLOOKUP(S69,Sheet2!Q69:S111,3,0)</f>
        <v>5.1120000000000001</v>
      </c>
      <c r="V69">
        <f t="shared" si="9"/>
        <v>9.9999999999997868E-3</v>
      </c>
    </row>
    <row r="70" spans="1:22">
      <c r="A70" s="3" t="s">
        <v>69</v>
      </c>
      <c r="B70" s="3">
        <f>Sheet1!B70+VLOOKUP(A70,Sheet2!A70:C154,2,0)</f>
        <v>15.584</v>
      </c>
      <c r="C70" s="3">
        <f>Sheet1!C70+VLOOKUP(A70,Sheet2!A70:C154,3,0)</f>
        <v>15.266</v>
      </c>
      <c r="D70">
        <f t="shared" si="5"/>
        <v>0.31799999999999962</v>
      </c>
      <c r="F70" s="5" t="s">
        <v>152</v>
      </c>
      <c r="G70" s="3">
        <f>Sheet1!F70+VLOOKUP(F70,Sheet2!E70:G152,2,0)</f>
        <v>2.8650000000000002</v>
      </c>
      <c r="H70" s="3">
        <f>Sheet1!G70+VLOOKUP(F70,Sheet2!E70:G152,3,0)</f>
        <v>2.9020000000000001</v>
      </c>
      <c r="I70">
        <f t="shared" si="6"/>
        <v>-3.6999999999999922E-2</v>
      </c>
      <c r="K70" t="s">
        <v>235</v>
      </c>
      <c r="L70" s="3">
        <f>Sheet1!J70+VLOOKUP(K70,Sheet2!I70:K153,2,0)</f>
        <v>2.3119999999999998</v>
      </c>
      <c r="M70" s="3">
        <f>Sheet1!K70+VLOOKUP(K70,Sheet2!I70:K153,3,0)</f>
        <v>2.4180000000000001</v>
      </c>
      <c r="N70">
        <f t="shared" si="7"/>
        <v>-0.10600000000000032</v>
      </c>
      <c r="O70" s="3" t="s">
        <v>319</v>
      </c>
      <c r="P70" s="3">
        <f>Sheet1!N71+VLOOKUP(O70,Sheet2!M70:O154,2,0)</f>
        <v>3.306</v>
      </c>
      <c r="Q70" s="3">
        <f>Sheet1!O71+VLOOKUP(O70,Sheet2!M70:O154,3,0)</f>
        <v>3.3069999999999999</v>
      </c>
      <c r="R70">
        <f t="shared" si="8"/>
        <v>-9.9999999999988987E-4</v>
      </c>
      <c r="S70" s="3" t="s">
        <v>404</v>
      </c>
      <c r="T70" s="3">
        <f>Sheet1!R72+VLOOKUP(S70,Sheet2!Q70:S112,2,0)</f>
        <v>5.2460000000000004</v>
      </c>
      <c r="U70" s="3">
        <f>Sheet1!S72+VLOOKUP(S70,Sheet2!Q70:S112,3,0)</f>
        <v>5.18</v>
      </c>
      <c r="V70">
        <f t="shared" si="9"/>
        <v>6.6000000000000725E-2</v>
      </c>
    </row>
    <row r="71" spans="1:22">
      <c r="A71" s="3" t="s">
        <v>70</v>
      </c>
      <c r="B71" s="3">
        <f>Sheet1!B71+VLOOKUP(A71,Sheet2!A71:C155,2,0)</f>
        <v>16.413</v>
      </c>
      <c r="C71" s="3">
        <f>Sheet1!C71+VLOOKUP(A71,Sheet2!A71:C155,3,0)</f>
        <v>16.114000000000001</v>
      </c>
      <c r="D71">
        <f t="shared" si="5"/>
        <v>0.29899999999999949</v>
      </c>
      <c r="F71" s="5" t="s">
        <v>153</v>
      </c>
      <c r="G71" s="3">
        <f>Sheet1!F71+VLOOKUP(F71,Sheet2!E71:G153,2,0)</f>
        <v>3.0760000000000001</v>
      </c>
      <c r="H71" s="3">
        <f>Sheet1!G71+VLOOKUP(F71,Sheet2!E71:G153,3,0)</f>
        <v>3.089</v>
      </c>
      <c r="I71">
        <f t="shared" si="6"/>
        <v>-1.2999999999999901E-2</v>
      </c>
      <c r="K71" t="s">
        <v>236</v>
      </c>
      <c r="L71" s="3">
        <f>Sheet1!J71+VLOOKUP(K71,Sheet2!I71:K154,2,0)</f>
        <v>2.2825000000000002</v>
      </c>
      <c r="M71" s="3">
        <f>Sheet1!K71+VLOOKUP(K71,Sheet2!I71:K154,3,0)</f>
        <v>2.3845000000000001</v>
      </c>
      <c r="N71">
        <f t="shared" si="7"/>
        <v>-0.10199999999999987</v>
      </c>
      <c r="O71" s="3" t="s">
        <v>320</v>
      </c>
      <c r="P71" s="3">
        <f>Sheet1!N72+VLOOKUP(O71,Sheet2!M71:O155,2,0)</f>
        <v>3.1139999999999999</v>
      </c>
      <c r="Q71" s="3">
        <f>Sheet1!O72+VLOOKUP(O71,Sheet2!M71:O155,3,0)</f>
        <v>3.1850000000000001</v>
      </c>
      <c r="R71">
        <f t="shared" si="8"/>
        <v>-7.1000000000000174E-2</v>
      </c>
      <c r="S71" s="3" t="s">
        <v>405</v>
      </c>
      <c r="T71" s="3">
        <f>Sheet1!R73+VLOOKUP(S71,Sheet2!Q71:S113,2,0)</f>
        <v>4.9930000000000003</v>
      </c>
      <c r="U71" s="3">
        <f>Sheet1!S73+VLOOKUP(S71,Sheet2!Q71:S113,3,0)</f>
        <v>4.9390000000000001</v>
      </c>
      <c r="V71">
        <f t="shared" si="9"/>
        <v>5.400000000000027E-2</v>
      </c>
    </row>
    <row r="72" spans="1:22">
      <c r="A72" s="3" t="s">
        <v>71</v>
      </c>
      <c r="B72" s="3">
        <f>Sheet1!B72+VLOOKUP(A72,Sheet2!A72:C156,2,0)</f>
        <v>13.145</v>
      </c>
      <c r="C72" s="3">
        <f>Sheet1!C72+VLOOKUP(A72,Sheet2!A72:C156,3,0)</f>
        <v>13.003</v>
      </c>
      <c r="D72">
        <f t="shared" si="5"/>
        <v>0.14199999999999946</v>
      </c>
      <c r="F72" s="5" t="s">
        <v>154</v>
      </c>
      <c r="G72" s="3">
        <f>Sheet1!F72+VLOOKUP(F72,Sheet2!E72:G154,2,0)</f>
        <v>3.1639999999999997</v>
      </c>
      <c r="H72" s="3">
        <f>Sheet1!G72+VLOOKUP(F72,Sheet2!E72:G154,3,0)</f>
        <v>3.17</v>
      </c>
      <c r="I72">
        <f t="shared" si="6"/>
        <v>-6.0000000000002274E-3</v>
      </c>
      <c r="K72" t="s">
        <v>237</v>
      </c>
      <c r="L72" s="3">
        <f>Sheet1!J72+VLOOKUP(K72,Sheet2!I72:K155,2,0)</f>
        <v>2.3055000000000003</v>
      </c>
      <c r="M72" s="3">
        <f>Sheet1!K72+VLOOKUP(K72,Sheet2!I72:K155,3,0)</f>
        <v>2.4005000000000001</v>
      </c>
      <c r="N72">
        <f t="shared" si="7"/>
        <v>-9.4999999999999751E-2</v>
      </c>
      <c r="O72" s="3" t="s">
        <v>321</v>
      </c>
      <c r="P72" s="3">
        <f>Sheet1!N73+VLOOKUP(O72,Sheet2!M72:O156,2,0)</f>
        <v>3.1029999999999998</v>
      </c>
      <c r="Q72" s="3">
        <f>Sheet1!O73+VLOOKUP(O72,Sheet2!M72:O156,3,0)</f>
        <v>3.1560000000000001</v>
      </c>
      <c r="R72">
        <f t="shared" si="8"/>
        <v>-5.300000000000038E-2</v>
      </c>
      <c r="S72" s="3" t="s">
        <v>406</v>
      </c>
      <c r="T72" s="3">
        <f>Sheet1!R74+VLOOKUP(S72,Sheet2!Q72:S114,2,0)</f>
        <v>5.1790000000000003</v>
      </c>
      <c r="U72" s="3">
        <f>Sheet1!S74+VLOOKUP(S72,Sheet2!Q72:S114,3,0)</f>
        <v>4.9119999999999999</v>
      </c>
      <c r="V72">
        <f t="shared" si="9"/>
        <v>0.26700000000000035</v>
      </c>
    </row>
    <row r="73" spans="1:22">
      <c r="A73" s="3" t="s">
        <v>72</v>
      </c>
      <c r="B73" s="3">
        <f>Sheet1!B73+VLOOKUP(A73,Sheet2!A73:C157,2,0)</f>
        <v>11.036999999999999</v>
      </c>
      <c r="C73" s="3">
        <f>Sheet1!C73+VLOOKUP(A73,Sheet2!A73:C157,3,0)</f>
        <v>11.027000000000001</v>
      </c>
      <c r="D73">
        <f t="shared" ref="D73:D82" si="10">B73-C73</f>
        <v>9.9999999999980105E-3</v>
      </c>
      <c r="F73" s="5" t="s">
        <v>155</v>
      </c>
      <c r="G73" s="3">
        <f>Sheet1!F73+VLOOKUP(F73,Sheet2!E73:G155,2,0)</f>
        <v>3.2625000000000002</v>
      </c>
      <c r="H73" s="3">
        <f>Sheet1!G73+VLOOKUP(F73,Sheet2!E73:G155,3,0)</f>
        <v>3.2565</v>
      </c>
      <c r="I73">
        <f t="shared" si="6"/>
        <v>6.0000000000002274E-3</v>
      </c>
      <c r="K73" t="s">
        <v>238</v>
      </c>
      <c r="L73" s="3">
        <f>Sheet1!J73+VLOOKUP(K73,Sheet2!I73:K156,2,0)</f>
        <v>2.427</v>
      </c>
      <c r="M73" s="3">
        <f>Sheet1!K73+VLOOKUP(K73,Sheet2!I73:K156,3,0)</f>
        <v>2.524</v>
      </c>
      <c r="N73">
        <f t="shared" si="7"/>
        <v>-9.6999999999999975E-2</v>
      </c>
      <c r="O73" s="3" t="s">
        <v>322</v>
      </c>
      <c r="P73" s="3">
        <f>Sheet1!N74+VLOOKUP(O73,Sheet2!M73:O157,2,0)</f>
        <v>2.9570000000000003</v>
      </c>
      <c r="Q73" s="3">
        <f>Sheet1!O74+VLOOKUP(O73,Sheet2!M73:O157,3,0)</f>
        <v>3.149</v>
      </c>
      <c r="R73">
        <f t="shared" si="8"/>
        <v>-0.19199999999999973</v>
      </c>
      <c r="S73" s="3" t="s">
        <v>407</v>
      </c>
      <c r="T73" s="3">
        <f>Sheet1!R75+VLOOKUP(S73,Sheet2!Q73:S115,2,0)</f>
        <v>5.4510000000000005</v>
      </c>
      <c r="U73" s="3">
        <f>Sheet1!S75+VLOOKUP(S73,Sheet2!Q73:S115,3,0)</f>
        <v>5.4450000000000003</v>
      </c>
      <c r="V73">
        <f t="shared" si="9"/>
        <v>6.0000000000002274E-3</v>
      </c>
    </row>
    <row r="74" spans="1:22">
      <c r="A74" s="3" t="s">
        <v>73</v>
      </c>
      <c r="B74" s="3">
        <f>Sheet1!B74+VLOOKUP(A74,Sheet2!A74:C158,2,0)</f>
        <v>11.163</v>
      </c>
      <c r="C74" s="3">
        <f>Sheet1!C74+VLOOKUP(A74,Sheet2!A74:C158,3,0)</f>
        <v>11.085000000000001</v>
      </c>
      <c r="D74">
        <f t="shared" si="10"/>
        <v>7.7999999999999403E-2</v>
      </c>
      <c r="F74" s="5" t="s">
        <v>156</v>
      </c>
      <c r="G74" s="3">
        <f>Sheet1!F74+VLOOKUP(F74,Sheet2!E74:G156,2,0)</f>
        <v>3.1310000000000002</v>
      </c>
      <c r="H74" s="3">
        <f>Sheet1!G74+VLOOKUP(F74,Sheet2!E74:G156,3,0)</f>
        <v>3.1479999999999997</v>
      </c>
      <c r="I74">
        <f t="shared" si="6"/>
        <v>-1.699999999999946E-2</v>
      </c>
      <c r="K74" t="s">
        <v>239</v>
      </c>
      <c r="L74" s="3">
        <f>Sheet1!J74+VLOOKUP(K74,Sheet2!I74:K157,2,0)</f>
        <v>2.427</v>
      </c>
      <c r="M74" s="3">
        <f>Sheet1!K74+VLOOKUP(K74,Sheet2!I74:K157,3,0)</f>
        <v>2.4885000000000002</v>
      </c>
      <c r="N74">
        <f t="shared" si="7"/>
        <v>-6.150000000000011E-2</v>
      </c>
      <c r="O74" s="3" t="s">
        <v>323</v>
      </c>
      <c r="P74" s="3">
        <f>Sheet1!N75+VLOOKUP(O74,Sheet2!M74:O158,2,0)</f>
        <v>2.8769999999999998</v>
      </c>
      <c r="Q74" s="3">
        <f>Sheet1!O75+VLOOKUP(O74,Sheet2!M74:O158,3,0)</f>
        <v>3.0430000000000001</v>
      </c>
      <c r="R74">
        <f t="shared" si="8"/>
        <v>-0.16600000000000037</v>
      </c>
      <c r="S74" s="3" t="s">
        <v>408</v>
      </c>
      <c r="T74" s="3">
        <f>Sheet1!R76+VLOOKUP(S74,Sheet2!Q74:S116,2,0)</f>
        <v>5.9669999999999996</v>
      </c>
      <c r="U74" s="3">
        <f>Sheet1!S76+VLOOKUP(S74,Sheet2!Q74:S116,3,0)</f>
        <v>5.9339999999999993</v>
      </c>
      <c r="V74">
        <f t="shared" si="9"/>
        <v>3.3000000000000362E-2</v>
      </c>
    </row>
    <row r="75" spans="1:22">
      <c r="A75" s="3" t="s">
        <v>74</v>
      </c>
      <c r="B75" s="3">
        <f>Sheet1!B75+VLOOKUP(A75,Sheet2!A75:C159,2,0)</f>
        <v>12.146000000000001</v>
      </c>
      <c r="C75" s="3">
        <f>Sheet1!C75+VLOOKUP(A75,Sheet2!A75:C159,3,0)</f>
        <v>12.04</v>
      </c>
      <c r="D75">
        <f t="shared" si="10"/>
        <v>0.10600000000000165</v>
      </c>
      <c r="F75" s="5" t="s">
        <v>157</v>
      </c>
      <c r="G75" s="3">
        <f>Sheet1!F75+VLOOKUP(F75,Sheet2!E75:G157,2,0)</f>
        <v>3.3160000000000003</v>
      </c>
      <c r="H75" s="3">
        <f>Sheet1!G75+VLOOKUP(F75,Sheet2!E75:G157,3,0)</f>
        <v>3.3014999999999999</v>
      </c>
      <c r="I75">
        <f t="shared" si="6"/>
        <v>1.4500000000000401E-2</v>
      </c>
      <c r="K75" t="s">
        <v>240</v>
      </c>
      <c r="L75" s="3">
        <f>Sheet1!J75+VLOOKUP(K75,Sheet2!I75:K158,2,0)</f>
        <v>2.48</v>
      </c>
      <c r="M75" s="3">
        <f>Sheet1!K75+VLOOKUP(K75,Sheet2!I75:K158,3,0)</f>
        <v>2.5244999999999997</v>
      </c>
      <c r="N75">
        <f t="shared" si="7"/>
        <v>-4.4499999999999762E-2</v>
      </c>
      <c r="O75" s="3" t="s">
        <v>324</v>
      </c>
      <c r="P75" s="3">
        <f>Sheet1!N76+VLOOKUP(O75,Sheet2!M75:O159,2,0)</f>
        <v>2.9789999999999996</v>
      </c>
      <c r="Q75" s="3">
        <f>Sheet1!O76+VLOOKUP(O75,Sheet2!M75:O159,3,0)</f>
        <v>2.9390000000000001</v>
      </c>
      <c r="R75">
        <f t="shared" si="8"/>
        <v>3.9999999999999591E-2</v>
      </c>
      <c r="S75" s="3" t="s">
        <v>409</v>
      </c>
      <c r="T75" s="3">
        <f>Sheet1!R77+VLOOKUP(S75,Sheet2!Q75:S117,2,0)</f>
        <v>5.62</v>
      </c>
      <c r="U75" s="3">
        <f>Sheet1!S77+VLOOKUP(S75,Sheet2!Q75:S117,3,0)</f>
        <v>5.6630000000000003</v>
      </c>
      <c r="V75">
        <f t="shared" si="9"/>
        <v>-4.3000000000000149E-2</v>
      </c>
    </row>
    <row r="76" spans="1:22">
      <c r="A76" s="3" t="s">
        <v>75</v>
      </c>
      <c r="B76" s="3">
        <f>Sheet1!B76+VLOOKUP(A76,Sheet2!A76:C160,2,0)</f>
        <v>12.276999999999999</v>
      </c>
      <c r="C76" s="3">
        <f>Sheet1!C76+VLOOKUP(A76,Sheet2!A76:C160,3,0)</f>
        <v>12.115</v>
      </c>
      <c r="D76">
        <f t="shared" si="10"/>
        <v>0.16199999999999903</v>
      </c>
      <c r="F76" s="5" t="s">
        <v>158</v>
      </c>
      <c r="G76" s="3">
        <f>Sheet1!F76+VLOOKUP(F76,Sheet2!E76:G158,2,0)</f>
        <v>3.3449999999999998</v>
      </c>
      <c r="H76" s="3">
        <f>Sheet1!G76+VLOOKUP(F76,Sheet2!E76:G158,3,0)</f>
        <v>3.2984999999999998</v>
      </c>
      <c r="I76">
        <f t="shared" si="6"/>
        <v>4.6499999999999986E-2</v>
      </c>
      <c r="K76" t="s">
        <v>241</v>
      </c>
      <c r="L76" s="3">
        <f>Sheet1!J76+VLOOKUP(K76,Sheet2!I76:K159,2,0)</f>
        <v>2.5339999999999998</v>
      </c>
      <c r="M76" s="3">
        <f>Sheet1!K76+VLOOKUP(K76,Sheet2!I76:K159,3,0)</f>
        <v>2.5579999999999998</v>
      </c>
      <c r="N76">
        <f t="shared" si="7"/>
        <v>-2.4000000000000021E-2</v>
      </c>
      <c r="O76" s="3" t="s">
        <v>325</v>
      </c>
      <c r="P76" s="3">
        <f>Sheet1!N77+VLOOKUP(O76,Sheet2!M76:O160,2,0)</f>
        <v>3.008</v>
      </c>
      <c r="Q76" s="3">
        <f>Sheet1!O77+VLOOKUP(O76,Sheet2!M76:O160,3,0)</f>
        <v>2.9709999999999996</v>
      </c>
      <c r="R76">
        <f t="shared" si="8"/>
        <v>3.7000000000000366E-2</v>
      </c>
      <c r="S76" s="3" t="s">
        <v>410</v>
      </c>
      <c r="T76" s="3">
        <f>Sheet1!R78+VLOOKUP(S76,Sheet2!Q76:S118,2,0)</f>
        <v>5.375</v>
      </c>
      <c r="U76" s="3">
        <f>Sheet1!S78+VLOOKUP(S76,Sheet2!Q76:S118,3,0)</f>
        <v>5.1859999999999999</v>
      </c>
      <c r="V76">
        <f t="shared" si="9"/>
        <v>0.18900000000000006</v>
      </c>
    </row>
    <row r="77" spans="1:22">
      <c r="A77" s="3" t="s">
        <v>76</v>
      </c>
      <c r="B77" s="3">
        <f>Sheet1!B77+VLOOKUP(A77,Sheet2!A77:C161,2,0)</f>
        <v>12.852</v>
      </c>
      <c r="C77" s="3">
        <f>Sheet1!C77+VLOOKUP(A77,Sheet2!A77:C161,3,0)</f>
        <v>12.561999999999999</v>
      </c>
      <c r="D77">
        <f t="shared" si="10"/>
        <v>0.29000000000000092</v>
      </c>
      <c r="F77" s="5" t="s">
        <v>159</v>
      </c>
      <c r="G77" s="3">
        <f>Sheet1!F77+VLOOKUP(F77,Sheet2!E77:G159,2,0)</f>
        <v>3.3340000000000001</v>
      </c>
      <c r="H77" s="3">
        <f>Sheet1!G77+VLOOKUP(F77,Sheet2!E77:G159,3,0)</f>
        <v>3.2909999999999999</v>
      </c>
      <c r="I77">
        <f t="shared" si="6"/>
        <v>4.3000000000000149E-2</v>
      </c>
      <c r="K77" t="s">
        <v>242</v>
      </c>
      <c r="L77" s="3">
        <f>Sheet1!J77+VLOOKUP(K77,Sheet2!I77:K160,2,0)</f>
        <v>2.524</v>
      </c>
      <c r="M77" s="3">
        <f>Sheet1!K77+VLOOKUP(K77,Sheet2!I77:K160,3,0)</f>
        <v>2.548</v>
      </c>
      <c r="N77">
        <f t="shared" si="7"/>
        <v>-2.4000000000000021E-2</v>
      </c>
      <c r="O77" s="3" t="s">
        <v>326</v>
      </c>
      <c r="P77" s="3">
        <f>Sheet1!N78+VLOOKUP(O77,Sheet2!M77:O161,2,0)</f>
        <v>2.9819999999999998</v>
      </c>
      <c r="Q77" s="3">
        <f>Sheet1!O78+VLOOKUP(O77,Sheet2!M77:O161,3,0)</f>
        <v>2.956</v>
      </c>
      <c r="R77">
        <f t="shared" si="8"/>
        <v>2.5999999999999801E-2</v>
      </c>
      <c r="S77" s="3" t="s">
        <v>411</v>
      </c>
      <c r="T77" s="3">
        <f>Sheet1!R79+VLOOKUP(S77,Sheet2!Q77:S119,2,0)</f>
        <v>5.7089999999999996</v>
      </c>
      <c r="U77" s="3">
        <f>Sheet1!S79+VLOOKUP(S77,Sheet2!Q77:S119,3,0)</f>
        <v>5.43</v>
      </c>
      <c r="V77">
        <f t="shared" si="9"/>
        <v>0.27899999999999991</v>
      </c>
    </row>
    <row r="78" spans="1:22">
      <c r="A78" s="3" t="s">
        <v>77</v>
      </c>
      <c r="B78" s="3">
        <f>Sheet1!B78+VLOOKUP(A78,Sheet2!A78:C162,2,0)</f>
        <v>13.076000000000001</v>
      </c>
      <c r="C78" s="3">
        <f>Sheet1!C78+VLOOKUP(A78,Sheet2!A78:C162,3,0)</f>
        <v>12.696</v>
      </c>
      <c r="D78">
        <f t="shared" si="10"/>
        <v>0.38000000000000078</v>
      </c>
      <c r="F78" s="5" t="s">
        <v>160</v>
      </c>
      <c r="G78" s="3">
        <f>Sheet1!F78+VLOOKUP(F78,Sheet2!E78:G160,2,0)</f>
        <v>3.2544999999999997</v>
      </c>
      <c r="H78" s="3">
        <f>Sheet1!G78+VLOOKUP(F78,Sheet2!E78:G160,3,0)</f>
        <v>3.2115</v>
      </c>
      <c r="I78">
        <f t="shared" si="6"/>
        <v>4.2999999999999705E-2</v>
      </c>
      <c r="K78" t="s">
        <v>243</v>
      </c>
      <c r="L78" s="3">
        <f>Sheet1!J78+VLOOKUP(K78,Sheet2!I78:K161,2,0)</f>
        <v>2.3770000000000002</v>
      </c>
      <c r="M78" s="3">
        <f>Sheet1!K78+VLOOKUP(K78,Sheet2!I78:K161,3,0)</f>
        <v>2.375</v>
      </c>
      <c r="N78">
        <f t="shared" si="7"/>
        <v>2.0000000000002238E-3</v>
      </c>
      <c r="O78" s="3" t="s">
        <v>327</v>
      </c>
      <c r="P78" s="3">
        <f>Sheet1!N79+VLOOKUP(O78,Sheet2!M78:O162,2,0)</f>
        <v>3.0710000000000002</v>
      </c>
      <c r="Q78" s="3">
        <f>Sheet1!O79+VLOOKUP(O78,Sheet2!M78:O162,3,0)</f>
        <v>3.0909999999999997</v>
      </c>
      <c r="R78">
        <f t="shared" si="8"/>
        <v>-1.9999999999999574E-2</v>
      </c>
      <c r="S78" s="3" t="s">
        <v>412</v>
      </c>
      <c r="T78" s="3">
        <f>Sheet1!R80+VLOOKUP(S78,Sheet2!Q78:S120,2,0)</f>
        <v>5.7730000000000006</v>
      </c>
      <c r="U78" s="3">
        <f>Sheet1!S80+VLOOKUP(S78,Sheet2!Q78:S120,3,0)</f>
        <v>5.42</v>
      </c>
      <c r="V78">
        <f t="shared" si="9"/>
        <v>0.35300000000000065</v>
      </c>
    </row>
    <row r="79" spans="1:22">
      <c r="A79" s="3" t="s">
        <v>78</v>
      </c>
      <c r="B79" s="3">
        <f>Sheet1!B79+VLOOKUP(A79,Sheet2!A79:C163,2,0)</f>
        <v>14.33</v>
      </c>
      <c r="C79" s="3">
        <f>Sheet1!C79+VLOOKUP(A79,Sheet2!A79:C163,3,0)</f>
        <v>13.73</v>
      </c>
      <c r="D79">
        <f t="shared" si="10"/>
        <v>0.59999999999999964</v>
      </c>
      <c r="F79" s="5" t="s">
        <v>161</v>
      </c>
      <c r="G79" s="3">
        <f>Sheet1!F79+VLOOKUP(F79,Sheet2!E79:G161,2,0)</f>
        <v>3.1240000000000001</v>
      </c>
      <c r="H79" s="3">
        <f>Sheet1!G79+VLOOKUP(F79,Sheet2!E79:G161,3,0)</f>
        <v>3.0749999999999997</v>
      </c>
      <c r="I79">
        <f t="shared" si="6"/>
        <v>4.9000000000000377E-2</v>
      </c>
      <c r="K79" t="s">
        <v>244</v>
      </c>
      <c r="L79" s="3">
        <f>Sheet1!J79+VLOOKUP(K79,Sheet2!I79:K162,2,0)</f>
        <v>2.2949999999999999</v>
      </c>
      <c r="M79" s="3">
        <f>Sheet1!K79+VLOOKUP(K79,Sheet2!I79:K162,3,0)</f>
        <v>2.29</v>
      </c>
      <c r="N79">
        <f t="shared" si="7"/>
        <v>4.9999999999998934E-3</v>
      </c>
      <c r="O79" s="3" t="s">
        <v>328</v>
      </c>
      <c r="P79" s="3">
        <f>Sheet1!N80+VLOOKUP(O79,Sheet2!M79:O163,2,0)</f>
        <v>2.887</v>
      </c>
      <c r="Q79" s="3">
        <f>Sheet1!O80+VLOOKUP(O79,Sheet2!M79:O163,3,0)</f>
        <v>2.972</v>
      </c>
      <c r="R79">
        <f t="shared" si="8"/>
        <v>-8.4999999999999964E-2</v>
      </c>
      <c r="S79" s="3" t="s">
        <v>413</v>
      </c>
      <c r="T79" s="3">
        <f>Sheet1!R81+VLOOKUP(S79,Sheet2!Q79:S121,2,0)</f>
        <v>5.3920000000000003</v>
      </c>
      <c r="U79" s="3">
        <f>Sheet1!S81+VLOOKUP(S79,Sheet2!Q79:S121,3,0)</f>
        <v>5.1970000000000001</v>
      </c>
      <c r="V79">
        <f t="shared" si="9"/>
        <v>0.19500000000000028</v>
      </c>
    </row>
    <row r="80" spans="1:22">
      <c r="A80" s="3" t="s">
        <v>79</v>
      </c>
      <c r="B80" s="3">
        <f>Sheet1!B80+VLOOKUP(A80,Sheet2!A80:C164,2,0)</f>
        <v>14.079000000000001</v>
      </c>
      <c r="C80" s="3">
        <f>Sheet1!C80+VLOOKUP(A80,Sheet2!A80:C164,3,0)</f>
        <v>13.432</v>
      </c>
      <c r="D80">
        <f t="shared" si="10"/>
        <v>0.64700000000000024</v>
      </c>
      <c r="F80" s="5" t="s">
        <v>162</v>
      </c>
      <c r="G80" s="3">
        <f>Sheet1!F80+VLOOKUP(F80,Sheet2!E80:G162,2,0)</f>
        <v>3.1189999999999998</v>
      </c>
      <c r="H80" s="3">
        <f>Sheet1!G80+VLOOKUP(F80,Sheet2!E80:G162,3,0)</f>
        <v>3.0259999999999998</v>
      </c>
      <c r="I80">
        <f t="shared" si="6"/>
        <v>9.2999999999999972E-2</v>
      </c>
      <c r="K80" t="s">
        <v>245</v>
      </c>
      <c r="L80" s="3">
        <f>Sheet1!J80+VLOOKUP(K80,Sheet2!I80:K163,2,0)</f>
        <v>2.2709999999999999</v>
      </c>
      <c r="M80" s="3">
        <f>Sheet1!K80+VLOOKUP(K80,Sheet2!I80:K163,3,0)</f>
        <v>2.2669999999999999</v>
      </c>
      <c r="N80">
        <f t="shared" si="7"/>
        <v>4.0000000000000036E-3</v>
      </c>
      <c r="O80" s="3" t="s">
        <v>329</v>
      </c>
      <c r="P80" s="3">
        <f>Sheet1!N81+VLOOKUP(O80,Sheet2!M80:O164,2,0)</f>
        <v>2.6660000000000004</v>
      </c>
      <c r="Q80" s="3">
        <f>Sheet1!O81+VLOOKUP(O80,Sheet2!M80:O164,3,0)</f>
        <v>2.8580000000000001</v>
      </c>
      <c r="R80">
        <f t="shared" si="8"/>
        <v>-0.19199999999999973</v>
      </c>
      <c r="S80" s="3" t="s">
        <v>414</v>
      </c>
      <c r="T80" s="3">
        <f>Sheet1!R82+VLOOKUP(S80,Sheet2!Q80:S122,2,0)</f>
        <v>5.0980000000000008</v>
      </c>
      <c r="U80" s="3">
        <f>Sheet1!S82+VLOOKUP(S80,Sheet2!Q80:S122,3,0)</f>
        <v>5.2050000000000001</v>
      </c>
      <c r="V80">
        <f t="shared" si="9"/>
        <v>-0.10699999999999932</v>
      </c>
    </row>
    <row r="81" spans="1:21">
      <c r="A81" s="3" t="s">
        <v>80</v>
      </c>
      <c r="B81" s="3">
        <f>Sheet1!B81+VLOOKUP(A81,Sheet2!A81:C165,2,0)</f>
        <v>14.305</v>
      </c>
      <c r="C81" s="3">
        <f>Sheet1!C81+VLOOKUP(A81,Sheet2!A81:C165,3,0)</f>
        <v>13.625999999999999</v>
      </c>
      <c r="D81">
        <f t="shared" si="10"/>
        <v>0.67900000000000027</v>
      </c>
      <c r="F81" s="5" t="s">
        <v>163</v>
      </c>
      <c r="G81" s="3">
        <f>Sheet1!F81+VLOOKUP(F81,Sheet2!E81:G163,2,0)</f>
        <v>3.2359999999999998</v>
      </c>
      <c r="H81" s="3">
        <f>Sheet1!G81+VLOOKUP(F81,Sheet2!E81:G163,3,0)</f>
        <v>3.0609999999999999</v>
      </c>
      <c r="I81">
        <f t="shared" si="6"/>
        <v>0.17499999999999982</v>
      </c>
      <c r="K81" t="s">
        <v>246</v>
      </c>
      <c r="L81" s="3">
        <f>Sheet1!J81+VLOOKUP(K81,Sheet2!I81:K164,2,0)</f>
        <v>2.246</v>
      </c>
      <c r="M81" s="3">
        <f>Sheet1!K81+VLOOKUP(K81,Sheet2!I81:K164,3,0)</f>
        <v>2.2429999999999999</v>
      </c>
      <c r="N81">
        <f t="shared" si="7"/>
        <v>3.0000000000001137E-3</v>
      </c>
      <c r="O81" s="3" t="s">
        <v>330</v>
      </c>
      <c r="P81" s="3">
        <f>Sheet1!N82+VLOOKUP(O81,Sheet2!M81:O165,2,0)</f>
        <v>2.6960000000000002</v>
      </c>
      <c r="Q81" s="3">
        <f>Sheet1!O82+VLOOKUP(O81,Sheet2!M81:O165,3,0)</f>
        <v>2.8889999999999998</v>
      </c>
      <c r="R81">
        <f t="shared" si="8"/>
        <v>-0.19299999999999962</v>
      </c>
      <c r="S81" s="3"/>
      <c r="T81" s="3"/>
      <c r="U81" s="3"/>
    </row>
    <row r="82" spans="1:21">
      <c r="A82" s="3" t="s">
        <v>81</v>
      </c>
      <c r="B82" s="3">
        <f>Sheet1!B82+VLOOKUP(A82,Sheet2!A82:C166,2,0)</f>
        <v>15.478</v>
      </c>
      <c r="C82" s="3">
        <f>Sheet1!C82+VLOOKUP(A82,Sheet2!A82:C166,3,0)</f>
        <v>14.385999999999999</v>
      </c>
      <c r="D82">
        <f t="shared" si="10"/>
        <v>1.0920000000000005</v>
      </c>
      <c r="F82" s="5" t="s">
        <v>164</v>
      </c>
      <c r="G82" s="3">
        <f>Sheet1!F82+VLOOKUP(F82,Sheet2!E82:G164,2,0)</f>
        <v>3.5939999999999999</v>
      </c>
      <c r="H82" s="3">
        <f>Sheet1!G82+VLOOKUP(F82,Sheet2!E82:G164,3,0)</f>
        <v>3.2090000000000001</v>
      </c>
      <c r="I82">
        <f t="shared" si="6"/>
        <v>0.38499999999999979</v>
      </c>
      <c r="K82" t="s">
        <v>247</v>
      </c>
      <c r="L82" s="3">
        <f>Sheet1!J82+VLOOKUP(K82,Sheet2!I82:K165,2,0)</f>
        <v>2.1880000000000002</v>
      </c>
      <c r="M82" s="3">
        <f>Sheet1!K82+VLOOKUP(K82,Sheet2!I82:K165,3,0)</f>
        <v>2.1890000000000001</v>
      </c>
      <c r="N82">
        <f t="shared" si="7"/>
        <v>-9.9999999999988987E-4</v>
      </c>
      <c r="O82" s="3" t="s">
        <v>331</v>
      </c>
      <c r="P82" s="3">
        <f>Sheet1!N83+VLOOKUP(O82,Sheet2!M82:O166,2,0)</f>
        <v>2.7519999999999998</v>
      </c>
      <c r="Q82" s="3">
        <f>Sheet1!O83+VLOOKUP(O82,Sheet2!M82:O166,3,0)</f>
        <v>2.8929999999999998</v>
      </c>
      <c r="R82">
        <f t="shared" si="8"/>
        <v>-0.14100000000000001</v>
      </c>
      <c r="S82" s="3"/>
      <c r="T82" s="3"/>
      <c r="U82" s="3"/>
    </row>
    <row r="83" spans="1:21">
      <c r="A83" s="3"/>
      <c r="B83" s="3"/>
      <c r="C83" s="3"/>
      <c r="F83" s="5"/>
      <c r="G83" s="3"/>
      <c r="H83" s="3"/>
      <c r="K83" t="s">
        <v>248</v>
      </c>
      <c r="L83" s="3">
        <f>Sheet1!J83+VLOOKUP(K83,Sheet2!I83:K166,2,0)</f>
        <v>2.2349999999999999</v>
      </c>
      <c r="M83" s="3">
        <f>Sheet1!K83+VLOOKUP(K83,Sheet2!I83:K166,3,0)</f>
        <v>2.2010000000000001</v>
      </c>
      <c r="N83">
        <f t="shared" si="7"/>
        <v>3.3999999999999808E-2</v>
      </c>
      <c r="O83" s="3" t="s">
        <v>332</v>
      </c>
      <c r="P83" s="3">
        <f>Sheet1!N84+VLOOKUP(O83,Sheet2!M83:O167,2,0)</f>
        <v>2.899</v>
      </c>
      <c r="Q83" s="3">
        <f>Sheet1!O84+VLOOKUP(O83,Sheet2!M83:O167,3,0)</f>
        <v>2.9299999999999997</v>
      </c>
      <c r="R83">
        <f t="shared" si="8"/>
        <v>-3.0999999999999694E-2</v>
      </c>
    </row>
    <row r="84" spans="1:21">
      <c r="A84" s="3"/>
      <c r="B84" s="3"/>
      <c r="C84" s="3"/>
      <c r="F84" s="5"/>
      <c r="G84" s="3"/>
      <c r="H84" s="3"/>
      <c r="L84" s="3"/>
      <c r="M84" s="3"/>
      <c r="P84" s="3"/>
      <c r="Q84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Havlíček Jan</cp:lastModifiedBy>
  <dcterms:created xsi:type="dcterms:W3CDTF">2001-10-15T15:37:03Z</dcterms:created>
  <dcterms:modified xsi:type="dcterms:W3CDTF">2023-09-10T11:41:55Z</dcterms:modified>
</cp:coreProperties>
</file>