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Dec" sheetId="1" r:id="rId1"/>
    <sheet name="Jan" sheetId="2" r:id="rId2"/>
    <sheet name="Feb" sheetId="3" r:id="rId3"/>
    <sheet name="Mar" sheetId="9" r:id="rId4"/>
    <sheet name="Apr" sheetId="8" r:id="rId5"/>
    <sheet name="May" sheetId="7" r:id="rId6"/>
    <sheet name="Jun" sheetId="6" r:id="rId7"/>
    <sheet name="Jul" sheetId="5" r:id="rId8"/>
    <sheet name="Aug" sheetId="4" r:id="rId9"/>
    <sheet name="Sep" sheetId="10" r:id="rId10"/>
    <sheet name="Oct" sheetId="11" r:id="rId11"/>
    <sheet name="Nov" sheetId="12" r:id="rId12"/>
  </sheets>
  <definedNames>
    <definedName name="solver_adj" localSheetId="4" hidden="1">Apr!$H$3:$K$3</definedName>
    <definedName name="solver_adj" localSheetId="8" hidden="1">Aug!$H$3:$K$3</definedName>
    <definedName name="solver_adj" localSheetId="0" hidden="1">Dec!$H$3:$K$3</definedName>
    <definedName name="solver_adj" localSheetId="2" hidden="1">Feb!$H$3:$K$3</definedName>
    <definedName name="solver_adj" localSheetId="1" hidden="1">Jan!$H$3:$K$3</definedName>
    <definedName name="solver_adj" localSheetId="7" hidden="1">Jul!$H$3:$K$3</definedName>
    <definedName name="solver_adj" localSheetId="6" hidden="1">Jun!$H$3:$K$3</definedName>
    <definedName name="solver_adj" localSheetId="3" hidden="1">Mar!$H$3:$K$3</definedName>
    <definedName name="solver_adj" localSheetId="5" hidden="1">May!$H$3:$K$3</definedName>
    <definedName name="solver_adj" localSheetId="11" hidden="1">Nov!$H$3:$K$3</definedName>
    <definedName name="solver_adj" localSheetId="10" hidden="1">Oct!$H$3:$K$3</definedName>
    <definedName name="solver_adj" localSheetId="9" hidden="1">Sep!$H$3:$K$3</definedName>
    <definedName name="solver_cvg" localSheetId="4" hidden="1">0.001</definedName>
    <definedName name="solver_cvg" localSheetId="8" hidden="1">0.001</definedName>
    <definedName name="solver_cvg" localSheetId="0" hidden="1">0.001</definedName>
    <definedName name="solver_cvg" localSheetId="2" hidden="1">0.001</definedName>
    <definedName name="solver_cvg" localSheetId="1" hidden="1">0.001</definedName>
    <definedName name="solver_cvg" localSheetId="7" hidden="1">0.001</definedName>
    <definedName name="solver_cvg" localSheetId="6" hidden="1">0.001</definedName>
    <definedName name="solver_cvg" localSheetId="3" hidden="1">0.001</definedName>
    <definedName name="solver_cvg" localSheetId="5" hidden="1">0.001</definedName>
    <definedName name="solver_cvg" localSheetId="11" hidden="1">0.001</definedName>
    <definedName name="solver_cvg" localSheetId="10" hidden="1">0.001</definedName>
    <definedName name="solver_cvg" localSheetId="9" hidden="1">0.001</definedName>
    <definedName name="solver_drv" localSheetId="4" hidden="1">1</definedName>
    <definedName name="solver_drv" localSheetId="8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drv" localSheetId="7" hidden="1">1</definedName>
    <definedName name="solver_drv" localSheetId="6" hidden="1">1</definedName>
    <definedName name="solver_drv" localSheetId="3" hidden="1">1</definedName>
    <definedName name="solver_drv" localSheetId="5" hidden="1">1</definedName>
    <definedName name="solver_drv" localSheetId="11" hidden="1">1</definedName>
    <definedName name="solver_drv" localSheetId="10" hidden="1">1</definedName>
    <definedName name="solver_drv" localSheetId="9" hidden="1">1</definedName>
    <definedName name="solver_est" localSheetId="4" hidden="1">1</definedName>
    <definedName name="solver_est" localSheetId="8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7" hidden="1">1</definedName>
    <definedName name="solver_est" localSheetId="6" hidden="1">1</definedName>
    <definedName name="solver_est" localSheetId="3" hidden="1">1</definedName>
    <definedName name="solver_est" localSheetId="5" hidden="1">1</definedName>
    <definedName name="solver_est" localSheetId="11" hidden="1">1</definedName>
    <definedName name="solver_est" localSheetId="10" hidden="1">1</definedName>
    <definedName name="solver_est" localSheetId="9" hidden="1">1</definedName>
    <definedName name="solver_itr" localSheetId="4" hidden="1">100</definedName>
    <definedName name="solver_itr" localSheetId="8" hidden="1">100</definedName>
    <definedName name="solver_itr" localSheetId="0" hidden="1">100</definedName>
    <definedName name="solver_itr" localSheetId="2" hidden="1">100</definedName>
    <definedName name="solver_itr" localSheetId="1" hidden="1">100</definedName>
    <definedName name="solver_itr" localSheetId="7" hidden="1">100</definedName>
    <definedName name="solver_itr" localSheetId="6" hidden="1">100</definedName>
    <definedName name="solver_itr" localSheetId="3" hidden="1">100</definedName>
    <definedName name="solver_itr" localSheetId="5" hidden="1">100</definedName>
    <definedName name="solver_itr" localSheetId="11" hidden="1">100</definedName>
    <definedName name="solver_itr" localSheetId="10" hidden="1">100</definedName>
    <definedName name="solver_itr" localSheetId="9" hidden="1">100</definedName>
    <definedName name="solver_lin" localSheetId="4" hidden="1">2</definedName>
    <definedName name="solver_lin" localSheetId="8" hidden="1">2</definedName>
    <definedName name="solver_lin" localSheetId="0" hidden="1">2</definedName>
    <definedName name="solver_lin" localSheetId="2" hidden="1">2</definedName>
    <definedName name="solver_lin" localSheetId="1" hidden="1">2</definedName>
    <definedName name="solver_lin" localSheetId="7" hidden="1">2</definedName>
    <definedName name="solver_lin" localSheetId="6" hidden="1">2</definedName>
    <definedName name="solver_lin" localSheetId="3" hidden="1">2</definedName>
    <definedName name="solver_lin" localSheetId="5" hidden="1">2</definedName>
    <definedName name="solver_lin" localSheetId="11" hidden="1">2</definedName>
    <definedName name="solver_lin" localSheetId="10" hidden="1">2</definedName>
    <definedName name="solver_lin" localSheetId="9" hidden="1">2</definedName>
    <definedName name="solver_neg" localSheetId="4" hidden="1">2</definedName>
    <definedName name="solver_neg" localSheetId="8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eg" localSheetId="7" hidden="1">2</definedName>
    <definedName name="solver_neg" localSheetId="6" hidden="1">2</definedName>
    <definedName name="solver_neg" localSheetId="3" hidden="1">2</definedName>
    <definedName name="solver_neg" localSheetId="5" hidden="1">2</definedName>
    <definedName name="solver_neg" localSheetId="11" hidden="1">2</definedName>
    <definedName name="solver_neg" localSheetId="10" hidden="1">2</definedName>
    <definedName name="solver_neg" localSheetId="9" hidden="1">2</definedName>
    <definedName name="solver_num" localSheetId="4" hidden="1">0</definedName>
    <definedName name="solver_num" localSheetId="8" hidden="1">0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um" localSheetId="7" hidden="1">0</definedName>
    <definedName name="solver_num" localSheetId="6" hidden="1">0</definedName>
    <definedName name="solver_num" localSheetId="3" hidden="1">0</definedName>
    <definedName name="solver_num" localSheetId="5" hidden="1">0</definedName>
    <definedName name="solver_num" localSheetId="11" hidden="1">0</definedName>
    <definedName name="solver_num" localSheetId="10" hidden="1">0</definedName>
    <definedName name="solver_num" localSheetId="9" hidden="1">0</definedName>
    <definedName name="solver_nwt" localSheetId="4" hidden="1">1</definedName>
    <definedName name="solver_nwt" localSheetId="8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nwt" localSheetId="7" hidden="1">1</definedName>
    <definedName name="solver_nwt" localSheetId="6" hidden="1">1</definedName>
    <definedName name="solver_nwt" localSheetId="3" hidden="1">1</definedName>
    <definedName name="solver_nwt" localSheetId="5" hidden="1">1</definedName>
    <definedName name="solver_nwt" localSheetId="11" hidden="1">1</definedName>
    <definedName name="solver_nwt" localSheetId="10" hidden="1">1</definedName>
    <definedName name="solver_nwt" localSheetId="9" hidden="1">1</definedName>
    <definedName name="solver_opt" localSheetId="4" hidden="1">Apr!$J$22</definedName>
    <definedName name="solver_opt" localSheetId="8" hidden="1">Aug!$J$22</definedName>
    <definedName name="solver_opt" localSheetId="0" hidden="1">Dec!$J$22</definedName>
    <definedName name="solver_opt" localSheetId="2" hidden="1">Feb!$J$22</definedName>
    <definedName name="solver_opt" localSheetId="1" hidden="1">Jan!$J$22</definedName>
    <definedName name="solver_opt" localSheetId="7" hidden="1">Jul!$J$22</definedName>
    <definedName name="solver_opt" localSheetId="6" hidden="1">Jun!$J$22</definedName>
    <definedName name="solver_opt" localSheetId="3" hidden="1">Mar!$J$22</definedName>
    <definedName name="solver_opt" localSheetId="5" hidden="1">May!$J$22</definedName>
    <definedName name="solver_opt" localSheetId="11" hidden="1">Nov!$J$22</definedName>
    <definedName name="solver_opt" localSheetId="10" hidden="1">Oct!$J$22</definedName>
    <definedName name="solver_opt" localSheetId="9" hidden="1">Sep!$J$22</definedName>
    <definedName name="solver_pre" localSheetId="4" hidden="1">0.000001</definedName>
    <definedName name="solver_pre" localSheetId="8" hidden="1">0.000001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pre" localSheetId="7" hidden="1">0.000001</definedName>
    <definedName name="solver_pre" localSheetId="6" hidden="1">0.000001</definedName>
    <definedName name="solver_pre" localSheetId="3" hidden="1">0.000001</definedName>
    <definedName name="solver_pre" localSheetId="5" hidden="1">0.000001</definedName>
    <definedName name="solver_pre" localSheetId="11" hidden="1">0.000001</definedName>
    <definedName name="solver_pre" localSheetId="10" hidden="1">0.000001</definedName>
    <definedName name="solver_pre" localSheetId="9" hidden="1">0.000001</definedName>
    <definedName name="solver_scl" localSheetId="4" hidden="1">2</definedName>
    <definedName name="solver_scl" localSheetId="8" hidden="1">2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cl" localSheetId="7" hidden="1">2</definedName>
    <definedName name="solver_scl" localSheetId="6" hidden="1">2</definedName>
    <definedName name="solver_scl" localSheetId="3" hidden="1">2</definedName>
    <definedName name="solver_scl" localSheetId="5" hidden="1">2</definedName>
    <definedName name="solver_scl" localSheetId="11" hidden="1">2</definedName>
    <definedName name="solver_scl" localSheetId="10" hidden="1">2</definedName>
    <definedName name="solver_scl" localSheetId="9" hidden="1">2</definedName>
    <definedName name="solver_sho" localSheetId="4" hidden="1">2</definedName>
    <definedName name="solver_sho" localSheetId="8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7" hidden="1">2</definedName>
    <definedName name="solver_sho" localSheetId="6" hidden="1">2</definedName>
    <definedName name="solver_sho" localSheetId="3" hidden="1">2</definedName>
    <definedName name="solver_sho" localSheetId="5" hidden="1">2</definedName>
    <definedName name="solver_sho" localSheetId="11" hidden="1">2</definedName>
    <definedName name="solver_sho" localSheetId="10" hidden="1">2</definedName>
    <definedName name="solver_sho" localSheetId="9" hidden="1">2</definedName>
    <definedName name="solver_tim" localSheetId="4" hidden="1">100</definedName>
    <definedName name="solver_tim" localSheetId="8" hidden="1">100</definedName>
    <definedName name="solver_tim" localSheetId="0" hidden="1">100</definedName>
    <definedName name="solver_tim" localSheetId="2" hidden="1">100</definedName>
    <definedName name="solver_tim" localSheetId="1" hidden="1">100</definedName>
    <definedName name="solver_tim" localSheetId="7" hidden="1">100</definedName>
    <definedName name="solver_tim" localSheetId="6" hidden="1">100</definedName>
    <definedName name="solver_tim" localSheetId="3" hidden="1">100</definedName>
    <definedName name="solver_tim" localSheetId="5" hidden="1">100</definedName>
    <definedName name="solver_tim" localSheetId="11" hidden="1">100</definedName>
    <definedName name="solver_tim" localSheetId="10" hidden="1">100</definedName>
    <definedName name="solver_tim" localSheetId="9" hidden="1">100</definedName>
    <definedName name="solver_tol" localSheetId="4" hidden="1">0.05</definedName>
    <definedName name="solver_tol" localSheetId="8" hidden="1">0.05</definedName>
    <definedName name="solver_tol" localSheetId="0" hidden="1">0.05</definedName>
    <definedName name="solver_tol" localSheetId="2" hidden="1">0.05</definedName>
    <definedName name="solver_tol" localSheetId="1" hidden="1">0.05</definedName>
    <definedName name="solver_tol" localSheetId="7" hidden="1">0.05</definedName>
    <definedName name="solver_tol" localSheetId="6" hidden="1">0.05</definedName>
    <definedName name="solver_tol" localSheetId="3" hidden="1">0.05</definedName>
    <definedName name="solver_tol" localSheetId="5" hidden="1">0.05</definedName>
    <definedName name="solver_tol" localSheetId="11" hidden="1">0.05</definedName>
    <definedName name="solver_tol" localSheetId="10" hidden="1">0.05</definedName>
    <definedName name="solver_tol" localSheetId="9" hidden="1">0.05</definedName>
    <definedName name="solver_typ" localSheetId="4" hidden="1">2</definedName>
    <definedName name="solver_typ" localSheetId="8" hidden="1">2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typ" localSheetId="7" hidden="1">2</definedName>
    <definedName name="solver_typ" localSheetId="6" hidden="1">2</definedName>
    <definedName name="solver_typ" localSheetId="3" hidden="1">2</definedName>
    <definedName name="solver_typ" localSheetId="5" hidden="1">2</definedName>
    <definedName name="solver_typ" localSheetId="11" hidden="1">2</definedName>
    <definedName name="solver_typ" localSheetId="10" hidden="1">2</definedName>
    <definedName name="solver_typ" localSheetId="9" hidden="1">2</definedName>
    <definedName name="solver_val" localSheetId="4" hidden="1">0</definedName>
    <definedName name="solver_val" localSheetId="8" hidden="1">0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7" hidden="1">0</definedName>
    <definedName name="solver_val" localSheetId="6" hidden="1">0</definedName>
    <definedName name="solver_val" localSheetId="3" hidden="1">0</definedName>
    <definedName name="solver_val" localSheetId="5" hidden="1">0</definedName>
    <definedName name="solver_val" localSheetId="11" hidden="1">0</definedName>
    <definedName name="solver_val" localSheetId="10" hidden="1">0</definedName>
    <definedName name="solver_val" localSheetId="9" hidden="1">0</definedName>
  </definedNames>
  <calcPr calcId="0"/>
</workbook>
</file>

<file path=xl/calcChain.xml><?xml version="1.0" encoding="utf-8"?>
<calcChain xmlns="http://schemas.openxmlformats.org/spreadsheetml/2006/main">
  <c r="D8" i="8" l="1"/>
  <c r="E8" i="8"/>
  <c r="H8" i="8"/>
  <c r="I8" i="8"/>
  <c r="J8" i="8"/>
  <c r="K8" i="8"/>
  <c r="D9" i="8"/>
  <c r="E9" i="8"/>
  <c r="H9" i="8"/>
  <c r="I9" i="8"/>
  <c r="J9" i="8"/>
  <c r="K9" i="8"/>
  <c r="D10" i="8"/>
  <c r="E10" i="8"/>
  <c r="H10" i="8"/>
  <c r="I10" i="8"/>
  <c r="J10" i="8"/>
  <c r="K10" i="8"/>
  <c r="D11" i="8"/>
  <c r="E11" i="8"/>
  <c r="H11" i="8"/>
  <c r="I11" i="8"/>
  <c r="J11" i="8"/>
  <c r="K11" i="8"/>
  <c r="D12" i="8"/>
  <c r="E12" i="8"/>
  <c r="H12" i="8"/>
  <c r="I12" i="8"/>
  <c r="J12" i="8"/>
  <c r="K12" i="8"/>
  <c r="D13" i="8"/>
  <c r="E13" i="8"/>
  <c r="H13" i="8"/>
  <c r="I13" i="8"/>
  <c r="J13" i="8"/>
  <c r="K13" i="8"/>
  <c r="D14" i="8"/>
  <c r="E14" i="8"/>
  <c r="H14" i="8"/>
  <c r="I14" i="8"/>
  <c r="J14" i="8"/>
  <c r="K14" i="8"/>
  <c r="D15" i="8"/>
  <c r="E15" i="8"/>
  <c r="H15" i="8"/>
  <c r="I15" i="8"/>
  <c r="J15" i="8"/>
  <c r="K15" i="8"/>
  <c r="D16" i="8"/>
  <c r="E16" i="8"/>
  <c r="H16" i="8"/>
  <c r="I16" i="8"/>
  <c r="J16" i="8"/>
  <c r="K16" i="8"/>
  <c r="D17" i="8"/>
  <c r="E17" i="8"/>
  <c r="H17" i="8"/>
  <c r="I17" i="8"/>
  <c r="J17" i="8"/>
  <c r="K17" i="8"/>
  <c r="D18" i="8"/>
  <c r="E18" i="8"/>
  <c r="H18" i="8"/>
  <c r="I18" i="8"/>
  <c r="J18" i="8"/>
  <c r="K18" i="8"/>
  <c r="D19" i="8"/>
  <c r="E19" i="8"/>
  <c r="H19" i="8"/>
  <c r="I19" i="8"/>
  <c r="J19" i="8"/>
  <c r="K19" i="8"/>
  <c r="D20" i="8"/>
  <c r="E20" i="8"/>
  <c r="H20" i="8"/>
  <c r="I20" i="8"/>
  <c r="J20" i="8"/>
  <c r="K20" i="8"/>
  <c r="J22" i="8"/>
  <c r="D8" i="4"/>
  <c r="E8" i="4"/>
  <c r="H8" i="4"/>
  <c r="I8" i="4"/>
  <c r="J8" i="4"/>
  <c r="K8" i="4"/>
  <c r="D9" i="4"/>
  <c r="E9" i="4"/>
  <c r="H9" i="4"/>
  <c r="I9" i="4"/>
  <c r="J9" i="4"/>
  <c r="K9" i="4"/>
  <c r="D10" i="4"/>
  <c r="E10" i="4"/>
  <c r="H10" i="4"/>
  <c r="I10" i="4"/>
  <c r="J10" i="4"/>
  <c r="K10" i="4"/>
  <c r="D11" i="4"/>
  <c r="E11" i="4"/>
  <c r="H11" i="4"/>
  <c r="I11" i="4"/>
  <c r="J11" i="4"/>
  <c r="K11" i="4"/>
  <c r="D12" i="4"/>
  <c r="E12" i="4"/>
  <c r="H12" i="4"/>
  <c r="I12" i="4"/>
  <c r="J12" i="4"/>
  <c r="K12" i="4"/>
  <c r="D13" i="4"/>
  <c r="E13" i="4"/>
  <c r="H13" i="4"/>
  <c r="I13" i="4"/>
  <c r="J13" i="4"/>
  <c r="K13" i="4"/>
  <c r="D14" i="4"/>
  <c r="E14" i="4"/>
  <c r="H14" i="4"/>
  <c r="I14" i="4"/>
  <c r="J14" i="4"/>
  <c r="K14" i="4"/>
  <c r="D15" i="4"/>
  <c r="E15" i="4"/>
  <c r="H15" i="4"/>
  <c r="I15" i="4"/>
  <c r="J15" i="4"/>
  <c r="K15" i="4"/>
  <c r="D16" i="4"/>
  <c r="E16" i="4"/>
  <c r="H16" i="4"/>
  <c r="I16" i="4"/>
  <c r="J16" i="4"/>
  <c r="K16" i="4"/>
  <c r="D17" i="4"/>
  <c r="E17" i="4"/>
  <c r="H17" i="4"/>
  <c r="I17" i="4"/>
  <c r="J17" i="4"/>
  <c r="K17" i="4"/>
  <c r="D18" i="4"/>
  <c r="E18" i="4"/>
  <c r="H18" i="4"/>
  <c r="I18" i="4"/>
  <c r="J18" i="4"/>
  <c r="K18" i="4"/>
  <c r="D19" i="4"/>
  <c r="E19" i="4"/>
  <c r="H19" i="4"/>
  <c r="I19" i="4"/>
  <c r="J19" i="4"/>
  <c r="K19" i="4"/>
  <c r="D20" i="4"/>
  <c r="E20" i="4"/>
  <c r="H20" i="4"/>
  <c r="I20" i="4"/>
  <c r="J20" i="4"/>
  <c r="K20" i="4"/>
  <c r="J22" i="4"/>
  <c r="D8" i="1"/>
  <c r="E8" i="1"/>
  <c r="H8" i="1"/>
  <c r="I8" i="1"/>
  <c r="J8" i="1"/>
  <c r="K8" i="1"/>
  <c r="D9" i="1"/>
  <c r="E9" i="1"/>
  <c r="H9" i="1"/>
  <c r="I9" i="1"/>
  <c r="J9" i="1"/>
  <c r="K9" i="1"/>
  <c r="D10" i="1"/>
  <c r="E10" i="1"/>
  <c r="H10" i="1"/>
  <c r="I10" i="1"/>
  <c r="J10" i="1"/>
  <c r="K10" i="1"/>
  <c r="D11" i="1"/>
  <c r="E11" i="1"/>
  <c r="H11" i="1"/>
  <c r="I11" i="1"/>
  <c r="J11" i="1"/>
  <c r="K11" i="1"/>
  <c r="D12" i="1"/>
  <c r="E12" i="1"/>
  <c r="H12" i="1"/>
  <c r="I12" i="1"/>
  <c r="J12" i="1"/>
  <c r="K12" i="1"/>
  <c r="D13" i="1"/>
  <c r="E13" i="1"/>
  <c r="H13" i="1"/>
  <c r="I13" i="1"/>
  <c r="J13" i="1"/>
  <c r="K13" i="1"/>
  <c r="D14" i="1"/>
  <c r="E14" i="1"/>
  <c r="H14" i="1"/>
  <c r="I14" i="1"/>
  <c r="J14" i="1"/>
  <c r="K14" i="1"/>
  <c r="D15" i="1"/>
  <c r="E15" i="1"/>
  <c r="H15" i="1"/>
  <c r="I15" i="1"/>
  <c r="J15" i="1"/>
  <c r="K15" i="1"/>
  <c r="D16" i="1"/>
  <c r="E16" i="1"/>
  <c r="H16" i="1"/>
  <c r="I16" i="1"/>
  <c r="J16" i="1"/>
  <c r="K16" i="1"/>
  <c r="D17" i="1"/>
  <c r="E17" i="1"/>
  <c r="H17" i="1"/>
  <c r="I17" i="1"/>
  <c r="J17" i="1"/>
  <c r="K17" i="1"/>
  <c r="D18" i="1"/>
  <c r="E18" i="1"/>
  <c r="H18" i="1"/>
  <c r="I18" i="1"/>
  <c r="J18" i="1"/>
  <c r="K18" i="1"/>
  <c r="D19" i="1"/>
  <c r="E19" i="1"/>
  <c r="H19" i="1"/>
  <c r="I19" i="1"/>
  <c r="J19" i="1"/>
  <c r="K19" i="1"/>
  <c r="D20" i="1"/>
  <c r="E20" i="1"/>
  <c r="H20" i="1"/>
  <c r="I20" i="1"/>
  <c r="J20" i="1"/>
  <c r="K20" i="1"/>
  <c r="J22" i="1"/>
  <c r="D8" i="3"/>
  <c r="E8" i="3"/>
  <c r="H8" i="3"/>
  <c r="I8" i="3"/>
  <c r="J8" i="3"/>
  <c r="K8" i="3"/>
  <c r="D9" i="3"/>
  <c r="E9" i="3"/>
  <c r="H9" i="3"/>
  <c r="I9" i="3"/>
  <c r="J9" i="3"/>
  <c r="K9" i="3"/>
  <c r="D10" i="3"/>
  <c r="E10" i="3"/>
  <c r="H10" i="3"/>
  <c r="I10" i="3"/>
  <c r="J10" i="3"/>
  <c r="K10" i="3"/>
  <c r="D11" i="3"/>
  <c r="E11" i="3"/>
  <c r="H11" i="3"/>
  <c r="I11" i="3"/>
  <c r="J11" i="3"/>
  <c r="K11" i="3"/>
  <c r="D12" i="3"/>
  <c r="E12" i="3"/>
  <c r="H12" i="3"/>
  <c r="I12" i="3"/>
  <c r="J12" i="3"/>
  <c r="K12" i="3"/>
  <c r="D13" i="3"/>
  <c r="E13" i="3"/>
  <c r="H13" i="3"/>
  <c r="I13" i="3"/>
  <c r="J13" i="3"/>
  <c r="K13" i="3"/>
  <c r="D14" i="3"/>
  <c r="E14" i="3"/>
  <c r="H14" i="3"/>
  <c r="I14" i="3"/>
  <c r="J14" i="3"/>
  <c r="K14" i="3"/>
  <c r="D15" i="3"/>
  <c r="E15" i="3"/>
  <c r="H15" i="3"/>
  <c r="I15" i="3"/>
  <c r="J15" i="3"/>
  <c r="K15" i="3"/>
  <c r="D16" i="3"/>
  <c r="E16" i="3"/>
  <c r="H16" i="3"/>
  <c r="I16" i="3"/>
  <c r="J16" i="3"/>
  <c r="K16" i="3"/>
  <c r="D17" i="3"/>
  <c r="E17" i="3"/>
  <c r="H17" i="3"/>
  <c r="I17" i="3"/>
  <c r="J17" i="3"/>
  <c r="K17" i="3"/>
  <c r="D18" i="3"/>
  <c r="E18" i="3"/>
  <c r="H18" i="3"/>
  <c r="I18" i="3"/>
  <c r="J18" i="3"/>
  <c r="K18" i="3"/>
  <c r="D19" i="3"/>
  <c r="E19" i="3"/>
  <c r="H19" i="3"/>
  <c r="I19" i="3"/>
  <c r="J19" i="3"/>
  <c r="K19" i="3"/>
  <c r="D20" i="3"/>
  <c r="E20" i="3"/>
  <c r="H20" i="3"/>
  <c r="I20" i="3"/>
  <c r="J20" i="3"/>
  <c r="K20" i="3"/>
  <c r="J22" i="3"/>
  <c r="D8" i="2"/>
  <c r="E8" i="2"/>
  <c r="H8" i="2"/>
  <c r="I8" i="2"/>
  <c r="J8" i="2"/>
  <c r="K8" i="2"/>
  <c r="D9" i="2"/>
  <c r="E9" i="2"/>
  <c r="H9" i="2"/>
  <c r="I9" i="2"/>
  <c r="J9" i="2"/>
  <c r="K9" i="2"/>
  <c r="D10" i="2"/>
  <c r="E10" i="2"/>
  <c r="H10" i="2"/>
  <c r="I10" i="2"/>
  <c r="J10" i="2"/>
  <c r="K10" i="2"/>
  <c r="D11" i="2"/>
  <c r="E11" i="2"/>
  <c r="H11" i="2"/>
  <c r="I11" i="2"/>
  <c r="J11" i="2"/>
  <c r="K11" i="2"/>
  <c r="D12" i="2"/>
  <c r="E12" i="2"/>
  <c r="H12" i="2"/>
  <c r="I12" i="2"/>
  <c r="J12" i="2"/>
  <c r="K12" i="2"/>
  <c r="D13" i="2"/>
  <c r="E13" i="2"/>
  <c r="H13" i="2"/>
  <c r="I13" i="2"/>
  <c r="J13" i="2"/>
  <c r="K13" i="2"/>
  <c r="D14" i="2"/>
  <c r="E14" i="2"/>
  <c r="H14" i="2"/>
  <c r="I14" i="2"/>
  <c r="J14" i="2"/>
  <c r="K14" i="2"/>
  <c r="D15" i="2"/>
  <c r="E15" i="2"/>
  <c r="H15" i="2"/>
  <c r="I15" i="2"/>
  <c r="J15" i="2"/>
  <c r="K15" i="2"/>
  <c r="D16" i="2"/>
  <c r="E16" i="2"/>
  <c r="H16" i="2"/>
  <c r="I16" i="2"/>
  <c r="J16" i="2"/>
  <c r="K16" i="2"/>
  <c r="D17" i="2"/>
  <c r="E17" i="2"/>
  <c r="H17" i="2"/>
  <c r="I17" i="2"/>
  <c r="J17" i="2"/>
  <c r="K17" i="2"/>
  <c r="D18" i="2"/>
  <c r="E18" i="2"/>
  <c r="H18" i="2"/>
  <c r="I18" i="2"/>
  <c r="J18" i="2"/>
  <c r="K18" i="2"/>
  <c r="D19" i="2"/>
  <c r="E19" i="2"/>
  <c r="H19" i="2"/>
  <c r="I19" i="2"/>
  <c r="J19" i="2"/>
  <c r="K19" i="2"/>
  <c r="D20" i="2"/>
  <c r="E20" i="2"/>
  <c r="H20" i="2"/>
  <c r="I20" i="2"/>
  <c r="J20" i="2"/>
  <c r="K20" i="2"/>
  <c r="J22" i="2"/>
  <c r="D8" i="5"/>
  <c r="E8" i="5"/>
  <c r="H8" i="5"/>
  <c r="I8" i="5"/>
  <c r="J8" i="5"/>
  <c r="K8" i="5"/>
  <c r="D9" i="5"/>
  <c r="E9" i="5"/>
  <c r="H9" i="5"/>
  <c r="I9" i="5"/>
  <c r="J9" i="5"/>
  <c r="K9" i="5"/>
  <c r="D10" i="5"/>
  <c r="E10" i="5"/>
  <c r="H10" i="5"/>
  <c r="I10" i="5"/>
  <c r="J10" i="5"/>
  <c r="K10" i="5"/>
  <c r="D11" i="5"/>
  <c r="E11" i="5"/>
  <c r="H11" i="5"/>
  <c r="I11" i="5"/>
  <c r="J11" i="5"/>
  <c r="K11" i="5"/>
  <c r="D12" i="5"/>
  <c r="E12" i="5"/>
  <c r="H12" i="5"/>
  <c r="I12" i="5"/>
  <c r="J12" i="5"/>
  <c r="K12" i="5"/>
  <c r="D13" i="5"/>
  <c r="E13" i="5"/>
  <c r="H13" i="5"/>
  <c r="I13" i="5"/>
  <c r="J13" i="5"/>
  <c r="K13" i="5"/>
  <c r="D14" i="5"/>
  <c r="E14" i="5"/>
  <c r="H14" i="5"/>
  <c r="I14" i="5"/>
  <c r="J14" i="5"/>
  <c r="K14" i="5"/>
  <c r="D15" i="5"/>
  <c r="E15" i="5"/>
  <c r="H15" i="5"/>
  <c r="I15" i="5"/>
  <c r="J15" i="5"/>
  <c r="K15" i="5"/>
  <c r="D16" i="5"/>
  <c r="E16" i="5"/>
  <c r="H16" i="5"/>
  <c r="I16" i="5"/>
  <c r="J16" i="5"/>
  <c r="K16" i="5"/>
  <c r="D17" i="5"/>
  <c r="E17" i="5"/>
  <c r="H17" i="5"/>
  <c r="I17" i="5"/>
  <c r="J17" i="5"/>
  <c r="K17" i="5"/>
  <c r="D18" i="5"/>
  <c r="E18" i="5"/>
  <c r="H18" i="5"/>
  <c r="I18" i="5"/>
  <c r="J18" i="5"/>
  <c r="K18" i="5"/>
  <c r="D19" i="5"/>
  <c r="E19" i="5"/>
  <c r="H19" i="5"/>
  <c r="I19" i="5"/>
  <c r="J19" i="5"/>
  <c r="K19" i="5"/>
  <c r="D20" i="5"/>
  <c r="E20" i="5"/>
  <c r="H20" i="5"/>
  <c r="I20" i="5"/>
  <c r="J20" i="5"/>
  <c r="K20" i="5"/>
  <c r="J22" i="5"/>
  <c r="D8" i="6"/>
  <c r="E8" i="6"/>
  <c r="H8" i="6"/>
  <c r="I8" i="6"/>
  <c r="J8" i="6"/>
  <c r="K8" i="6"/>
  <c r="D9" i="6"/>
  <c r="E9" i="6"/>
  <c r="H9" i="6"/>
  <c r="I9" i="6"/>
  <c r="J9" i="6"/>
  <c r="K9" i="6"/>
  <c r="D10" i="6"/>
  <c r="E10" i="6"/>
  <c r="H10" i="6"/>
  <c r="I10" i="6"/>
  <c r="J10" i="6"/>
  <c r="K10" i="6"/>
  <c r="D11" i="6"/>
  <c r="E11" i="6"/>
  <c r="H11" i="6"/>
  <c r="I11" i="6"/>
  <c r="J11" i="6"/>
  <c r="K11" i="6"/>
  <c r="D12" i="6"/>
  <c r="E12" i="6"/>
  <c r="H12" i="6"/>
  <c r="I12" i="6"/>
  <c r="J12" i="6"/>
  <c r="K12" i="6"/>
  <c r="D13" i="6"/>
  <c r="E13" i="6"/>
  <c r="H13" i="6"/>
  <c r="I13" i="6"/>
  <c r="J13" i="6"/>
  <c r="K13" i="6"/>
  <c r="D14" i="6"/>
  <c r="E14" i="6"/>
  <c r="H14" i="6"/>
  <c r="I14" i="6"/>
  <c r="J14" i="6"/>
  <c r="K14" i="6"/>
  <c r="D15" i="6"/>
  <c r="E15" i="6"/>
  <c r="H15" i="6"/>
  <c r="I15" i="6"/>
  <c r="J15" i="6"/>
  <c r="K15" i="6"/>
  <c r="D16" i="6"/>
  <c r="E16" i="6"/>
  <c r="H16" i="6"/>
  <c r="I16" i="6"/>
  <c r="J16" i="6"/>
  <c r="K16" i="6"/>
  <c r="D17" i="6"/>
  <c r="E17" i="6"/>
  <c r="H17" i="6"/>
  <c r="I17" i="6"/>
  <c r="J17" i="6"/>
  <c r="K17" i="6"/>
  <c r="D18" i="6"/>
  <c r="E18" i="6"/>
  <c r="H18" i="6"/>
  <c r="I18" i="6"/>
  <c r="J18" i="6"/>
  <c r="K18" i="6"/>
  <c r="D19" i="6"/>
  <c r="E19" i="6"/>
  <c r="H19" i="6"/>
  <c r="I19" i="6"/>
  <c r="J19" i="6"/>
  <c r="K19" i="6"/>
  <c r="D20" i="6"/>
  <c r="E20" i="6"/>
  <c r="H20" i="6"/>
  <c r="I20" i="6"/>
  <c r="J20" i="6"/>
  <c r="K20" i="6"/>
  <c r="J22" i="6"/>
  <c r="D8" i="9"/>
  <c r="E8" i="9"/>
  <c r="H8" i="9"/>
  <c r="I8" i="9"/>
  <c r="J8" i="9"/>
  <c r="K8" i="9"/>
  <c r="D9" i="9"/>
  <c r="E9" i="9"/>
  <c r="H9" i="9"/>
  <c r="I9" i="9"/>
  <c r="J9" i="9"/>
  <c r="K9" i="9"/>
  <c r="D10" i="9"/>
  <c r="E10" i="9"/>
  <c r="H10" i="9"/>
  <c r="I10" i="9"/>
  <c r="J10" i="9"/>
  <c r="K10" i="9"/>
  <c r="D11" i="9"/>
  <c r="E11" i="9"/>
  <c r="H11" i="9"/>
  <c r="I11" i="9"/>
  <c r="J11" i="9"/>
  <c r="K11" i="9"/>
  <c r="D12" i="9"/>
  <c r="E12" i="9"/>
  <c r="H12" i="9"/>
  <c r="I12" i="9"/>
  <c r="J12" i="9"/>
  <c r="K12" i="9"/>
  <c r="D13" i="9"/>
  <c r="E13" i="9"/>
  <c r="H13" i="9"/>
  <c r="I13" i="9"/>
  <c r="J13" i="9"/>
  <c r="K13" i="9"/>
  <c r="D14" i="9"/>
  <c r="E14" i="9"/>
  <c r="H14" i="9"/>
  <c r="I14" i="9"/>
  <c r="J14" i="9"/>
  <c r="K14" i="9"/>
  <c r="D15" i="9"/>
  <c r="E15" i="9"/>
  <c r="H15" i="9"/>
  <c r="I15" i="9"/>
  <c r="J15" i="9"/>
  <c r="K15" i="9"/>
  <c r="D16" i="9"/>
  <c r="E16" i="9"/>
  <c r="H16" i="9"/>
  <c r="I16" i="9"/>
  <c r="J16" i="9"/>
  <c r="K16" i="9"/>
  <c r="D17" i="9"/>
  <c r="E17" i="9"/>
  <c r="H17" i="9"/>
  <c r="I17" i="9"/>
  <c r="J17" i="9"/>
  <c r="K17" i="9"/>
  <c r="D18" i="9"/>
  <c r="E18" i="9"/>
  <c r="H18" i="9"/>
  <c r="I18" i="9"/>
  <c r="J18" i="9"/>
  <c r="K18" i="9"/>
  <c r="D19" i="9"/>
  <c r="E19" i="9"/>
  <c r="H19" i="9"/>
  <c r="I19" i="9"/>
  <c r="J19" i="9"/>
  <c r="K19" i="9"/>
  <c r="D20" i="9"/>
  <c r="E20" i="9"/>
  <c r="H20" i="9"/>
  <c r="I20" i="9"/>
  <c r="J20" i="9"/>
  <c r="K20" i="9"/>
  <c r="J22" i="9"/>
  <c r="D8" i="7"/>
  <c r="E8" i="7"/>
  <c r="H8" i="7"/>
  <c r="I8" i="7"/>
  <c r="J8" i="7"/>
  <c r="K8" i="7"/>
  <c r="D9" i="7"/>
  <c r="E9" i="7"/>
  <c r="H9" i="7"/>
  <c r="I9" i="7"/>
  <c r="J9" i="7"/>
  <c r="K9" i="7"/>
  <c r="D10" i="7"/>
  <c r="E10" i="7"/>
  <c r="H10" i="7"/>
  <c r="I10" i="7"/>
  <c r="J10" i="7"/>
  <c r="K10" i="7"/>
  <c r="D11" i="7"/>
  <c r="E11" i="7"/>
  <c r="H11" i="7"/>
  <c r="I11" i="7"/>
  <c r="J11" i="7"/>
  <c r="K11" i="7"/>
  <c r="D12" i="7"/>
  <c r="E12" i="7"/>
  <c r="H12" i="7"/>
  <c r="I12" i="7"/>
  <c r="J12" i="7"/>
  <c r="K12" i="7"/>
  <c r="D13" i="7"/>
  <c r="E13" i="7"/>
  <c r="H13" i="7"/>
  <c r="I13" i="7"/>
  <c r="J13" i="7"/>
  <c r="K13" i="7"/>
  <c r="D14" i="7"/>
  <c r="E14" i="7"/>
  <c r="H14" i="7"/>
  <c r="I14" i="7"/>
  <c r="J14" i="7"/>
  <c r="K14" i="7"/>
  <c r="D15" i="7"/>
  <c r="E15" i="7"/>
  <c r="H15" i="7"/>
  <c r="I15" i="7"/>
  <c r="J15" i="7"/>
  <c r="K15" i="7"/>
  <c r="D16" i="7"/>
  <c r="E16" i="7"/>
  <c r="H16" i="7"/>
  <c r="I16" i="7"/>
  <c r="J16" i="7"/>
  <c r="K16" i="7"/>
  <c r="D17" i="7"/>
  <c r="E17" i="7"/>
  <c r="H17" i="7"/>
  <c r="I17" i="7"/>
  <c r="J17" i="7"/>
  <c r="K17" i="7"/>
  <c r="D18" i="7"/>
  <c r="E18" i="7"/>
  <c r="H18" i="7"/>
  <c r="I18" i="7"/>
  <c r="J18" i="7"/>
  <c r="K18" i="7"/>
  <c r="D19" i="7"/>
  <c r="E19" i="7"/>
  <c r="H19" i="7"/>
  <c r="I19" i="7"/>
  <c r="J19" i="7"/>
  <c r="K19" i="7"/>
  <c r="D20" i="7"/>
  <c r="E20" i="7"/>
  <c r="H20" i="7"/>
  <c r="I20" i="7"/>
  <c r="J20" i="7"/>
  <c r="K20" i="7"/>
  <c r="J22" i="7"/>
  <c r="D8" i="12"/>
  <c r="E8" i="12"/>
  <c r="H8" i="12"/>
  <c r="I8" i="12"/>
  <c r="J8" i="12"/>
  <c r="D9" i="12"/>
  <c r="E9" i="12"/>
  <c r="H9" i="12"/>
  <c r="I9" i="12"/>
  <c r="J9" i="12"/>
  <c r="K9" i="12"/>
  <c r="D10" i="12"/>
  <c r="E10" i="12"/>
  <c r="H10" i="12"/>
  <c r="I10" i="12"/>
  <c r="J10" i="12"/>
  <c r="K10" i="12"/>
  <c r="D11" i="12"/>
  <c r="E11" i="12"/>
  <c r="H11" i="12"/>
  <c r="I11" i="12"/>
  <c r="J11" i="12"/>
  <c r="K11" i="12"/>
  <c r="D12" i="12"/>
  <c r="E12" i="12"/>
  <c r="H12" i="12"/>
  <c r="I12" i="12"/>
  <c r="J12" i="12"/>
  <c r="K12" i="12"/>
  <c r="D13" i="12"/>
  <c r="E13" i="12"/>
  <c r="H13" i="12"/>
  <c r="I13" i="12"/>
  <c r="J13" i="12"/>
  <c r="K13" i="12"/>
  <c r="D14" i="12"/>
  <c r="E14" i="12"/>
  <c r="H14" i="12"/>
  <c r="I14" i="12"/>
  <c r="J14" i="12"/>
  <c r="K14" i="12"/>
  <c r="D15" i="12"/>
  <c r="E15" i="12"/>
  <c r="H15" i="12"/>
  <c r="I15" i="12"/>
  <c r="J15" i="12"/>
  <c r="K15" i="12"/>
  <c r="D16" i="12"/>
  <c r="E16" i="12"/>
  <c r="H16" i="12"/>
  <c r="I16" i="12"/>
  <c r="J16" i="12"/>
  <c r="K16" i="12"/>
  <c r="D17" i="12"/>
  <c r="E17" i="12"/>
  <c r="H17" i="12"/>
  <c r="I17" i="12"/>
  <c r="J17" i="12"/>
  <c r="K17" i="12"/>
  <c r="D18" i="12"/>
  <c r="E18" i="12"/>
  <c r="H18" i="12"/>
  <c r="I18" i="12"/>
  <c r="J18" i="12"/>
  <c r="K18" i="12"/>
  <c r="D19" i="12"/>
  <c r="E19" i="12"/>
  <c r="H19" i="12"/>
  <c r="I19" i="12"/>
  <c r="J19" i="12"/>
  <c r="K19" i="12"/>
  <c r="D20" i="12"/>
  <c r="E20" i="12"/>
  <c r="H20" i="12"/>
  <c r="I20" i="12"/>
  <c r="J20" i="12"/>
  <c r="K20" i="12"/>
  <c r="J22" i="12"/>
  <c r="D8" i="11"/>
  <c r="E8" i="11"/>
  <c r="H8" i="11"/>
  <c r="I8" i="11"/>
  <c r="J8" i="11"/>
  <c r="D9" i="11"/>
  <c r="E9" i="11"/>
  <c r="H9" i="11"/>
  <c r="I9" i="11"/>
  <c r="J9" i="11"/>
  <c r="K9" i="11"/>
  <c r="D10" i="11"/>
  <c r="E10" i="11"/>
  <c r="H10" i="11"/>
  <c r="I10" i="11"/>
  <c r="J10" i="11"/>
  <c r="K10" i="11"/>
  <c r="D11" i="11"/>
  <c r="E11" i="11"/>
  <c r="H11" i="11"/>
  <c r="I11" i="11"/>
  <c r="J11" i="11"/>
  <c r="K11" i="11"/>
  <c r="D12" i="11"/>
  <c r="E12" i="11"/>
  <c r="H12" i="11"/>
  <c r="I12" i="11"/>
  <c r="J12" i="11"/>
  <c r="K12" i="11"/>
  <c r="D13" i="11"/>
  <c r="E13" i="11"/>
  <c r="H13" i="11"/>
  <c r="I13" i="11"/>
  <c r="J13" i="11"/>
  <c r="K13" i="11"/>
  <c r="D14" i="11"/>
  <c r="E14" i="11"/>
  <c r="H14" i="11"/>
  <c r="I14" i="11"/>
  <c r="J14" i="11"/>
  <c r="K14" i="11"/>
  <c r="D15" i="11"/>
  <c r="E15" i="11"/>
  <c r="H15" i="11"/>
  <c r="I15" i="11"/>
  <c r="J15" i="11"/>
  <c r="K15" i="11"/>
  <c r="D16" i="11"/>
  <c r="E16" i="11"/>
  <c r="H16" i="11"/>
  <c r="I16" i="11"/>
  <c r="J16" i="11"/>
  <c r="K16" i="11"/>
  <c r="D17" i="11"/>
  <c r="E17" i="11"/>
  <c r="H17" i="11"/>
  <c r="I17" i="11"/>
  <c r="J17" i="11"/>
  <c r="K17" i="11"/>
  <c r="D18" i="11"/>
  <c r="E18" i="11"/>
  <c r="H18" i="11"/>
  <c r="I18" i="11"/>
  <c r="J18" i="11"/>
  <c r="K18" i="11"/>
  <c r="D19" i="11"/>
  <c r="E19" i="11"/>
  <c r="H19" i="11"/>
  <c r="I19" i="11"/>
  <c r="J19" i="11"/>
  <c r="K19" i="11"/>
  <c r="D20" i="11"/>
  <c r="E20" i="11"/>
  <c r="H20" i="11"/>
  <c r="I20" i="11"/>
  <c r="J20" i="11"/>
  <c r="K20" i="11"/>
  <c r="J22" i="11"/>
  <c r="D8" i="10"/>
  <c r="E8" i="10"/>
  <c r="H8" i="10"/>
  <c r="I8" i="10"/>
  <c r="J8" i="10"/>
  <c r="K8" i="10"/>
  <c r="D9" i="10"/>
  <c r="E9" i="10"/>
  <c r="H9" i="10"/>
  <c r="I9" i="10"/>
  <c r="J9" i="10"/>
  <c r="K9" i="10"/>
  <c r="D10" i="10"/>
  <c r="E10" i="10"/>
  <c r="H10" i="10"/>
  <c r="I10" i="10"/>
  <c r="J10" i="10"/>
  <c r="K10" i="10"/>
  <c r="D11" i="10"/>
  <c r="E11" i="10"/>
  <c r="H11" i="10"/>
  <c r="I11" i="10"/>
  <c r="J11" i="10"/>
  <c r="K11" i="10"/>
  <c r="D12" i="10"/>
  <c r="E12" i="10"/>
  <c r="H12" i="10"/>
  <c r="I12" i="10"/>
  <c r="J12" i="10"/>
  <c r="K12" i="10"/>
  <c r="D13" i="10"/>
  <c r="E13" i="10"/>
  <c r="H13" i="10"/>
  <c r="I13" i="10"/>
  <c r="J13" i="10"/>
  <c r="K13" i="10"/>
  <c r="D14" i="10"/>
  <c r="E14" i="10"/>
  <c r="H14" i="10"/>
  <c r="I14" i="10"/>
  <c r="J14" i="10"/>
  <c r="K14" i="10"/>
  <c r="D15" i="10"/>
  <c r="E15" i="10"/>
  <c r="H15" i="10"/>
  <c r="I15" i="10"/>
  <c r="J15" i="10"/>
  <c r="K15" i="10"/>
  <c r="D16" i="10"/>
  <c r="E16" i="10"/>
  <c r="H16" i="10"/>
  <c r="I16" i="10"/>
  <c r="J16" i="10"/>
  <c r="K16" i="10"/>
  <c r="D17" i="10"/>
  <c r="E17" i="10"/>
  <c r="H17" i="10"/>
  <c r="I17" i="10"/>
  <c r="J17" i="10"/>
  <c r="K17" i="10"/>
  <c r="D18" i="10"/>
  <c r="E18" i="10"/>
  <c r="H18" i="10"/>
  <c r="I18" i="10"/>
  <c r="J18" i="10"/>
  <c r="K18" i="10"/>
  <c r="D19" i="10"/>
  <c r="E19" i="10"/>
  <c r="H19" i="10"/>
  <c r="I19" i="10"/>
  <c r="J19" i="10"/>
  <c r="K19" i="10"/>
  <c r="D20" i="10"/>
  <c r="E20" i="10"/>
  <c r="H20" i="10"/>
  <c r="I20" i="10"/>
  <c r="J20" i="10"/>
  <c r="K20" i="10"/>
  <c r="J22" i="10"/>
</calcChain>
</file>

<file path=xl/sharedStrings.xml><?xml version="1.0" encoding="utf-8"?>
<sst xmlns="http://schemas.openxmlformats.org/spreadsheetml/2006/main" count="114" uniqueCount="12">
  <si>
    <t>REF_PERIOD_DT</t>
  </si>
  <si>
    <t>CURVE_AMT</t>
  </si>
  <si>
    <t>a</t>
  </si>
  <si>
    <t>b</t>
  </si>
  <si>
    <t>c</t>
  </si>
  <si>
    <t>actual</t>
  </si>
  <si>
    <t>predict</t>
  </si>
  <si>
    <t>sq-diff</t>
  </si>
  <si>
    <t>FF vol</t>
  </si>
  <si>
    <t>time to exp</t>
  </si>
  <si>
    <t>d</t>
  </si>
  <si>
    <t>try a + b*(t+c)^(-1)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</si>
</sst>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08585623821544E-2"/>
          <c:y val="9.7633241876807803E-2"/>
          <c:w val="0.75141346582233448"/>
          <c:h val="0.73372860561964659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Dec!$H$8:$H$20</c:f>
              <c:numCache>
                <c:formatCode>General</c:formatCode>
                <c:ptCount val="13"/>
                <c:pt idx="0">
                  <c:v>0.56499999999999995</c:v>
                </c:pt>
                <c:pt idx="1">
                  <c:v>0.42499999999999999</c:v>
                </c:pt>
                <c:pt idx="2">
                  <c:v>0.33500000000000002</c:v>
                </c:pt>
                <c:pt idx="3">
                  <c:v>0.29399999999999998</c:v>
                </c:pt>
                <c:pt idx="4">
                  <c:v>0.27250000000000002</c:v>
                </c:pt>
                <c:pt idx="5">
                  <c:v>0.245</c:v>
                </c:pt>
                <c:pt idx="6">
                  <c:v>0.245</c:v>
                </c:pt>
                <c:pt idx="7">
                  <c:v>0.20499999999999999</c:v>
                </c:pt>
                <c:pt idx="8">
                  <c:v>0.185</c:v>
                </c:pt>
                <c:pt idx="9">
                  <c:v>0.17499999999999999</c:v>
                </c:pt>
                <c:pt idx="10">
                  <c:v>0.17</c:v>
                </c:pt>
                <c:pt idx="11">
                  <c:v>0.16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C-486F-A143-FC6328C41626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Dec!$I$8:$I$20</c:f>
              <c:numCache>
                <c:formatCode>General</c:formatCode>
                <c:ptCount val="13"/>
                <c:pt idx="0">
                  <c:v>0.56214786152324392</c:v>
                </c:pt>
                <c:pt idx="1">
                  <c:v>0.42598224254078337</c:v>
                </c:pt>
                <c:pt idx="2">
                  <c:v>0.3488791857324724</c:v>
                </c:pt>
                <c:pt idx="3">
                  <c:v>0.29925946798872322</c:v>
                </c:pt>
                <c:pt idx="4">
                  <c:v>0.26465124933768441</c:v>
                </c:pt>
                <c:pt idx="5">
                  <c:v>0.2391374200636649</c:v>
                </c:pt>
                <c:pt idx="6">
                  <c:v>0.21954953252098619</c:v>
                </c:pt>
                <c:pt idx="7">
                  <c:v>0.2040378290877779</c:v>
                </c:pt>
                <c:pt idx="8">
                  <c:v>0.19144985721366264</c:v>
                </c:pt>
                <c:pt idx="9">
                  <c:v>0.18103018890446121</c:v>
                </c:pt>
                <c:pt idx="10">
                  <c:v>0.17226300740035089</c:v>
                </c:pt>
                <c:pt idx="11">
                  <c:v>0.16478408532106328</c:v>
                </c:pt>
                <c:pt idx="12">
                  <c:v>0.15832890920389436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C-486F-A143-FC6328C41626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Dec!$K$8:$K$20</c:f>
              <c:numCache>
                <c:formatCode>General</c:formatCode>
                <c:ptCount val="13"/>
                <c:pt idx="0">
                  <c:v>0.56214786152324392</c:v>
                </c:pt>
                <c:pt idx="1">
                  <c:v>0.41621918606671898</c:v>
                </c:pt>
                <c:pt idx="2">
                  <c:v>0.24149838095481749</c:v>
                </c:pt>
                <c:pt idx="3">
                  <c:v>0.15254492388609192</c:v>
                </c:pt>
                <c:pt idx="4">
                  <c:v>0.10148796210995108</c:v>
                </c:pt>
                <c:pt idx="5">
                  <c:v>7.0617963932815303E-2</c:v>
                </c:pt>
                <c:pt idx="6">
                  <c:v>5.2243559330492531E-2</c:v>
                </c:pt>
                <c:pt idx="7">
                  <c:v>4.2503319812315185E-2</c:v>
                </c:pt>
                <c:pt idx="8">
                  <c:v>3.8731097463132483E-2</c:v>
                </c:pt>
                <c:pt idx="9">
                  <c:v>3.8546096691416384E-2</c:v>
                </c:pt>
                <c:pt idx="10">
                  <c:v>4.0109710282796668E-2</c:v>
                </c:pt>
                <c:pt idx="11">
                  <c:v>4.2335086762523524E-2</c:v>
                </c:pt>
                <c:pt idx="12">
                  <c:v>4.4691350076874019E-2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C-486F-A143-FC6328C4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57000"/>
        <c:axId val="1"/>
      </c:lineChart>
      <c:catAx>
        <c:axId val="18785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57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28365869369416"/>
          <c:y val="0.35207138737394333"/>
          <c:w val="0.1355934073664363"/>
          <c:h val="0.22485231462537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20467564424953E-2"/>
          <c:y val="9.7633241876807803E-2"/>
          <c:w val="0.73870158388173102"/>
          <c:h val="0.73372860561964659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Sep!$H$8:$H$20</c:f>
              <c:numCache>
                <c:formatCode>General</c:formatCode>
                <c:ptCount val="13"/>
                <c:pt idx="0">
                  <c:v>0.42</c:v>
                </c:pt>
                <c:pt idx="1">
                  <c:v>0.32500000000000001</c:v>
                </c:pt>
                <c:pt idx="2">
                  <c:v>0.28749999999999998</c:v>
                </c:pt>
                <c:pt idx="3">
                  <c:v>0.26750000000000002</c:v>
                </c:pt>
                <c:pt idx="4">
                  <c:v>0.24249999999999999</c:v>
                </c:pt>
                <c:pt idx="5">
                  <c:v>0.23250000000000001</c:v>
                </c:pt>
                <c:pt idx="6">
                  <c:v>0.215</c:v>
                </c:pt>
                <c:pt idx="7">
                  <c:v>0.185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E-473C-B7E1-255B6D14F36C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Sep!$I$8:$I$20</c:f>
              <c:numCache>
                <c:formatCode>General</c:formatCode>
                <c:ptCount val="13"/>
                <c:pt idx="0">
                  <c:v>0.41172306444537221</c:v>
                </c:pt>
                <c:pt idx="1">
                  <c:v>0.34131132102229272</c:v>
                </c:pt>
                <c:pt idx="2">
                  <c:v>0.29493037820927914</c:v>
                </c:pt>
                <c:pt idx="3">
                  <c:v>0.26207133047154368</c:v>
                </c:pt>
                <c:pt idx="4">
                  <c:v>0.23757323099611927</c:v>
                </c:pt>
                <c:pt idx="5">
                  <c:v>0.21860509875310133</c:v>
                </c:pt>
                <c:pt idx="6">
                  <c:v>0.2034844092006739</c:v>
                </c:pt>
                <c:pt idx="7">
                  <c:v>0.19114834506452444</c:v>
                </c:pt>
                <c:pt idx="8">
                  <c:v>0.18089253969587893</c:v>
                </c:pt>
                <c:pt idx="9">
                  <c:v>0.17223171192711614</c:v>
                </c:pt>
                <c:pt idx="10">
                  <c:v>0.1648206316161635</c:v>
                </c:pt>
                <c:pt idx="11">
                  <c:v>0.15840699654729257</c:v>
                </c:pt>
                <c:pt idx="12">
                  <c:v>0.15280213634157508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E-473C-B7E1-255B6D14F36C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Sep!$K$8:$K$20</c:f>
              <c:numCache>
                <c:formatCode>General</c:formatCode>
                <c:ptCount val="13"/>
                <c:pt idx="0">
                  <c:v>0.41172306444537221</c:v>
                </c:pt>
                <c:pt idx="1">
                  <c:v>0.27108358161116053</c:v>
                </c:pt>
                <c:pt idx="2">
                  <c:v>0.18313646007487169</c:v>
                </c:pt>
                <c:pt idx="3">
                  <c:v>0.13126649449238662</c:v>
                </c:pt>
                <c:pt idx="4">
                  <c:v>9.8953201267745788E-2</c:v>
                </c:pt>
                <c:pt idx="5">
                  <c:v>7.8475232811673193E-2</c:v>
                </c:pt>
                <c:pt idx="6">
                  <c:v>6.5709519253122309E-2</c:v>
                </c:pt>
                <c:pt idx="7">
                  <c:v>5.8135503515320021E-2</c:v>
                </c:pt>
                <c:pt idx="8">
                  <c:v>5.4020367926207534E-2</c:v>
                </c:pt>
                <c:pt idx="9">
                  <c:v>5.2118285578417453E-2</c:v>
                </c:pt>
                <c:pt idx="10">
                  <c:v>5.1560163353746899E-2</c:v>
                </c:pt>
                <c:pt idx="11">
                  <c:v>5.1775001274510526E-2</c:v>
                </c:pt>
                <c:pt idx="12">
                  <c:v>5.2407675607887547E-2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E-473C-B7E1-255B6D14F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73456"/>
        <c:axId val="1"/>
      </c:lineChart>
      <c:catAx>
        <c:axId val="18807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73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28365869369416"/>
          <c:y val="0.35207138737394333"/>
          <c:w val="0.1355934073664363"/>
          <c:h val="0.22485231462537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20467564424953E-2"/>
          <c:y val="9.7633241876807803E-2"/>
          <c:w val="0.73870158388173102"/>
          <c:h val="0.73372860561964659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Oct!$H$8:$H$20</c:f>
              <c:numCache>
                <c:formatCode>General</c:formatCode>
                <c:ptCount val="13"/>
                <c:pt idx="0">
                  <c:v>0.42249999999999999</c:v>
                </c:pt>
                <c:pt idx="1">
                  <c:v>0.32750000000000001</c:v>
                </c:pt>
                <c:pt idx="2">
                  <c:v>0.28849999999999998</c:v>
                </c:pt>
                <c:pt idx="3">
                  <c:v>0.26750000000000002</c:v>
                </c:pt>
                <c:pt idx="4">
                  <c:v>0.24249999999999999</c:v>
                </c:pt>
                <c:pt idx="5">
                  <c:v>0.23250000000000001</c:v>
                </c:pt>
                <c:pt idx="6">
                  <c:v>0.20499999999999999</c:v>
                </c:pt>
                <c:pt idx="7">
                  <c:v>0.185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DFF-9431-CEB51EC0E1D6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Oct!$I$8:$I$20</c:f>
              <c:numCache>
                <c:formatCode>General</c:formatCode>
                <c:ptCount val="13"/>
                <c:pt idx="0">
                  <c:v>0.41546733672462649</c:v>
                </c:pt>
                <c:pt idx="1">
                  <c:v>0.3422769750136494</c:v>
                </c:pt>
                <c:pt idx="2">
                  <c:v>0.2947257021475484</c:v>
                </c:pt>
                <c:pt idx="3">
                  <c:v>0.26134920710075776</c:v>
                </c:pt>
                <c:pt idx="4">
                  <c:v>0.23663149662700905</c:v>
                </c:pt>
                <c:pt idx="5">
                  <c:v>0.2175899642057505</c:v>
                </c:pt>
                <c:pt idx="6">
                  <c:v>0.20247076865645797</c:v>
                </c:pt>
                <c:pt idx="7">
                  <c:v>0.19017514225574988</c:v>
                </c:pt>
                <c:pt idx="8">
                  <c:v>0.17997966666933185</c:v>
                </c:pt>
                <c:pt idx="9">
                  <c:v>0.17138860549762003</c:v>
                </c:pt>
                <c:pt idx="10">
                  <c:v>0.16405086492443682</c:v>
                </c:pt>
                <c:pt idx="11">
                  <c:v>0.15771082659643287</c:v>
                </c:pt>
                <c:pt idx="12">
                  <c:v>0.15217795938566142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DFF-9431-CEB51EC0E1D6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Oct!$K$8:$K$20</c:f>
              <c:numCache>
                <c:formatCode>General</c:formatCode>
                <c:ptCount val="13"/>
                <c:pt idx="1">
                  <c:v>0.25990000802080765</c:v>
                </c:pt>
                <c:pt idx="2">
                  <c:v>0.17169732514035993</c:v>
                </c:pt>
                <c:pt idx="3">
                  <c:v>0.12076012176975179</c:v>
                </c:pt>
                <c:pt idx="4">
                  <c:v>8.9766202283519031E-2</c:v>
                </c:pt>
                <c:pt idx="5">
                  <c:v>7.08024493198771E-2</c:v>
                </c:pt>
                <c:pt idx="6">
                  <c:v>5.9656611071275324E-2</c:v>
                </c:pt>
                <c:pt idx="7">
                  <c:v>5.3678643238481288E-2</c:v>
                </c:pt>
                <c:pt idx="8">
                  <c:v>5.0988257869174505E-2</c:v>
                </c:pt>
                <c:pt idx="9">
                  <c:v>5.0249875549842879E-2</c:v>
                </c:pt>
                <c:pt idx="10">
                  <c:v>5.0584772507583677E-2</c:v>
                </c:pt>
                <c:pt idx="11">
                  <c:v>5.1461054961350533E-2</c:v>
                </c:pt>
                <c:pt idx="12">
                  <c:v>5.2575964528243549E-2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6-4DFF-9431-CEB51EC0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79032"/>
        <c:axId val="1"/>
      </c:lineChart>
      <c:catAx>
        <c:axId val="18807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79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28365869369416"/>
          <c:y val="0.35207138737394333"/>
          <c:w val="0.1355934073664363"/>
          <c:h val="0.22485231462537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20467564424953E-2"/>
          <c:y val="9.7633241876807803E-2"/>
          <c:w val="0.73870158388173102"/>
          <c:h val="0.73372860561964659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Nov!$H$8:$H$20</c:f>
              <c:numCache>
                <c:formatCode>General</c:formatCode>
                <c:ptCount val="13"/>
                <c:pt idx="0">
                  <c:v>0.42499999999999999</c:v>
                </c:pt>
                <c:pt idx="1">
                  <c:v>0.33250000000000002</c:v>
                </c:pt>
                <c:pt idx="2">
                  <c:v>0.29149999999999998</c:v>
                </c:pt>
                <c:pt idx="3">
                  <c:v>0.27</c:v>
                </c:pt>
                <c:pt idx="4">
                  <c:v>0.24249999999999999</c:v>
                </c:pt>
                <c:pt idx="5">
                  <c:v>0.23499999999999999</c:v>
                </c:pt>
                <c:pt idx="6">
                  <c:v>0.20499999999999999</c:v>
                </c:pt>
                <c:pt idx="7">
                  <c:v>0.185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3-4315-9A19-53633D4656B6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Nov!$I$8:$I$20</c:f>
              <c:numCache>
                <c:formatCode>General</c:formatCode>
                <c:ptCount val="13"/>
                <c:pt idx="0">
                  <c:v>0.41865442106432826</c:v>
                </c:pt>
                <c:pt idx="1">
                  <c:v>0.34560042083514575</c:v>
                </c:pt>
                <c:pt idx="2">
                  <c:v>0.29764079694509593</c:v>
                </c:pt>
                <c:pt idx="3">
                  <c:v>0.26374075416008791</c:v>
                </c:pt>
                <c:pt idx="4">
                  <c:v>0.23850820503420897</c:v>
                </c:pt>
                <c:pt idx="5">
                  <c:v>0.2189958045453583</c:v>
                </c:pt>
                <c:pt idx="6">
                  <c:v>0.20345646948709573</c:v>
                </c:pt>
                <c:pt idx="7">
                  <c:v>0.19078884877614816</c:v>
                </c:pt>
                <c:pt idx="8">
                  <c:v>0.18026422518976737</c:v>
                </c:pt>
                <c:pt idx="9">
                  <c:v>0.17138120887341773</c:v>
                </c:pt>
                <c:pt idx="10">
                  <c:v>0.1637835054747892</c:v>
                </c:pt>
                <c:pt idx="11">
                  <c:v>0.15721097127456984</c:v>
                </c:pt>
                <c:pt idx="12">
                  <c:v>0.15146922873296442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3-4315-9A19-53633D4656B6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Nov!$K$8:$K$20</c:f>
              <c:numCache>
                <c:formatCode>General</c:formatCode>
                <c:ptCount val="13"/>
                <c:pt idx="0">
                  <c:v>0.41865000000000002</c:v>
                </c:pt>
                <c:pt idx="1">
                  <c:v>0.25465365849291205</c:v>
                </c:pt>
                <c:pt idx="2">
                  <c:v>0.1660613653892058</c:v>
                </c:pt>
                <c:pt idx="3">
                  <c:v>0.11353201121405082</c:v>
                </c:pt>
                <c:pt idx="4">
                  <c:v>8.0471736804172966E-2</c:v>
                </c:pt>
                <c:pt idx="5">
                  <c:v>5.9350930218804124E-2</c:v>
                </c:pt>
                <c:pt idx="6">
                  <c:v>4.6396670051513073E-2</c:v>
                </c:pt>
                <c:pt idx="7">
                  <c:v>3.9399426647977728E-2</c:v>
                </c:pt>
                <c:pt idx="8">
                  <c:v>3.6611767209526927E-2</c:v>
                </c:pt>
                <c:pt idx="9">
                  <c:v>3.6440150053499223E-2</c:v>
                </c:pt>
                <c:pt idx="10">
                  <c:v>3.7640460457417355E-2</c:v>
                </c:pt>
                <c:pt idx="11">
                  <c:v>3.9432902733623147E-2</c:v>
                </c:pt>
                <c:pt idx="12">
                  <c:v>4.1400075444550079E-2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3-4315-9A19-53633D46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76736"/>
        <c:axId val="1"/>
      </c:lineChart>
      <c:catAx>
        <c:axId val="1880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7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28365869369416"/>
          <c:y val="0.35207138737394333"/>
          <c:w val="0.1355934073664363"/>
          <c:h val="0.22485231462537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08585623821544E-2"/>
          <c:y val="9.7633241876807803E-2"/>
          <c:w val="0.75141346582233448"/>
          <c:h val="0.73372860561964659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Jan!$H$8:$H$20</c:f>
              <c:numCache>
                <c:formatCode>General</c:formatCode>
                <c:ptCount val="13"/>
                <c:pt idx="0">
                  <c:v>0.66</c:v>
                </c:pt>
                <c:pt idx="1">
                  <c:v>0.42749999999999999</c:v>
                </c:pt>
                <c:pt idx="2">
                  <c:v>0.33750000000000002</c:v>
                </c:pt>
                <c:pt idx="3">
                  <c:v>0.30649999999999999</c:v>
                </c:pt>
                <c:pt idx="4">
                  <c:v>0.28000000000000003</c:v>
                </c:pt>
                <c:pt idx="5">
                  <c:v>0.245</c:v>
                </c:pt>
                <c:pt idx="6">
                  <c:v>0.2475</c:v>
                </c:pt>
                <c:pt idx="7">
                  <c:v>0.20499999999999999</c:v>
                </c:pt>
                <c:pt idx="8">
                  <c:v>0.185</c:v>
                </c:pt>
                <c:pt idx="9">
                  <c:v>0.17499999999999999</c:v>
                </c:pt>
                <c:pt idx="10">
                  <c:v>0.17</c:v>
                </c:pt>
                <c:pt idx="11">
                  <c:v>0.16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B-4780-A7E1-4B1338935969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Jan!$I$8:$I$20</c:f>
              <c:numCache>
                <c:formatCode>General</c:formatCode>
                <c:ptCount val="13"/>
                <c:pt idx="0">
                  <c:v>0.65358566173231647</c:v>
                </c:pt>
                <c:pt idx="1">
                  <c:v>0.44651136593237339</c:v>
                </c:pt>
                <c:pt idx="2">
                  <c:v>0.3514184747018303</c:v>
                </c:pt>
                <c:pt idx="3">
                  <c:v>0.29680468788309927</c:v>
                </c:pt>
                <c:pt idx="4">
                  <c:v>0.26135911698947362</c:v>
                </c:pt>
                <c:pt idx="5">
                  <c:v>0.23649688934709306</c:v>
                </c:pt>
                <c:pt idx="6">
                  <c:v>0.21809375105042816</c:v>
                </c:pt>
                <c:pt idx="7">
                  <c:v>0.20392201236663993</c:v>
                </c:pt>
                <c:pt idx="8">
                  <c:v>0.19267277296273549</c:v>
                </c:pt>
                <c:pt idx="9">
                  <c:v>0.18352651562319083</c:v>
                </c:pt>
                <c:pt idx="10">
                  <c:v>0.17594393901309763</c:v>
                </c:pt>
                <c:pt idx="11">
                  <c:v>0.16955562229830057</c:v>
                </c:pt>
                <c:pt idx="12">
                  <c:v>0.16410001758204235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B-4780-A7E1-4B1338935969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Jan!$K$8:$K$20</c:f>
              <c:numCache>
                <c:formatCode>General</c:formatCode>
                <c:ptCount val="13"/>
                <c:pt idx="0">
                  <c:v>0.65358566173231647</c:v>
                </c:pt>
                <c:pt idx="1">
                  <c:v>0.40800452566271123</c:v>
                </c:pt>
                <c:pt idx="2">
                  <c:v>0.19146125431707511</c:v>
                </c:pt>
                <c:pt idx="3">
                  <c:v>0.11034295910960741</c:v>
                </c:pt>
                <c:pt idx="4">
                  <c:v>7.808669672061154E-2</c:v>
                </c:pt>
                <c:pt idx="5">
                  <c:v>6.8056119661327311E-2</c:v>
                </c:pt>
                <c:pt idx="6">
                  <c:v>6.7283022798640763E-2</c:v>
                </c:pt>
                <c:pt idx="7">
                  <c:v>6.9542260082013349E-2</c:v>
                </c:pt>
                <c:pt idx="8">
                  <c:v>7.2447544339750328E-2</c:v>
                </c:pt>
                <c:pt idx="9">
                  <c:v>7.5222677551002468E-2</c:v>
                </c:pt>
                <c:pt idx="10">
                  <c:v>7.7660448943056168E-2</c:v>
                </c:pt>
                <c:pt idx="11">
                  <c:v>7.9741399149021133E-2</c:v>
                </c:pt>
                <c:pt idx="12">
                  <c:v>8.1502505547950146E-2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B-4780-A7E1-4B1338935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42096"/>
        <c:axId val="1"/>
      </c:lineChart>
      <c:catAx>
        <c:axId val="18744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42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28365869369416"/>
          <c:y val="0.35207138737394333"/>
          <c:w val="0.1355934073664363"/>
          <c:h val="0.22485231462537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08585623821544E-2"/>
          <c:y val="9.7633241876807803E-2"/>
          <c:w val="0.75141346582233448"/>
          <c:h val="0.73372860561964659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Feb!$H$8:$H$20</c:f>
              <c:numCache>
                <c:formatCode>General</c:formatCode>
                <c:ptCount val="13"/>
                <c:pt idx="0">
                  <c:v>0.6825</c:v>
                </c:pt>
                <c:pt idx="1">
                  <c:v>0.42</c:v>
                </c:pt>
                <c:pt idx="2">
                  <c:v>0.33</c:v>
                </c:pt>
                <c:pt idx="3">
                  <c:v>0.29649999999999999</c:v>
                </c:pt>
                <c:pt idx="4">
                  <c:v>0.26750000000000002</c:v>
                </c:pt>
                <c:pt idx="5">
                  <c:v>0.24249999999999999</c:v>
                </c:pt>
                <c:pt idx="6">
                  <c:v>0.23499999999999999</c:v>
                </c:pt>
                <c:pt idx="7">
                  <c:v>0.20499999999999999</c:v>
                </c:pt>
                <c:pt idx="8">
                  <c:v>0.185</c:v>
                </c:pt>
                <c:pt idx="9">
                  <c:v>0.17499999999999999</c:v>
                </c:pt>
                <c:pt idx="10">
                  <c:v>0.17</c:v>
                </c:pt>
                <c:pt idx="11">
                  <c:v>0.16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5-40FB-A40C-66A6CF0A8A02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Feb!$I$8:$I$20</c:f>
              <c:numCache>
                <c:formatCode>General</c:formatCode>
                <c:ptCount val="13"/>
                <c:pt idx="0">
                  <c:v>0.67773762295545736</c:v>
                </c:pt>
                <c:pt idx="1">
                  <c:v>0.43769240889695116</c:v>
                </c:pt>
                <c:pt idx="2">
                  <c:v>0.33973437035372639</c:v>
                </c:pt>
                <c:pt idx="3">
                  <c:v>0.28651783627600058</c:v>
                </c:pt>
                <c:pt idx="4">
                  <c:v>0.25308865135820968</c:v>
                </c:pt>
                <c:pt idx="5">
                  <c:v>0.23014073354711084</c:v>
                </c:pt>
                <c:pt idx="6">
                  <c:v>0.21341273777417913</c:v>
                </c:pt>
                <c:pt idx="7">
                  <c:v>0.20067765448044378</c:v>
                </c:pt>
                <c:pt idx="8">
                  <c:v>0.19065827538852614</c:v>
                </c:pt>
                <c:pt idx="9">
                  <c:v>0.18256962748479422</c:v>
                </c:pt>
                <c:pt idx="10">
                  <c:v>0.17590267896729167</c:v>
                </c:pt>
                <c:pt idx="11">
                  <c:v>0.17031288247023554</c:v>
                </c:pt>
                <c:pt idx="12">
                  <c:v>0.1655587032231825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5-40FB-A40C-66A6CF0A8A02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Feb!$K$8:$K$20</c:f>
              <c:numCache>
                <c:formatCode>General</c:formatCode>
                <c:ptCount val="13"/>
                <c:pt idx="0">
                  <c:v>0.67773762295545736</c:v>
                </c:pt>
                <c:pt idx="1">
                  <c:v>0.36136728617992314</c:v>
                </c:pt>
                <c:pt idx="2">
                  <c:v>0.14804653735541903</c:v>
                </c:pt>
                <c:pt idx="3">
                  <c:v>8.8585456566918436E-2</c:v>
                </c:pt>
                <c:pt idx="4">
                  <c:v>7.6349570385906507E-2</c:v>
                </c:pt>
                <c:pt idx="5">
                  <c:v>7.7990204368390215E-2</c:v>
                </c:pt>
                <c:pt idx="6">
                  <c:v>8.2195724329308287E-2</c:v>
                </c:pt>
                <c:pt idx="7">
                  <c:v>8.6194469817596667E-2</c:v>
                </c:pt>
                <c:pt idx="8">
                  <c:v>8.9503480645240566E-2</c:v>
                </c:pt>
                <c:pt idx="9">
                  <c:v>9.2156148582850039E-2</c:v>
                </c:pt>
                <c:pt idx="10">
                  <c:v>9.4276905495762203E-2</c:v>
                </c:pt>
                <c:pt idx="11">
                  <c:v>9.5983957396056627E-2</c:v>
                </c:pt>
                <c:pt idx="12">
                  <c:v>9.737165471083499E-2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5-40FB-A40C-66A6CF0A8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41440"/>
        <c:axId val="1"/>
      </c:lineChart>
      <c:catAx>
        <c:axId val="18744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41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28365869369416"/>
          <c:y val="0.35207138737394333"/>
          <c:w val="0.1355934073664363"/>
          <c:h val="0.22485231462537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08585623821544E-2"/>
          <c:y val="9.7633241876807803E-2"/>
          <c:w val="0.75141346582233448"/>
          <c:h val="0.73372860561964659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Mar!$H$8:$H$20</c:f>
              <c:numCache>
                <c:formatCode>General</c:formatCode>
                <c:ptCount val="13"/>
                <c:pt idx="0">
                  <c:v>0.63249999999999995</c:v>
                </c:pt>
                <c:pt idx="1">
                  <c:v>0.38250000000000001</c:v>
                </c:pt>
                <c:pt idx="2">
                  <c:v>0.3175</c:v>
                </c:pt>
                <c:pt idx="3">
                  <c:v>0.29399999999999998</c:v>
                </c:pt>
                <c:pt idx="4">
                  <c:v>0.25750000000000001</c:v>
                </c:pt>
                <c:pt idx="5">
                  <c:v>0.23499999999999999</c:v>
                </c:pt>
                <c:pt idx="6">
                  <c:v>0.22500000000000001</c:v>
                </c:pt>
                <c:pt idx="7">
                  <c:v>0.20499999999999999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D-4887-A7A1-56A5943A0F71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Mar!$I$8:$I$20</c:f>
              <c:numCache>
                <c:formatCode>General</c:formatCode>
                <c:ptCount val="13"/>
                <c:pt idx="0">
                  <c:v>0.62549194653116535</c:v>
                </c:pt>
                <c:pt idx="1">
                  <c:v>0.41149975187457472</c:v>
                </c:pt>
                <c:pt idx="2">
                  <c:v>0.32259114467145017</c:v>
                </c:pt>
                <c:pt idx="3">
                  <c:v>0.27389823612248981</c:v>
                </c:pt>
                <c:pt idx="4">
                  <c:v>0.24316793064398584</c:v>
                </c:pt>
                <c:pt idx="5">
                  <c:v>0.22200856300300886</c:v>
                </c:pt>
                <c:pt idx="6">
                  <c:v>0.20655130930463961</c:v>
                </c:pt>
                <c:pt idx="7">
                  <c:v>0.19476492037651749</c:v>
                </c:pt>
                <c:pt idx="8">
                  <c:v>0.18548052793845918</c:v>
                </c:pt>
                <c:pt idx="9">
                  <c:v>0.17797789721261187</c:v>
                </c:pt>
                <c:pt idx="10">
                  <c:v>0.17178902974222821</c:v>
                </c:pt>
                <c:pt idx="11">
                  <c:v>0.16659663195326585</c:v>
                </c:pt>
                <c:pt idx="12">
                  <c:v>0.16217797243386695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D-4887-A7A1-56A5943A0F71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Mar!$K$8:$K$20</c:f>
              <c:numCache>
                <c:formatCode>General</c:formatCode>
                <c:ptCount val="13"/>
                <c:pt idx="0">
                  <c:v>0.62549194653116535</c:v>
                </c:pt>
                <c:pt idx="1">
                  <c:v>0.31669221824360599</c:v>
                </c:pt>
                <c:pt idx="2">
                  <c:v>0.13598808336256182</c:v>
                </c:pt>
                <c:pt idx="3">
                  <c:v>8.8850870110823849E-2</c:v>
                </c:pt>
                <c:pt idx="4">
                  <c:v>8.0736653506312414E-2</c:v>
                </c:pt>
                <c:pt idx="5">
                  <c:v>8.2790236324282659E-2</c:v>
                </c:pt>
                <c:pt idx="6">
                  <c:v>8.6491262176390124E-2</c:v>
                </c:pt>
                <c:pt idx="7">
                  <c:v>8.9896507931105415E-2</c:v>
                </c:pt>
                <c:pt idx="8">
                  <c:v>9.2694444341373999E-2</c:v>
                </c:pt>
                <c:pt idx="9">
                  <c:v>9.493476697632415E-2</c:v>
                </c:pt>
                <c:pt idx="10">
                  <c:v>9.6726781163197523E-2</c:v>
                </c:pt>
                <c:pt idx="11">
                  <c:v>9.8170645740903048E-2</c:v>
                </c:pt>
                <c:pt idx="12">
                  <c:v>9.9345643353517574E-2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D-4887-A7A1-56A5943A0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75752"/>
        <c:axId val="1"/>
      </c:lineChart>
      <c:catAx>
        <c:axId val="18807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75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28365869369416"/>
          <c:y val="0.35207138737394333"/>
          <c:w val="0.1355934073664363"/>
          <c:h val="0.22485231462537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08585623821544E-2"/>
          <c:y val="9.7633241876807803E-2"/>
          <c:w val="0.75141346582233448"/>
          <c:h val="0.73372860561964659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Apr!$H$8:$H$20</c:f>
              <c:numCache>
                <c:formatCode>General</c:formatCode>
                <c:ptCount val="13"/>
                <c:pt idx="0">
                  <c:v>0.51500000000000001</c:v>
                </c:pt>
                <c:pt idx="1">
                  <c:v>0.33500000000000002</c:v>
                </c:pt>
                <c:pt idx="2">
                  <c:v>0.29499999999999998</c:v>
                </c:pt>
                <c:pt idx="3">
                  <c:v>0.27250000000000002</c:v>
                </c:pt>
                <c:pt idx="4">
                  <c:v>0.24249999999999999</c:v>
                </c:pt>
                <c:pt idx="5">
                  <c:v>0.23499999999999999</c:v>
                </c:pt>
                <c:pt idx="6">
                  <c:v>0.22500000000000001</c:v>
                </c:pt>
                <c:pt idx="7">
                  <c:v>0.20499999999999999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1-4E2D-8048-C401BFB186A5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Apr!$I$8:$I$20</c:f>
              <c:numCache>
                <c:formatCode>General</c:formatCode>
                <c:ptCount val="13"/>
                <c:pt idx="0">
                  <c:v>0.50585226851306309</c:v>
                </c:pt>
                <c:pt idx="1">
                  <c:v>0.36558485481088121</c:v>
                </c:pt>
                <c:pt idx="2">
                  <c:v>0.29889616400675734</c:v>
                </c:pt>
                <c:pt idx="3">
                  <c:v>0.25992100575127669</c:v>
                </c:pt>
                <c:pt idx="4">
                  <c:v>0.23435615462025389</c:v>
                </c:pt>
                <c:pt idx="5">
                  <c:v>0.21629634212876908</c:v>
                </c:pt>
                <c:pt idx="6">
                  <c:v>0.20285971338423409</c:v>
                </c:pt>
                <c:pt idx="7">
                  <c:v>0.19247245730506046</c:v>
                </c:pt>
                <c:pt idx="8">
                  <c:v>0.18420230220213579</c:v>
                </c:pt>
                <c:pt idx="9">
                  <c:v>0.17746185611003401</c:v>
                </c:pt>
                <c:pt idx="10">
                  <c:v>0.17186262862986826</c:v>
                </c:pt>
                <c:pt idx="11">
                  <c:v>0.16713741211869557</c:v>
                </c:pt>
                <c:pt idx="12">
                  <c:v>0.16309637911830013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1-4E2D-8048-C401BFB186A5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Apr!$K$8:$K$20</c:f>
              <c:numCache>
                <c:formatCode>General</c:formatCode>
                <c:ptCount val="13"/>
                <c:pt idx="0">
                  <c:v>0.50585226851306309</c:v>
                </c:pt>
                <c:pt idx="1">
                  <c:v>0.29229723319568723</c:v>
                </c:pt>
                <c:pt idx="2">
                  <c:v>0.16597103768325172</c:v>
                </c:pt>
                <c:pt idx="3">
                  <c:v>0.12412879946547228</c:v>
                </c:pt>
                <c:pt idx="4">
                  <c:v>0.10968223653017221</c:v>
                </c:pt>
                <c:pt idx="5">
                  <c:v>0.10497163626207949</c:v>
                </c:pt>
                <c:pt idx="6">
                  <c:v>0.10378011952207024</c:v>
                </c:pt>
                <c:pt idx="7">
                  <c:v>0.10386238341664036</c:v>
                </c:pt>
                <c:pt idx="8">
                  <c:v>0.10438208806371378</c:v>
                </c:pt>
                <c:pt idx="9">
                  <c:v>0.10501866680929889</c:v>
                </c:pt>
                <c:pt idx="10">
                  <c:v>0.1056490667321302</c:v>
                </c:pt>
                <c:pt idx="11">
                  <c:v>0.10622894311015467</c:v>
                </c:pt>
                <c:pt idx="12">
                  <c:v>0.10674598962389659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1-4E2D-8048-C401BFB1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49464"/>
        <c:axId val="1"/>
      </c:lineChart>
      <c:catAx>
        <c:axId val="18774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49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28365869369416"/>
          <c:y val="0.35207138737394333"/>
          <c:w val="0.1355934073664363"/>
          <c:h val="0.22485231462537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20467564424953E-2"/>
          <c:y val="9.7633241876807803E-2"/>
          <c:w val="0.73870158388173102"/>
          <c:h val="0.73372860561964659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May!$H$8:$H$20</c:f>
              <c:numCache>
                <c:formatCode>General</c:formatCode>
                <c:ptCount val="13"/>
                <c:pt idx="0">
                  <c:v>0.4425</c:v>
                </c:pt>
                <c:pt idx="1">
                  <c:v>0.32500000000000001</c:v>
                </c:pt>
                <c:pt idx="2">
                  <c:v>0.28999999999999998</c:v>
                </c:pt>
                <c:pt idx="3">
                  <c:v>0.27</c:v>
                </c:pt>
                <c:pt idx="4">
                  <c:v>0.24</c:v>
                </c:pt>
                <c:pt idx="5">
                  <c:v>0.23250000000000001</c:v>
                </c:pt>
                <c:pt idx="6">
                  <c:v>0.22500000000000001</c:v>
                </c:pt>
                <c:pt idx="7">
                  <c:v>0.20499999999999999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C-439B-9C4A-4027E8548FBF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May!$I$8:$I$20</c:f>
              <c:numCache>
                <c:formatCode>General</c:formatCode>
                <c:ptCount val="13"/>
                <c:pt idx="0">
                  <c:v>0.43158782384190192</c:v>
                </c:pt>
                <c:pt idx="1">
                  <c:v>0.34852679566860217</c:v>
                </c:pt>
                <c:pt idx="2">
                  <c:v>0.29759990889134169</c:v>
                </c:pt>
                <c:pt idx="3">
                  <c:v>0.26318188084529665</c:v>
                </c:pt>
                <c:pt idx="4">
                  <c:v>0.23836489582856657</c:v>
                </c:pt>
                <c:pt idx="5">
                  <c:v>0.21962332521834571</c:v>
                </c:pt>
                <c:pt idx="6">
                  <c:v>0.20496949706769707</c:v>
                </c:pt>
                <c:pt idx="7">
                  <c:v>0.19319754537595468</c:v>
                </c:pt>
                <c:pt idx="8">
                  <c:v>0.18353344102132901</c:v>
                </c:pt>
                <c:pt idx="9">
                  <c:v>0.1754575679614318</c:v>
                </c:pt>
                <c:pt idx="10">
                  <c:v>0.1686081325098028</c:v>
                </c:pt>
                <c:pt idx="11">
                  <c:v>0.16272547303024709</c:v>
                </c:pt>
                <c:pt idx="12">
                  <c:v>0.15761839663748864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C-439B-9C4A-4027E8548FBF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May!$K$8:$K$20</c:f>
              <c:numCache>
                <c:formatCode>General</c:formatCode>
                <c:ptCount val="13"/>
                <c:pt idx="0">
                  <c:v>0.43158782384190192</c:v>
                </c:pt>
                <c:pt idx="1">
                  <c:v>0.30085262531236545</c:v>
                </c:pt>
                <c:pt idx="2">
                  <c:v>0.19984769357399096</c:v>
                </c:pt>
                <c:pt idx="3">
                  <c:v>0.14642781557487961</c:v>
                </c:pt>
                <c:pt idx="4">
                  <c:v>0.11632001085065026</c:v>
                </c:pt>
                <c:pt idx="5">
                  <c:v>9.8993757327667964E-2</c:v>
                </c:pt>
                <c:pt idx="6">
                  <c:v>8.9051968061712783E-2</c:v>
                </c:pt>
                <c:pt idx="7">
                  <c:v>8.3442380613027597E-2</c:v>
                </c:pt>
                <c:pt idx="8">
                  <c:v>8.037209200220749E-2</c:v>
                </c:pt>
                <c:pt idx="9">
                  <c:v>7.8783720446569158E-2</c:v>
                </c:pt>
                <c:pt idx="10">
                  <c:v>7.8056660931356603E-2</c:v>
                </c:pt>
                <c:pt idx="11">
                  <c:v>7.7827400504934918E-2</c:v>
                </c:pt>
                <c:pt idx="12">
                  <c:v>7.7882462128886859E-2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C-439B-9C4A-4027E8548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76408"/>
        <c:axId val="1"/>
      </c:lineChart>
      <c:catAx>
        <c:axId val="18807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76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28365869369416"/>
          <c:y val="0.35207138737394333"/>
          <c:w val="0.1355934073664363"/>
          <c:h val="0.22485231462537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20467564424953E-2"/>
          <c:y val="9.7633241876807803E-2"/>
          <c:w val="0.73870158388173102"/>
          <c:h val="0.73372860561964659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Jun!$H$8:$H$20</c:f>
              <c:numCache>
                <c:formatCode>General</c:formatCode>
                <c:ptCount val="13"/>
                <c:pt idx="0">
                  <c:v>0.42249999999999999</c:v>
                </c:pt>
                <c:pt idx="1">
                  <c:v>0.32500000000000001</c:v>
                </c:pt>
                <c:pt idx="2">
                  <c:v>0.28749999999999998</c:v>
                </c:pt>
                <c:pt idx="3">
                  <c:v>0.27</c:v>
                </c:pt>
                <c:pt idx="4">
                  <c:v>0.24</c:v>
                </c:pt>
                <c:pt idx="5">
                  <c:v>0.23250000000000001</c:v>
                </c:pt>
                <c:pt idx="6">
                  <c:v>0.215</c:v>
                </c:pt>
                <c:pt idx="7">
                  <c:v>0.20499999999999999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7-4B6E-9F18-A8DD519A4803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Jun!$I$8:$I$20</c:f>
              <c:numCache>
                <c:formatCode>General</c:formatCode>
                <c:ptCount val="13"/>
                <c:pt idx="0">
                  <c:v>0.41311010810898385</c:v>
                </c:pt>
                <c:pt idx="1">
                  <c:v>0.34258283154738067</c:v>
                </c:pt>
                <c:pt idx="2">
                  <c:v>0.29626019306701262</c:v>
                </c:pt>
                <c:pt idx="3">
                  <c:v>0.26350681740601956</c:v>
                </c:pt>
                <c:pt idx="4">
                  <c:v>0.23912214839264417</c:v>
                </c:pt>
                <c:pt idx="5">
                  <c:v>0.2202621325531593</c:v>
                </c:pt>
                <c:pt idx="6">
                  <c:v>0.20524029637455754</c:v>
                </c:pt>
                <c:pt idx="7">
                  <c:v>0.19299319492254574</c:v>
                </c:pt>
                <c:pt idx="8">
                  <c:v>0.18281703235627586</c:v>
                </c:pt>
                <c:pt idx="9">
                  <c:v>0.17422747609784345</c:v>
                </c:pt>
                <c:pt idx="10">
                  <c:v>0.16688029977739399</c:v>
                </c:pt>
                <c:pt idx="11">
                  <c:v>0.16052413810830599</c:v>
                </c:pt>
                <c:pt idx="12">
                  <c:v>0.15497115168186554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7-4B6E-9F18-A8DD519A4803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Jun!$K$8:$K$20</c:f>
              <c:numCache>
                <c:formatCode>General</c:formatCode>
                <c:ptCount val="13"/>
                <c:pt idx="0">
                  <c:v>0.41311010810898385</c:v>
                </c:pt>
                <c:pt idx="1">
                  <c:v>0.29573210385183119</c:v>
                </c:pt>
                <c:pt idx="2">
                  <c:v>0.20389287780933252</c:v>
                </c:pt>
                <c:pt idx="3">
                  <c:v>0.14993254459299107</c:v>
                </c:pt>
                <c:pt idx="4">
                  <c:v>0.11633079446021737</c:v>
                </c:pt>
                <c:pt idx="5">
                  <c:v>9.4857598637852883E-2</c:v>
                </c:pt>
                <c:pt idx="6">
                  <c:v>8.1104344908089945E-2</c:v>
                </c:pt>
                <c:pt idx="7">
                  <c:v>7.2432610119465168E-2</c:v>
                </c:pt>
                <c:pt idx="8">
                  <c:v>6.7127229804836347E-2</c:v>
                </c:pt>
                <c:pt idx="9">
                  <c:v>6.4027622908768539E-2</c:v>
                </c:pt>
                <c:pt idx="10">
                  <c:v>6.2347243905160714E-2</c:v>
                </c:pt>
                <c:pt idx="11">
                  <c:v>6.1562580911048048E-2</c:v>
                </c:pt>
                <c:pt idx="12">
                  <c:v>6.1332475719573627E-2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7-4B6E-9F18-A8DD519A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47672"/>
        <c:axId val="1"/>
      </c:lineChart>
      <c:catAx>
        <c:axId val="18744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47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28365869369416"/>
          <c:y val="0.35207138737394333"/>
          <c:w val="0.1355934073664363"/>
          <c:h val="0.22485231462537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20467564424953E-2"/>
          <c:y val="9.7633241876807803E-2"/>
          <c:w val="0.73870158388173102"/>
          <c:h val="0.73372860561964659"/>
        </c:manualLayout>
      </c:layout>
      <c:lineChart>
        <c:grouping val="standard"/>
        <c:varyColors val="0"/>
        <c:ser>
          <c:idx val="0"/>
          <c:order val="0"/>
          <c:tx>
            <c:strRef>
              <c:f>Dec!$H$7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Jul!$H$8:$H$20</c:f>
              <c:numCache>
                <c:formatCode>General</c:formatCode>
                <c:ptCount val="13"/>
                <c:pt idx="0">
                  <c:v>0.42</c:v>
                </c:pt>
                <c:pt idx="1">
                  <c:v>0.32500000000000001</c:v>
                </c:pt>
                <c:pt idx="2">
                  <c:v>0.28749999999999998</c:v>
                </c:pt>
                <c:pt idx="3">
                  <c:v>0.26750000000000002</c:v>
                </c:pt>
                <c:pt idx="4">
                  <c:v>0.24</c:v>
                </c:pt>
                <c:pt idx="5">
                  <c:v>0.23250000000000001</c:v>
                </c:pt>
                <c:pt idx="6">
                  <c:v>0.215</c:v>
                </c:pt>
                <c:pt idx="7">
                  <c:v>0.185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3-4369-8806-0CA174C62C81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Jul!$I$8:$I$20</c:f>
              <c:numCache>
                <c:formatCode>General</c:formatCode>
                <c:ptCount val="13"/>
                <c:pt idx="0">
                  <c:v>0.41200066678258473</c:v>
                </c:pt>
                <c:pt idx="1">
                  <c:v>0.34097687168527258</c:v>
                </c:pt>
                <c:pt idx="2">
                  <c:v>0.29442572461464867</c:v>
                </c:pt>
                <c:pt idx="3">
                  <c:v>0.26155735688264059</c:v>
                </c:pt>
                <c:pt idx="4">
                  <c:v>0.2371120881520552</c:v>
                </c:pt>
                <c:pt idx="5">
                  <c:v>0.21821982314965543</c:v>
                </c:pt>
                <c:pt idx="6">
                  <c:v>0.20318141539828638</c:v>
                </c:pt>
                <c:pt idx="7">
                  <c:v>0.19092677909322642</c:v>
                </c:pt>
                <c:pt idx="8">
                  <c:v>0.18074843598912635</c:v>
                </c:pt>
                <c:pt idx="9">
                  <c:v>0.17215991984107115</c:v>
                </c:pt>
                <c:pt idx="10">
                  <c:v>0.1648157247733095</c:v>
                </c:pt>
                <c:pt idx="11">
                  <c:v>0.15846369749624983</c:v>
                </c:pt>
                <c:pt idx="12">
                  <c:v>0.15291550346282989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3-4369-8806-0CA174C62C81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Jul!$K$8:$K$20</c:f>
              <c:numCache>
                <c:formatCode>General</c:formatCode>
                <c:ptCount val="13"/>
                <c:pt idx="0">
                  <c:v>0.41200066678258473</c:v>
                </c:pt>
                <c:pt idx="1">
                  <c:v>0.28600834744410286</c:v>
                </c:pt>
                <c:pt idx="2">
                  <c:v>0.19505370033643518</c:v>
                </c:pt>
                <c:pt idx="3">
                  <c:v>0.14172859694175755</c:v>
                </c:pt>
                <c:pt idx="4">
                  <c:v>0.10860924828935432</c:v>
                </c:pt>
                <c:pt idx="5">
                  <c:v>8.7562627496303641E-2</c:v>
                </c:pt>
                <c:pt idx="6">
                  <c:v>7.4247515885637494E-2</c:v>
                </c:pt>
                <c:pt idx="7">
                  <c:v>6.6050561433942515E-2</c:v>
                </c:pt>
                <c:pt idx="8">
                  <c:v>6.1243565720661926E-2</c:v>
                </c:pt>
                <c:pt idx="9">
                  <c:v>5.8635145906116869E-2</c:v>
                </c:pt>
                <c:pt idx="10">
                  <c:v>5.7410875591689448E-2</c:v>
                </c:pt>
                <c:pt idx="11">
                  <c:v>5.7031506649064694E-2</c:v>
                </c:pt>
                <c:pt idx="12">
                  <c:v>5.7151548656873108E-2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3-4369-8806-0CA174C62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43736"/>
        <c:axId val="1"/>
      </c:lineChart>
      <c:catAx>
        <c:axId val="18744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43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28365869369416"/>
          <c:y val="0.35207138737394333"/>
          <c:w val="0.1355934073664363"/>
          <c:h val="0.22485231462537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20467564424953E-2"/>
          <c:y val="9.7633241876807803E-2"/>
          <c:w val="0.73870158388173102"/>
          <c:h val="0.73372860561964659"/>
        </c:manualLayout>
      </c:layout>
      <c:lineChart>
        <c:grouping val="standard"/>
        <c:varyColors val="0"/>
        <c:ser>
          <c:idx val="0"/>
          <c:order val="0"/>
          <c:tx>
            <c:strRef>
              <c:f>Aug!$H$7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Aug!$H$8:$H$20</c:f>
              <c:numCache>
                <c:formatCode>General</c:formatCode>
                <c:ptCount val="13"/>
                <c:pt idx="0">
                  <c:v>0.42</c:v>
                </c:pt>
                <c:pt idx="1">
                  <c:v>0.32500000000000001</c:v>
                </c:pt>
                <c:pt idx="2">
                  <c:v>0.28749999999999998</c:v>
                </c:pt>
                <c:pt idx="3">
                  <c:v>0.26750000000000002</c:v>
                </c:pt>
                <c:pt idx="4">
                  <c:v>0.24</c:v>
                </c:pt>
                <c:pt idx="5">
                  <c:v>0.23250000000000001</c:v>
                </c:pt>
                <c:pt idx="6">
                  <c:v>0.215</c:v>
                </c:pt>
                <c:pt idx="7">
                  <c:v>0.185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0.16</c:v>
                </c:pt>
                <c:pt idx="11">
                  <c:v>0.155</c:v>
                </c:pt>
                <c:pt idx="1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6-4FA3-9E9E-66490000A5C8}"/>
            </c:ext>
          </c:extLst>
        </c:ser>
        <c:ser>
          <c:idx val="1"/>
          <c:order val="1"/>
          <c:tx>
            <c:strRef>
              <c:f>Dec!$I$7</c:f>
              <c:strCache>
                <c:ptCount val="1"/>
                <c:pt idx="0">
                  <c:v>predict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Aug!$I$8:$I$20</c:f>
              <c:numCache>
                <c:formatCode>General</c:formatCode>
                <c:ptCount val="13"/>
                <c:pt idx="0">
                  <c:v>0.41200352137641721</c:v>
                </c:pt>
                <c:pt idx="1">
                  <c:v>0.34097590840311243</c:v>
                </c:pt>
                <c:pt idx="2">
                  <c:v>0.29442366891045002</c:v>
                </c:pt>
                <c:pt idx="3">
                  <c:v>0.26155520227228879</c:v>
                </c:pt>
                <c:pt idx="4">
                  <c:v>0.23711022087343947</c:v>
                </c:pt>
                <c:pt idx="5">
                  <c:v>0.2182183888259534</c:v>
                </c:pt>
                <c:pt idx="6">
                  <c:v>0.20318045714306537</c:v>
                </c:pt>
                <c:pt idx="7">
                  <c:v>0.19092629493121627</c:v>
                </c:pt>
                <c:pt idx="8">
                  <c:v>0.18074840440675405</c:v>
                </c:pt>
                <c:pt idx="9">
                  <c:v>0.17216031166180013</c:v>
                </c:pt>
                <c:pt idx="10">
                  <c:v>0.16481650879253179</c:v>
                </c:pt>
                <c:pt idx="11">
                  <c:v>0.15846484313773829</c:v>
                </c:pt>
                <c:pt idx="12">
                  <c:v>0.15291698196990705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6-4FA3-9E9E-66490000A5C8}"/>
            </c:ext>
          </c:extLst>
        </c:ser>
        <c:ser>
          <c:idx val="2"/>
          <c:order val="2"/>
          <c:tx>
            <c:strRef>
              <c:f>Dec!$K$7</c:f>
              <c:strCache>
                <c:ptCount val="1"/>
                <c:pt idx="0">
                  <c:v>FF vol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Aug!$K$8:$K$20</c:f>
              <c:numCache>
                <c:formatCode>General</c:formatCode>
                <c:ptCount val="13"/>
                <c:pt idx="0">
                  <c:v>0.41200352137641721</c:v>
                </c:pt>
                <c:pt idx="1">
                  <c:v>0.27810307033686593</c:v>
                </c:pt>
                <c:pt idx="2">
                  <c:v>0.18862366163857744</c:v>
                </c:pt>
                <c:pt idx="3">
                  <c:v>0.13624698483392322</c:v>
                </c:pt>
                <c:pt idx="4">
                  <c:v>0.1038274604904941</c:v>
                </c:pt>
                <c:pt idx="5">
                  <c:v>8.3372419852611457E-2</c:v>
                </c:pt>
                <c:pt idx="6">
                  <c:v>7.0608491540832041E-2</c:v>
                </c:pt>
                <c:pt idx="7">
                  <c:v>6.2939627426672085E-2</c:v>
                </c:pt>
                <c:pt idx="8">
                  <c:v>5.8624655602254647E-2</c:v>
                </c:pt>
                <c:pt idx="9">
                  <c:v>5.6452745246099098E-2</c:v>
                </c:pt>
                <c:pt idx="10">
                  <c:v>5.5598868130621308E-2</c:v>
                </c:pt>
                <c:pt idx="11">
                  <c:v>5.5524365586014174E-2</c:v>
                </c:pt>
                <c:pt idx="12">
                  <c:v>5.5891238013962126E-2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6-4FA3-9E9E-66490000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85768"/>
        <c:axId val="1"/>
      </c:lineChart>
      <c:catAx>
        <c:axId val="18778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85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28365869369416"/>
          <c:y val="0.35207138737394333"/>
          <c:w val="0.1355934073664363"/>
          <c:h val="0.22485231462537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22</xdr:row>
      <xdr:rowOff>0</xdr:rowOff>
    </xdr:from>
    <xdr:to>
      <xdr:col>12</xdr:col>
      <xdr:colOff>7620</xdr:colOff>
      <xdr:row>37</xdr:row>
      <xdr:rowOff>60960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22</xdr:row>
      <xdr:rowOff>0</xdr:rowOff>
    </xdr:from>
    <xdr:to>
      <xdr:col>12</xdr:col>
      <xdr:colOff>7620</xdr:colOff>
      <xdr:row>37</xdr:row>
      <xdr:rowOff>60960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22</xdr:row>
      <xdr:rowOff>0</xdr:rowOff>
    </xdr:from>
    <xdr:to>
      <xdr:col>12</xdr:col>
      <xdr:colOff>7620</xdr:colOff>
      <xdr:row>37</xdr:row>
      <xdr:rowOff>60960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22</xdr:row>
      <xdr:rowOff>0</xdr:rowOff>
    </xdr:from>
    <xdr:to>
      <xdr:col>12</xdr:col>
      <xdr:colOff>7620</xdr:colOff>
      <xdr:row>37</xdr:row>
      <xdr:rowOff>60960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22</xdr:row>
      <xdr:rowOff>0</xdr:rowOff>
    </xdr:from>
    <xdr:to>
      <xdr:col>12</xdr:col>
      <xdr:colOff>7620</xdr:colOff>
      <xdr:row>37</xdr:row>
      <xdr:rowOff>60960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22</xdr:row>
      <xdr:rowOff>0</xdr:rowOff>
    </xdr:from>
    <xdr:to>
      <xdr:col>12</xdr:col>
      <xdr:colOff>7620</xdr:colOff>
      <xdr:row>37</xdr:row>
      <xdr:rowOff>60960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22</xdr:row>
      <xdr:rowOff>0</xdr:rowOff>
    </xdr:from>
    <xdr:to>
      <xdr:col>12</xdr:col>
      <xdr:colOff>7620</xdr:colOff>
      <xdr:row>37</xdr:row>
      <xdr:rowOff>60960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22</xdr:row>
      <xdr:rowOff>0</xdr:rowOff>
    </xdr:from>
    <xdr:to>
      <xdr:col>12</xdr:col>
      <xdr:colOff>7620</xdr:colOff>
      <xdr:row>37</xdr:row>
      <xdr:rowOff>60960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22</xdr:row>
      <xdr:rowOff>0</xdr:rowOff>
    </xdr:from>
    <xdr:to>
      <xdr:col>12</xdr:col>
      <xdr:colOff>7620</xdr:colOff>
      <xdr:row>37</xdr:row>
      <xdr:rowOff>60960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22</xdr:row>
      <xdr:rowOff>0</xdr:rowOff>
    </xdr:from>
    <xdr:to>
      <xdr:col>12</xdr:col>
      <xdr:colOff>7620</xdr:colOff>
      <xdr:row>37</xdr:row>
      <xdr:rowOff>60960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22</xdr:row>
      <xdr:rowOff>0</xdr:rowOff>
    </xdr:from>
    <xdr:to>
      <xdr:col>12</xdr:col>
      <xdr:colOff>7620</xdr:colOff>
      <xdr:row>37</xdr:row>
      <xdr:rowOff>60960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22</xdr:row>
      <xdr:rowOff>0</xdr:rowOff>
    </xdr:from>
    <xdr:to>
      <xdr:col>12</xdr:col>
      <xdr:colOff>7620</xdr:colOff>
      <xdr:row>37</xdr:row>
      <xdr:rowOff>60960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abSelected="1" workbookViewId="0">
      <selection activeCell="K9" sqref="K9"/>
    </sheetView>
  </sheetViews>
  <sheetFormatPr defaultRowHeight="13.2" x14ac:dyDescent="0.25"/>
  <cols>
    <col min="1" max="1" width="16" customWidth="1"/>
    <col min="2" max="2" width="12.33203125" customWidth="1"/>
    <col min="4" max="4" width="10.33203125" bestFit="1" customWidth="1"/>
    <col min="5" max="5" width="10.33203125" customWidth="1"/>
  </cols>
  <sheetData>
    <row r="1" spans="1:11" x14ac:dyDescent="0.25">
      <c r="A1" t="s">
        <v>0</v>
      </c>
      <c r="B1" t="s">
        <v>1</v>
      </c>
      <c r="C1" s="1">
        <v>36839</v>
      </c>
      <c r="H1" t="s">
        <v>11</v>
      </c>
    </row>
    <row r="2" spans="1:11" x14ac:dyDescent="0.25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  <c r="J2" t="s">
        <v>4</v>
      </c>
      <c r="K2" t="s">
        <v>10</v>
      </c>
    </row>
    <row r="3" spans="1:11" x14ac:dyDescent="0.25">
      <c r="A3" s="1">
        <v>36892</v>
      </c>
      <c r="B3">
        <v>0.66</v>
      </c>
      <c r="C3">
        <v>0.42749999999999999</v>
      </c>
      <c r="H3">
        <v>7.0468188653748556E-2</v>
      </c>
      <c r="I3">
        <v>2.5148547638186183</v>
      </c>
      <c r="J3">
        <v>0.97371721339961093</v>
      </c>
      <c r="K3">
        <v>1.3003143390060112</v>
      </c>
    </row>
    <row r="4" spans="1:11" x14ac:dyDescent="0.25">
      <c r="A4" s="1">
        <v>36923</v>
      </c>
      <c r="B4">
        <v>0.6825</v>
      </c>
      <c r="C4">
        <v>0.42</v>
      </c>
    </row>
    <row r="5" spans="1:11" x14ac:dyDescent="0.25">
      <c r="A5" s="1">
        <v>36951</v>
      </c>
      <c r="B5">
        <v>0.63249999999999995</v>
      </c>
      <c r="C5">
        <v>0.38250000000000001</v>
      </c>
    </row>
    <row r="6" spans="1:11" x14ac:dyDescent="0.25">
      <c r="A6" s="1">
        <v>36982</v>
      </c>
      <c r="B6">
        <v>0.51500000000000001</v>
      </c>
      <c r="C6">
        <v>0.33500000000000002</v>
      </c>
    </row>
    <row r="7" spans="1:11" x14ac:dyDescent="0.25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5">
      <c r="A8" s="1">
        <v>37043</v>
      </c>
      <c r="B8">
        <v>0.42249999999999999</v>
      </c>
      <c r="C8">
        <v>0.32500000000000001</v>
      </c>
      <c r="D8">
        <f>DAYS360($C$1,F8)</f>
        <v>22</v>
      </c>
      <c r="E8">
        <f>D8/365</f>
        <v>6.0273972602739728E-2</v>
      </c>
      <c r="F8" s="1">
        <v>36861</v>
      </c>
      <c r="G8" s="2">
        <v>0</v>
      </c>
      <c r="H8" s="2">
        <f>VLOOKUP(F8,A2:B278,2,FALSE)</f>
        <v>0.56499999999999995</v>
      </c>
      <c r="I8" s="2">
        <f>$H$3+$K$3/(E8+$I$3)*($J$3)</f>
        <v>0.56214786152324392</v>
      </c>
      <c r="J8" s="2">
        <f>(H8-I8)^2</f>
        <v>8.1346938905921936E-6</v>
      </c>
      <c r="K8" s="3">
        <f>I8</f>
        <v>0.56214786152324392</v>
      </c>
    </row>
    <row r="9" spans="1:11" x14ac:dyDescent="0.25">
      <c r="A9" s="1">
        <v>37073</v>
      </c>
      <c r="B9">
        <v>0.42</v>
      </c>
      <c r="C9">
        <v>0.32500000000000001</v>
      </c>
      <c r="D9">
        <f t="shared" ref="D9:D20" si="0">DAYS360($C$1,F9)</f>
        <v>382</v>
      </c>
      <c r="E9">
        <f t="shared" ref="E9:E20" si="1">D9/365</f>
        <v>1.0465753424657533</v>
      </c>
      <c r="F9" s="1">
        <v>37226</v>
      </c>
      <c r="G9" s="2">
        <v>1</v>
      </c>
      <c r="H9" s="2">
        <f t="shared" ref="H9:H20" si="2">VLOOKUP(F9,A3:B279,2,FALSE)</f>
        <v>0.42499999999999999</v>
      </c>
      <c r="I9" s="2">
        <f t="shared" ref="I9:I20" si="3">$H$3+$K$3/(E9+$I$3)*($J$3)</f>
        <v>0.42598224254078337</v>
      </c>
      <c r="J9" s="2">
        <f t="shared" ref="J9:J20" si="4">(H9-I9)^2</f>
        <v>9.6480040892459899E-7</v>
      </c>
      <c r="K9" s="3">
        <f>SQRT((I9^2*D9-I8^2*D8)/(D9-D8))</f>
        <v>0.41621918606671898</v>
      </c>
    </row>
    <row r="10" spans="1:11" x14ac:dyDescent="0.25">
      <c r="A10" s="1">
        <v>37104</v>
      </c>
      <c r="B10">
        <v>0.42</v>
      </c>
      <c r="C10">
        <v>0.32500000000000001</v>
      </c>
      <c r="D10">
        <f t="shared" si="0"/>
        <v>742</v>
      </c>
      <c r="E10">
        <f t="shared" si="1"/>
        <v>2.032876712328767</v>
      </c>
      <c r="F10" s="1">
        <v>37591</v>
      </c>
      <c r="G10" s="2">
        <v>2</v>
      </c>
      <c r="H10" s="2">
        <f t="shared" si="2"/>
        <v>0.33500000000000002</v>
      </c>
      <c r="I10" s="2">
        <f t="shared" si="3"/>
        <v>0.3488791857324724</v>
      </c>
      <c r="J10" s="2">
        <f t="shared" si="4"/>
        <v>1.9263179659646478E-4</v>
      </c>
      <c r="K10" s="3">
        <f t="shared" ref="K10:K20" si="5">SQRT((I10^2*D10-I9^2*D9)/(D10-D9))</f>
        <v>0.24149838095481749</v>
      </c>
    </row>
    <row r="11" spans="1:11" x14ac:dyDescent="0.25">
      <c r="A11" s="1">
        <v>37135</v>
      </c>
      <c r="B11">
        <v>0.42</v>
      </c>
      <c r="C11">
        <v>0.32500000000000001</v>
      </c>
      <c r="D11">
        <f t="shared" si="0"/>
        <v>1102</v>
      </c>
      <c r="E11">
        <f t="shared" si="1"/>
        <v>3.0191780821917806</v>
      </c>
      <c r="F11" s="1">
        <v>37956</v>
      </c>
      <c r="G11" s="2">
        <v>3</v>
      </c>
      <c r="H11" s="2">
        <f t="shared" si="2"/>
        <v>0.29399999999999998</v>
      </c>
      <c r="I11" s="2">
        <f t="shared" si="3"/>
        <v>0.29925946798872322</v>
      </c>
      <c r="J11" s="2">
        <f t="shared" si="4"/>
        <v>2.7662003524404402E-5</v>
      </c>
      <c r="K11" s="3">
        <f t="shared" si="5"/>
        <v>0.15254492388609192</v>
      </c>
    </row>
    <row r="12" spans="1:11" x14ac:dyDescent="0.25">
      <c r="A12" s="1">
        <v>37165</v>
      </c>
      <c r="B12">
        <v>0.42249999999999999</v>
      </c>
      <c r="C12">
        <v>0.32750000000000001</v>
      </c>
      <c r="D12">
        <f t="shared" si="0"/>
        <v>1462</v>
      </c>
      <c r="E12">
        <f t="shared" si="1"/>
        <v>4.0054794520547947</v>
      </c>
      <c r="F12" s="1">
        <v>38322</v>
      </c>
      <c r="G12" s="2">
        <v>4</v>
      </c>
      <c r="H12" s="2">
        <f t="shared" si="2"/>
        <v>0.27250000000000002</v>
      </c>
      <c r="I12" s="2">
        <f t="shared" si="3"/>
        <v>0.26465124933768441</v>
      </c>
      <c r="J12" s="2">
        <f t="shared" si="4"/>
        <v>6.1602886959199674E-5</v>
      </c>
      <c r="K12" s="3">
        <f t="shared" si="5"/>
        <v>0.10148796210995108</v>
      </c>
    </row>
    <row r="13" spans="1:11" x14ac:dyDescent="0.25">
      <c r="A13" s="1">
        <v>37196</v>
      </c>
      <c r="B13">
        <v>0.42499999999999999</v>
      </c>
      <c r="C13">
        <v>0.33250000000000002</v>
      </c>
      <c r="D13">
        <f t="shared" si="0"/>
        <v>1822</v>
      </c>
      <c r="E13">
        <f t="shared" si="1"/>
        <v>4.9917808219178079</v>
      </c>
      <c r="F13" s="1">
        <v>38687</v>
      </c>
      <c r="G13" s="2">
        <v>5</v>
      </c>
      <c r="H13" s="2">
        <f t="shared" si="2"/>
        <v>0.245</v>
      </c>
      <c r="I13" s="2">
        <f t="shared" si="3"/>
        <v>0.2391374200636649</v>
      </c>
      <c r="J13" s="2">
        <f t="shared" si="4"/>
        <v>3.4369843509918857E-5</v>
      </c>
      <c r="K13" s="3">
        <f t="shared" si="5"/>
        <v>7.0617963932815303E-2</v>
      </c>
    </row>
    <row r="14" spans="1:11" x14ac:dyDescent="0.25">
      <c r="A14" s="1">
        <v>37226</v>
      </c>
      <c r="B14">
        <v>0.42499999999999999</v>
      </c>
      <c r="D14">
        <f t="shared" si="0"/>
        <v>2182</v>
      </c>
      <c r="E14">
        <f t="shared" si="1"/>
        <v>5.978082191780822</v>
      </c>
      <c r="F14" s="1">
        <v>39052</v>
      </c>
      <c r="G14" s="2">
        <v>6</v>
      </c>
      <c r="H14" s="2">
        <f t="shared" si="2"/>
        <v>0.245</v>
      </c>
      <c r="I14" s="2">
        <f t="shared" si="3"/>
        <v>0.21954953252098619</v>
      </c>
      <c r="J14" s="2">
        <f t="shared" si="4"/>
        <v>6.4772629490033934E-4</v>
      </c>
      <c r="K14" s="3">
        <f t="shared" si="5"/>
        <v>5.2243559330492531E-2</v>
      </c>
    </row>
    <row r="15" spans="1:11" x14ac:dyDescent="0.25">
      <c r="A15" s="1">
        <v>37257</v>
      </c>
      <c r="B15">
        <v>0.42749999999999999</v>
      </c>
      <c r="D15">
        <f t="shared" si="0"/>
        <v>2542</v>
      </c>
      <c r="E15">
        <f t="shared" si="1"/>
        <v>6.9643835616438352</v>
      </c>
      <c r="F15" s="1">
        <v>39417</v>
      </c>
      <c r="G15" s="2">
        <v>7</v>
      </c>
      <c r="H15" s="2">
        <f t="shared" si="2"/>
        <v>0.20499999999999999</v>
      </c>
      <c r="I15" s="2">
        <f t="shared" si="3"/>
        <v>0.2040378290877779</v>
      </c>
      <c r="J15" s="2">
        <f t="shared" si="4"/>
        <v>9.2577286432628463E-7</v>
      </c>
      <c r="K15" s="3">
        <f t="shared" si="5"/>
        <v>4.2503319812315185E-2</v>
      </c>
    </row>
    <row r="16" spans="1:11" x14ac:dyDescent="0.25">
      <c r="A16" s="1">
        <v>37288</v>
      </c>
      <c r="B16">
        <v>0.42</v>
      </c>
      <c r="D16">
        <f t="shared" si="0"/>
        <v>2902</v>
      </c>
      <c r="E16">
        <f t="shared" si="1"/>
        <v>7.9506849315068493</v>
      </c>
      <c r="F16" s="1">
        <v>39783</v>
      </c>
      <c r="G16" s="2">
        <v>8</v>
      </c>
      <c r="H16" s="2">
        <f t="shared" si="2"/>
        <v>0.185</v>
      </c>
      <c r="I16" s="2">
        <f t="shared" si="3"/>
        <v>0.19144985721366264</v>
      </c>
      <c r="J16" s="2">
        <f t="shared" si="4"/>
        <v>4.160065807663608E-5</v>
      </c>
      <c r="K16" s="3">
        <f t="shared" si="5"/>
        <v>3.8731097463132483E-2</v>
      </c>
    </row>
    <row r="17" spans="1:11" x14ac:dyDescent="0.25">
      <c r="A17" s="1">
        <v>37316</v>
      </c>
      <c r="B17">
        <v>0.38250000000000001</v>
      </c>
      <c r="D17">
        <f t="shared" si="0"/>
        <v>3262</v>
      </c>
      <c r="E17">
        <f t="shared" si="1"/>
        <v>8.9369863013698634</v>
      </c>
      <c r="F17" s="1">
        <v>40148</v>
      </c>
      <c r="G17" s="2">
        <v>9</v>
      </c>
      <c r="H17" s="2">
        <f t="shared" si="2"/>
        <v>0.17499999999999999</v>
      </c>
      <c r="I17" s="2">
        <f t="shared" si="3"/>
        <v>0.18103018890446121</v>
      </c>
      <c r="J17" s="2">
        <f t="shared" si="4"/>
        <v>3.6363178223487208E-5</v>
      </c>
      <c r="K17" s="3">
        <f t="shared" si="5"/>
        <v>3.8546096691416384E-2</v>
      </c>
    </row>
    <row r="18" spans="1:11" x14ac:dyDescent="0.25">
      <c r="A18" s="1">
        <v>37347</v>
      </c>
      <c r="B18">
        <v>0.33500000000000002</v>
      </c>
      <c r="D18">
        <f t="shared" si="0"/>
        <v>3622</v>
      </c>
      <c r="E18">
        <f t="shared" si="1"/>
        <v>9.9232876712328775</v>
      </c>
      <c r="F18" s="1">
        <v>40513</v>
      </c>
      <c r="G18" s="2">
        <v>10</v>
      </c>
      <c r="H18" s="2">
        <f t="shared" si="2"/>
        <v>0.17</v>
      </c>
      <c r="I18" s="2">
        <f t="shared" si="3"/>
        <v>0.17226300740035089</v>
      </c>
      <c r="J18" s="2">
        <f t="shared" si="4"/>
        <v>5.1212024940428253E-6</v>
      </c>
      <c r="K18" s="3">
        <f t="shared" si="5"/>
        <v>4.0109710282796668E-2</v>
      </c>
    </row>
    <row r="19" spans="1:11" x14ac:dyDescent="0.25">
      <c r="A19" s="1">
        <v>37377</v>
      </c>
      <c r="B19">
        <v>0.32500000000000001</v>
      </c>
      <c r="D19">
        <f t="shared" si="0"/>
        <v>3982</v>
      </c>
      <c r="E19">
        <f t="shared" si="1"/>
        <v>10.90958904109589</v>
      </c>
      <c r="F19" s="1">
        <v>40878</v>
      </c>
      <c r="G19" s="2">
        <v>11</v>
      </c>
      <c r="H19" s="2">
        <f t="shared" si="2"/>
        <v>0.16</v>
      </c>
      <c r="I19" s="2">
        <f t="shared" si="3"/>
        <v>0.16478408532106328</v>
      </c>
      <c r="J19" s="2">
        <f t="shared" si="4"/>
        <v>2.2887472359213152E-5</v>
      </c>
      <c r="K19" s="3">
        <f t="shared" si="5"/>
        <v>4.2335086762523524E-2</v>
      </c>
    </row>
    <row r="20" spans="1:11" x14ac:dyDescent="0.25">
      <c r="A20" s="1">
        <v>37408</v>
      </c>
      <c r="B20">
        <v>0.32500000000000001</v>
      </c>
      <c r="D20">
        <f t="shared" si="0"/>
        <v>4342</v>
      </c>
      <c r="E20">
        <f t="shared" si="1"/>
        <v>11.895890410958904</v>
      </c>
      <c r="F20" s="1">
        <v>41244</v>
      </c>
      <c r="G20" s="2">
        <v>12</v>
      </c>
      <c r="H20" s="2">
        <f t="shared" si="2"/>
        <v>0.155</v>
      </c>
      <c r="I20" s="2">
        <f t="shared" si="3"/>
        <v>0.15832890920389436</v>
      </c>
      <c r="J20" s="2">
        <f t="shared" si="4"/>
        <v>1.1081636487772612E-5</v>
      </c>
      <c r="K20" s="3">
        <f t="shared" si="5"/>
        <v>4.4691350076874019E-2</v>
      </c>
    </row>
    <row r="21" spans="1:11" x14ac:dyDescent="0.25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5">
      <c r="A22" s="1">
        <v>37469</v>
      </c>
      <c r="B22">
        <v>0.32500000000000001</v>
      </c>
      <c r="G22" s="2"/>
      <c r="H22" s="2"/>
      <c r="I22" s="2"/>
      <c r="J22" s="2">
        <f>SUM(J8:J20)</f>
        <v>1.0910722402953223E-3</v>
      </c>
    </row>
    <row r="23" spans="1:11" x14ac:dyDescent="0.25">
      <c r="A23" s="1">
        <v>37500</v>
      </c>
      <c r="B23">
        <v>0.32500000000000001</v>
      </c>
    </row>
    <row r="24" spans="1:11" x14ac:dyDescent="0.25">
      <c r="A24" s="1">
        <v>37530</v>
      </c>
      <c r="B24">
        <v>0.32750000000000001</v>
      </c>
    </row>
    <row r="25" spans="1:11" x14ac:dyDescent="0.25">
      <c r="A25" s="1">
        <v>37561</v>
      </c>
      <c r="B25">
        <v>0.33250000000000002</v>
      </c>
    </row>
    <row r="26" spans="1:11" x14ac:dyDescent="0.25">
      <c r="A26" s="1">
        <v>37591</v>
      </c>
      <c r="B26">
        <v>0.33500000000000002</v>
      </c>
    </row>
    <row r="27" spans="1:11" x14ac:dyDescent="0.25">
      <c r="A27" s="1">
        <v>37622</v>
      </c>
      <c r="B27">
        <v>0.33750000000000002</v>
      </c>
    </row>
    <row r="28" spans="1:11" x14ac:dyDescent="0.25">
      <c r="A28" s="1">
        <v>37653</v>
      </c>
      <c r="B28">
        <v>0.33</v>
      </c>
    </row>
    <row r="29" spans="1:11" x14ac:dyDescent="0.25">
      <c r="A29" s="1">
        <v>37681</v>
      </c>
      <c r="B29">
        <v>0.3175</v>
      </c>
    </row>
    <row r="30" spans="1:11" x14ac:dyDescent="0.25">
      <c r="A30" s="1">
        <v>37712</v>
      </c>
      <c r="B30">
        <v>0.29499999999999998</v>
      </c>
    </row>
    <row r="31" spans="1:11" x14ac:dyDescent="0.25">
      <c r="A31" s="1">
        <v>37742</v>
      </c>
      <c r="B31">
        <v>0.28999999999999998</v>
      </c>
    </row>
    <row r="32" spans="1:11" x14ac:dyDescent="0.25">
      <c r="A32" s="1">
        <v>37773</v>
      </c>
      <c r="B32">
        <v>0.28749999999999998</v>
      </c>
    </row>
    <row r="33" spans="1:2" x14ac:dyDescent="0.25">
      <c r="A33" s="1">
        <v>37803</v>
      </c>
      <c r="B33">
        <v>0.28749999999999998</v>
      </c>
    </row>
    <row r="34" spans="1:2" x14ac:dyDescent="0.25">
      <c r="A34" s="1">
        <v>37834</v>
      </c>
      <c r="B34">
        <v>0.28749999999999998</v>
      </c>
    </row>
    <row r="35" spans="1:2" x14ac:dyDescent="0.25">
      <c r="A35" s="1">
        <v>37865</v>
      </c>
      <c r="B35">
        <v>0.28749999999999998</v>
      </c>
    </row>
    <row r="36" spans="1:2" x14ac:dyDescent="0.25">
      <c r="A36" s="1">
        <v>37895</v>
      </c>
      <c r="B36">
        <v>0.28849999999999998</v>
      </c>
    </row>
    <row r="37" spans="1:2" x14ac:dyDescent="0.25">
      <c r="A37" s="1">
        <v>37926</v>
      </c>
      <c r="B37">
        <v>0.29149999999999998</v>
      </c>
    </row>
    <row r="38" spans="1:2" x14ac:dyDescent="0.25">
      <c r="A38" s="1">
        <v>37956</v>
      </c>
      <c r="B38">
        <v>0.29399999999999998</v>
      </c>
    </row>
    <row r="39" spans="1:2" x14ac:dyDescent="0.25">
      <c r="A39" s="1">
        <v>37987</v>
      </c>
      <c r="B39">
        <v>0.30649999999999999</v>
      </c>
    </row>
    <row r="40" spans="1:2" x14ac:dyDescent="0.25">
      <c r="A40" s="1">
        <v>38018</v>
      </c>
      <c r="B40">
        <v>0.29649999999999999</v>
      </c>
    </row>
    <row r="41" spans="1:2" x14ac:dyDescent="0.25">
      <c r="A41" s="1">
        <v>38047</v>
      </c>
      <c r="B41">
        <v>0.29399999999999998</v>
      </c>
    </row>
    <row r="42" spans="1:2" x14ac:dyDescent="0.25">
      <c r="A42" s="1">
        <v>38078</v>
      </c>
      <c r="B42">
        <v>0.27250000000000002</v>
      </c>
    </row>
    <row r="43" spans="1:2" x14ac:dyDescent="0.25">
      <c r="A43" s="1">
        <v>38108</v>
      </c>
      <c r="B43">
        <v>0.27</v>
      </c>
    </row>
    <row r="44" spans="1:2" x14ac:dyDescent="0.25">
      <c r="A44" s="1">
        <v>38139</v>
      </c>
      <c r="B44">
        <v>0.27</v>
      </c>
    </row>
    <row r="45" spans="1:2" x14ac:dyDescent="0.25">
      <c r="A45" s="1">
        <v>38169</v>
      </c>
      <c r="B45">
        <v>0.26750000000000002</v>
      </c>
    </row>
    <row r="46" spans="1:2" x14ac:dyDescent="0.25">
      <c r="A46" s="1">
        <v>38200</v>
      </c>
      <c r="B46">
        <v>0.26750000000000002</v>
      </c>
    </row>
    <row r="47" spans="1:2" x14ac:dyDescent="0.25">
      <c r="A47" s="1">
        <v>38231</v>
      </c>
      <c r="B47">
        <v>0.26750000000000002</v>
      </c>
    </row>
    <row r="48" spans="1:2" x14ac:dyDescent="0.25">
      <c r="A48" s="1">
        <v>38261</v>
      </c>
      <c r="B48">
        <v>0.26750000000000002</v>
      </c>
    </row>
    <row r="49" spans="1:2" x14ac:dyDescent="0.25">
      <c r="A49" s="1">
        <v>38292</v>
      </c>
      <c r="B49">
        <v>0.27</v>
      </c>
    </row>
    <row r="50" spans="1:2" x14ac:dyDescent="0.25">
      <c r="A50" s="1">
        <v>38322</v>
      </c>
      <c r="B50">
        <v>0.27250000000000002</v>
      </c>
    </row>
    <row r="51" spans="1:2" x14ac:dyDescent="0.25">
      <c r="A51" s="1">
        <v>38353</v>
      </c>
      <c r="B51">
        <v>0.28000000000000003</v>
      </c>
    </row>
    <row r="52" spans="1:2" x14ac:dyDescent="0.25">
      <c r="A52" s="1">
        <v>38384</v>
      </c>
      <c r="B52">
        <v>0.26750000000000002</v>
      </c>
    </row>
    <row r="53" spans="1:2" x14ac:dyDescent="0.25">
      <c r="A53" s="1">
        <v>38412</v>
      </c>
      <c r="B53">
        <v>0.25750000000000001</v>
      </c>
    </row>
    <row r="54" spans="1:2" x14ac:dyDescent="0.25">
      <c r="A54" s="1">
        <v>38443</v>
      </c>
      <c r="B54">
        <v>0.24249999999999999</v>
      </c>
    </row>
    <row r="55" spans="1:2" x14ac:dyDescent="0.25">
      <c r="A55" s="1">
        <v>38473</v>
      </c>
      <c r="B55">
        <v>0.24</v>
      </c>
    </row>
    <row r="56" spans="1:2" x14ac:dyDescent="0.25">
      <c r="A56" s="1">
        <v>38504</v>
      </c>
      <c r="B56">
        <v>0.24</v>
      </c>
    </row>
    <row r="57" spans="1:2" x14ac:dyDescent="0.25">
      <c r="A57" s="1">
        <v>38534</v>
      </c>
      <c r="B57">
        <v>0.24</v>
      </c>
    </row>
    <row r="58" spans="1:2" x14ac:dyDescent="0.25">
      <c r="A58" s="1">
        <v>38565</v>
      </c>
      <c r="B58">
        <v>0.24</v>
      </c>
    </row>
    <row r="59" spans="1:2" x14ac:dyDescent="0.25">
      <c r="A59" s="1">
        <v>38596</v>
      </c>
      <c r="B59">
        <v>0.24249999999999999</v>
      </c>
    </row>
    <row r="60" spans="1:2" x14ac:dyDescent="0.25">
      <c r="A60" s="1">
        <v>38626</v>
      </c>
      <c r="B60">
        <v>0.24249999999999999</v>
      </c>
    </row>
    <row r="61" spans="1:2" x14ac:dyDescent="0.25">
      <c r="A61" s="1">
        <v>38657</v>
      </c>
      <c r="B61">
        <v>0.24249999999999999</v>
      </c>
    </row>
    <row r="62" spans="1:2" x14ac:dyDescent="0.25">
      <c r="A62" s="1">
        <v>38687</v>
      </c>
      <c r="B62">
        <v>0.245</v>
      </c>
    </row>
    <row r="63" spans="1:2" x14ac:dyDescent="0.25">
      <c r="A63" s="1">
        <v>38718</v>
      </c>
      <c r="B63">
        <v>0.245</v>
      </c>
    </row>
    <row r="64" spans="1:2" x14ac:dyDescent="0.25">
      <c r="A64" s="1">
        <v>38749</v>
      </c>
      <c r="B64">
        <v>0.24249999999999999</v>
      </c>
    </row>
    <row r="65" spans="1:2" x14ac:dyDescent="0.25">
      <c r="A65" s="1">
        <v>38777</v>
      </c>
      <c r="B65">
        <v>0.23499999999999999</v>
      </c>
    </row>
    <row r="66" spans="1:2" x14ac:dyDescent="0.25">
      <c r="A66" s="1">
        <v>38808</v>
      </c>
      <c r="B66">
        <v>0.23499999999999999</v>
      </c>
    </row>
    <row r="67" spans="1:2" x14ac:dyDescent="0.25">
      <c r="A67" s="1">
        <v>38838</v>
      </c>
      <c r="B67">
        <v>0.23250000000000001</v>
      </c>
    </row>
    <row r="68" spans="1:2" x14ac:dyDescent="0.25">
      <c r="A68" s="1">
        <v>38869</v>
      </c>
      <c r="B68">
        <v>0.23250000000000001</v>
      </c>
    </row>
    <row r="69" spans="1:2" x14ac:dyDescent="0.25">
      <c r="A69" s="1">
        <v>38899</v>
      </c>
      <c r="B69">
        <v>0.23250000000000001</v>
      </c>
    </row>
    <row r="70" spans="1:2" x14ac:dyDescent="0.25">
      <c r="A70" s="1">
        <v>38930</v>
      </c>
      <c r="B70">
        <v>0.23250000000000001</v>
      </c>
    </row>
    <row r="71" spans="1:2" x14ac:dyDescent="0.25">
      <c r="A71" s="1">
        <v>38961</v>
      </c>
      <c r="B71">
        <v>0.23250000000000001</v>
      </c>
    </row>
    <row r="72" spans="1:2" x14ac:dyDescent="0.25">
      <c r="A72" s="1">
        <v>38991</v>
      </c>
      <c r="B72">
        <v>0.23250000000000001</v>
      </c>
    </row>
    <row r="73" spans="1:2" x14ac:dyDescent="0.25">
      <c r="A73" s="1">
        <v>39022</v>
      </c>
      <c r="B73">
        <v>0.23499999999999999</v>
      </c>
    </row>
    <row r="74" spans="1:2" x14ac:dyDescent="0.25">
      <c r="A74" s="1">
        <v>39052</v>
      </c>
      <c r="B74">
        <v>0.245</v>
      </c>
    </row>
    <row r="75" spans="1:2" x14ac:dyDescent="0.25">
      <c r="A75" s="1">
        <v>39083</v>
      </c>
      <c r="B75">
        <v>0.2475</v>
      </c>
    </row>
    <row r="76" spans="1:2" x14ac:dyDescent="0.25">
      <c r="A76" s="1">
        <v>39114</v>
      </c>
      <c r="B76">
        <v>0.23499999999999999</v>
      </c>
    </row>
    <row r="77" spans="1:2" x14ac:dyDescent="0.25">
      <c r="A77" s="1">
        <v>39142</v>
      </c>
      <c r="B77">
        <v>0.22500000000000001</v>
      </c>
    </row>
    <row r="78" spans="1:2" x14ac:dyDescent="0.25">
      <c r="A78" s="1">
        <v>39173</v>
      </c>
      <c r="B78">
        <v>0.22500000000000001</v>
      </c>
    </row>
    <row r="79" spans="1:2" x14ac:dyDescent="0.25">
      <c r="A79" s="1">
        <v>39203</v>
      </c>
      <c r="B79">
        <v>0.22500000000000001</v>
      </c>
    </row>
    <row r="80" spans="1:2" x14ac:dyDescent="0.25">
      <c r="A80" s="1">
        <v>39234</v>
      </c>
      <c r="B80">
        <v>0.215</v>
      </c>
    </row>
    <row r="81" spans="1:2" x14ac:dyDescent="0.25">
      <c r="A81" s="1">
        <v>39264</v>
      </c>
      <c r="B81">
        <v>0.215</v>
      </c>
    </row>
    <row r="82" spans="1:2" x14ac:dyDescent="0.25">
      <c r="A82" s="1">
        <v>39295</v>
      </c>
      <c r="B82">
        <v>0.215</v>
      </c>
    </row>
    <row r="83" spans="1:2" x14ac:dyDescent="0.25">
      <c r="A83" s="1">
        <v>39326</v>
      </c>
      <c r="B83">
        <v>0.215</v>
      </c>
    </row>
    <row r="84" spans="1:2" x14ac:dyDescent="0.25">
      <c r="A84" s="1">
        <v>39356</v>
      </c>
      <c r="B84">
        <v>0.20499999999999999</v>
      </c>
    </row>
    <row r="85" spans="1:2" x14ac:dyDescent="0.25">
      <c r="A85" s="1">
        <v>39387</v>
      </c>
      <c r="B85">
        <v>0.20499999999999999</v>
      </c>
    </row>
    <row r="86" spans="1:2" x14ac:dyDescent="0.25">
      <c r="A86" s="1">
        <v>39417</v>
      </c>
      <c r="B86">
        <v>0.20499999999999999</v>
      </c>
    </row>
    <row r="87" spans="1:2" x14ac:dyDescent="0.25">
      <c r="A87" s="1">
        <v>39448</v>
      </c>
      <c r="B87">
        <v>0.20499999999999999</v>
      </c>
    </row>
    <row r="88" spans="1:2" x14ac:dyDescent="0.25">
      <c r="A88" s="1">
        <v>39479</v>
      </c>
      <c r="B88">
        <v>0.20499999999999999</v>
      </c>
    </row>
    <row r="89" spans="1:2" x14ac:dyDescent="0.25">
      <c r="A89" s="1">
        <v>39508</v>
      </c>
      <c r="B89">
        <v>0.20499999999999999</v>
      </c>
    </row>
    <row r="90" spans="1:2" x14ac:dyDescent="0.25">
      <c r="A90" s="1">
        <v>39539</v>
      </c>
      <c r="B90">
        <v>0.20499999999999999</v>
      </c>
    </row>
    <row r="91" spans="1:2" x14ac:dyDescent="0.25">
      <c r="A91" s="1">
        <v>39569</v>
      </c>
      <c r="B91">
        <v>0.20499999999999999</v>
      </c>
    </row>
    <row r="92" spans="1:2" x14ac:dyDescent="0.25">
      <c r="A92" s="1">
        <v>39600</v>
      </c>
      <c r="B92">
        <v>0.20499999999999999</v>
      </c>
    </row>
    <row r="93" spans="1:2" x14ac:dyDescent="0.25">
      <c r="A93" s="1">
        <v>39630</v>
      </c>
      <c r="B93">
        <v>0.185</v>
      </c>
    </row>
    <row r="94" spans="1:2" x14ac:dyDescent="0.25">
      <c r="A94" s="1">
        <v>39661</v>
      </c>
      <c r="B94">
        <v>0.185</v>
      </c>
    </row>
    <row r="95" spans="1:2" x14ac:dyDescent="0.25">
      <c r="A95" s="1">
        <v>39692</v>
      </c>
      <c r="B95">
        <v>0.185</v>
      </c>
    </row>
    <row r="96" spans="1:2" x14ac:dyDescent="0.25">
      <c r="A96" s="1">
        <v>39722</v>
      </c>
      <c r="B96">
        <v>0.185</v>
      </c>
    </row>
    <row r="97" spans="1:2" x14ac:dyDescent="0.25">
      <c r="A97" s="1">
        <v>39753</v>
      </c>
      <c r="B97">
        <v>0.185</v>
      </c>
    </row>
    <row r="98" spans="1:2" x14ac:dyDescent="0.25">
      <c r="A98" s="1">
        <v>39783</v>
      </c>
      <c r="B98">
        <v>0.185</v>
      </c>
    </row>
    <row r="99" spans="1:2" x14ac:dyDescent="0.25">
      <c r="A99" s="1">
        <v>39814</v>
      </c>
      <c r="B99">
        <v>0.185</v>
      </c>
    </row>
    <row r="100" spans="1:2" x14ac:dyDescent="0.25">
      <c r="A100" s="1">
        <v>39845</v>
      </c>
      <c r="B100">
        <v>0.185</v>
      </c>
    </row>
    <row r="101" spans="1:2" x14ac:dyDescent="0.25">
      <c r="A101" s="1">
        <v>39873</v>
      </c>
      <c r="B101">
        <v>0.17499999999999999</v>
      </c>
    </row>
    <row r="102" spans="1:2" x14ac:dyDescent="0.25">
      <c r="A102" s="1">
        <v>39904</v>
      </c>
      <c r="B102">
        <v>0.17499999999999999</v>
      </c>
    </row>
    <row r="103" spans="1:2" x14ac:dyDescent="0.25">
      <c r="A103" s="1">
        <v>39934</v>
      </c>
      <c r="B103">
        <v>0.17499999999999999</v>
      </c>
    </row>
    <row r="104" spans="1:2" x14ac:dyDescent="0.25">
      <c r="A104" s="1">
        <v>39965</v>
      </c>
      <c r="B104">
        <v>0.17499999999999999</v>
      </c>
    </row>
    <row r="105" spans="1:2" x14ac:dyDescent="0.25">
      <c r="A105" s="1">
        <v>39995</v>
      </c>
      <c r="B105">
        <v>0.17499999999999999</v>
      </c>
    </row>
    <row r="106" spans="1:2" x14ac:dyDescent="0.25">
      <c r="A106" s="1">
        <v>40026</v>
      </c>
      <c r="B106">
        <v>0.17499999999999999</v>
      </c>
    </row>
    <row r="107" spans="1:2" x14ac:dyDescent="0.25">
      <c r="A107" s="1">
        <v>40057</v>
      </c>
      <c r="B107">
        <v>0.17499999999999999</v>
      </c>
    </row>
    <row r="108" spans="1:2" x14ac:dyDescent="0.25">
      <c r="A108" s="1">
        <v>40087</v>
      </c>
      <c r="B108">
        <v>0.17499999999999999</v>
      </c>
    </row>
    <row r="109" spans="1:2" x14ac:dyDescent="0.25">
      <c r="A109" s="1">
        <v>40118</v>
      </c>
      <c r="B109">
        <v>0.17499999999999999</v>
      </c>
    </row>
    <row r="110" spans="1:2" x14ac:dyDescent="0.25">
      <c r="A110" s="1">
        <v>40148</v>
      </c>
      <c r="B110">
        <v>0.17499999999999999</v>
      </c>
    </row>
    <row r="111" spans="1:2" x14ac:dyDescent="0.25">
      <c r="A111" s="1">
        <v>40179</v>
      </c>
      <c r="B111">
        <v>0.17499999999999999</v>
      </c>
    </row>
    <row r="112" spans="1:2" x14ac:dyDescent="0.25">
      <c r="A112" s="1">
        <v>40210</v>
      </c>
      <c r="B112">
        <v>0.17499999999999999</v>
      </c>
    </row>
    <row r="113" spans="1:2" x14ac:dyDescent="0.25">
      <c r="A113" s="1">
        <v>40238</v>
      </c>
      <c r="B113">
        <v>0.17</v>
      </c>
    </row>
    <row r="114" spans="1:2" x14ac:dyDescent="0.25">
      <c r="A114" s="1">
        <v>40269</v>
      </c>
      <c r="B114">
        <v>0.17</v>
      </c>
    </row>
    <row r="115" spans="1:2" x14ac:dyDescent="0.25">
      <c r="A115" s="1">
        <v>40299</v>
      </c>
      <c r="B115">
        <v>0.17</v>
      </c>
    </row>
    <row r="116" spans="1:2" x14ac:dyDescent="0.25">
      <c r="A116" s="1">
        <v>40330</v>
      </c>
      <c r="B116">
        <v>0.17</v>
      </c>
    </row>
    <row r="117" spans="1:2" x14ac:dyDescent="0.25">
      <c r="A117" s="1">
        <v>40360</v>
      </c>
      <c r="B117">
        <v>0.17</v>
      </c>
    </row>
    <row r="118" spans="1:2" x14ac:dyDescent="0.25">
      <c r="A118" s="1">
        <v>40391</v>
      </c>
      <c r="B118">
        <v>0.17</v>
      </c>
    </row>
    <row r="119" spans="1:2" x14ac:dyDescent="0.25">
      <c r="A119" s="1">
        <v>40422</v>
      </c>
      <c r="B119">
        <v>0.17</v>
      </c>
    </row>
    <row r="120" spans="1:2" x14ac:dyDescent="0.25">
      <c r="A120" s="1">
        <v>40452</v>
      </c>
      <c r="B120">
        <v>0.17</v>
      </c>
    </row>
    <row r="121" spans="1:2" x14ac:dyDescent="0.25">
      <c r="A121" s="1">
        <v>40483</v>
      </c>
      <c r="B121">
        <v>0.17</v>
      </c>
    </row>
    <row r="122" spans="1:2" x14ac:dyDescent="0.25">
      <c r="A122" s="1">
        <v>40513</v>
      </c>
      <c r="B122">
        <v>0.17</v>
      </c>
    </row>
    <row r="123" spans="1:2" x14ac:dyDescent="0.25">
      <c r="A123" s="1">
        <v>40544</v>
      </c>
      <c r="B123">
        <v>0.17</v>
      </c>
    </row>
    <row r="124" spans="1:2" x14ac:dyDescent="0.25">
      <c r="A124" s="1">
        <v>40575</v>
      </c>
      <c r="B124">
        <v>0.17</v>
      </c>
    </row>
    <row r="125" spans="1:2" x14ac:dyDescent="0.25">
      <c r="A125" s="1">
        <v>40603</v>
      </c>
      <c r="B125">
        <v>0.16</v>
      </c>
    </row>
    <row r="126" spans="1:2" x14ac:dyDescent="0.25">
      <c r="A126" s="1">
        <v>40634</v>
      </c>
      <c r="B126">
        <v>0.16</v>
      </c>
    </row>
    <row r="127" spans="1:2" x14ac:dyDescent="0.25">
      <c r="A127" s="1">
        <v>40664</v>
      </c>
      <c r="B127">
        <v>0.16</v>
      </c>
    </row>
    <row r="128" spans="1:2" x14ac:dyDescent="0.25">
      <c r="A128" s="1">
        <v>40695</v>
      </c>
      <c r="B128">
        <v>0.16</v>
      </c>
    </row>
    <row r="129" spans="1:2" x14ac:dyDescent="0.25">
      <c r="A129" s="1">
        <v>40725</v>
      </c>
      <c r="B129">
        <v>0.16</v>
      </c>
    </row>
    <row r="130" spans="1:2" x14ac:dyDescent="0.25">
      <c r="A130" s="1">
        <v>40756</v>
      </c>
      <c r="B130">
        <v>0.16</v>
      </c>
    </row>
    <row r="131" spans="1:2" x14ac:dyDescent="0.25">
      <c r="A131" s="1">
        <v>40787</v>
      </c>
      <c r="B131">
        <v>0.16</v>
      </c>
    </row>
    <row r="132" spans="1:2" x14ac:dyDescent="0.25">
      <c r="A132" s="1">
        <v>40817</v>
      </c>
      <c r="B132">
        <v>0.16</v>
      </c>
    </row>
    <row r="133" spans="1:2" x14ac:dyDescent="0.25">
      <c r="A133" s="1">
        <v>40848</v>
      </c>
      <c r="B133">
        <v>0.16</v>
      </c>
    </row>
    <row r="134" spans="1:2" x14ac:dyDescent="0.25">
      <c r="A134" s="1">
        <v>40878</v>
      </c>
      <c r="B134">
        <v>0.16</v>
      </c>
    </row>
    <row r="135" spans="1:2" x14ac:dyDescent="0.25">
      <c r="A135" s="1">
        <v>40909</v>
      </c>
      <c r="B135">
        <v>0.16</v>
      </c>
    </row>
    <row r="136" spans="1:2" x14ac:dyDescent="0.25">
      <c r="A136" s="1">
        <v>40940</v>
      </c>
      <c r="B136">
        <v>0.16</v>
      </c>
    </row>
    <row r="137" spans="1:2" x14ac:dyDescent="0.25">
      <c r="A137" s="1">
        <v>40969</v>
      </c>
      <c r="B137">
        <v>0.155</v>
      </c>
    </row>
    <row r="138" spans="1:2" x14ac:dyDescent="0.25">
      <c r="A138" s="1">
        <v>41000</v>
      </c>
      <c r="B138">
        <v>0.155</v>
      </c>
    </row>
    <row r="139" spans="1:2" x14ac:dyDescent="0.25">
      <c r="A139" s="1">
        <v>41030</v>
      </c>
      <c r="B139">
        <v>0.155</v>
      </c>
    </row>
    <row r="140" spans="1:2" x14ac:dyDescent="0.25">
      <c r="A140" s="1">
        <v>41061</v>
      </c>
      <c r="B140">
        <v>0.155</v>
      </c>
    </row>
    <row r="141" spans="1:2" x14ac:dyDescent="0.25">
      <c r="A141" s="1">
        <v>41091</v>
      </c>
      <c r="B141">
        <v>0.155</v>
      </c>
    </row>
    <row r="142" spans="1:2" x14ac:dyDescent="0.25">
      <c r="A142" s="1">
        <v>41122</v>
      </c>
      <c r="B142">
        <v>0.155</v>
      </c>
    </row>
    <row r="143" spans="1:2" x14ac:dyDescent="0.25">
      <c r="A143" s="1">
        <v>41153</v>
      </c>
      <c r="B143">
        <v>0.155</v>
      </c>
    </row>
    <row r="144" spans="1:2" x14ac:dyDescent="0.25">
      <c r="A144" s="1">
        <v>41183</v>
      </c>
      <c r="B144">
        <v>0.155</v>
      </c>
    </row>
    <row r="145" spans="1:2" x14ac:dyDescent="0.25">
      <c r="A145" s="1">
        <v>41214</v>
      </c>
      <c r="B145">
        <v>0.155</v>
      </c>
    </row>
    <row r="146" spans="1:2" x14ac:dyDescent="0.25">
      <c r="A146" s="1">
        <v>41244</v>
      </c>
      <c r="B146">
        <v>0.155</v>
      </c>
    </row>
    <row r="147" spans="1:2" x14ac:dyDescent="0.25">
      <c r="A147" s="1">
        <v>41275</v>
      </c>
      <c r="B147">
        <v>0.155</v>
      </c>
    </row>
    <row r="148" spans="1:2" x14ac:dyDescent="0.25">
      <c r="A148" s="1">
        <v>41306</v>
      </c>
      <c r="B148">
        <v>0.155</v>
      </c>
    </row>
    <row r="149" spans="1:2" x14ac:dyDescent="0.25">
      <c r="A149" s="1">
        <v>41334</v>
      </c>
      <c r="B149">
        <v>0.155</v>
      </c>
    </row>
    <row r="150" spans="1:2" x14ac:dyDescent="0.25">
      <c r="A150" s="1">
        <v>41365</v>
      </c>
      <c r="B150">
        <v>0.155</v>
      </c>
    </row>
    <row r="151" spans="1:2" x14ac:dyDescent="0.25">
      <c r="A151" s="1">
        <v>41395</v>
      </c>
      <c r="B151">
        <v>0.155</v>
      </c>
    </row>
    <row r="152" spans="1:2" x14ac:dyDescent="0.25">
      <c r="A152" s="1">
        <v>41426</v>
      </c>
      <c r="B152">
        <v>0.155</v>
      </c>
    </row>
    <row r="153" spans="1:2" x14ac:dyDescent="0.25">
      <c r="A153" s="1">
        <v>41456</v>
      </c>
      <c r="B153">
        <v>0.155</v>
      </c>
    </row>
    <row r="154" spans="1:2" x14ac:dyDescent="0.25">
      <c r="A154" s="1">
        <v>41487</v>
      </c>
      <c r="B154">
        <v>0.155</v>
      </c>
    </row>
    <row r="155" spans="1:2" x14ac:dyDescent="0.25">
      <c r="A155" s="1">
        <v>41518</v>
      </c>
      <c r="B155">
        <v>0.155</v>
      </c>
    </row>
    <row r="156" spans="1:2" x14ac:dyDescent="0.25">
      <c r="A156" s="1">
        <v>41548</v>
      </c>
      <c r="B156">
        <v>0.155</v>
      </c>
    </row>
    <row r="157" spans="1:2" x14ac:dyDescent="0.25">
      <c r="A157" s="1">
        <v>41579</v>
      </c>
      <c r="B157">
        <v>0.155</v>
      </c>
    </row>
    <row r="158" spans="1:2" x14ac:dyDescent="0.25">
      <c r="A158" s="1">
        <v>41609</v>
      </c>
      <c r="B158">
        <v>0.155</v>
      </c>
    </row>
    <row r="159" spans="1:2" x14ac:dyDescent="0.25">
      <c r="A159" s="1">
        <v>41640</v>
      </c>
      <c r="B159">
        <v>0.155</v>
      </c>
    </row>
    <row r="160" spans="1:2" x14ac:dyDescent="0.25">
      <c r="A160" s="1">
        <v>41671</v>
      </c>
      <c r="B160">
        <v>0.155</v>
      </c>
    </row>
    <row r="161" spans="1:2" x14ac:dyDescent="0.25">
      <c r="A161" s="1">
        <v>41699</v>
      </c>
      <c r="B161">
        <v>0.15</v>
      </c>
    </row>
    <row r="162" spans="1:2" x14ac:dyDescent="0.25">
      <c r="A162" s="1">
        <v>41730</v>
      </c>
      <c r="B162">
        <v>0.15</v>
      </c>
    </row>
    <row r="163" spans="1:2" x14ac:dyDescent="0.25">
      <c r="A163" s="1">
        <v>41760</v>
      </c>
      <c r="B163">
        <v>0.15</v>
      </c>
    </row>
    <row r="164" spans="1:2" x14ac:dyDescent="0.25">
      <c r="A164" s="1">
        <v>41791</v>
      </c>
      <c r="B164">
        <v>0.15</v>
      </c>
    </row>
    <row r="165" spans="1:2" x14ac:dyDescent="0.25">
      <c r="A165" s="1">
        <v>41821</v>
      </c>
      <c r="B165">
        <v>0.15</v>
      </c>
    </row>
    <row r="166" spans="1:2" x14ac:dyDescent="0.25">
      <c r="A166" s="1">
        <v>41852</v>
      </c>
      <c r="B166">
        <v>0.15</v>
      </c>
    </row>
    <row r="167" spans="1:2" x14ac:dyDescent="0.25">
      <c r="A167" s="1">
        <v>41883</v>
      </c>
      <c r="B167">
        <v>0.15</v>
      </c>
    </row>
    <row r="168" spans="1:2" x14ac:dyDescent="0.25">
      <c r="A168" s="1">
        <v>41913</v>
      </c>
      <c r="B168">
        <v>0.15</v>
      </c>
    </row>
    <row r="169" spans="1:2" x14ac:dyDescent="0.25">
      <c r="A169" s="1">
        <v>41944</v>
      </c>
      <c r="B169">
        <v>0.15</v>
      </c>
    </row>
    <row r="170" spans="1:2" x14ac:dyDescent="0.25">
      <c r="A170" s="1">
        <v>41974</v>
      </c>
      <c r="B170">
        <v>0.15</v>
      </c>
    </row>
    <row r="171" spans="1:2" x14ac:dyDescent="0.25">
      <c r="A171" s="1">
        <v>42005</v>
      </c>
      <c r="B171">
        <v>0.15</v>
      </c>
    </row>
    <row r="172" spans="1:2" x14ac:dyDescent="0.25">
      <c r="A172" s="1">
        <v>42036</v>
      </c>
      <c r="B172">
        <v>0.15</v>
      </c>
    </row>
    <row r="173" spans="1:2" x14ac:dyDescent="0.25">
      <c r="A173" s="1">
        <v>42064</v>
      </c>
      <c r="B173">
        <v>0.15</v>
      </c>
    </row>
    <row r="174" spans="1:2" x14ac:dyDescent="0.25">
      <c r="A174" s="1">
        <v>42095</v>
      </c>
      <c r="B174">
        <v>0.15</v>
      </c>
    </row>
    <row r="175" spans="1:2" x14ac:dyDescent="0.25">
      <c r="A175" s="1">
        <v>42125</v>
      </c>
      <c r="B175">
        <v>0.15</v>
      </c>
    </row>
    <row r="176" spans="1:2" x14ac:dyDescent="0.25">
      <c r="A176" s="1">
        <v>42156</v>
      </c>
      <c r="B176">
        <v>0.15</v>
      </c>
    </row>
    <row r="177" spans="1:2" x14ac:dyDescent="0.25">
      <c r="A177" s="1">
        <v>42186</v>
      </c>
      <c r="B177">
        <v>0.15</v>
      </c>
    </row>
    <row r="178" spans="1:2" x14ac:dyDescent="0.25">
      <c r="A178" s="1">
        <v>42217</v>
      </c>
      <c r="B178">
        <v>0.15</v>
      </c>
    </row>
    <row r="179" spans="1:2" x14ac:dyDescent="0.25">
      <c r="A179" s="1">
        <v>42248</v>
      </c>
      <c r="B179">
        <v>0.15</v>
      </c>
    </row>
    <row r="180" spans="1:2" x14ac:dyDescent="0.25">
      <c r="A180" s="1">
        <v>42278</v>
      </c>
      <c r="B180">
        <v>0.15</v>
      </c>
    </row>
    <row r="181" spans="1:2" x14ac:dyDescent="0.25">
      <c r="A181" s="1">
        <v>42309</v>
      </c>
      <c r="B181">
        <v>0.15</v>
      </c>
    </row>
    <row r="182" spans="1:2" x14ac:dyDescent="0.25">
      <c r="A182" s="1">
        <v>42339</v>
      </c>
      <c r="B182">
        <v>0.15</v>
      </c>
    </row>
    <row r="183" spans="1:2" x14ac:dyDescent="0.25">
      <c r="A183" s="1">
        <v>42370</v>
      </c>
      <c r="B183">
        <v>0.15</v>
      </c>
    </row>
    <row r="184" spans="1:2" x14ac:dyDescent="0.25">
      <c r="A184" s="1">
        <v>42401</v>
      </c>
      <c r="B184">
        <v>0.15</v>
      </c>
    </row>
    <row r="185" spans="1:2" x14ac:dyDescent="0.25">
      <c r="A185" s="1">
        <v>42430</v>
      </c>
      <c r="B185">
        <v>0.15</v>
      </c>
    </row>
    <row r="186" spans="1:2" x14ac:dyDescent="0.25">
      <c r="A186" s="1">
        <v>42461</v>
      </c>
      <c r="B186">
        <v>0.15</v>
      </c>
    </row>
    <row r="187" spans="1:2" x14ac:dyDescent="0.25">
      <c r="A187" s="1">
        <v>42491</v>
      </c>
      <c r="B187">
        <v>0.15</v>
      </c>
    </row>
    <row r="188" spans="1:2" x14ac:dyDescent="0.25">
      <c r="A188" s="1">
        <v>42522</v>
      </c>
      <c r="B188">
        <v>0.15</v>
      </c>
    </row>
    <row r="189" spans="1:2" x14ac:dyDescent="0.25">
      <c r="A189" s="1">
        <v>42552</v>
      </c>
      <c r="B189">
        <v>0.15</v>
      </c>
    </row>
    <row r="190" spans="1:2" x14ac:dyDescent="0.25">
      <c r="A190" s="1">
        <v>42583</v>
      </c>
      <c r="B190">
        <v>0.15</v>
      </c>
    </row>
    <row r="191" spans="1:2" x14ac:dyDescent="0.25">
      <c r="A191" s="1">
        <v>42614</v>
      </c>
      <c r="B191">
        <v>0.15</v>
      </c>
    </row>
    <row r="192" spans="1:2" x14ac:dyDescent="0.25">
      <c r="A192" s="1">
        <v>42644</v>
      </c>
      <c r="B192">
        <v>0.15</v>
      </c>
    </row>
    <row r="193" spans="1:2" x14ac:dyDescent="0.25">
      <c r="A193" s="1">
        <v>42675</v>
      </c>
      <c r="B193">
        <v>0.15</v>
      </c>
    </row>
    <row r="194" spans="1:2" x14ac:dyDescent="0.25">
      <c r="A194" s="1">
        <v>42705</v>
      </c>
      <c r="B194">
        <v>0.15</v>
      </c>
    </row>
    <row r="195" spans="1:2" x14ac:dyDescent="0.25">
      <c r="A195" s="1">
        <v>42736</v>
      </c>
      <c r="B195">
        <v>0.15</v>
      </c>
    </row>
    <row r="196" spans="1:2" x14ac:dyDescent="0.25">
      <c r="A196" s="1">
        <v>42767</v>
      </c>
      <c r="B196">
        <v>0.15</v>
      </c>
    </row>
    <row r="197" spans="1:2" x14ac:dyDescent="0.25">
      <c r="A197" s="1">
        <v>42795</v>
      </c>
      <c r="B197">
        <v>0.15</v>
      </c>
    </row>
    <row r="198" spans="1:2" x14ac:dyDescent="0.25">
      <c r="A198" s="1">
        <v>42826</v>
      </c>
      <c r="B198">
        <v>0.15</v>
      </c>
    </row>
    <row r="199" spans="1:2" x14ac:dyDescent="0.25">
      <c r="A199" s="1">
        <v>42856</v>
      </c>
      <c r="B199">
        <v>0.15</v>
      </c>
    </row>
    <row r="200" spans="1:2" x14ac:dyDescent="0.25">
      <c r="A200" s="1">
        <v>42887</v>
      </c>
      <c r="B200">
        <v>0.15</v>
      </c>
    </row>
    <row r="201" spans="1:2" x14ac:dyDescent="0.25">
      <c r="A201" s="1">
        <v>42917</v>
      </c>
      <c r="B201">
        <v>0.15</v>
      </c>
    </row>
    <row r="202" spans="1:2" x14ac:dyDescent="0.25">
      <c r="A202" s="1">
        <v>42948</v>
      </c>
      <c r="B202">
        <v>0.15</v>
      </c>
    </row>
    <row r="203" spans="1:2" x14ac:dyDescent="0.25">
      <c r="A203" s="1">
        <v>42979</v>
      </c>
      <c r="B203">
        <v>0.15</v>
      </c>
    </row>
    <row r="204" spans="1:2" x14ac:dyDescent="0.25">
      <c r="A204" s="1">
        <v>43009</v>
      </c>
      <c r="B204">
        <v>0.15</v>
      </c>
    </row>
    <row r="205" spans="1:2" x14ac:dyDescent="0.25">
      <c r="A205" s="1">
        <v>43040</v>
      </c>
      <c r="B205">
        <v>0.15</v>
      </c>
    </row>
    <row r="206" spans="1:2" x14ac:dyDescent="0.25">
      <c r="A206" s="1">
        <v>43070</v>
      </c>
      <c r="B206">
        <v>0.15</v>
      </c>
    </row>
    <row r="207" spans="1:2" x14ac:dyDescent="0.25">
      <c r="A207" s="1">
        <v>43101</v>
      </c>
      <c r="B207">
        <v>0.14849999999999999</v>
      </c>
    </row>
    <row r="208" spans="1:2" x14ac:dyDescent="0.25">
      <c r="A208" s="1">
        <v>43132</v>
      </c>
      <c r="B208">
        <v>0.14849999999999999</v>
      </c>
    </row>
    <row r="209" spans="1:2" x14ac:dyDescent="0.25">
      <c r="A209" s="1">
        <v>43160</v>
      </c>
      <c r="B209">
        <v>0.14849999999999999</v>
      </c>
    </row>
    <row r="210" spans="1:2" x14ac:dyDescent="0.25">
      <c r="A210" s="1">
        <v>43191</v>
      </c>
      <c r="B210">
        <v>0.14849999999999999</v>
      </c>
    </row>
    <row r="211" spans="1:2" x14ac:dyDescent="0.25">
      <c r="A211" s="1">
        <v>43221</v>
      </c>
      <c r="B211">
        <v>0.14849999999999999</v>
      </c>
    </row>
    <row r="212" spans="1:2" x14ac:dyDescent="0.25">
      <c r="A212" s="1">
        <v>43252</v>
      </c>
      <c r="B212">
        <v>0.14849999999999999</v>
      </c>
    </row>
    <row r="213" spans="1:2" x14ac:dyDescent="0.25">
      <c r="A213" s="1">
        <v>43282</v>
      </c>
      <c r="B213">
        <v>0.14849999999999999</v>
      </c>
    </row>
    <row r="214" spans="1:2" x14ac:dyDescent="0.25">
      <c r="A214" s="1">
        <v>43313</v>
      </c>
      <c r="B214">
        <v>0.14849999999999999</v>
      </c>
    </row>
    <row r="215" spans="1:2" x14ac:dyDescent="0.25">
      <c r="A215" s="1">
        <v>43344</v>
      </c>
      <c r="B215">
        <v>0.14849999999999999</v>
      </c>
    </row>
    <row r="216" spans="1:2" x14ac:dyDescent="0.25">
      <c r="A216" s="1">
        <v>43374</v>
      </c>
      <c r="B216">
        <v>0.14849999999999999</v>
      </c>
    </row>
    <row r="217" spans="1:2" x14ac:dyDescent="0.25">
      <c r="A217" s="1">
        <v>43405</v>
      </c>
      <c r="B217">
        <v>0.14849999999999999</v>
      </c>
    </row>
    <row r="218" spans="1:2" x14ac:dyDescent="0.25">
      <c r="A218" s="1">
        <v>43435</v>
      </c>
      <c r="B218">
        <v>0.14849999999999999</v>
      </c>
    </row>
    <row r="219" spans="1:2" x14ac:dyDescent="0.25">
      <c r="A219" s="1">
        <v>43466</v>
      </c>
      <c r="B219">
        <v>0.14849999999999999</v>
      </c>
    </row>
    <row r="220" spans="1:2" x14ac:dyDescent="0.25">
      <c r="A220" s="1">
        <v>43497</v>
      </c>
      <c r="B220">
        <v>0.14849999999999999</v>
      </c>
    </row>
    <row r="221" spans="1:2" x14ac:dyDescent="0.25">
      <c r="A221" s="1">
        <v>43525</v>
      </c>
      <c r="B221">
        <v>0.14849999999999999</v>
      </c>
    </row>
    <row r="222" spans="1:2" x14ac:dyDescent="0.25">
      <c r="A222" s="1">
        <v>43556</v>
      </c>
      <c r="B222">
        <v>0.14849999999999999</v>
      </c>
    </row>
    <row r="223" spans="1:2" x14ac:dyDescent="0.25">
      <c r="A223" s="1">
        <v>43586</v>
      </c>
      <c r="B223">
        <v>0.14849999999999999</v>
      </c>
    </row>
    <row r="224" spans="1:2" x14ac:dyDescent="0.25">
      <c r="A224" s="1">
        <v>43617</v>
      </c>
      <c r="B224">
        <v>0.14849999999999999</v>
      </c>
    </row>
    <row r="225" spans="1:2" x14ac:dyDescent="0.25">
      <c r="A225" s="1">
        <v>43647</v>
      </c>
      <c r="B225">
        <v>0.14849999999999999</v>
      </c>
    </row>
    <row r="226" spans="1:2" x14ac:dyDescent="0.25">
      <c r="A226" s="1">
        <v>43678</v>
      </c>
      <c r="B226">
        <v>0.14849999999999999</v>
      </c>
    </row>
    <row r="227" spans="1:2" x14ac:dyDescent="0.25">
      <c r="A227" s="1">
        <v>43709</v>
      </c>
      <c r="B227">
        <v>0.14849999999999999</v>
      </c>
    </row>
    <row r="228" spans="1:2" x14ac:dyDescent="0.25">
      <c r="A228" s="1">
        <v>43739</v>
      </c>
      <c r="B228">
        <v>0.14849999999999999</v>
      </c>
    </row>
    <row r="229" spans="1:2" x14ac:dyDescent="0.25">
      <c r="A229" s="1">
        <v>43770</v>
      </c>
      <c r="B229">
        <v>0.14849999999999999</v>
      </c>
    </row>
    <row r="230" spans="1:2" x14ac:dyDescent="0.25">
      <c r="A230" s="1">
        <v>43800</v>
      </c>
      <c r="B230">
        <v>0.14849999999999999</v>
      </c>
    </row>
    <row r="231" spans="1:2" x14ac:dyDescent="0.25">
      <c r="A231" s="1">
        <v>43831</v>
      </c>
      <c r="B231">
        <v>0.14849999999999999</v>
      </c>
    </row>
    <row r="232" spans="1:2" x14ac:dyDescent="0.25">
      <c r="A232" s="1">
        <v>43862</v>
      </c>
      <c r="B232">
        <v>0.14849999999999999</v>
      </c>
    </row>
    <row r="233" spans="1:2" x14ac:dyDescent="0.25">
      <c r="A233" s="1">
        <v>43891</v>
      </c>
      <c r="B233">
        <v>0.14849999999999999</v>
      </c>
    </row>
    <row r="234" spans="1:2" x14ac:dyDescent="0.25">
      <c r="A234" s="1">
        <v>43922</v>
      </c>
      <c r="B234">
        <v>0.14849999999999999</v>
      </c>
    </row>
    <row r="235" spans="1:2" x14ac:dyDescent="0.25">
      <c r="A235" s="1">
        <v>43952</v>
      </c>
      <c r="B235">
        <v>0.14849999999999999</v>
      </c>
    </row>
    <row r="236" spans="1:2" x14ac:dyDescent="0.25">
      <c r="A236" s="1">
        <v>43983</v>
      </c>
      <c r="B236">
        <v>0.14849999999999999</v>
      </c>
    </row>
    <row r="237" spans="1:2" x14ac:dyDescent="0.25">
      <c r="A237" s="1">
        <v>44013</v>
      </c>
      <c r="B237">
        <v>0.14849999999999999</v>
      </c>
    </row>
    <row r="238" spans="1:2" x14ac:dyDescent="0.25">
      <c r="A238" s="1">
        <v>44044</v>
      </c>
      <c r="B238">
        <v>0.14849999999999999</v>
      </c>
    </row>
    <row r="239" spans="1:2" x14ac:dyDescent="0.25">
      <c r="A239" s="1">
        <v>44075</v>
      </c>
      <c r="B239">
        <v>0.14849999999999999</v>
      </c>
    </row>
    <row r="240" spans="1:2" x14ac:dyDescent="0.25">
      <c r="A240" s="1">
        <v>44105</v>
      </c>
      <c r="B240">
        <v>0.14849999999999999</v>
      </c>
    </row>
    <row r="241" spans="1:2" x14ac:dyDescent="0.25">
      <c r="A241" s="1">
        <v>44136</v>
      </c>
      <c r="B241">
        <v>0.14849999999999999</v>
      </c>
    </row>
    <row r="242" spans="1:2" x14ac:dyDescent="0.25">
      <c r="A242" s="1">
        <v>44166</v>
      </c>
      <c r="B242">
        <v>0.14849999999999999</v>
      </c>
    </row>
    <row r="243" spans="1:2" x14ac:dyDescent="0.25">
      <c r="A243" s="1">
        <v>44197</v>
      </c>
      <c r="B243">
        <v>0.14849999999999999</v>
      </c>
    </row>
    <row r="244" spans="1:2" x14ac:dyDescent="0.25">
      <c r="A244" s="1">
        <v>44228</v>
      </c>
      <c r="B244">
        <v>0.14849999999999999</v>
      </c>
    </row>
    <row r="245" spans="1:2" x14ac:dyDescent="0.25">
      <c r="A245" s="1">
        <v>44256</v>
      </c>
      <c r="B245">
        <v>0.14849999999999999</v>
      </c>
    </row>
    <row r="246" spans="1:2" x14ac:dyDescent="0.25">
      <c r="A246" s="1">
        <v>44287</v>
      </c>
      <c r="B246">
        <v>0.14849999999999999</v>
      </c>
    </row>
    <row r="247" spans="1:2" x14ac:dyDescent="0.25">
      <c r="A247" s="1">
        <v>44317</v>
      </c>
      <c r="B247">
        <v>0.14849999999999999</v>
      </c>
    </row>
    <row r="248" spans="1:2" x14ac:dyDescent="0.25">
      <c r="A248" s="1">
        <v>44348</v>
      </c>
      <c r="B248">
        <v>0.14849999999999999</v>
      </c>
    </row>
    <row r="249" spans="1:2" x14ac:dyDescent="0.25">
      <c r="A249" s="1">
        <v>44378</v>
      </c>
      <c r="B249">
        <v>0.14849999999999999</v>
      </c>
    </row>
    <row r="250" spans="1:2" x14ac:dyDescent="0.25">
      <c r="A250" s="1">
        <v>44409</v>
      </c>
      <c r="B250">
        <v>0.14849999999999999</v>
      </c>
    </row>
    <row r="251" spans="1:2" x14ac:dyDescent="0.25">
      <c r="A251" s="1">
        <v>44440</v>
      </c>
      <c r="B251">
        <v>0.14849999999999999</v>
      </c>
    </row>
    <row r="252" spans="1:2" x14ac:dyDescent="0.25">
      <c r="A252" s="1">
        <v>44470</v>
      </c>
      <c r="B252">
        <v>0.14849999999999999</v>
      </c>
    </row>
    <row r="253" spans="1:2" x14ac:dyDescent="0.25">
      <c r="A253" s="1">
        <v>44501</v>
      </c>
      <c r="B253">
        <v>0.14849999999999999</v>
      </c>
    </row>
    <row r="254" spans="1:2" x14ac:dyDescent="0.25">
      <c r="A254" s="1">
        <v>44531</v>
      </c>
      <c r="B254">
        <v>0.14849999999999999</v>
      </c>
    </row>
    <row r="255" spans="1:2" x14ac:dyDescent="0.25">
      <c r="A255" s="1">
        <v>44562</v>
      </c>
      <c r="B255">
        <v>0.14849999999999999</v>
      </c>
    </row>
    <row r="256" spans="1:2" x14ac:dyDescent="0.25">
      <c r="A256" s="1">
        <v>44593</v>
      </c>
      <c r="B256">
        <v>0.14849999999999999</v>
      </c>
    </row>
    <row r="257" spans="1:2" x14ac:dyDescent="0.25">
      <c r="A257" s="1">
        <v>44621</v>
      </c>
      <c r="B257">
        <v>0.14849999999999999</v>
      </c>
    </row>
    <row r="258" spans="1:2" x14ac:dyDescent="0.25">
      <c r="A258" s="1">
        <v>44652</v>
      </c>
      <c r="B258">
        <v>0.14849999999999999</v>
      </c>
    </row>
    <row r="259" spans="1:2" x14ac:dyDescent="0.25">
      <c r="A259" s="1">
        <v>44682</v>
      </c>
      <c r="B259">
        <v>0.14849999999999999</v>
      </c>
    </row>
    <row r="260" spans="1:2" x14ac:dyDescent="0.25">
      <c r="A260" s="1">
        <v>44713</v>
      </c>
      <c r="B260">
        <v>0.14849999999999999</v>
      </c>
    </row>
    <row r="261" spans="1:2" x14ac:dyDescent="0.25">
      <c r="A261" s="1">
        <v>44743</v>
      </c>
      <c r="B261">
        <v>0.14849999999999999</v>
      </c>
    </row>
    <row r="262" spans="1:2" x14ac:dyDescent="0.25">
      <c r="A262" s="1">
        <v>44774</v>
      </c>
      <c r="B262">
        <v>0.14849999999999999</v>
      </c>
    </row>
    <row r="263" spans="1:2" x14ac:dyDescent="0.25">
      <c r="A263" s="1">
        <v>44805</v>
      </c>
      <c r="B263">
        <v>0.14849999999999999</v>
      </c>
    </row>
    <row r="264" spans="1:2" x14ac:dyDescent="0.25">
      <c r="A264" s="1">
        <v>44835</v>
      </c>
      <c r="B264">
        <v>0.14849999999999999</v>
      </c>
    </row>
    <row r="265" spans="1:2" x14ac:dyDescent="0.25">
      <c r="A265" s="1">
        <v>44866</v>
      </c>
      <c r="B265">
        <v>0.14849999999999999</v>
      </c>
    </row>
    <row r="266" spans="1:2" x14ac:dyDescent="0.25">
      <c r="A266" s="1">
        <v>44896</v>
      </c>
      <c r="B266">
        <v>0.14849999999999999</v>
      </c>
    </row>
    <row r="267" spans="1:2" x14ac:dyDescent="0.25">
      <c r="A267" s="1">
        <v>44927</v>
      </c>
      <c r="B267">
        <v>0.14849999999999999</v>
      </c>
    </row>
    <row r="268" spans="1:2" x14ac:dyDescent="0.25">
      <c r="A268" s="1">
        <v>44958</v>
      </c>
      <c r="B268">
        <v>0.14849999999999999</v>
      </c>
    </row>
    <row r="269" spans="1:2" x14ac:dyDescent="0.25">
      <c r="A269" s="1">
        <v>44986</v>
      </c>
      <c r="B269">
        <v>0.14849999999999999</v>
      </c>
    </row>
    <row r="270" spans="1:2" x14ac:dyDescent="0.25">
      <c r="A270" s="1">
        <v>45017</v>
      </c>
      <c r="B270">
        <v>0.14849999999999999</v>
      </c>
    </row>
    <row r="271" spans="1:2" x14ac:dyDescent="0.25">
      <c r="A271" s="1">
        <v>45047</v>
      </c>
      <c r="B271">
        <v>0.14849999999999999</v>
      </c>
    </row>
    <row r="272" spans="1:2" x14ac:dyDescent="0.25">
      <c r="A272" s="1">
        <v>45078</v>
      </c>
      <c r="B272">
        <v>0.14849999999999999</v>
      </c>
    </row>
    <row r="273" spans="1:2" x14ac:dyDescent="0.25">
      <c r="A273" s="1">
        <v>45108</v>
      </c>
      <c r="B273">
        <v>0.14849999999999999</v>
      </c>
    </row>
    <row r="274" spans="1:2" x14ac:dyDescent="0.25">
      <c r="A274" s="1">
        <v>45139</v>
      </c>
      <c r="B274">
        <v>0.14849999999999999</v>
      </c>
    </row>
    <row r="275" spans="1:2" x14ac:dyDescent="0.25">
      <c r="A275" s="1">
        <v>45170</v>
      </c>
      <c r="B275">
        <v>0.14849999999999999</v>
      </c>
    </row>
    <row r="276" spans="1:2" x14ac:dyDescent="0.25">
      <c r="A276" s="1">
        <v>45200</v>
      </c>
      <c r="B276">
        <v>0.14849999999999999</v>
      </c>
    </row>
    <row r="277" spans="1:2" x14ac:dyDescent="0.25">
      <c r="A277" s="1">
        <v>45231</v>
      </c>
      <c r="B277">
        <v>0.14849999999999999</v>
      </c>
    </row>
    <row r="278" spans="1:2" x14ac:dyDescent="0.25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workbookViewId="0">
      <selection activeCell="K9" sqref="K9"/>
    </sheetView>
  </sheetViews>
  <sheetFormatPr defaultRowHeight="13.2" x14ac:dyDescent="0.25"/>
  <cols>
    <col min="1" max="1" width="16" customWidth="1"/>
    <col min="2" max="2" width="12.33203125" customWidth="1"/>
    <col min="4" max="5" width="10.33203125" customWidth="1"/>
  </cols>
  <sheetData>
    <row r="1" spans="1:11" x14ac:dyDescent="0.25">
      <c r="A1" t="s">
        <v>0</v>
      </c>
      <c r="B1" t="s">
        <v>1</v>
      </c>
      <c r="C1" s="1">
        <v>36839</v>
      </c>
    </row>
    <row r="2" spans="1:11" x14ac:dyDescent="0.25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5">
      <c r="A3" s="1">
        <v>36892</v>
      </c>
      <c r="B3">
        <v>0.66</v>
      </c>
      <c r="C3">
        <v>0.42749999999999999</v>
      </c>
      <c r="H3">
        <v>6.9513215078001067E-2</v>
      </c>
      <c r="I3">
        <v>3.0072462232366459</v>
      </c>
      <c r="J3">
        <v>0.65187749113302906</v>
      </c>
      <c r="K3">
        <v>1.9986533885282234</v>
      </c>
    </row>
    <row r="4" spans="1:11" x14ac:dyDescent="0.25">
      <c r="A4" s="1">
        <v>36923</v>
      </c>
      <c r="B4">
        <v>0.6825</v>
      </c>
      <c r="C4">
        <v>0.42</v>
      </c>
    </row>
    <row r="5" spans="1:11" x14ac:dyDescent="0.25">
      <c r="A5" s="1">
        <v>36951</v>
      </c>
      <c r="B5">
        <v>0.63249999999999995</v>
      </c>
      <c r="C5">
        <v>0.38250000000000001</v>
      </c>
    </row>
    <row r="6" spans="1:11" x14ac:dyDescent="0.25">
      <c r="A6" s="1">
        <v>36982</v>
      </c>
      <c r="B6">
        <v>0.51500000000000001</v>
      </c>
      <c r="C6">
        <v>0.33500000000000002</v>
      </c>
    </row>
    <row r="7" spans="1:11" x14ac:dyDescent="0.25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5">
      <c r="A8" s="1">
        <v>37043</v>
      </c>
      <c r="B8">
        <v>0.42249999999999999</v>
      </c>
      <c r="C8">
        <v>0.32500000000000001</v>
      </c>
      <c r="D8">
        <f>DAYS360($C$1,F8)</f>
        <v>292</v>
      </c>
      <c r="E8">
        <f>D8/365</f>
        <v>0.8</v>
      </c>
      <c r="F8" s="1">
        <v>37135</v>
      </c>
      <c r="G8" s="2">
        <v>0</v>
      </c>
      <c r="H8" s="2">
        <f>VLOOKUP(F8,A2:B278,2,FALSE)</f>
        <v>0.42</v>
      </c>
      <c r="I8" s="2">
        <f>$H$3+$K$3/(E8+$I$3)*($J$3)</f>
        <v>0.41172306444537221</v>
      </c>
      <c r="J8" s="2">
        <f>(H8-I8)^2</f>
        <v>6.8507662175461368E-5</v>
      </c>
      <c r="K8" s="3">
        <f>I8</f>
        <v>0.41172306444537221</v>
      </c>
    </row>
    <row r="9" spans="1:11" x14ac:dyDescent="0.25">
      <c r="A9" s="1">
        <v>37073</v>
      </c>
      <c r="B9">
        <v>0.42</v>
      </c>
      <c r="C9">
        <v>0.32500000000000001</v>
      </c>
      <c r="D9">
        <f t="shared" ref="D9:D20" si="0">DAYS360($C$1,F9)</f>
        <v>652</v>
      </c>
      <c r="E9">
        <f t="shared" ref="E9:E20" si="1">D9/365</f>
        <v>1.7863013698630137</v>
      </c>
      <c r="F9" s="1">
        <v>37500</v>
      </c>
      <c r="G9" s="2">
        <v>1</v>
      </c>
      <c r="H9" s="2">
        <f t="shared" ref="H9:H20" si="2">VLOOKUP(F9,A3:B279,2,FALSE)</f>
        <v>0.32500000000000001</v>
      </c>
      <c r="I9" s="2">
        <f t="shared" ref="I9:I20" si="3">$H$3+$K$3/(E9+$I$3)*($J$3)</f>
        <v>0.34131132102229272</v>
      </c>
      <c r="J9" s="2">
        <f t="shared" ref="J9:J20" si="4">(H9-I9)^2</f>
        <v>2.6605919349228819E-4</v>
      </c>
      <c r="K9" s="3">
        <f>SQRT((I9^2*D9-I8^2*D8)/(D9-D8))</f>
        <v>0.27108358161116053</v>
      </c>
    </row>
    <row r="10" spans="1:11" x14ac:dyDescent="0.25">
      <c r="A10" s="1">
        <v>37104</v>
      </c>
      <c r="B10">
        <v>0.42</v>
      </c>
      <c r="C10">
        <v>0.32500000000000001</v>
      </c>
      <c r="D10">
        <f t="shared" si="0"/>
        <v>1012</v>
      </c>
      <c r="E10">
        <f t="shared" si="1"/>
        <v>2.7726027397260276</v>
      </c>
      <c r="F10" s="1">
        <v>37865</v>
      </c>
      <c r="G10" s="2">
        <v>2</v>
      </c>
      <c r="H10" s="2">
        <f t="shared" si="2"/>
        <v>0.28749999999999998</v>
      </c>
      <c r="I10" s="2">
        <f t="shared" si="3"/>
        <v>0.29493037820927914</v>
      </c>
      <c r="J10" s="2">
        <f t="shared" si="4"/>
        <v>5.5210520332930648E-5</v>
      </c>
      <c r="K10" s="3">
        <f t="shared" ref="K10:K20" si="5">SQRT((I10^2*D10-I9^2*D9)/(D10-D9))</f>
        <v>0.18313646007487169</v>
      </c>
    </row>
    <row r="11" spans="1:11" x14ac:dyDescent="0.25">
      <c r="A11" s="1">
        <v>37135</v>
      </c>
      <c r="B11">
        <v>0.42</v>
      </c>
      <c r="C11">
        <v>0.32500000000000001</v>
      </c>
      <c r="D11">
        <f t="shared" si="0"/>
        <v>1372</v>
      </c>
      <c r="E11">
        <f t="shared" si="1"/>
        <v>3.7589041095890412</v>
      </c>
      <c r="F11" s="1">
        <v>38231</v>
      </c>
      <c r="G11" s="2">
        <v>3</v>
      </c>
      <c r="H11" s="2">
        <f t="shared" si="2"/>
        <v>0.26750000000000002</v>
      </c>
      <c r="I11" s="2">
        <f t="shared" si="3"/>
        <v>0.26207133047154368</v>
      </c>
      <c r="J11" s="2">
        <f t="shared" si="4"/>
        <v>2.9470452849190286E-5</v>
      </c>
      <c r="K11" s="3">
        <f t="shared" si="5"/>
        <v>0.13126649449238662</v>
      </c>
    </row>
    <row r="12" spans="1:11" x14ac:dyDescent="0.25">
      <c r="A12" s="1">
        <v>37165</v>
      </c>
      <c r="B12">
        <v>0.42249999999999999</v>
      </c>
      <c r="C12">
        <v>0.32750000000000001</v>
      </c>
      <c r="D12">
        <f t="shared" si="0"/>
        <v>1732</v>
      </c>
      <c r="E12">
        <f t="shared" si="1"/>
        <v>4.7452054794520544</v>
      </c>
      <c r="F12" s="1">
        <v>38596</v>
      </c>
      <c r="G12" s="2">
        <v>4</v>
      </c>
      <c r="H12" s="2">
        <f t="shared" si="2"/>
        <v>0.24249999999999999</v>
      </c>
      <c r="I12" s="2">
        <f t="shared" si="3"/>
        <v>0.23757323099611927</v>
      </c>
      <c r="J12" s="2">
        <f t="shared" si="4"/>
        <v>2.4273052817599886E-5</v>
      </c>
      <c r="K12" s="3">
        <f t="shared" si="5"/>
        <v>9.8953201267745788E-2</v>
      </c>
    </row>
    <row r="13" spans="1:11" x14ac:dyDescent="0.25">
      <c r="A13" s="1">
        <v>37196</v>
      </c>
      <c r="B13">
        <v>0.42499999999999999</v>
      </c>
      <c r="C13">
        <v>0.33250000000000002</v>
      </c>
      <c r="D13">
        <f t="shared" si="0"/>
        <v>2092</v>
      </c>
      <c r="E13">
        <f t="shared" si="1"/>
        <v>5.7315068493150685</v>
      </c>
      <c r="F13" s="1">
        <v>38961</v>
      </c>
      <c r="G13" s="2">
        <v>5</v>
      </c>
      <c r="H13" s="2">
        <f t="shared" si="2"/>
        <v>0.23250000000000001</v>
      </c>
      <c r="I13" s="2">
        <f t="shared" si="3"/>
        <v>0.21860509875310133</v>
      </c>
      <c r="J13" s="2">
        <f t="shared" si="4"/>
        <v>1.9306828066106659E-4</v>
      </c>
      <c r="K13" s="3">
        <f t="shared" si="5"/>
        <v>7.8475232811673193E-2</v>
      </c>
    </row>
    <row r="14" spans="1:11" x14ac:dyDescent="0.25">
      <c r="A14" s="1">
        <v>37226</v>
      </c>
      <c r="B14">
        <v>0.42499999999999999</v>
      </c>
      <c r="D14">
        <f t="shared" si="0"/>
        <v>2452</v>
      </c>
      <c r="E14">
        <f t="shared" si="1"/>
        <v>6.7178082191780826</v>
      </c>
      <c r="F14" s="1">
        <v>39326</v>
      </c>
      <c r="G14" s="2">
        <v>6</v>
      </c>
      <c r="H14" s="2">
        <f t="shared" si="2"/>
        <v>0.215</v>
      </c>
      <c r="I14" s="2">
        <f t="shared" si="3"/>
        <v>0.2034844092006739</v>
      </c>
      <c r="J14" s="2">
        <f t="shared" si="4"/>
        <v>1.3260883145752386E-4</v>
      </c>
      <c r="K14" s="3">
        <f t="shared" si="5"/>
        <v>6.5709519253122309E-2</v>
      </c>
    </row>
    <row r="15" spans="1:11" x14ac:dyDescent="0.25">
      <c r="A15" s="1">
        <v>37257</v>
      </c>
      <c r="B15">
        <v>0.42749999999999999</v>
      </c>
      <c r="D15">
        <f t="shared" si="0"/>
        <v>2812</v>
      </c>
      <c r="E15">
        <f t="shared" si="1"/>
        <v>7.7041095890410958</v>
      </c>
      <c r="F15" s="1">
        <v>39692</v>
      </c>
      <c r="G15" s="2">
        <v>7</v>
      </c>
      <c r="H15" s="2">
        <f t="shared" si="2"/>
        <v>0.185</v>
      </c>
      <c r="I15" s="2">
        <f t="shared" si="3"/>
        <v>0.19114834506452444</v>
      </c>
      <c r="J15" s="2">
        <f t="shared" si="4"/>
        <v>3.7802147032462054E-5</v>
      </c>
      <c r="K15" s="3">
        <f t="shared" si="5"/>
        <v>5.8135503515320021E-2</v>
      </c>
    </row>
    <row r="16" spans="1:11" x14ac:dyDescent="0.25">
      <c r="A16" s="1">
        <v>37288</v>
      </c>
      <c r="B16">
        <v>0.42</v>
      </c>
      <c r="D16">
        <f t="shared" si="0"/>
        <v>3172</v>
      </c>
      <c r="E16">
        <f t="shared" si="1"/>
        <v>8.6904109589041099</v>
      </c>
      <c r="F16" s="1">
        <v>40057</v>
      </c>
      <c r="G16" s="2">
        <v>8</v>
      </c>
      <c r="H16" s="2">
        <f t="shared" si="2"/>
        <v>0.17499999999999999</v>
      </c>
      <c r="I16" s="2">
        <f t="shared" si="3"/>
        <v>0.18089253969587893</v>
      </c>
      <c r="J16" s="2">
        <f t="shared" si="4"/>
        <v>3.4722024067509071E-5</v>
      </c>
      <c r="K16" s="3">
        <f t="shared" si="5"/>
        <v>5.4020367926207534E-2</v>
      </c>
    </row>
    <row r="17" spans="1:11" x14ac:dyDescent="0.25">
      <c r="A17" s="1">
        <v>37316</v>
      </c>
      <c r="B17">
        <v>0.38250000000000001</v>
      </c>
      <c r="D17">
        <f t="shared" si="0"/>
        <v>3532</v>
      </c>
      <c r="E17">
        <f t="shared" si="1"/>
        <v>9.6767123287671239</v>
      </c>
      <c r="F17" s="1">
        <v>40422</v>
      </c>
      <c r="G17" s="2">
        <v>9</v>
      </c>
      <c r="H17" s="2">
        <f t="shared" si="2"/>
        <v>0.17</v>
      </c>
      <c r="I17" s="2">
        <f t="shared" si="3"/>
        <v>0.17223171192711614</v>
      </c>
      <c r="J17" s="2">
        <f t="shared" si="4"/>
        <v>4.9805381256323958E-6</v>
      </c>
      <c r="K17" s="3">
        <f t="shared" si="5"/>
        <v>5.2118285578417453E-2</v>
      </c>
    </row>
    <row r="18" spans="1:11" x14ac:dyDescent="0.25">
      <c r="A18" s="1">
        <v>37347</v>
      </c>
      <c r="B18">
        <v>0.33500000000000002</v>
      </c>
      <c r="D18">
        <f t="shared" si="0"/>
        <v>3892</v>
      </c>
      <c r="E18">
        <f t="shared" si="1"/>
        <v>10.663013698630136</v>
      </c>
      <c r="F18" s="1">
        <v>40787</v>
      </c>
      <c r="G18" s="2">
        <v>10</v>
      </c>
      <c r="H18" s="2">
        <f t="shared" si="2"/>
        <v>0.16</v>
      </c>
      <c r="I18" s="2">
        <f t="shared" si="3"/>
        <v>0.1648206316161635</v>
      </c>
      <c r="J18" s="2">
        <f t="shared" si="4"/>
        <v>2.3238489178755127E-5</v>
      </c>
      <c r="K18" s="3">
        <f t="shared" si="5"/>
        <v>5.1560163353746899E-2</v>
      </c>
    </row>
    <row r="19" spans="1:11" x14ac:dyDescent="0.25">
      <c r="A19" s="1">
        <v>37377</v>
      </c>
      <c r="B19">
        <v>0.32500000000000001</v>
      </c>
      <c r="D19">
        <f t="shared" si="0"/>
        <v>4252</v>
      </c>
      <c r="E19">
        <f t="shared" si="1"/>
        <v>11.64931506849315</v>
      </c>
      <c r="F19" s="1">
        <v>41153</v>
      </c>
      <c r="G19" s="2">
        <v>11</v>
      </c>
      <c r="H19" s="2">
        <f t="shared" si="2"/>
        <v>0.155</v>
      </c>
      <c r="I19" s="2">
        <f t="shared" si="3"/>
        <v>0.15840699654729257</v>
      </c>
      <c r="J19" s="2">
        <f t="shared" si="4"/>
        <v>1.1607625473263478E-5</v>
      </c>
      <c r="K19" s="3">
        <f t="shared" si="5"/>
        <v>5.1775001274510526E-2</v>
      </c>
    </row>
    <row r="20" spans="1:11" x14ac:dyDescent="0.25">
      <c r="A20" s="1">
        <v>37408</v>
      </c>
      <c r="B20">
        <v>0.32500000000000001</v>
      </c>
      <c r="D20">
        <f t="shared" si="0"/>
        <v>4612</v>
      </c>
      <c r="E20">
        <f t="shared" si="1"/>
        <v>12.635616438356164</v>
      </c>
      <c r="F20" s="1">
        <v>41518</v>
      </c>
      <c r="G20" s="2">
        <v>12</v>
      </c>
      <c r="H20" s="2">
        <f t="shared" si="2"/>
        <v>0.155</v>
      </c>
      <c r="I20" s="2">
        <f t="shared" si="3"/>
        <v>0.15280213634157508</v>
      </c>
      <c r="J20" s="2">
        <f t="shared" si="4"/>
        <v>4.8306046610249737E-6</v>
      </c>
      <c r="K20" s="3">
        <f t="shared" si="5"/>
        <v>5.2407675607887547E-2</v>
      </c>
    </row>
    <row r="21" spans="1:11" x14ac:dyDescent="0.25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5">
      <c r="A22" s="1">
        <v>37469</v>
      </c>
      <c r="B22">
        <v>0.32500000000000001</v>
      </c>
      <c r="G22" s="2"/>
      <c r="H22" s="2"/>
      <c r="I22" s="2"/>
      <c r="J22" s="2">
        <f>SUM(J8:J20)</f>
        <v>8.8637942232470805E-4</v>
      </c>
    </row>
    <row r="23" spans="1:11" x14ac:dyDescent="0.25">
      <c r="A23" s="1">
        <v>37500</v>
      </c>
      <c r="B23">
        <v>0.32500000000000001</v>
      </c>
    </row>
    <row r="24" spans="1:11" x14ac:dyDescent="0.25">
      <c r="A24" s="1">
        <v>37530</v>
      </c>
      <c r="B24">
        <v>0.32750000000000001</v>
      </c>
    </row>
    <row r="25" spans="1:11" x14ac:dyDescent="0.25">
      <c r="A25" s="1">
        <v>37561</v>
      </c>
      <c r="B25">
        <v>0.33250000000000002</v>
      </c>
    </row>
    <row r="26" spans="1:11" x14ac:dyDescent="0.25">
      <c r="A26" s="1">
        <v>37591</v>
      </c>
      <c r="B26">
        <v>0.33500000000000002</v>
      </c>
    </row>
    <row r="27" spans="1:11" x14ac:dyDescent="0.25">
      <c r="A27" s="1">
        <v>37622</v>
      </c>
      <c r="B27">
        <v>0.33750000000000002</v>
      </c>
    </row>
    <row r="28" spans="1:11" x14ac:dyDescent="0.25">
      <c r="A28" s="1">
        <v>37653</v>
      </c>
      <c r="B28">
        <v>0.33</v>
      </c>
    </row>
    <row r="29" spans="1:11" x14ac:dyDescent="0.25">
      <c r="A29" s="1">
        <v>37681</v>
      </c>
      <c r="B29">
        <v>0.3175</v>
      </c>
    </row>
    <row r="30" spans="1:11" x14ac:dyDescent="0.25">
      <c r="A30" s="1">
        <v>37712</v>
      </c>
      <c r="B30">
        <v>0.29499999999999998</v>
      </c>
    </row>
    <row r="31" spans="1:11" x14ac:dyDescent="0.25">
      <c r="A31" s="1">
        <v>37742</v>
      </c>
      <c r="B31">
        <v>0.28999999999999998</v>
      </c>
    </row>
    <row r="32" spans="1:11" x14ac:dyDescent="0.25">
      <c r="A32" s="1">
        <v>37773</v>
      </c>
      <c r="B32">
        <v>0.28749999999999998</v>
      </c>
    </row>
    <row r="33" spans="1:2" x14ac:dyDescent="0.25">
      <c r="A33" s="1">
        <v>37803</v>
      </c>
      <c r="B33">
        <v>0.28749999999999998</v>
      </c>
    </row>
    <row r="34" spans="1:2" x14ac:dyDescent="0.25">
      <c r="A34" s="1">
        <v>37834</v>
      </c>
      <c r="B34">
        <v>0.28749999999999998</v>
      </c>
    </row>
    <row r="35" spans="1:2" x14ac:dyDescent="0.25">
      <c r="A35" s="1">
        <v>37865</v>
      </c>
      <c r="B35">
        <v>0.28749999999999998</v>
      </c>
    </row>
    <row r="36" spans="1:2" x14ac:dyDescent="0.25">
      <c r="A36" s="1">
        <v>37895</v>
      </c>
      <c r="B36">
        <v>0.28849999999999998</v>
      </c>
    </row>
    <row r="37" spans="1:2" x14ac:dyDescent="0.25">
      <c r="A37" s="1">
        <v>37926</v>
      </c>
      <c r="B37">
        <v>0.29149999999999998</v>
      </c>
    </row>
    <row r="38" spans="1:2" x14ac:dyDescent="0.25">
      <c r="A38" s="1">
        <v>37956</v>
      </c>
      <c r="B38">
        <v>0.29399999999999998</v>
      </c>
    </row>
    <row r="39" spans="1:2" x14ac:dyDescent="0.25">
      <c r="A39" s="1">
        <v>37987</v>
      </c>
      <c r="B39">
        <v>0.30649999999999999</v>
      </c>
    </row>
    <row r="40" spans="1:2" x14ac:dyDescent="0.25">
      <c r="A40" s="1">
        <v>38018</v>
      </c>
      <c r="B40">
        <v>0.29649999999999999</v>
      </c>
    </row>
    <row r="41" spans="1:2" x14ac:dyDescent="0.25">
      <c r="A41" s="1">
        <v>38047</v>
      </c>
      <c r="B41">
        <v>0.29399999999999998</v>
      </c>
    </row>
    <row r="42" spans="1:2" x14ac:dyDescent="0.25">
      <c r="A42" s="1">
        <v>38078</v>
      </c>
      <c r="B42">
        <v>0.27250000000000002</v>
      </c>
    </row>
    <row r="43" spans="1:2" x14ac:dyDescent="0.25">
      <c r="A43" s="1">
        <v>38108</v>
      </c>
      <c r="B43">
        <v>0.27</v>
      </c>
    </row>
    <row r="44" spans="1:2" x14ac:dyDescent="0.25">
      <c r="A44" s="1">
        <v>38139</v>
      </c>
      <c r="B44">
        <v>0.27</v>
      </c>
    </row>
    <row r="45" spans="1:2" x14ac:dyDescent="0.25">
      <c r="A45" s="1">
        <v>38169</v>
      </c>
      <c r="B45">
        <v>0.26750000000000002</v>
      </c>
    </row>
    <row r="46" spans="1:2" x14ac:dyDescent="0.25">
      <c r="A46" s="1">
        <v>38200</v>
      </c>
      <c r="B46">
        <v>0.26750000000000002</v>
      </c>
    </row>
    <row r="47" spans="1:2" x14ac:dyDescent="0.25">
      <c r="A47" s="1">
        <v>38231</v>
      </c>
      <c r="B47">
        <v>0.26750000000000002</v>
      </c>
    </row>
    <row r="48" spans="1:2" x14ac:dyDescent="0.25">
      <c r="A48" s="1">
        <v>38261</v>
      </c>
      <c r="B48">
        <v>0.26750000000000002</v>
      </c>
    </row>
    <row r="49" spans="1:2" x14ac:dyDescent="0.25">
      <c r="A49" s="1">
        <v>38292</v>
      </c>
      <c r="B49">
        <v>0.27</v>
      </c>
    </row>
    <row r="50" spans="1:2" x14ac:dyDescent="0.25">
      <c r="A50" s="1">
        <v>38322</v>
      </c>
      <c r="B50">
        <v>0.27250000000000002</v>
      </c>
    </row>
    <row r="51" spans="1:2" x14ac:dyDescent="0.25">
      <c r="A51" s="1">
        <v>38353</v>
      </c>
      <c r="B51">
        <v>0.28000000000000003</v>
      </c>
    </row>
    <row r="52" spans="1:2" x14ac:dyDescent="0.25">
      <c r="A52" s="1">
        <v>38384</v>
      </c>
      <c r="B52">
        <v>0.26750000000000002</v>
      </c>
    </row>
    <row r="53" spans="1:2" x14ac:dyDescent="0.25">
      <c r="A53" s="1">
        <v>38412</v>
      </c>
      <c r="B53">
        <v>0.25750000000000001</v>
      </c>
    </row>
    <row r="54" spans="1:2" x14ac:dyDescent="0.25">
      <c r="A54" s="1">
        <v>38443</v>
      </c>
      <c r="B54">
        <v>0.24249999999999999</v>
      </c>
    </row>
    <row r="55" spans="1:2" x14ac:dyDescent="0.25">
      <c r="A55" s="1">
        <v>38473</v>
      </c>
      <c r="B55">
        <v>0.24</v>
      </c>
    </row>
    <row r="56" spans="1:2" x14ac:dyDescent="0.25">
      <c r="A56" s="1">
        <v>38504</v>
      </c>
      <c r="B56">
        <v>0.24</v>
      </c>
    </row>
    <row r="57" spans="1:2" x14ac:dyDescent="0.25">
      <c r="A57" s="1">
        <v>38534</v>
      </c>
      <c r="B57">
        <v>0.24</v>
      </c>
    </row>
    <row r="58" spans="1:2" x14ac:dyDescent="0.25">
      <c r="A58" s="1">
        <v>38565</v>
      </c>
      <c r="B58">
        <v>0.24</v>
      </c>
    </row>
    <row r="59" spans="1:2" x14ac:dyDescent="0.25">
      <c r="A59" s="1">
        <v>38596</v>
      </c>
      <c r="B59">
        <v>0.24249999999999999</v>
      </c>
    </row>
    <row r="60" spans="1:2" x14ac:dyDescent="0.25">
      <c r="A60" s="1">
        <v>38626</v>
      </c>
      <c r="B60">
        <v>0.24249999999999999</v>
      </c>
    </row>
    <row r="61" spans="1:2" x14ac:dyDescent="0.25">
      <c r="A61" s="1">
        <v>38657</v>
      </c>
      <c r="B61">
        <v>0.24249999999999999</v>
      </c>
    </row>
    <row r="62" spans="1:2" x14ac:dyDescent="0.25">
      <c r="A62" s="1">
        <v>38687</v>
      </c>
      <c r="B62">
        <v>0.245</v>
      </c>
    </row>
    <row r="63" spans="1:2" x14ac:dyDescent="0.25">
      <c r="A63" s="1">
        <v>38718</v>
      </c>
      <c r="B63">
        <v>0.245</v>
      </c>
    </row>
    <row r="64" spans="1:2" x14ac:dyDescent="0.25">
      <c r="A64" s="1">
        <v>38749</v>
      </c>
      <c r="B64">
        <v>0.24249999999999999</v>
      </c>
    </row>
    <row r="65" spans="1:2" x14ac:dyDescent="0.25">
      <c r="A65" s="1">
        <v>38777</v>
      </c>
      <c r="B65">
        <v>0.23499999999999999</v>
      </c>
    </row>
    <row r="66" spans="1:2" x14ac:dyDescent="0.25">
      <c r="A66" s="1">
        <v>38808</v>
      </c>
      <c r="B66">
        <v>0.23499999999999999</v>
      </c>
    </row>
    <row r="67" spans="1:2" x14ac:dyDescent="0.25">
      <c r="A67" s="1">
        <v>38838</v>
      </c>
      <c r="B67">
        <v>0.23250000000000001</v>
      </c>
    </row>
    <row r="68" spans="1:2" x14ac:dyDescent="0.25">
      <c r="A68" s="1">
        <v>38869</v>
      </c>
      <c r="B68">
        <v>0.23250000000000001</v>
      </c>
    </row>
    <row r="69" spans="1:2" x14ac:dyDescent="0.25">
      <c r="A69" s="1">
        <v>38899</v>
      </c>
      <c r="B69">
        <v>0.23250000000000001</v>
      </c>
    </row>
    <row r="70" spans="1:2" x14ac:dyDescent="0.25">
      <c r="A70" s="1">
        <v>38930</v>
      </c>
      <c r="B70">
        <v>0.23250000000000001</v>
      </c>
    </row>
    <row r="71" spans="1:2" x14ac:dyDescent="0.25">
      <c r="A71" s="1">
        <v>38961</v>
      </c>
      <c r="B71">
        <v>0.23250000000000001</v>
      </c>
    </row>
    <row r="72" spans="1:2" x14ac:dyDescent="0.25">
      <c r="A72" s="1">
        <v>38991</v>
      </c>
      <c r="B72">
        <v>0.23250000000000001</v>
      </c>
    </row>
    <row r="73" spans="1:2" x14ac:dyDescent="0.25">
      <c r="A73" s="1">
        <v>39022</v>
      </c>
      <c r="B73">
        <v>0.23499999999999999</v>
      </c>
    </row>
    <row r="74" spans="1:2" x14ac:dyDescent="0.25">
      <c r="A74" s="1">
        <v>39052</v>
      </c>
      <c r="B74">
        <v>0.245</v>
      </c>
    </row>
    <row r="75" spans="1:2" x14ac:dyDescent="0.25">
      <c r="A75" s="1">
        <v>39083</v>
      </c>
      <c r="B75">
        <v>0.2475</v>
      </c>
    </row>
    <row r="76" spans="1:2" x14ac:dyDescent="0.25">
      <c r="A76" s="1">
        <v>39114</v>
      </c>
      <c r="B76">
        <v>0.23499999999999999</v>
      </c>
    </row>
    <row r="77" spans="1:2" x14ac:dyDescent="0.25">
      <c r="A77" s="1">
        <v>39142</v>
      </c>
      <c r="B77">
        <v>0.22500000000000001</v>
      </c>
    </row>
    <row r="78" spans="1:2" x14ac:dyDescent="0.25">
      <c r="A78" s="1">
        <v>39173</v>
      </c>
      <c r="B78">
        <v>0.22500000000000001</v>
      </c>
    </row>
    <row r="79" spans="1:2" x14ac:dyDescent="0.25">
      <c r="A79" s="1">
        <v>39203</v>
      </c>
      <c r="B79">
        <v>0.22500000000000001</v>
      </c>
    </row>
    <row r="80" spans="1:2" x14ac:dyDescent="0.25">
      <c r="A80" s="1">
        <v>39234</v>
      </c>
      <c r="B80">
        <v>0.215</v>
      </c>
    </row>
    <row r="81" spans="1:2" x14ac:dyDescent="0.25">
      <c r="A81" s="1">
        <v>39264</v>
      </c>
      <c r="B81">
        <v>0.215</v>
      </c>
    </row>
    <row r="82" spans="1:2" x14ac:dyDescent="0.25">
      <c r="A82" s="1">
        <v>39295</v>
      </c>
      <c r="B82">
        <v>0.215</v>
      </c>
    </row>
    <row r="83" spans="1:2" x14ac:dyDescent="0.25">
      <c r="A83" s="1">
        <v>39326</v>
      </c>
      <c r="B83">
        <v>0.215</v>
      </c>
    </row>
    <row r="84" spans="1:2" x14ac:dyDescent="0.25">
      <c r="A84" s="1">
        <v>39356</v>
      </c>
      <c r="B84">
        <v>0.20499999999999999</v>
      </c>
    </row>
    <row r="85" spans="1:2" x14ac:dyDescent="0.25">
      <c r="A85" s="1">
        <v>39387</v>
      </c>
      <c r="B85">
        <v>0.20499999999999999</v>
      </c>
    </row>
    <row r="86" spans="1:2" x14ac:dyDescent="0.25">
      <c r="A86" s="1">
        <v>39417</v>
      </c>
      <c r="B86">
        <v>0.20499999999999999</v>
      </c>
    </row>
    <row r="87" spans="1:2" x14ac:dyDescent="0.25">
      <c r="A87" s="1">
        <v>39448</v>
      </c>
      <c r="B87">
        <v>0.20499999999999999</v>
      </c>
    </row>
    <row r="88" spans="1:2" x14ac:dyDescent="0.25">
      <c r="A88" s="1">
        <v>39479</v>
      </c>
      <c r="B88">
        <v>0.20499999999999999</v>
      </c>
    </row>
    <row r="89" spans="1:2" x14ac:dyDescent="0.25">
      <c r="A89" s="1">
        <v>39508</v>
      </c>
      <c r="B89">
        <v>0.20499999999999999</v>
      </c>
    </row>
    <row r="90" spans="1:2" x14ac:dyDescent="0.25">
      <c r="A90" s="1">
        <v>39539</v>
      </c>
      <c r="B90">
        <v>0.20499999999999999</v>
      </c>
    </row>
    <row r="91" spans="1:2" x14ac:dyDescent="0.25">
      <c r="A91" s="1">
        <v>39569</v>
      </c>
      <c r="B91">
        <v>0.20499999999999999</v>
      </c>
    </row>
    <row r="92" spans="1:2" x14ac:dyDescent="0.25">
      <c r="A92" s="1">
        <v>39600</v>
      </c>
      <c r="B92">
        <v>0.20499999999999999</v>
      </c>
    </row>
    <row r="93" spans="1:2" x14ac:dyDescent="0.25">
      <c r="A93" s="1">
        <v>39630</v>
      </c>
      <c r="B93">
        <v>0.185</v>
      </c>
    </row>
    <row r="94" spans="1:2" x14ac:dyDescent="0.25">
      <c r="A94" s="1">
        <v>39661</v>
      </c>
      <c r="B94">
        <v>0.185</v>
      </c>
    </row>
    <row r="95" spans="1:2" x14ac:dyDescent="0.25">
      <c r="A95" s="1">
        <v>39692</v>
      </c>
      <c r="B95">
        <v>0.185</v>
      </c>
    </row>
    <row r="96" spans="1:2" x14ac:dyDescent="0.25">
      <c r="A96" s="1">
        <v>39722</v>
      </c>
      <c r="B96">
        <v>0.185</v>
      </c>
    </row>
    <row r="97" spans="1:2" x14ac:dyDescent="0.25">
      <c r="A97" s="1">
        <v>39753</v>
      </c>
      <c r="B97">
        <v>0.185</v>
      </c>
    </row>
    <row r="98" spans="1:2" x14ac:dyDescent="0.25">
      <c r="A98" s="1">
        <v>39783</v>
      </c>
      <c r="B98">
        <v>0.185</v>
      </c>
    </row>
    <row r="99" spans="1:2" x14ac:dyDescent="0.25">
      <c r="A99" s="1">
        <v>39814</v>
      </c>
      <c r="B99">
        <v>0.185</v>
      </c>
    </row>
    <row r="100" spans="1:2" x14ac:dyDescent="0.25">
      <c r="A100" s="1">
        <v>39845</v>
      </c>
      <c r="B100">
        <v>0.185</v>
      </c>
    </row>
    <row r="101" spans="1:2" x14ac:dyDescent="0.25">
      <c r="A101" s="1">
        <v>39873</v>
      </c>
      <c r="B101">
        <v>0.17499999999999999</v>
      </c>
    </row>
    <row r="102" spans="1:2" x14ac:dyDescent="0.25">
      <c r="A102" s="1">
        <v>39904</v>
      </c>
      <c r="B102">
        <v>0.17499999999999999</v>
      </c>
    </row>
    <row r="103" spans="1:2" x14ac:dyDescent="0.25">
      <c r="A103" s="1">
        <v>39934</v>
      </c>
      <c r="B103">
        <v>0.17499999999999999</v>
      </c>
    </row>
    <row r="104" spans="1:2" x14ac:dyDescent="0.25">
      <c r="A104" s="1">
        <v>39965</v>
      </c>
      <c r="B104">
        <v>0.17499999999999999</v>
      </c>
    </row>
    <row r="105" spans="1:2" x14ac:dyDescent="0.25">
      <c r="A105" s="1">
        <v>39995</v>
      </c>
      <c r="B105">
        <v>0.17499999999999999</v>
      </c>
    </row>
    <row r="106" spans="1:2" x14ac:dyDescent="0.25">
      <c r="A106" s="1">
        <v>40026</v>
      </c>
      <c r="B106">
        <v>0.17499999999999999</v>
      </c>
    </row>
    <row r="107" spans="1:2" x14ac:dyDescent="0.25">
      <c r="A107" s="1">
        <v>40057</v>
      </c>
      <c r="B107">
        <v>0.17499999999999999</v>
      </c>
    </row>
    <row r="108" spans="1:2" x14ac:dyDescent="0.25">
      <c r="A108" s="1">
        <v>40087</v>
      </c>
      <c r="B108">
        <v>0.17499999999999999</v>
      </c>
    </row>
    <row r="109" spans="1:2" x14ac:dyDescent="0.25">
      <c r="A109" s="1">
        <v>40118</v>
      </c>
      <c r="B109">
        <v>0.17499999999999999</v>
      </c>
    </row>
    <row r="110" spans="1:2" x14ac:dyDescent="0.25">
      <c r="A110" s="1">
        <v>40148</v>
      </c>
      <c r="B110">
        <v>0.17499999999999999</v>
      </c>
    </row>
    <row r="111" spans="1:2" x14ac:dyDescent="0.25">
      <c r="A111" s="1">
        <v>40179</v>
      </c>
      <c r="B111">
        <v>0.17499999999999999</v>
      </c>
    </row>
    <row r="112" spans="1:2" x14ac:dyDescent="0.25">
      <c r="A112" s="1">
        <v>40210</v>
      </c>
      <c r="B112">
        <v>0.17499999999999999</v>
      </c>
    </row>
    <row r="113" spans="1:2" x14ac:dyDescent="0.25">
      <c r="A113" s="1">
        <v>40238</v>
      </c>
      <c r="B113">
        <v>0.17</v>
      </c>
    </row>
    <row r="114" spans="1:2" x14ac:dyDescent="0.25">
      <c r="A114" s="1">
        <v>40269</v>
      </c>
      <c r="B114">
        <v>0.17</v>
      </c>
    </row>
    <row r="115" spans="1:2" x14ac:dyDescent="0.25">
      <c r="A115" s="1">
        <v>40299</v>
      </c>
      <c r="B115">
        <v>0.17</v>
      </c>
    </row>
    <row r="116" spans="1:2" x14ac:dyDescent="0.25">
      <c r="A116" s="1">
        <v>40330</v>
      </c>
      <c r="B116">
        <v>0.17</v>
      </c>
    </row>
    <row r="117" spans="1:2" x14ac:dyDescent="0.25">
      <c r="A117" s="1">
        <v>40360</v>
      </c>
      <c r="B117">
        <v>0.17</v>
      </c>
    </row>
    <row r="118" spans="1:2" x14ac:dyDescent="0.25">
      <c r="A118" s="1">
        <v>40391</v>
      </c>
      <c r="B118">
        <v>0.17</v>
      </c>
    </row>
    <row r="119" spans="1:2" x14ac:dyDescent="0.25">
      <c r="A119" s="1">
        <v>40422</v>
      </c>
      <c r="B119">
        <v>0.17</v>
      </c>
    </row>
    <row r="120" spans="1:2" x14ac:dyDescent="0.25">
      <c r="A120" s="1">
        <v>40452</v>
      </c>
      <c r="B120">
        <v>0.17</v>
      </c>
    </row>
    <row r="121" spans="1:2" x14ac:dyDescent="0.25">
      <c r="A121" s="1">
        <v>40483</v>
      </c>
      <c r="B121">
        <v>0.17</v>
      </c>
    </row>
    <row r="122" spans="1:2" x14ac:dyDescent="0.25">
      <c r="A122" s="1">
        <v>40513</v>
      </c>
      <c r="B122">
        <v>0.17</v>
      </c>
    </row>
    <row r="123" spans="1:2" x14ac:dyDescent="0.25">
      <c r="A123" s="1">
        <v>40544</v>
      </c>
      <c r="B123">
        <v>0.17</v>
      </c>
    </row>
    <row r="124" spans="1:2" x14ac:dyDescent="0.25">
      <c r="A124" s="1">
        <v>40575</v>
      </c>
      <c r="B124">
        <v>0.17</v>
      </c>
    </row>
    <row r="125" spans="1:2" x14ac:dyDescent="0.25">
      <c r="A125" s="1">
        <v>40603</v>
      </c>
      <c r="B125">
        <v>0.16</v>
      </c>
    </row>
    <row r="126" spans="1:2" x14ac:dyDescent="0.25">
      <c r="A126" s="1">
        <v>40634</v>
      </c>
      <c r="B126">
        <v>0.16</v>
      </c>
    </row>
    <row r="127" spans="1:2" x14ac:dyDescent="0.25">
      <c r="A127" s="1">
        <v>40664</v>
      </c>
      <c r="B127">
        <v>0.16</v>
      </c>
    </row>
    <row r="128" spans="1:2" x14ac:dyDescent="0.25">
      <c r="A128" s="1">
        <v>40695</v>
      </c>
      <c r="B128">
        <v>0.16</v>
      </c>
    </row>
    <row r="129" spans="1:2" x14ac:dyDescent="0.25">
      <c r="A129" s="1">
        <v>40725</v>
      </c>
      <c r="B129">
        <v>0.16</v>
      </c>
    </row>
    <row r="130" spans="1:2" x14ac:dyDescent="0.25">
      <c r="A130" s="1">
        <v>40756</v>
      </c>
      <c r="B130">
        <v>0.16</v>
      </c>
    </row>
    <row r="131" spans="1:2" x14ac:dyDescent="0.25">
      <c r="A131" s="1">
        <v>40787</v>
      </c>
      <c r="B131">
        <v>0.16</v>
      </c>
    </row>
    <row r="132" spans="1:2" x14ac:dyDescent="0.25">
      <c r="A132" s="1">
        <v>40817</v>
      </c>
      <c r="B132">
        <v>0.16</v>
      </c>
    </row>
    <row r="133" spans="1:2" x14ac:dyDescent="0.25">
      <c r="A133" s="1">
        <v>40848</v>
      </c>
      <c r="B133">
        <v>0.16</v>
      </c>
    </row>
    <row r="134" spans="1:2" x14ac:dyDescent="0.25">
      <c r="A134" s="1">
        <v>40878</v>
      </c>
      <c r="B134">
        <v>0.16</v>
      </c>
    </row>
    <row r="135" spans="1:2" x14ac:dyDescent="0.25">
      <c r="A135" s="1">
        <v>40909</v>
      </c>
      <c r="B135">
        <v>0.16</v>
      </c>
    </row>
    <row r="136" spans="1:2" x14ac:dyDescent="0.25">
      <c r="A136" s="1">
        <v>40940</v>
      </c>
      <c r="B136">
        <v>0.16</v>
      </c>
    </row>
    <row r="137" spans="1:2" x14ac:dyDescent="0.25">
      <c r="A137" s="1">
        <v>40969</v>
      </c>
      <c r="B137">
        <v>0.155</v>
      </c>
    </row>
    <row r="138" spans="1:2" x14ac:dyDescent="0.25">
      <c r="A138" s="1">
        <v>41000</v>
      </c>
      <c r="B138">
        <v>0.155</v>
      </c>
    </row>
    <row r="139" spans="1:2" x14ac:dyDescent="0.25">
      <c r="A139" s="1">
        <v>41030</v>
      </c>
      <c r="B139">
        <v>0.155</v>
      </c>
    </row>
    <row r="140" spans="1:2" x14ac:dyDescent="0.25">
      <c r="A140" s="1">
        <v>41061</v>
      </c>
      <c r="B140">
        <v>0.155</v>
      </c>
    </row>
    <row r="141" spans="1:2" x14ac:dyDescent="0.25">
      <c r="A141" s="1">
        <v>41091</v>
      </c>
      <c r="B141">
        <v>0.155</v>
      </c>
    </row>
    <row r="142" spans="1:2" x14ac:dyDescent="0.25">
      <c r="A142" s="1">
        <v>41122</v>
      </c>
      <c r="B142">
        <v>0.155</v>
      </c>
    </row>
    <row r="143" spans="1:2" x14ac:dyDescent="0.25">
      <c r="A143" s="1">
        <v>41153</v>
      </c>
      <c r="B143">
        <v>0.155</v>
      </c>
    </row>
    <row r="144" spans="1:2" x14ac:dyDescent="0.25">
      <c r="A144" s="1">
        <v>41183</v>
      </c>
      <c r="B144">
        <v>0.155</v>
      </c>
    </row>
    <row r="145" spans="1:2" x14ac:dyDescent="0.25">
      <c r="A145" s="1">
        <v>41214</v>
      </c>
      <c r="B145">
        <v>0.155</v>
      </c>
    </row>
    <row r="146" spans="1:2" x14ac:dyDescent="0.25">
      <c r="A146" s="1">
        <v>41244</v>
      </c>
      <c r="B146">
        <v>0.155</v>
      </c>
    </row>
    <row r="147" spans="1:2" x14ac:dyDescent="0.25">
      <c r="A147" s="1">
        <v>41275</v>
      </c>
      <c r="B147">
        <v>0.155</v>
      </c>
    </row>
    <row r="148" spans="1:2" x14ac:dyDescent="0.25">
      <c r="A148" s="1">
        <v>41306</v>
      </c>
      <c r="B148">
        <v>0.155</v>
      </c>
    </row>
    <row r="149" spans="1:2" x14ac:dyDescent="0.25">
      <c r="A149" s="1">
        <v>41334</v>
      </c>
      <c r="B149">
        <v>0.155</v>
      </c>
    </row>
    <row r="150" spans="1:2" x14ac:dyDescent="0.25">
      <c r="A150" s="1">
        <v>41365</v>
      </c>
      <c r="B150">
        <v>0.155</v>
      </c>
    </row>
    <row r="151" spans="1:2" x14ac:dyDescent="0.25">
      <c r="A151" s="1">
        <v>41395</v>
      </c>
      <c r="B151">
        <v>0.155</v>
      </c>
    </row>
    <row r="152" spans="1:2" x14ac:dyDescent="0.25">
      <c r="A152" s="1">
        <v>41426</v>
      </c>
      <c r="B152">
        <v>0.155</v>
      </c>
    </row>
    <row r="153" spans="1:2" x14ac:dyDescent="0.25">
      <c r="A153" s="1">
        <v>41456</v>
      </c>
      <c r="B153">
        <v>0.155</v>
      </c>
    </row>
    <row r="154" spans="1:2" x14ac:dyDescent="0.25">
      <c r="A154" s="1">
        <v>41487</v>
      </c>
      <c r="B154">
        <v>0.155</v>
      </c>
    </row>
    <row r="155" spans="1:2" x14ac:dyDescent="0.25">
      <c r="A155" s="1">
        <v>41518</v>
      </c>
      <c r="B155">
        <v>0.155</v>
      </c>
    </row>
    <row r="156" spans="1:2" x14ac:dyDescent="0.25">
      <c r="A156" s="1">
        <v>41548</v>
      </c>
      <c r="B156">
        <v>0.155</v>
      </c>
    </row>
    <row r="157" spans="1:2" x14ac:dyDescent="0.25">
      <c r="A157" s="1">
        <v>41579</v>
      </c>
      <c r="B157">
        <v>0.155</v>
      </c>
    </row>
    <row r="158" spans="1:2" x14ac:dyDescent="0.25">
      <c r="A158" s="1">
        <v>41609</v>
      </c>
      <c r="B158">
        <v>0.155</v>
      </c>
    </row>
    <row r="159" spans="1:2" x14ac:dyDescent="0.25">
      <c r="A159" s="1">
        <v>41640</v>
      </c>
      <c r="B159">
        <v>0.155</v>
      </c>
    </row>
    <row r="160" spans="1:2" x14ac:dyDescent="0.25">
      <c r="A160" s="1">
        <v>41671</v>
      </c>
      <c r="B160">
        <v>0.155</v>
      </c>
    </row>
    <row r="161" spans="1:2" x14ac:dyDescent="0.25">
      <c r="A161" s="1">
        <v>41699</v>
      </c>
      <c r="B161">
        <v>0.15</v>
      </c>
    </row>
    <row r="162" spans="1:2" x14ac:dyDescent="0.25">
      <c r="A162" s="1">
        <v>41730</v>
      </c>
      <c r="B162">
        <v>0.15</v>
      </c>
    </row>
    <row r="163" spans="1:2" x14ac:dyDescent="0.25">
      <c r="A163" s="1">
        <v>41760</v>
      </c>
      <c r="B163">
        <v>0.15</v>
      </c>
    </row>
    <row r="164" spans="1:2" x14ac:dyDescent="0.25">
      <c r="A164" s="1">
        <v>41791</v>
      </c>
      <c r="B164">
        <v>0.15</v>
      </c>
    </row>
    <row r="165" spans="1:2" x14ac:dyDescent="0.25">
      <c r="A165" s="1">
        <v>41821</v>
      </c>
      <c r="B165">
        <v>0.15</v>
      </c>
    </row>
    <row r="166" spans="1:2" x14ac:dyDescent="0.25">
      <c r="A166" s="1">
        <v>41852</v>
      </c>
      <c r="B166">
        <v>0.15</v>
      </c>
    </row>
    <row r="167" spans="1:2" x14ac:dyDescent="0.25">
      <c r="A167" s="1">
        <v>41883</v>
      </c>
      <c r="B167">
        <v>0.15</v>
      </c>
    </row>
    <row r="168" spans="1:2" x14ac:dyDescent="0.25">
      <c r="A168" s="1">
        <v>41913</v>
      </c>
      <c r="B168">
        <v>0.15</v>
      </c>
    </row>
    <row r="169" spans="1:2" x14ac:dyDescent="0.25">
      <c r="A169" s="1">
        <v>41944</v>
      </c>
      <c r="B169">
        <v>0.15</v>
      </c>
    </row>
    <row r="170" spans="1:2" x14ac:dyDescent="0.25">
      <c r="A170" s="1">
        <v>41974</v>
      </c>
      <c r="B170">
        <v>0.15</v>
      </c>
    </row>
    <row r="171" spans="1:2" x14ac:dyDescent="0.25">
      <c r="A171" s="1">
        <v>42005</v>
      </c>
      <c r="B171">
        <v>0.15</v>
      </c>
    </row>
    <row r="172" spans="1:2" x14ac:dyDescent="0.25">
      <c r="A172" s="1">
        <v>42036</v>
      </c>
      <c r="B172">
        <v>0.15</v>
      </c>
    </row>
    <row r="173" spans="1:2" x14ac:dyDescent="0.25">
      <c r="A173" s="1">
        <v>42064</v>
      </c>
      <c r="B173">
        <v>0.15</v>
      </c>
    </row>
    <row r="174" spans="1:2" x14ac:dyDescent="0.25">
      <c r="A174" s="1">
        <v>42095</v>
      </c>
      <c r="B174">
        <v>0.15</v>
      </c>
    </row>
    <row r="175" spans="1:2" x14ac:dyDescent="0.25">
      <c r="A175" s="1">
        <v>42125</v>
      </c>
      <c r="B175">
        <v>0.15</v>
      </c>
    </row>
    <row r="176" spans="1:2" x14ac:dyDescent="0.25">
      <c r="A176" s="1">
        <v>42156</v>
      </c>
      <c r="B176">
        <v>0.15</v>
      </c>
    </row>
    <row r="177" spans="1:2" x14ac:dyDescent="0.25">
      <c r="A177" s="1">
        <v>42186</v>
      </c>
      <c r="B177">
        <v>0.15</v>
      </c>
    </row>
    <row r="178" spans="1:2" x14ac:dyDescent="0.25">
      <c r="A178" s="1">
        <v>42217</v>
      </c>
      <c r="B178">
        <v>0.15</v>
      </c>
    </row>
    <row r="179" spans="1:2" x14ac:dyDescent="0.25">
      <c r="A179" s="1">
        <v>42248</v>
      </c>
      <c r="B179">
        <v>0.15</v>
      </c>
    </row>
    <row r="180" spans="1:2" x14ac:dyDescent="0.25">
      <c r="A180" s="1">
        <v>42278</v>
      </c>
      <c r="B180">
        <v>0.15</v>
      </c>
    </row>
    <row r="181" spans="1:2" x14ac:dyDescent="0.25">
      <c r="A181" s="1">
        <v>42309</v>
      </c>
      <c r="B181">
        <v>0.15</v>
      </c>
    </row>
    <row r="182" spans="1:2" x14ac:dyDescent="0.25">
      <c r="A182" s="1">
        <v>42339</v>
      </c>
      <c r="B182">
        <v>0.15</v>
      </c>
    </row>
    <row r="183" spans="1:2" x14ac:dyDescent="0.25">
      <c r="A183" s="1">
        <v>42370</v>
      </c>
      <c r="B183">
        <v>0.15</v>
      </c>
    </row>
    <row r="184" spans="1:2" x14ac:dyDescent="0.25">
      <c r="A184" s="1">
        <v>42401</v>
      </c>
      <c r="B184">
        <v>0.15</v>
      </c>
    </row>
    <row r="185" spans="1:2" x14ac:dyDescent="0.25">
      <c r="A185" s="1">
        <v>42430</v>
      </c>
      <c r="B185">
        <v>0.15</v>
      </c>
    </row>
    <row r="186" spans="1:2" x14ac:dyDescent="0.25">
      <c r="A186" s="1">
        <v>42461</v>
      </c>
      <c r="B186">
        <v>0.15</v>
      </c>
    </row>
    <row r="187" spans="1:2" x14ac:dyDescent="0.25">
      <c r="A187" s="1">
        <v>42491</v>
      </c>
      <c r="B187">
        <v>0.15</v>
      </c>
    </row>
    <row r="188" spans="1:2" x14ac:dyDescent="0.25">
      <c r="A188" s="1">
        <v>42522</v>
      </c>
      <c r="B188">
        <v>0.15</v>
      </c>
    </row>
    <row r="189" spans="1:2" x14ac:dyDescent="0.25">
      <c r="A189" s="1">
        <v>42552</v>
      </c>
      <c r="B189">
        <v>0.15</v>
      </c>
    </row>
    <row r="190" spans="1:2" x14ac:dyDescent="0.25">
      <c r="A190" s="1">
        <v>42583</v>
      </c>
      <c r="B190">
        <v>0.15</v>
      </c>
    </row>
    <row r="191" spans="1:2" x14ac:dyDescent="0.25">
      <c r="A191" s="1">
        <v>42614</v>
      </c>
      <c r="B191">
        <v>0.15</v>
      </c>
    </row>
    <row r="192" spans="1:2" x14ac:dyDescent="0.25">
      <c r="A192" s="1">
        <v>42644</v>
      </c>
      <c r="B192">
        <v>0.15</v>
      </c>
    </row>
    <row r="193" spans="1:2" x14ac:dyDescent="0.25">
      <c r="A193" s="1">
        <v>42675</v>
      </c>
      <c r="B193">
        <v>0.15</v>
      </c>
    </row>
    <row r="194" spans="1:2" x14ac:dyDescent="0.25">
      <c r="A194" s="1">
        <v>42705</v>
      </c>
      <c r="B194">
        <v>0.15</v>
      </c>
    </row>
    <row r="195" spans="1:2" x14ac:dyDescent="0.25">
      <c r="A195" s="1">
        <v>42736</v>
      </c>
      <c r="B195">
        <v>0.15</v>
      </c>
    </row>
    <row r="196" spans="1:2" x14ac:dyDescent="0.25">
      <c r="A196" s="1">
        <v>42767</v>
      </c>
      <c r="B196">
        <v>0.15</v>
      </c>
    </row>
    <row r="197" spans="1:2" x14ac:dyDescent="0.25">
      <c r="A197" s="1">
        <v>42795</v>
      </c>
      <c r="B197">
        <v>0.15</v>
      </c>
    </row>
    <row r="198" spans="1:2" x14ac:dyDescent="0.25">
      <c r="A198" s="1">
        <v>42826</v>
      </c>
      <c r="B198">
        <v>0.15</v>
      </c>
    </row>
    <row r="199" spans="1:2" x14ac:dyDescent="0.25">
      <c r="A199" s="1">
        <v>42856</v>
      </c>
      <c r="B199">
        <v>0.15</v>
      </c>
    </row>
    <row r="200" spans="1:2" x14ac:dyDescent="0.25">
      <c r="A200" s="1">
        <v>42887</v>
      </c>
      <c r="B200">
        <v>0.15</v>
      </c>
    </row>
    <row r="201" spans="1:2" x14ac:dyDescent="0.25">
      <c r="A201" s="1">
        <v>42917</v>
      </c>
      <c r="B201">
        <v>0.15</v>
      </c>
    </row>
    <row r="202" spans="1:2" x14ac:dyDescent="0.25">
      <c r="A202" s="1">
        <v>42948</v>
      </c>
      <c r="B202">
        <v>0.15</v>
      </c>
    </row>
    <row r="203" spans="1:2" x14ac:dyDescent="0.25">
      <c r="A203" s="1">
        <v>42979</v>
      </c>
      <c r="B203">
        <v>0.15</v>
      </c>
    </row>
    <row r="204" spans="1:2" x14ac:dyDescent="0.25">
      <c r="A204" s="1">
        <v>43009</v>
      </c>
      <c r="B204">
        <v>0.15</v>
      </c>
    </row>
    <row r="205" spans="1:2" x14ac:dyDescent="0.25">
      <c r="A205" s="1">
        <v>43040</v>
      </c>
      <c r="B205">
        <v>0.15</v>
      </c>
    </row>
    <row r="206" spans="1:2" x14ac:dyDescent="0.25">
      <c r="A206" s="1">
        <v>43070</v>
      </c>
      <c r="B206">
        <v>0.15</v>
      </c>
    </row>
    <row r="207" spans="1:2" x14ac:dyDescent="0.25">
      <c r="A207" s="1">
        <v>43101</v>
      </c>
      <c r="B207">
        <v>0.14849999999999999</v>
      </c>
    </row>
    <row r="208" spans="1:2" x14ac:dyDescent="0.25">
      <c r="A208" s="1">
        <v>43132</v>
      </c>
      <c r="B208">
        <v>0.14849999999999999</v>
      </c>
    </row>
    <row r="209" spans="1:2" x14ac:dyDescent="0.25">
      <c r="A209" s="1">
        <v>43160</v>
      </c>
      <c r="B209">
        <v>0.14849999999999999</v>
      </c>
    </row>
    <row r="210" spans="1:2" x14ac:dyDescent="0.25">
      <c r="A210" s="1">
        <v>43191</v>
      </c>
      <c r="B210">
        <v>0.14849999999999999</v>
      </c>
    </row>
    <row r="211" spans="1:2" x14ac:dyDescent="0.25">
      <c r="A211" s="1">
        <v>43221</v>
      </c>
      <c r="B211">
        <v>0.14849999999999999</v>
      </c>
    </row>
    <row r="212" spans="1:2" x14ac:dyDescent="0.25">
      <c r="A212" s="1">
        <v>43252</v>
      </c>
      <c r="B212">
        <v>0.14849999999999999</v>
      </c>
    </row>
    <row r="213" spans="1:2" x14ac:dyDescent="0.25">
      <c r="A213" s="1">
        <v>43282</v>
      </c>
      <c r="B213">
        <v>0.14849999999999999</v>
      </c>
    </row>
    <row r="214" spans="1:2" x14ac:dyDescent="0.25">
      <c r="A214" s="1">
        <v>43313</v>
      </c>
      <c r="B214">
        <v>0.14849999999999999</v>
      </c>
    </row>
    <row r="215" spans="1:2" x14ac:dyDescent="0.25">
      <c r="A215" s="1">
        <v>43344</v>
      </c>
      <c r="B215">
        <v>0.14849999999999999</v>
      </c>
    </row>
    <row r="216" spans="1:2" x14ac:dyDescent="0.25">
      <c r="A216" s="1">
        <v>43374</v>
      </c>
      <c r="B216">
        <v>0.14849999999999999</v>
      </c>
    </row>
    <row r="217" spans="1:2" x14ac:dyDescent="0.25">
      <c r="A217" s="1">
        <v>43405</v>
      </c>
      <c r="B217">
        <v>0.14849999999999999</v>
      </c>
    </row>
    <row r="218" spans="1:2" x14ac:dyDescent="0.25">
      <c r="A218" s="1">
        <v>43435</v>
      </c>
      <c r="B218">
        <v>0.14849999999999999</v>
      </c>
    </row>
    <row r="219" spans="1:2" x14ac:dyDescent="0.25">
      <c r="A219" s="1">
        <v>43466</v>
      </c>
      <c r="B219">
        <v>0.14849999999999999</v>
      </c>
    </row>
    <row r="220" spans="1:2" x14ac:dyDescent="0.25">
      <c r="A220" s="1">
        <v>43497</v>
      </c>
      <c r="B220">
        <v>0.14849999999999999</v>
      </c>
    </row>
    <row r="221" spans="1:2" x14ac:dyDescent="0.25">
      <c r="A221" s="1">
        <v>43525</v>
      </c>
      <c r="B221">
        <v>0.14849999999999999</v>
      </c>
    </row>
    <row r="222" spans="1:2" x14ac:dyDescent="0.25">
      <c r="A222" s="1">
        <v>43556</v>
      </c>
      <c r="B222">
        <v>0.14849999999999999</v>
      </c>
    </row>
    <row r="223" spans="1:2" x14ac:dyDescent="0.25">
      <c r="A223" s="1">
        <v>43586</v>
      </c>
      <c r="B223">
        <v>0.14849999999999999</v>
      </c>
    </row>
    <row r="224" spans="1:2" x14ac:dyDescent="0.25">
      <c r="A224" s="1">
        <v>43617</v>
      </c>
      <c r="B224">
        <v>0.14849999999999999</v>
      </c>
    </row>
    <row r="225" spans="1:2" x14ac:dyDescent="0.25">
      <c r="A225" s="1">
        <v>43647</v>
      </c>
      <c r="B225">
        <v>0.14849999999999999</v>
      </c>
    </row>
    <row r="226" spans="1:2" x14ac:dyDescent="0.25">
      <c r="A226" s="1">
        <v>43678</v>
      </c>
      <c r="B226">
        <v>0.14849999999999999</v>
      </c>
    </row>
    <row r="227" spans="1:2" x14ac:dyDescent="0.25">
      <c r="A227" s="1">
        <v>43709</v>
      </c>
      <c r="B227">
        <v>0.14849999999999999</v>
      </c>
    </row>
    <row r="228" spans="1:2" x14ac:dyDescent="0.25">
      <c r="A228" s="1">
        <v>43739</v>
      </c>
      <c r="B228">
        <v>0.14849999999999999</v>
      </c>
    </row>
    <row r="229" spans="1:2" x14ac:dyDescent="0.25">
      <c r="A229" s="1">
        <v>43770</v>
      </c>
      <c r="B229">
        <v>0.14849999999999999</v>
      </c>
    </row>
    <row r="230" spans="1:2" x14ac:dyDescent="0.25">
      <c r="A230" s="1">
        <v>43800</v>
      </c>
      <c r="B230">
        <v>0.14849999999999999</v>
      </c>
    </row>
    <row r="231" spans="1:2" x14ac:dyDescent="0.25">
      <c r="A231" s="1">
        <v>43831</v>
      </c>
      <c r="B231">
        <v>0.14849999999999999</v>
      </c>
    </row>
    <row r="232" spans="1:2" x14ac:dyDescent="0.25">
      <c r="A232" s="1">
        <v>43862</v>
      </c>
      <c r="B232">
        <v>0.14849999999999999</v>
      </c>
    </row>
    <row r="233" spans="1:2" x14ac:dyDescent="0.25">
      <c r="A233" s="1">
        <v>43891</v>
      </c>
      <c r="B233">
        <v>0.14849999999999999</v>
      </c>
    </row>
    <row r="234" spans="1:2" x14ac:dyDescent="0.25">
      <c r="A234" s="1">
        <v>43922</v>
      </c>
      <c r="B234">
        <v>0.14849999999999999</v>
      </c>
    </row>
    <row r="235" spans="1:2" x14ac:dyDescent="0.25">
      <c r="A235" s="1">
        <v>43952</v>
      </c>
      <c r="B235">
        <v>0.14849999999999999</v>
      </c>
    </row>
    <row r="236" spans="1:2" x14ac:dyDescent="0.25">
      <c r="A236" s="1">
        <v>43983</v>
      </c>
      <c r="B236">
        <v>0.14849999999999999</v>
      </c>
    </row>
    <row r="237" spans="1:2" x14ac:dyDescent="0.25">
      <c r="A237" s="1">
        <v>44013</v>
      </c>
      <c r="B237">
        <v>0.14849999999999999</v>
      </c>
    </row>
    <row r="238" spans="1:2" x14ac:dyDescent="0.25">
      <c r="A238" s="1">
        <v>44044</v>
      </c>
      <c r="B238">
        <v>0.14849999999999999</v>
      </c>
    </row>
    <row r="239" spans="1:2" x14ac:dyDescent="0.25">
      <c r="A239" s="1">
        <v>44075</v>
      </c>
      <c r="B239">
        <v>0.14849999999999999</v>
      </c>
    </row>
    <row r="240" spans="1:2" x14ac:dyDescent="0.25">
      <c r="A240" s="1">
        <v>44105</v>
      </c>
      <c r="B240">
        <v>0.14849999999999999</v>
      </c>
    </row>
    <row r="241" spans="1:2" x14ac:dyDescent="0.25">
      <c r="A241" s="1">
        <v>44136</v>
      </c>
      <c r="B241">
        <v>0.14849999999999999</v>
      </c>
    </row>
    <row r="242" spans="1:2" x14ac:dyDescent="0.25">
      <c r="A242" s="1">
        <v>44166</v>
      </c>
      <c r="B242">
        <v>0.14849999999999999</v>
      </c>
    </row>
    <row r="243" spans="1:2" x14ac:dyDescent="0.25">
      <c r="A243" s="1">
        <v>44197</v>
      </c>
      <c r="B243">
        <v>0.14849999999999999</v>
      </c>
    </row>
    <row r="244" spans="1:2" x14ac:dyDescent="0.25">
      <c r="A244" s="1">
        <v>44228</v>
      </c>
      <c r="B244">
        <v>0.14849999999999999</v>
      </c>
    </row>
    <row r="245" spans="1:2" x14ac:dyDescent="0.25">
      <c r="A245" s="1">
        <v>44256</v>
      </c>
      <c r="B245">
        <v>0.14849999999999999</v>
      </c>
    </row>
    <row r="246" spans="1:2" x14ac:dyDescent="0.25">
      <c r="A246" s="1">
        <v>44287</v>
      </c>
      <c r="B246">
        <v>0.14849999999999999</v>
      </c>
    </row>
    <row r="247" spans="1:2" x14ac:dyDescent="0.25">
      <c r="A247" s="1">
        <v>44317</v>
      </c>
      <c r="B247">
        <v>0.14849999999999999</v>
      </c>
    </row>
    <row r="248" spans="1:2" x14ac:dyDescent="0.25">
      <c r="A248" s="1">
        <v>44348</v>
      </c>
      <c r="B248">
        <v>0.14849999999999999</v>
      </c>
    </row>
    <row r="249" spans="1:2" x14ac:dyDescent="0.25">
      <c r="A249" s="1">
        <v>44378</v>
      </c>
      <c r="B249">
        <v>0.14849999999999999</v>
      </c>
    </row>
    <row r="250" spans="1:2" x14ac:dyDescent="0.25">
      <c r="A250" s="1">
        <v>44409</v>
      </c>
      <c r="B250">
        <v>0.14849999999999999</v>
      </c>
    </row>
    <row r="251" spans="1:2" x14ac:dyDescent="0.25">
      <c r="A251" s="1">
        <v>44440</v>
      </c>
      <c r="B251">
        <v>0.14849999999999999</v>
      </c>
    </row>
    <row r="252" spans="1:2" x14ac:dyDescent="0.25">
      <c r="A252" s="1">
        <v>44470</v>
      </c>
      <c r="B252">
        <v>0.14849999999999999</v>
      </c>
    </row>
    <row r="253" spans="1:2" x14ac:dyDescent="0.25">
      <c r="A253" s="1">
        <v>44501</v>
      </c>
      <c r="B253">
        <v>0.14849999999999999</v>
      </c>
    </row>
    <row r="254" spans="1:2" x14ac:dyDescent="0.25">
      <c r="A254" s="1">
        <v>44531</v>
      </c>
      <c r="B254">
        <v>0.14849999999999999</v>
      </c>
    </row>
    <row r="255" spans="1:2" x14ac:dyDescent="0.25">
      <c r="A255" s="1">
        <v>44562</v>
      </c>
      <c r="B255">
        <v>0.14849999999999999</v>
      </c>
    </row>
    <row r="256" spans="1:2" x14ac:dyDescent="0.25">
      <c r="A256" s="1">
        <v>44593</v>
      </c>
      <c r="B256">
        <v>0.14849999999999999</v>
      </c>
    </row>
    <row r="257" spans="1:2" x14ac:dyDescent="0.25">
      <c r="A257" s="1">
        <v>44621</v>
      </c>
      <c r="B257">
        <v>0.14849999999999999</v>
      </c>
    </row>
    <row r="258" spans="1:2" x14ac:dyDescent="0.25">
      <c r="A258" s="1">
        <v>44652</v>
      </c>
      <c r="B258">
        <v>0.14849999999999999</v>
      </c>
    </row>
    <row r="259" spans="1:2" x14ac:dyDescent="0.25">
      <c r="A259" s="1">
        <v>44682</v>
      </c>
      <c r="B259">
        <v>0.14849999999999999</v>
      </c>
    </row>
    <row r="260" spans="1:2" x14ac:dyDescent="0.25">
      <c r="A260" s="1">
        <v>44713</v>
      </c>
      <c r="B260">
        <v>0.14849999999999999</v>
      </c>
    </row>
    <row r="261" spans="1:2" x14ac:dyDescent="0.25">
      <c r="A261" s="1">
        <v>44743</v>
      </c>
      <c r="B261">
        <v>0.14849999999999999</v>
      </c>
    </row>
    <row r="262" spans="1:2" x14ac:dyDescent="0.25">
      <c r="A262" s="1">
        <v>44774</v>
      </c>
      <c r="B262">
        <v>0.14849999999999999</v>
      </c>
    </row>
    <row r="263" spans="1:2" x14ac:dyDescent="0.25">
      <c r="A263" s="1">
        <v>44805</v>
      </c>
      <c r="B263">
        <v>0.14849999999999999</v>
      </c>
    </row>
    <row r="264" spans="1:2" x14ac:dyDescent="0.25">
      <c r="A264" s="1">
        <v>44835</v>
      </c>
      <c r="B264">
        <v>0.14849999999999999</v>
      </c>
    </row>
    <row r="265" spans="1:2" x14ac:dyDescent="0.25">
      <c r="A265" s="1">
        <v>44866</v>
      </c>
      <c r="B265">
        <v>0.14849999999999999</v>
      </c>
    </row>
    <row r="266" spans="1:2" x14ac:dyDescent="0.25">
      <c r="A266" s="1">
        <v>44896</v>
      </c>
      <c r="B266">
        <v>0.14849999999999999</v>
      </c>
    </row>
    <row r="267" spans="1:2" x14ac:dyDescent="0.25">
      <c r="A267" s="1">
        <v>44927</v>
      </c>
      <c r="B267">
        <v>0.14849999999999999</v>
      </c>
    </row>
    <row r="268" spans="1:2" x14ac:dyDescent="0.25">
      <c r="A268" s="1">
        <v>44958</v>
      </c>
      <c r="B268">
        <v>0.14849999999999999</v>
      </c>
    </row>
    <row r="269" spans="1:2" x14ac:dyDescent="0.25">
      <c r="A269" s="1">
        <v>44986</v>
      </c>
      <c r="B269">
        <v>0.14849999999999999</v>
      </c>
    </row>
    <row r="270" spans="1:2" x14ac:dyDescent="0.25">
      <c r="A270" s="1">
        <v>45017</v>
      </c>
      <c r="B270">
        <v>0.14849999999999999</v>
      </c>
    </row>
    <row r="271" spans="1:2" x14ac:dyDescent="0.25">
      <c r="A271" s="1">
        <v>45047</v>
      </c>
      <c r="B271">
        <v>0.14849999999999999</v>
      </c>
    </row>
    <row r="272" spans="1:2" x14ac:dyDescent="0.25">
      <c r="A272" s="1">
        <v>45078</v>
      </c>
      <c r="B272">
        <v>0.14849999999999999</v>
      </c>
    </row>
    <row r="273" spans="1:2" x14ac:dyDescent="0.25">
      <c r="A273" s="1">
        <v>45108</v>
      </c>
      <c r="B273">
        <v>0.14849999999999999</v>
      </c>
    </row>
    <row r="274" spans="1:2" x14ac:dyDescent="0.25">
      <c r="A274" s="1">
        <v>45139</v>
      </c>
      <c r="B274">
        <v>0.14849999999999999</v>
      </c>
    </row>
    <row r="275" spans="1:2" x14ac:dyDescent="0.25">
      <c r="A275" s="1">
        <v>45170</v>
      </c>
      <c r="B275">
        <v>0.14849999999999999</v>
      </c>
    </row>
    <row r="276" spans="1:2" x14ac:dyDescent="0.25">
      <c r="A276" s="1">
        <v>45200</v>
      </c>
      <c r="B276">
        <v>0.14849999999999999</v>
      </c>
    </row>
    <row r="277" spans="1:2" x14ac:dyDescent="0.25">
      <c r="A277" s="1">
        <v>45231</v>
      </c>
      <c r="B277">
        <v>0.14849999999999999</v>
      </c>
    </row>
    <row r="278" spans="1:2" x14ac:dyDescent="0.25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2" workbookViewId="0">
      <selection activeCell="H1" sqref="H1:I1"/>
    </sheetView>
  </sheetViews>
  <sheetFormatPr defaultRowHeight="13.2" x14ac:dyDescent="0.25"/>
  <cols>
    <col min="1" max="1" width="16" customWidth="1"/>
    <col min="2" max="2" width="12.33203125" customWidth="1"/>
    <col min="4" max="5" width="10.33203125" customWidth="1"/>
  </cols>
  <sheetData>
    <row r="1" spans="1:11" x14ac:dyDescent="0.25">
      <c r="A1" t="s">
        <v>0</v>
      </c>
      <c r="B1" t="s">
        <v>1</v>
      </c>
      <c r="C1" s="1">
        <v>36839</v>
      </c>
    </row>
    <row r="2" spans="1:11" x14ac:dyDescent="0.25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5">
      <c r="A3" s="1">
        <v>36892</v>
      </c>
      <c r="B3">
        <v>0.66</v>
      </c>
      <c r="C3">
        <v>0.42749999999999999</v>
      </c>
      <c r="H3">
        <v>7.0793469344308815E-2</v>
      </c>
      <c r="I3">
        <v>2.7762756358888367</v>
      </c>
      <c r="J3">
        <v>0.64400134855348734</v>
      </c>
      <c r="K3">
        <v>1.9580364482697135</v>
      </c>
    </row>
    <row r="4" spans="1:11" x14ac:dyDescent="0.25">
      <c r="A4" s="1">
        <v>36923</v>
      </c>
      <c r="B4">
        <v>0.6825</v>
      </c>
      <c r="C4">
        <v>0.42</v>
      </c>
    </row>
    <row r="5" spans="1:11" x14ac:dyDescent="0.25">
      <c r="A5" s="1">
        <v>36951</v>
      </c>
      <c r="B5">
        <v>0.63249999999999995</v>
      </c>
      <c r="C5">
        <v>0.38250000000000001</v>
      </c>
    </row>
    <row r="6" spans="1:11" x14ac:dyDescent="0.25">
      <c r="A6" s="1">
        <v>36982</v>
      </c>
      <c r="B6">
        <v>0.51500000000000001</v>
      </c>
      <c r="C6">
        <v>0.33500000000000002</v>
      </c>
    </row>
    <row r="7" spans="1:11" x14ac:dyDescent="0.25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5">
      <c r="A8" s="1">
        <v>37043</v>
      </c>
      <c r="B8">
        <v>0.42249999999999999</v>
      </c>
      <c r="C8">
        <v>0.32500000000000001</v>
      </c>
      <c r="D8">
        <f>DAYS360($C$1,F8)</f>
        <v>322</v>
      </c>
      <c r="E8">
        <f>D8/365</f>
        <v>0.88219178082191785</v>
      </c>
      <c r="F8" s="1">
        <v>37165</v>
      </c>
      <c r="G8" s="2">
        <v>0</v>
      </c>
      <c r="H8" s="2">
        <f>VLOOKUP(F8,A2:B278,2,FALSE)</f>
        <v>0.42249999999999999</v>
      </c>
      <c r="I8" s="2">
        <f>$H$3+$K$3/(E8+$I$3)*($J$3)</f>
        <v>0.41546733672462649</v>
      </c>
      <c r="J8" s="2">
        <f>(H8-I8)^2</f>
        <v>4.9458352744787074E-5</v>
      </c>
      <c r="K8" s="3"/>
    </row>
    <row r="9" spans="1:11" x14ac:dyDescent="0.25">
      <c r="A9" s="1">
        <v>37073</v>
      </c>
      <c r="B9">
        <v>0.42</v>
      </c>
      <c r="C9">
        <v>0.32500000000000001</v>
      </c>
      <c r="D9">
        <f t="shared" ref="D9:D20" si="0">DAYS360($C$1,F9)</f>
        <v>682</v>
      </c>
      <c r="E9">
        <f t="shared" ref="E9:E20" si="1">D9/365</f>
        <v>1.8684931506849316</v>
      </c>
      <c r="F9" s="1">
        <v>37530</v>
      </c>
      <c r="G9" s="2">
        <v>1</v>
      </c>
      <c r="H9" s="2">
        <f t="shared" ref="H9:H20" si="2">VLOOKUP(F9,A3:B279,2,FALSE)</f>
        <v>0.32750000000000001</v>
      </c>
      <c r="I9" s="2">
        <f t="shared" ref="I9:I19" si="3">$H$3+$K$3/(E9+$I$3)*($J$3)</f>
        <v>0.3422769750136494</v>
      </c>
      <c r="J9" s="2">
        <f t="shared" ref="J9:J20" si="4">(H9-I9)^2</f>
        <v>2.1835899055401824E-4</v>
      </c>
      <c r="K9" s="3">
        <f>SQRT((I9^2*D9-I8^2*D8)/(D9-D8))</f>
        <v>0.25990000802080765</v>
      </c>
    </row>
    <row r="10" spans="1:11" x14ac:dyDescent="0.25">
      <c r="A10" s="1">
        <v>37104</v>
      </c>
      <c r="B10">
        <v>0.42</v>
      </c>
      <c r="C10">
        <v>0.32500000000000001</v>
      </c>
      <c r="D10">
        <f t="shared" si="0"/>
        <v>1042</v>
      </c>
      <c r="E10">
        <f t="shared" si="1"/>
        <v>2.8547945205479452</v>
      </c>
      <c r="F10" s="1">
        <v>37895</v>
      </c>
      <c r="G10" s="2">
        <v>2</v>
      </c>
      <c r="H10" s="2">
        <f t="shared" si="2"/>
        <v>0.28849999999999998</v>
      </c>
      <c r="I10" s="2">
        <f t="shared" si="3"/>
        <v>0.2947257021475484</v>
      </c>
      <c r="J10" s="2">
        <f t="shared" si="4"/>
        <v>3.8759367229988978E-5</v>
      </c>
      <c r="K10" s="3">
        <f t="shared" ref="K10:K20" si="5">SQRT((I10^2*D10-I9^2*D9)/(D10-D9))</f>
        <v>0.17169732514035993</v>
      </c>
    </row>
    <row r="11" spans="1:11" x14ac:dyDescent="0.25">
      <c r="A11" s="1">
        <v>37135</v>
      </c>
      <c r="B11">
        <v>0.42</v>
      </c>
      <c r="C11">
        <v>0.32500000000000001</v>
      </c>
      <c r="D11">
        <f t="shared" si="0"/>
        <v>1402</v>
      </c>
      <c r="E11">
        <f t="shared" si="1"/>
        <v>3.8410958904109589</v>
      </c>
      <c r="F11" s="1">
        <v>38261</v>
      </c>
      <c r="G11" s="2">
        <v>3</v>
      </c>
      <c r="H11" s="2">
        <f t="shared" si="2"/>
        <v>0.26750000000000002</v>
      </c>
      <c r="I11" s="2">
        <f t="shared" si="3"/>
        <v>0.26134920710075776</v>
      </c>
      <c r="J11" s="2">
        <f t="shared" si="4"/>
        <v>3.783225328936891E-5</v>
      </c>
      <c r="K11" s="3">
        <f t="shared" si="5"/>
        <v>0.12076012176975179</v>
      </c>
    </row>
    <row r="12" spans="1:11" x14ac:dyDescent="0.25">
      <c r="A12" s="1">
        <v>37165</v>
      </c>
      <c r="B12">
        <v>0.42249999999999999</v>
      </c>
      <c r="C12">
        <v>0.32750000000000001</v>
      </c>
      <c r="D12">
        <f t="shared" si="0"/>
        <v>1762</v>
      </c>
      <c r="E12">
        <f t="shared" si="1"/>
        <v>4.8273972602739725</v>
      </c>
      <c r="F12" s="1">
        <v>38626</v>
      </c>
      <c r="G12" s="2">
        <v>4</v>
      </c>
      <c r="H12" s="2">
        <f t="shared" si="2"/>
        <v>0.24249999999999999</v>
      </c>
      <c r="I12" s="2">
        <f t="shared" si="3"/>
        <v>0.23663149662700905</v>
      </c>
      <c r="J12" s="2">
        <f t="shared" si="4"/>
        <v>3.4439331838806047E-5</v>
      </c>
      <c r="K12" s="3">
        <f t="shared" si="5"/>
        <v>8.9766202283519031E-2</v>
      </c>
    </row>
    <row r="13" spans="1:11" x14ac:dyDescent="0.25">
      <c r="A13" s="1">
        <v>37196</v>
      </c>
      <c r="B13">
        <v>0.42499999999999999</v>
      </c>
      <c r="C13">
        <v>0.33250000000000002</v>
      </c>
      <c r="D13">
        <f t="shared" si="0"/>
        <v>2122</v>
      </c>
      <c r="E13">
        <f t="shared" si="1"/>
        <v>5.8136986301369866</v>
      </c>
      <c r="F13" s="1">
        <v>38991</v>
      </c>
      <c r="G13" s="2">
        <v>5</v>
      </c>
      <c r="H13" s="2">
        <f t="shared" si="2"/>
        <v>0.23250000000000001</v>
      </c>
      <c r="I13" s="2">
        <f t="shared" si="3"/>
        <v>0.2175899642057505</v>
      </c>
      <c r="J13" s="2">
        <f t="shared" si="4"/>
        <v>2.2230916738580177E-4</v>
      </c>
      <c r="K13" s="3">
        <f t="shared" si="5"/>
        <v>7.08024493198771E-2</v>
      </c>
    </row>
    <row r="14" spans="1:11" x14ac:dyDescent="0.25">
      <c r="A14" s="1">
        <v>37226</v>
      </c>
      <c r="B14">
        <v>0.42499999999999999</v>
      </c>
      <c r="D14">
        <f t="shared" si="0"/>
        <v>2482</v>
      </c>
      <c r="E14">
        <f t="shared" si="1"/>
        <v>6.8</v>
      </c>
      <c r="F14" s="1">
        <v>39356</v>
      </c>
      <c r="G14" s="2">
        <v>6</v>
      </c>
      <c r="H14" s="2">
        <f t="shared" si="2"/>
        <v>0.20499999999999999</v>
      </c>
      <c r="I14" s="2">
        <f t="shared" si="3"/>
        <v>0.20247076865645797</v>
      </c>
      <c r="J14" s="2">
        <f t="shared" si="4"/>
        <v>6.3970111891553769E-6</v>
      </c>
      <c r="K14" s="3">
        <f t="shared" si="5"/>
        <v>5.9656611071275324E-2</v>
      </c>
    </row>
    <row r="15" spans="1:11" x14ac:dyDescent="0.25">
      <c r="A15" s="1">
        <v>37257</v>
      </c>
      <c r="B15">
        <v>0.42749999999999999</v>
      </c>
      <c r="D15">
        <f t="shared" si="0"/>
        <v>2842</v>
      </c>
      <c r="E15">
        <f t="shared" si="1"/>
        <v>7.7863013698630139</v>
      </c>
      <c r="F15" s="1">
        <v>39722</v>
      </c>
      <c r="G15" s="2">
        <v>7</v>
      </c>
      <c r="H15" s="2">
        <f t="shared" si="2"/>
        <v>0.185</v>
      </c>
      <c r="I15" s="2">
        <f t="shared" si="3"/>
        <v>0.19017514225574988</v>
      </c>
      <c r="J15" s="2">
        <f t="shared" si="4"/>
        <v>2.6782097367248032E-5</v>
      </c>
      <c r="K15" s="3">
        <f t="shared" si="5"/>
        <v>5.3678643238481288E-2</v>
      </c>
    </row>
    <row r="16" spans="1:11" x14ac:dyDescent="0.25">
      <c r="A16" s="1">
        <v>37288</v>
      </c>
      <c r="B16">
        <v>0.42</v>
      </c>
      <c r="D16">
        <f t="shared" si="0"/>
        <v>3202</v>
      </c>
      <c r="E16">
        <f t="shared" si="1"/>
        <v>8.7726027397260271</v>
      </c>
      <c r="F16" s="1">
        <v>40087</v>
      </c>
      <c r="G16" s="2">
        <v>8</v>
      </c>
      <c r="H16" s="2">
        <f t="shared" si="2"/>
        <v>0.17499999999999999</v>
      </c>
      <c r="I16" s="2">
        <f t="shared" si="3"/>
        <v>0.17997966666933185</v>
      </c>
      <c r="J16" s="2">
        <f t="shared" si="4"/>
        <v>2.4797080137654674E-5</v>
      </c>
      <c r="K16" s="3">
        <f t="shared" si="5"/>
        <v>5.0988257869174505E-2</v>
      </c>
    </row>
    <row r="17" spans="1:11" x14ac:dyDescent="0.25">
      <c r="A17" s="1">
        <v>37316</v>
      </c>
      <c r="B17">
        <v>0.38250000000000001</v>
      </c>
      <c r="D17">
        <f t="shared" si="0"/>
        <v>3562</v>
      </c>
      <c r="E17">
        <f t="shared" si="1"/>
        <v>9.7589041095890412</v>
      </c>
      <c r="F17" s="1">
        <v>40452</v>
      </c>
      <c r="G17" s="2">
        <v>9</v>
      </c>
      <c r="H17" s="2">
        <f t="shared" si="2"/>
        <v>0.17</v>
      </c>
      <c r="I17" s="2">
        <f t="shared" si="3"/>
        <v>0.17138860549762003</v>
      </c>
      <c r="J17" s="2">
        <f t="shared" si="4"/>
        <v>1.9282252280205317E-6</v>
      </c>
      <c r="K17" s="3">
        <f t="shared" si="5"/>
        <v>5.0249875549842879E-2</v>
      </c>
    </row>
    <row r="18" spans="1:11" x14ac:dyDescent="0.25">
      <c r="A18" s="1">
        <v>37347</v>
      </c>
      <c r="B18">
        <v>0.33500000000000002</v>
      </c>
      <c r="D18">
        <f t="shared" si="0"/>
        <v>3922</v>
      </c>
      <c r="E18">
        <f t="shared" si="1"/>
        <v>10.745205479452055</v>
      </c>
      <c r="F18" s="1">
        <v>40817</v>
      </c>
      <c r="G18" s="2">
        <v>10</v>
      </c>
      <c r="H18" s="2">
        <f t="shared" si="2"/>
        <v>0.16</v>
      </c>
      <c r="I18" s="2">
        <f t="shared" si="3"/>
        <v>0.16405086492443682</v>
      </c>
      <c r="J18" s="2">
        <f t="shared" si="4"/>
        <v>1.6409506636032523E-5</v>
      </c>
      <c r="K18" s="3">
        <f t="shared" si="5"/>
        <v>5.0584772507583677E-2</v>
      </c>
    </row>
    <row r="19" spans="1:11" x14ac:dyDescent="0.25">
      <c r="A19" s="1">
        <v>37377</v>
      </c>
      <c r="B19">
        <v>0.32500000000000001</v>
      </c>
      <c r="D19">
        <f t="shared" si="0"/>
        <v>4282</v>
      </c>
      <c r="E19">
        <f t="shared" si="1"/>
        <v>11.731506849315069</v>
      </c>
      <c r="F19" s="1">
        <v>41183</v>
      </c>
      <c r="G19" s="2">
        <v>11</v>
      </c>
      <c r="H19" s="2">
        <f t="shared" si="2"/>
        <v>0.155</v>
      </c>
      <c r="I19" s="2">
        <f t="shared" si="3"/>
        <v>0.15771082659643287</v>
      </c>
      <c r="J19" s="2">
        <f t="shared" si="4"/>
        <v>7.3485808359278444E-6</v>
      </c>
      <c r="K19" s="3">
        <f t="shared" si="5"/>
        <v>5.1461054961350533E-2</v>
      </c>
    </row>
    <row r="20" spans="1:11" x14ac:dyDescent="0.25">
      <c r="A20" s="1">
        <v>37408</v>
      </c>
      <c r="B20">
        <v>0.32500000000000001</v>
      </c>
      <c r="D20">
        <f t="shared" si="0"/>
        <v>4642</v>
      </c>
      <c r="E20">
        <f t="shared" si="1"/>
        <v>12.717808219178082</v>
      </c>
      <c r="F20" s="1">
        <v>41548</v>
      </c>
      <c r="G20" s="2">
        <v>12</v>
      </c>
      <c r="H20" s="2">
        <f t="shared" si="2"/>
        <v>0.155</v>
      </c>
      <c r="I20" s="2">
        <f>$H$3+$K$3/(E20+$I$3)*($J$3)</f>
        <v>0.15217795938566142</v>
      </c>
      <c r="J20" s="2">
        <f t="shared" si="4"/>
        <v>7.9639132289764573E-6</v>
      </c>
      <c r="K20" s="3">
        <f t="shared" si="5"/>
        <v>5.2575964528243549E-2</v>
      </c>
    </row>
    <row r="21" spans="1:11" x14ac:dyDescent="0.25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5">
      <c r="A22" s="1">
        <v>37469</v>
      </c>
      <c r="B22">
        <v>0.32500000000000001</v>
      </c>
      <c r="G22" s="2"/>
      <c r="H22" s="2"/>
      <c r="I22" s="2"/>
      <c r="J22" s="2">
        <f>SUM(J8:J20)</f>
        <v>6.9278387766578639E-4</v>
      </c>
    </row>
    <row r="23" spans="1:11" x14ac:dyDescent="0.25">
      <c r="A23" s="1">
        <v>37500</v>
      </c>
      <c r="B23">
        <v>0.32500000000000001</v>
      </c>
    </row>
    <row r="24" spans="1:11" x14ac:dyDescent="0.25">
      <c r="A24" s="1">
        <v>37530</v>
      </c>
      <c r="B24">
        <v>0.32750000000000001</v>
      </c>
    </row>
    <row r="25" spans="1:11" x14ac:dyDescent="0.25">
      <c r="A25" s="1">
        <v>37561</v>
      </c>
      <c r="B25">
        <v>0.33250000000000002</v>
      </c>
    </row>
    <row r="26" spans="1:11" x14ac:dyDescent="0.25">
      <c r="A26" s="1">
        <v>37591</v>
      </c>
      <c r="B26">
        <v>0.33500000000000002</v>
      </c>
    </row>
    <row r="27" spans="1:11" x14ac:dyDescent="0.25">
      <c r="A27" s="1">
        <v>37622</v>
      </c>
      <c r="B27">
        <v>0.33750000000000002</v>
      </c>
    </row>
    <row r="28" spans="1:11" x14ac:dyDescent="0.25">
      <c r="A28" s="1">
        <v>37653</v>
      </c>
      <c r="B28">
        <v>0.33</v>
      </c>
    </row>
    <row r="29" spans="1:11" x14ac:dyDescent="0.25">
      <c r="A29" s="1">
        <v>37681</v>
      </c>
      <c r="B29">
        <v>0.3175</v>
      </c>
    </row>
    <row r="30" spans="1:11" x14ac:dyDescent="0.25">
      <c r="A30" s="1">
        <v>37712</v>
      </c>
      <c r="B30">
        <v>0.29499999999999998</v>
      </c>
    </row>
    <row r="31" spans="1:11" x14ac:dyDescent="0.25">
      <c r="A31" s="1">
        <v>37742</v>
      </c>
      <c r="B31">
        <v>0.28999999999999998</v>
      </c>
    </row>
    <row r="32" spans="1:11" x14ac:dyDescent="0.25">
      <c r="A32" s="1">
        <v>37773</v>
      </c>
      <c r="B32">
        <v>0.28749999999999998</v>
      </c>
    </row>
    <row r="33" spans="1:2" x14ac:dyDescent="0.25">
      <c r="A33" s="1">
        <v>37803</v>
      </c>
      <c r="B33">
        <v>0.28749999999999998</v>
      </c>
    </row>
    <row r="34" spans="1:2" x14ac:dyDescent="0.25">
      <c r="A34" s="1">
        <v>37834</v>
      </c>
      <c r="B34">
        <v>0.28749999999999998</v>
      </c>
    </row>
    <row r="35" spans="1:2" x14ac:dyDescent="0.25">
      <c r="A35" s="1">
        <v>37865</v>
      </c>
      <c r="B35">
        <v>0.28749999999999998</v>
      </c>
    </row>
    <row r="36" spans="1:2" x14ac:dyDescent="0.25">
      <c r="A36" s="1">
        <v>37895</v>
      </c>
      <c r="B36">
        <v>0.28849999999999998</v>
      </c>
    </row>
    <row r="37" spans="1:2" x14ac:dyDescent="0.25">
      <c r="A37" s="1">
        <v>37926</v>
      </c>
      <c r="B37">
        <v>0.29149999999999998</v>
      </c>
    </row>
    <row r="38" spans="1:2" x14ac:dyDescent="0.25">
      <c r="A38" s="1">
        <v>37956</v>
      </c>
      <c r="B38">
        <v>0.29399999999999998</v>
      </c>
    </row>
    <row r="39" spans="1:2" x14ac:dyDescent="0.25">
      <c r="A39" s="1">
        <v>37987</v>
      </c>
      <c r="B39">
        <v>0.30649999999999999</v>
      </c>
    </row>
    <row r="40" spans="1:2" x14ac:dyDescent="0.25">
      <c r="A40" s="1">
        <v>38018</v>
      </c>
      <c r="B40">
        <v>0.29649999999999999</v>
      </c>
    </row>
    <row r="41" spans="1:2" x14ac:dyDescent="0.25">
      <c r="A41" s="1">
        <v>38047</v>
      </c>
      <c r="B41">
        <v>0.29399999999999998</v>
      </c>
    </row>
    <row r="42" spans="1:2" x14ac:dyDescent="0.25">
      <c r="A42" s="1">
        <v>38078</v>
      </c>
      <c r="B42">
        <v>0.27250000000000002</v>
      </c>
    </row>
    <row r="43" spans="1:2" x14ac:dyDescent="0.25">
      <c r="A43" s="1">
        <v>38108</v>
      </c>
      <c r="B43">
        <v>0.27</v>
      </c>
    </row>
    <row r="44" spans="1:2" x14ac:dyDescent="0.25">
      <c r="A44" s="1">
        <v>38139</v>
      </c>
      <c r="B44">
        <v>0.27</v>
      </c>
    </row>
    <row r="45" spans="1:2" x14ac:dyDescent="0.25">
      <c r="A45" s="1">
        <v>38169</v>
      </c>
      <c r="B45">
        <v>0.26750000000000002</v>
      </c>
    </row>
    <row r="46" spans="1:2" x14ac:dyDescent="0.25">
      <c r="A46" s="1">
        <v>38200</v>
      </c>
      <c r="B46">
        <v>0.26750000000000002</v>
      </c>
    </row>
    <row r="47" spans="1:2" x14ac:dyDescent="0.25">
      <c r="A47" s="1">
        <v>38231</v>
      </c>
      <c r="B47">
        <v>0.26750000000000002</v>
      </c>
    </row>
    <row r="48" spans="1:2" x14ac:dyDescent="0.25">
      <c r="A48" s="1">
        <v>38261</v>
      </c>
      <c r="B48">
        <v>0.26750000000000002</v>
      </c>
    </row>
    <row r="49" spans="1:2" x14ac:dyDescent="0.25">
      <c r="A49" s="1">
        <v>38292</v>
      </c>
      <c r="B49">
        <v>0.27</v>
      </c>
    </row>
    <row r="50" spans="1:2" x14ac:dyDescent="0.25">
      <c r="A50" s="1">
        <v>38322</v>
      </c>
      <c r="B50">
        <v>0.27250000000000002</v>
      </c>
    </row>
    <row r="51" spans="1:2" x14ac:dyDescent="0.25">
      <c r="A51" s="1">
        <v>38353</v>
      </c>
      <c r="B51">
        <v>0.28000000000000003</v>
      </c>
    </row>
    <row r="52" spans="1:2" x14ac:dyDescent="0.25">
      <c r="A52" s="1">
        <v>38384</v>
      </c>
      <c r="B52">
        <v>0.26750000000000002</v>
      </c>
    </row>
    <row r="53" spans="1:2" x14ac:dyDescent="0.25">
      <c r="A53" s="1">
        <v>38412</v>
      </c>
      <c r="B53">
        <v>0.25750000000000001</v>
      </c>
    </row>
    <row r="54" spans="1:2" x14ac:dyDescent="0.25">
      <c r="A54" s="1">
        <v>38443</v>
      </c>
      <c r="B54">
        <v>0.24249999999999999</v>
      </c>
    </row>
    <row r="55" spans="1:2" x14ac:dyDescent="0.25">
      <c r="A55" s="1">
        <v>38473</v>
      </c>
      <c r="B55">
        <v>0.24</v>
      </c>
    </row>
    <row r="56" spans="1:2" x14ac:dyDescent="0.25">
      <c r="A56" s="1">
        <v>38504</v>
      </c>
      <c r="B56">
        <v>0.24</v>
      </c>
    </row>
    <row r="57" spans="1:2" x14ac:dyDescent="0.25">
      <c r="A57" s="1">
        <v>38534</v>
      </c>
      <c r="B57">
        <v>0.24</v>
      </c>
    </row>
    <row r="58" spans="1:2" x14ac:dyDescent="0.25">
      <c r="A58" s="1">
        <v>38565</v>
      </c>
      <c r="B58">
        <v>0.24</v>
      </c>
    </row>
    <row r="59" spans="1:2" x14ac:dyDescent="0.25">
      <c r="A59" s="1">
        <v>38596</v>
      </c>
      <c r="B59">
        <v>0.24249999999999999</v>
      </c>
    </row>
    <row r="60" spans="1:2" x14ac:dyDescent="0.25">
      <c r="A60" s="1">
        <v>38626</v>
      </c>
      <c r="B60">
        <v>0.24249999999999999</v>
      </c>
    </row>
    <row r="61" spans="1:2" x14ac:dyDescent="0.25">
      <c r="A61" s="1">
        <v>38657</v>
      </c>
      <c r="B61">
        <v>0.24249999999999999</v>
      </c>
    </row>
    <row r="62" spans="1:2" x14ac:dyDescent="0.25">
      <c r="A62" s="1">
        <v>38687</v>
      </c>
      <c r="B62">
        <v>0.245</v>
      </c>
    </row>
    <row r="63" spans="1:2" x14ac:dyDescent="0.25">
      <c r="A63" s="1">
        <v>38718</v>
      </c>
      <c r="B63">
        <v>0.245</v>
      </c>
    </row>
    <row r="64" spans="1:2" x14ac:dyDescent="0.25">
      <c r="A64" s="1">
        <v>38749</v>
      </c>
      <c r="B64">
        <v>0.24249999999999999</v>
      </c>
    </row>
    <row r="65" spans="1:2" x14ac:dyDescent="0.25">
      <c r="A65" s="1">
        <v>38777</v>
      </c>
      <c r="B65">
        <v>0.23499999999999999</v>
      </c>
    </row>
    <row r="66" spans="1:2" x14ac:dyDescent="0.25">
      <c r="A66" s="1">
        <v>38808</v>
      </c>
      <c r="B66">
        <v>0.23499999999999999</v>
      </c>
    </row>
    <row r="67" spans="1:2" x14ac:dyDescent="0.25">
      <c r="A67" s="1">
        <v>38838</v>
      </c>
      <c r="B67">
        <v>0.23250000000000001</v>
      </c>
    </row>
    <row r="68" spans="1:2" x14ac:dyDescent="0.25">
      <c r="A68" s="1">
        <v>38869</v>
      </c>
      <c r="B68">
        <v>0.23250000000000001</v>
      </c>
    </row>
    <row r="69" spans="1:2" x14ac:dyDescent="0.25">
      <c r="A69" s="1">
        <v>38899</v>
      </c>
      <c r="B69">
        <v>0.23250000000000001</v>
      </c>
    </row>
    <row r="70" spans="1:2" x14ac:dyDescent="0.25">
      <c r="A70" s="1">
        <v>38930</v>
      </c>
      <c r="B70">
        <v>0.23250000000000001</v>
      </c>
    </row>
    <row r="71" spans="1:2" x14ac:dyDescent="0.25">
      <c r="A71" s="1">
        <v>38961</v>
      </c>
      <c r="B71">
        <v>0.23250000000000001</v>
      </c>
    </row>
    <row r="72" spans="1:2" x14ac:dyDescent="0.25">
      <c r="A72" s="1">
        <v>38991</v>
      </c>
      <c r="B72">
        <v>0.23250000000000001</v>
      </c>
    </row>
    <row r="73" spans="1:2" x14ac:dyDescent="0.25">
      <c r="A73" s="1">
        <v>39022</v>
      </c>
      <c r="B73">
        <v>0.23499999999999999</v>
      </c>
    </row>
    <row r="74" spans="1:2" x14ac:dyDescent="0.25">
      <c r="A74" s="1">
        <v>39052</v>
      </c>
      <c r="B74">
        <v>0.245</v>
      </c>
    </row>
    <row r="75" spans="1:2" x14ac:dyDescent="0.25">
      <c r="A75" s="1">
        <v>39083</v>
      </c>
      <c r="B75">
        <v>0.2475</v>
      </c>
    </row>
    <row r="76" spans="1:2" x14ac:dyDescent="0.25">
      <c r="A76" s="1">
        <v>39114</v>
      </c>
      <c r="B76">
        <v>0.23499999999999999</v>
      </c>
    </row>
    <row r="77" spans="1:2" x14ac:dyDescent="0.25">
      <c r="A77" s="1">
        <v>39142</v>
      </c>
      <c r="B77">
        <v>0.22500000000000001</v>
      </c>
    </row>
    <row r="78" spans="1:2" x14ac:dyDescent="0.25">
      <c r="A78" s="1">
        <v>39173</v>
      </c>
      <c r="B78">
        <v>0.22500000000000001</v>
      </c>
    </row>
    <row r="79" spans="1:2" x14ac:dyDescent="0.25">
      <c r="A79" s="1">
        <v>39203</v>
      </c>
      <c r="B79">
        <v>0.22500000000000001</v>
      </c>
    </row>
    <row r="80" spans="1:2" x14ac:dyDescent="0.25">
      <c r="A80" s="1">
        <v>39234</v>
      </c>
      <c r="B80">
        <v>0.215</v>
      </c>
    </row>
    <row r="81" spans="1:2" x14ac:dyDescent="0.25">
      <c r="A81" s="1">
        <v>39264</v>
      </c>
      <c r="B81">
        <v>0.215</v>
      </c>
    </row>
    <row r="82" spans="1:2" x14ac:dyDescent="0.25">
      <c r="A82" s="1">
        <v>39295</v>
      </c>
      <c r="B82">
        <v>0.215</v>
      </c>
    </row>
    <row r="83" spans="1:2" x14ac:dyDescent="0.25">
      <c r="A83" s="1">
        <v>39326</v>
      </c>
      <c r="B83">
        <v>0.215</v>
      </c>
    </row>
    <row r="84" spans="1:2" x14ac:dyDescent="0.25">
      <c r="A84" s="1">
        <v>39356</v>
      </c>
      <c r="B84">
        <v>0.20499999999999999</v>
      </c>
    </row>
    <row r="85" spans="1:2" x14ac:dyDescent="0.25">
      <c r="A85" s="1">
        <v>39387</v>
      </c>
      <c r="B85">
        <v>0.20499999999999999</v>
      </c>
    </row>
    <row r="86" spans="1:2" x14ac:dyDescent="0.25">
      <c r="A86" s="1">
        <v>39417</v>
      </c>
      <c r="B86">
        <v>0.20499999999999999</v>
      </c>
    </row>
    <row r="87" spans="1:2" x14ac:dyDescent="0.25">
      <c r="A87" s="1">
        <v>39448</v>
      </c>
      <c r="B87">
        <v>0.20499999999999999</v>
      </c>
    </row>
    <row r="88" spans="1:2" x14ac:dyDescent="0.25">
      <c r="A88" s="1">
        <v>39479</v>
      </c>
      <c r="B88">
        <v>0.20499999999999999</v>
      </c>
    </row>
    <row r="89" spans="1:2" x14ac:dyDescent="0.25">
      <c r="A89" s="1">
        <v>39508</v>
      </c>
      <c r="B89">
        <v>0.20499999999999999</v>
      </c>
    </row>
    <row r="90" spans="1:2" x14ac:dyDescent="0.25">
      <c r="A90" s="1">
        <v>39539</v>
      </c>
      <c r="B90">
        <v>0.20499999999999999</v>
      </c>
    </row>
    <row r="91" spans="1:2" x14ac:dyDescent="0.25">
      <c r="A91" s="1">
        <v>39569</v>
      </c>
      <c r="B91">
        <v>0.20499999999999999</v>
      </c>
    </row>
    <row r="92" spans="1:2" x14ac:dyDescent="0.25">
      <c r="A92" s="1">
        <v>39600</v>
      </c>
      <c r="B92">
        <v>0.20499999999999999</v>
      </c>
    </row>
    <row r="93" spans="1:2" x14ac:dyDescent="0.25">
      <c r="A93" s="1">
        <v>39630</v>
      </c>
      <c r="B93">
        <v>0.185</v>
      </c>
    </row>
    <row r="94" spans="1:2" x14ac:dyDescent="0.25">
      <c r="A94" s="1">
        <v>39661</v>
      </c>
      <c r="B94">
        <v>0.185</v>
      </c>
    </row>
    <row r="95" spans="1:2" x14ac:dyDescent="0.25">
      <c r="A95" s="1">
        <v>39692</v>
      </c>
      <c r="B95">
        <v>0.185</v>
      </c>
    </row>
    <row r="96" spans="1:2" x14ac:dyDescent="0.25">
      <c r="A96" s="1">
        <v>39722</v>
      </c>
      <c r="B96">
        <v>0.185</v>
      </c>
    </row>
    <row r="97" spans="1:2" x14ac:dyDescent="0.25">
      <c r="A97" s="1">
        <v>39753</v>
      </c>
      <c r="B97">
        <v>0.185</v>
      </c>
    </row>
    <row r="98" spans="1:2" x14ac:dyDescent="0.25">
      <c r="A98" s="1">
        <v>39783</v>
      </c>
      <c r="B98">
        <v>0.185</v>
      </c>
    </row>
    <row r="99" spans="1:2" x14ac:dyDescent="0.25">
      <c r="A99" s="1">
        <v>39814</v>
      </c>
      <c r="B99">
        <v>0.185</v>
      </c>
    </row>
    <row r="100" spans="1:2" x14ac:dyDescent="0.25">
      <c r="A100" s="1">
        <v>39845</v>
      </c>
      <c r="B100">
        <v>0.185</v>
      </c>
    </row>
    <row r="101" spans="1:2" x14ac:dyDescent="0.25">
      <c r="A101" s="1">
        <v>39873</v>
      </c>
      <c r="B101">
        <v>0.17499999999999999</v>
      </c>
    </row>
    <row r="102" spans="1:2" x14ac:dyDescent="0.25">
      <c r="A102" s="1">
        <v>39904</v>
      </c>
      <c r="B102">
        <v>0.17499999999999999</v>
      </c>
    </row>
    <row r="103" spans="1:2" x14ac:dyDescent="0.25">
      <c r="A103" s="1">
        <v>39934</v>
      </c>
      <c r="B103">
        <v>0.17499999999999999</v>
      </c>
    </row>
    <row r="104" spans="1:2" x14ac:dyDescent="0.25">
      <c r="A104" s="1">
        <v>39965</v>
      </c>
      <c r="B104">
        <v>0.17499999999999999</v>
      </c>
    </row>
    <row r="105" spans="1:2" x14ac:dyDescent="0.25">
      <c r="A105" s="1">
        <v>39995</v>
      </c>
      <c r="B105">
        <v>0.17499999999999999</v>
      </c>
    </row>
    <row r="106" spans="1:2" x14ac:dyDescent="0.25">
      <c r="A106" s="1">
        <v>40026</v>
      </c>
      <c r="B106">
        <v>0.17499999999999999</v>
      </c>
    </row>
    <row r="107" spans="1:2" x14ac:dyDescent="0.25">
      <c r="A107" s="1">
        <v>40057</v>
      </c>
      <c r="B107">
        <v>0.17499999999999999</v>
      </c>
    </row>
    <row r="108" spans="1:2" x14ac:dyDescent="0.25">
      <c r="A108" s="1">
        <v>40087</v>
      </c>
      <c r="B108">
        <v>0.17499999999999999</v>
      </c>
    </row>
    <row r="109" spans="1:2" x14ac:dyDescent="0.25">
      <c r="A109" s="1">
        <v>40118</v>
      </c>
      <c r="B109">
        <v>0.17499999999999999</v>
      </c>
    </row>
    <row r="110" spans="1:2" x14ac:dyDescent="0.25">
      <c r="A110" s="1">
        <v>40148</v>
      </c>
      <c r="B110">
        <v>0.17499999999999999</v>
      </c>
    </row>
    <row r="111" spans="1:2" x14ac:dyDescent="0.25">
      <c r="A111" s="1">
        <v>40179</v>
      </c>
      <c r="B111">
        <v>0.17499999999999999</v>
      </c>
    </row>
    <row r="112" spans="1:2" x14ac:dyDescent="0.25">
      <c r="A112" s="1">
        <v>40210</v>
      </c>
      <c r="B112">
        <v>0.17499999999999999</v>
      </c>
    </row>
    <row r="113" spans="1:2" x14ac:dyDescent="0.25">
      <c r="A113" s="1">
        <v>40238</v>
      </c>
      <c r="B113">
        <v>0.17</v>
      </c>
    </row>
    <row r="114" spans="1:2" x14ac:dyDescent="0.25">
      <c r="A114" s="1">
        <v>40269</v>
      </c>
      <c r="B114">
        <v>0.17</v>
      </c>
    </row>
    <row r="115" spans="1:2" x14ac:dyDescent="0.25">
      <c r="A115" s="1">
        <v>40299</v>
      </c>
      <c r="B115">
        <v>0.17</v>
      </c>
    </row>
    <row r="116" spans="1:2" x14ac:dyDescent="0.25">
      <c r="A116" s="1">
        <v>40330</v>
      </c>
      <c r="B116">
        <v>0.17</v>
      </c>
    </row>
    <row r="117" spans="1:2" x14ac:dyDescent="0.25">
      <c r="A117" s="1">
        <v>40360</v>
      </c>
      <c r="B117">
        <v>0.17</v>
      </c>
    </row>
    <row r="118" spans="1:2" x14ac:dyDescent="0.25">
      <c r="A118" s="1">
        <v>40391</v>
      </c>
      <c r="B118">
        <v>0.17</v>
      </c>
    </row>
    <row r="119" spans="1:2" x14ac:dyDescent="0.25">
      <c r="A119" s="1">
        <v>40422</v>
      </c>
      <c r="B119">
        <v>0.17</v>
      </c>
    </row>
    <row r="120" spans="1:2" x14ac:dyDescent="0.25">
      <c r="A120" s="1">
        <v>40452</v>
      </c>
      <c r="B120">
        <v>0.17</v>
      </c>
    </row>
    <row r="121" spans="1:2" x14ac:dyDescent="0.25">
      <c r="A121" s="1">
        <v>40483</v>
      </c>
      <c r="B121">
        <v>0.17</v>
      </c>
    </row>
    <row r="122" spans="1:2" x14ac:dyDescent="0.25">
      <c r="A122" s="1">
        <v>40513</v>
      </c>
      <c r="B122">
        <v>0.17</v>
      </c>
    </row>
    <row r="123" spans="1:2" x14ac:dyDescent="0.25">
      <c r="A123" s="1">
        <v>40544</v>
      </c>
      <c r="B123">
        <v>0.17</v>
      </c>
    </row>
    <row r="124" spans="1:2" x14ac:dyDescent="0.25">
      <c r="A124" s="1">
        <v>40575</v>
      </c>
      <c r="B124">
        <v>0.17</v>
      </c>
    </row>
    <row r="125" spans="1:2" x14ac:dyDescent="0.25">
      <c r="A125" s="1">
        <v>40603</v>
      </c>
      <c r="B125">
        <v>0.16</v>
      </c>
    </row>
    <row r="126" spans="1:2" x14ac:dyDescent="0.25">
      <c r="A126" s="1">
        <v>40634</v>
      </c>
      <c r="B126">
        <v>0.16</v>
      </c>
    </row>
    <row r="127" spans="1:2" x14ac:dyDescent="0.25">
      <c r="A127" s="1">
        <v>40664</v>
      </c>
      <c r="B127">
        <v>0.16</v>
      </c>
    </row>
    <row r="128" spans="1:2" x14ac:dyDescent="0.25">
      <c r="A128" s="1">
        <v>40695</v>
      </c>
      <c r="B128">
        <v>0.16</v>
      </c>
    </row>
    <row r="129" spans="1:2" x14ac:dyDescent="0.25">
      <c r="A129" s="1">
        <v>40725</v>
      </c>
      <c r="B129">
        <v>0.16</v>
      </c>
    </row>
    <row r="130" spans="1:2" x14ac:dyDescent="0.25">
      <c r="A130" s="1">
        <v>40756</v>
      </c>
      <c r="B130">
        <v>0.16</v>
      </c>
    </row>
    <row r="131" spans="1:2" x14ac:dyDescent="0.25">
      <c r="A131" s="1">
        <v>40787</v>
      </c>
      <c r="B131">
        <v>0.16</v>
      </c>
    </row>
    <row r="132" spans="1:2" x14ac:dyDescent="0.25">
      <c r="A132" s="1">
        <v>40817</v>
      </c>
      <c r="B132">
        <v>0.16</v>
      </c>
    </row>
    <row r="133" spans="1:2" x14ac:dyDescent="0.25">
      <c r="A133" s="1">
        <v>40848</v>
      </c>
      <c r="B133">
        <v>0.16</v>
      </c>
    </row>
    <row r="134" spans="1:2" x14ac:dyDescent="0.25">
      <c r="A134" s="1">
        <v>40878</v>
      </c>
      <c r="B134">
        <v>0.16</v>
      </c>
    </row>
    <row r="135" spans="1:2" x14ac:dyDescent="0.25">
      <c r="A135" s="1">
        <v>40909</v>
      </c>
      <c r="B135">
        <v>0.16</v>
      </c>
    </row>
    <row r="136" spans="1:2" x14ac:dyDescent="0.25">
      <c r="A136" s="1">
        <v>40940</v>
      </c>
      <c r="B136">
        <v>0.16</v>
      </c>
    </row>
    <row r="137" spans="1:2" x14ac:dyDescent="0.25">
      <c r="A137" s="1">
        <v>40969</v>
      </c>
      <c r="B137">
        <v>0.155</v>
      </c>
    </row>
    <row r="138" spans="1:2" x14ac:dyDescent="0.25">
      <c r="A138" s="1">
        <v>41000</v>
      </c>
      <c r="B138">
        <v>0.155</v>
      </c>
    </row>
    <row r="139" spans="1:2" x14ac:dyDescent="0.25">
      <c r="A139" s="1">
        <v>41030</v>
      </c>
      <c r="B139">
        <v>0.155</v>
      </c>
    </row>
    <row r="140" spans="1:2" x14ac:dyDescent="0.25">
      <c r="A140" s="1">
        <v>41061</v>
      </c>
      <c r="B140">
        <v>0.155</v>
      </c>
    </row>
    <row r="141" spans="1:2" x14ac:dyDescent="0.25">
      <c r="A141" s="1">
        <v>41091</v>
      </c>
      <c r="B141">
        <v>0.155</v>
      </c>
    </row>
    <row r="142" spans="1:2" x14ac:dyDescent="0.25">
      <c r="A142" s="1">
        <v>41122</v>
      </c>
      <c r="B142">
        <v>0.155</v>
      </c>
    </row>
    <row r="143" spans="1:2" x14ac:dyDescent="0.25">
      <c r="A143" s="1">
        <v>41153</v>
      </c>
      <c r="B143">
        <v>0.155</v>
      </c>
    </row>
    <row r="144" spans="1:2" x14ac:dyDescent="0.25">
      <c r="A144" s="1">
        <v>41183</v>
      </c>
      <c r="B144">
        <v>0.155</v>
      </c>
    </row>
    <row r="145" spans="1:2" x14ac:dyDescent="0.25">
      <c r="A145" s="1">
        <v>41214</v>
      </c>
      <c r="B145">
        <v>0.155</v>
      </c>
    </row>
    <row r="146" spans="1:2" x14ac:dyDescent="0.25">
      <c r="A146" s="1">
        <v>41244</v>
      </c>
      <c r="B146">
        <v>0.155</v>
      </c>
    </row>
    <row r="147" spans="1:2" x14ac:dyDescent="0.25">
      <c r="A147" s="1">
        <v>41275</v>
      </c>
      <c r="B147">
        <v>0.155</v>
      </c>
    </row>
    <row r="148" spans="1:2" x14ac:dyDescent="0.25">
      <c r="A148" s="1">
        <v>41306</v>
      </c>
      <c r="B148">
        <v>0.155</v>
      </c>
    </row>
    <row r="149" spans="1:2" x14ac:dyDescent="0.25">
      <c r="A149" s="1">
        <v>41334</v>
      </c>
      <c r="B149">
        <v>0.155</v>
      </c>
    </row>
    <row r="150" spans="1:2" x14ac:dyDescent="0.25">
      <c r="A150" s="1">
        <v>41365</v>
      </c>
      <c r="B150">
        <v>0.155</v>
      </c>
    </row>
    <row r="151" spans="1:2" x14ac:dyDescent="0.25">
      <c r="A151" s="1">
        <v>41395</v>
      </c>
      <c r="B151">
        <v>0.155</v>
      </c>
    </row>
    <row r="152" spans="1:2" x14ac:dyDescent="0.25">
      <c r="A152" s="1">
        <v>41426</v>
      </c>
      <c r="B152">
        <v>0.155</v>
      </c>
    </row>
    <row r="153" spans="1:2" x14ac:dyDescent="0.25">
      <c r="A153" s="1">
        <v>41456</v>
      </c>
      <c r="B153">
        <v>0.155</v>
      </c>
    </row>
    <row r="154" spans="1:2" x14ac:dyDescent="0.25">
      <c r="A154" s="1">
        <v>41487</v>
      </c>
      <c r="B154">
        <v>0.155</v>
      </c>
    </row>
    <row r="155" spans="1:2" x14ac:dyDescent="0.25">
      <c r="A155" s="1">
        <v>41518</v>
      </c>
      <c r="B155">
        <v>0.155</v>
      </c>
    </row>
    <row r="156" spans="1:2" x14ac:dyDescent="0.25">
      <c r="A156" s="1">
        <v>41548</v>
      </c>
      <c r="B156">
        <v>0.155</v>
      </c>
    </row>
    <row r="157" spans="1:2" x14ac:dyDescent="0.25">
      <c r="A157" s="1">
        <v>41579</v>
      </c>
      <c r="B157">
        <v>0.155</v>
      </c>
    </row>
    <row r="158" spans="1:2" x14ac:dyDescent="0.25">
      <c r="A158" s="1">
        <v>41609</v>
      </c>
      <c r="B158">
        <v>0.155</v>
      </c>
    </row>
    <row r="159" spans="1:2" x14ac:dyDescent="0.25">
      <c r="A159" s="1">
        <v>41640</v>
      </c>
      <c r="B159">
        <v>0.155</v>
      </c>
    </row>
    <row r="160" spans="1:2" x14ac:dyDescent="0.25">
      <c r="A160" s="1">
        <v>41671</v>
      </c>
      <c r="B160">
        <v>0.155</v>
      </c>
    </row>
    <row r="161" spans="1:2" x14ac:dyDescent="0.25">
      <c r="A161" s="1">
        <v>41699</v>
      </c>
      <c r="B161">
        <v>0.15</v>
      </c>
    </row>
    <row r="162" spans="1:2" x14ac:dyDescent="0.25">
      <c r="A162" s="1">
        <v>41730</v>
      </c>
      <c r="B162">
        <v>0.15</v>
      </c>
    </row>
    <row r="163" spans="1:2" x14ac:dyDescent="0.25">
      <c r="A163" s="1">
        <v>41760</v>
      </c>
      <c r="B163">
        <v>0.15</v>
      </c>
    </row>
    <row r="164" spans="1:2" x14ac:dyDescent="0.25">
      <c r="A164" s="1">
        <v>41791</v>
      </c>
      <c r="B164">
        <v>0.15</v>
      </c>
    </row>
    <row r="165" spans="1:2" x14ac:dyDescent="0.25">
      <c r="A165" s="1">
        <v>41821</v>
      </c>
      <c r="B165">
        <v>0.15</v>
      </c>
    </row>
    <row r="166" spans="1:2" x14ac:dyDescent="0.25">
      <c r="A166" s="1">
        <v>41852</v>
      </c>
      <c r="B166">
        <v>0.15</v>
      </c>
    </row>
    <row r="167" spans="1:2" x14ac:dyDescent="0.25">
      <c r="A167" s="1">
        <v>41883</v>
      </c>
      <c r="B167">
        <v>0.15</v>
      </c>
    </row>
    <row r="168" spans="1:2" x14ac:dyDescent="0.25">
      <c r="A168" s="1">
        <v>41913</v>
      </c>
      <c r="B168">
        <v>0.15</v>
      </c>
    </row>
    <row r="169" spans="1:2" x14ac:dyDescent="0.25">
      <c r="A169" s="1">
        <v>41944</v>
      </c>
      <c r="B169">
        <v>0.15</v>
      </c>
    </row>
    <row r="170" spans="1:2" x14ac:dyDescent="0.25">
      <c r="A170" s="1">
        <v>41974</v>
      </c>
      <c r="B170">
        <v>0.15</v>
      </c>
    </row>
    <row r="171" spans="1:2" x14ac:dyDescent="0.25">
      <c r="A171" s="1">
        <v>42005</v>
      </c>
      <c r="B171">
        <v>0.15</v>
      </c>
    </row>
    <row r="172" spans="1:2" x14ac:dyDescent="0.25">
      <c r="A172" s="1">
        <v>42036</v>
      </c>
      <c r="B172">
        <v>0.15</v>
      </c>
    </row>
    <row r="173" spans="1:2" x14ac:dyDescent="0.25">
      <c r="A173" s="1">
        <v>42064</v>
      </c>
      <c r="B173">
        <v>0.15</v>
      </c>
    </row>
    <row r="174" spans="1:2" x14ac:dyDescent="0.25">
      <c r="A174" s="1">
        <v>42095</v>
      </c>
      <c r="B174">
        <v>0.15</v>
      </c>
    </row>
    <row r="175" spans="1:2" x14ac:dyDescent="0.25">
      <c r="A175" s="1">
        <v>42125</v>
      </c>
      <c r="B175">
        <v>0.15</v>
      </c>
    </row>
    <row r="176" spans="1:2" x14ac:dyDescent="0.25">
      <c r="A176" s="1">
        <v>42156</v>
      </c>
      <c r="B176">
        <v>0.15</v>
      </c>
    </row>
    <row r="177" spans="1:2" x14ac:dyDescent="0.25">
      <c r="A177" s="1">
        <v>42186</v>
      </c>
      <c r="B177">
        <v>0.15</v>
      </c>
    </row>
    <row r="178" spans="1:2" x14ac:dyDescent="0.25">
      <c r="A178" s="1">
        <v>42217</v>
      </c>
      <c r="B178">
        <v>0.15</v>
      </c>
    </row>
    <row r="179" spans="1:2" x14ac:dyDescent="0.25">
      <c r="A179" s="1">
        <v>42248</v>
      </c>
      <c r="B179">
        <v>0.15</v>
      </c>
    </row>
    <row r="180" spans="1:2" x14ac:dyDescent="0.25">
      <c r="A180" s="1">
        <v>42278</v>
      </c>
      <c r="B180">
        <v>0.15</v>
      </c>
    </row>
    <row r="181" spans="1:2" x14ac:dyDescent="0.25">
      <c r="A181" s="1">
        <v>42309</v>
      </c>
      <c r="B181">
        <v>0.15</v>
      </c>
    </row>
    <row r="182" spans="1:2" x14ac:dyDescent="0.25">
      <c r="A182" s="1">
        <v>42339</v>
      </c>
      <c r="B182">
        <v>0.15</v>
      </c>
    </row>
    <row r="183" spans="1:2" x14ac:dyDescent="0.25">
      <c r="A183" s="1">
        <v>42370</v>
      </c>
      <c r="B183">
        <v>0.15</v>
      </c>
    </row>
    <row r="184" spans="1:2" x14ac:dyDescent="0.25">
      <c r="A184" s="1">
        <v>42401</v>
      </c>
      <c r="B184">
        <v>0.15</v>
      </c>
    </row>
    <row r="185" spans="1:2" x14ac:dyDescent="0.25">
      <c r="A185" s="1">
        <v>42430</v>
      </c>
      <c r="B185">
        <v>0.15</v>
      </c>
    </row>
    <row r="186" spans="1:2" x14ac:dyDescent="0.25">
      <c r="A186" s="1">
        <v>42461</v>
      </c>
      <c r="B186">
        <v>0.15</v>
      </c>
    </row>
    <row r="187" spans="1:2" x14ac:dyDescent="0.25">
      <c r="A187" s="1">
        <v>42491</v>
      </c>
      <c r="B187">
        <v>0.15</v>
      </c>
    </row>
    <row r="188" spans="1:2" x14ac:dyDescent="0.25">
      <c r="A188" s="1">
        <v>42522</v>
      </c>
      <c r="B188">
        <v>0.15</v>
      </c>
    </row>
    <row r="189" spans="1:2" x14ac:dyDescent="0.25">
      <c r="A189" s="1">
        <v>42552</v>
      </c>
      <c r="B189">
        <v>0.15</v>
      </c>
    </row>
    <row r="190" spans="1:2" x14ac:dyDescent="0.25">
      <c r="A190" s="1">
        <v>42583</v>
      </c>
      <c r="B190">
        <v>0.15</v>
      </c>
    </row>
    <row r="191" spans="1:2" x14ac:dyDescent="0.25">
      <c r="A191" s="1">
        <v>42614</v>
      </c>
      <c r="B191">
        <v>0.15</v>
      </c>
    </row>
    <row r="192" spans="1:2" x14ac:dyDescent="0.25">
      <c r="A192" s="1">
        <v>42644</v>
      </c>
      <c r="B192">
        <v>0.15</v>
      </c>
    </row>
    <row r="193" spans="1:2" x14ac:dyDescent="0.25">
      <c r="A193" s="1">
        <v>42675</v>
      </c>
      <c r="B193">
        <v>0.15</v>
      </c>
    </row>
    <row r="194" spans="1:2" x14ac:dyDescent="0.25">
      <c r="A194" s="1">
        <v>42705</v>
      </c>
      <c r="B194">
        <v>0.15</v>
      </c>
    </row>
    <row r="195" spans="1:2" x14ac:dyDescent="0.25">
      <c r="A195" s="1">
        <v>42736</v>
      </c>
      <c r="B195">
        <v>0.15</v>
      </c>
    </row>
    <row r="196" spans="1:2" x14ac:dyDescent="0.25">
      <c r="A196" s="1">
        <v>42767</v>
      </c>
      <c r="B196">
        <v>0.15</v>
      </c>
    </row>
    <row r="197" spans="1:2" x14ac:dyDescent="0.25">
      <c r="A197" s="1">
        <v>42795</v>
      </c>
      <c r="B197">
        <v>0.15</v>
      </c>
    </row>
    <row r="198" spans="1:2" x14ac:dyDescent="0.25">
      <c r="A198" s="1">
        <v>42826</v>
      </c>
      <c r="B198">
        <v>0.15</v>
      </c>
    </row>
    <row r="199" spans="1:2" x14ac:dyDescent="0.25">
      <c r="A199" s="1">
        <v>42856</v>
      </c>
      <c r="B199">
        <v>0.15</v>
      </c>
    </row>
    <row r="200" spans="1:2" x14ac:dyDescent="0.25">
      <c r="A200" s="1">
        <v>42887</v>
      </c>
      <c r="B200">
        <v>0.15</v>
      </c>
    </row>
    <row r="201" spans="1:2" x14ac:dyDescent="0.25">
      <c r="A201" s="1">
        <v>42917</v>
      </c>
      <c r="B201">
        <v>0.15</v>
      </c>
    </row>
    <row r="202" spans="1:2" x14ac:dyDescent="0.25">
      <c r="A202" s="1">
        <v>42948</v>
      </c>
      <c r="B202">
        <v>0.15</v>
      </c>
    </row>
    <row r="203" spans="1:2" x14ac:dyDescent="0.25">
      <c r="A203" s="1">
        <v>42979</v>
      </c>
      <c r="B203">
        <v>0.15</v>
      </c>
    </row>
    <row r="204" spans="1:2" x14ac:dyDescent="0.25">
      <c r="A204" s="1">
        <v>43009</v>
      </c>
      <c r="B204">
        <v>0.15</v>
      </c>
    </row>
    <row r="205" spans="1:2" x14ac:dyDescent="0.25">
      <c r="A205" s="1">
        <v>43040</v>
      </c>
      <c r="B205">
        <v>0.15</v>
      </c>
    </row>
    <row r="206" spans="1:2" x14ac:dyDescent="0.25">
      <c r="A206" s="1">
        <v>43070</v>
      </c>
      <c r="B206">
        <v>0.15</v>
      </c>
    </row>
    <row r="207" spans="1:2" x14ac:dyDescent="0.25">
      <c r="A207" s="1">
        <v>43101</v>
      </c>
      <c r="B207">
        <v>0.14849999999999999</v>
      </c>
    </row>
    <row r="208" spans="1:2" x14ac:dyDescent="0.25">
      <c r="A208" s="1">
        <v>43132</v>
      </c>
      <c r="B208">
        <v>0.14849999999999999</v>
      </c>
    </row>
    <row r="209" spans="1:2" x14ac:dyDescent="0.25">
      <c r="A209" s="1">
        <v>43160</v>
      </c>
      <c r="B209">
        <v>0.14849999999999999</v>
      </c>
    </row>
    <row r="210" spans="1:2" x14ac:dyDescent="0.25">
      <c r="A210" s="1">
        <v>43191</v>
      </c>
      <c r="B210">
        <v>0.14849999999999999</v>
      </c>
    </row>
    <row r="211" spans="1:2" x14ac:dyDescent="0.25">
      <c r="A211" s="1">
        <v>43221</v>
      </c>
      <c r="B211">
        <v>0.14849999999999999</v>
      </c>
    </row>
    <row r="212" spans="1:2" x14ac:dyDescent="0.25">
      <c r="A212" s="1">
        <v>43252</v>
      </c>
      <c r="B212">
        <v>0.14849999999999999</v>
      </c>
    </row>
    <row r="213" spans="1:2" x14ac:dyDescent="0.25">
      <c r="A213" s="1">
        <v>43282</v>
      </c>
      <c r="B213">
        <v>0.14849999999999999</v>
      </c>
    </row>
    <row r="214" spans="1:2" x14ac:dyDescent="0.25">
      <c r="A214" s="1">
        <v>43313</v>
      </c>
      <c r="B214">
        <v>0.14849999999999999</v>
      </c>
    </row>
    <row r="215" spans="1:2" x14ac:dyDescent="0.25">
      <c r="A215" s="1">
        <v>43344</v>
      </c>
      <c r="B215">
        <v>0.14849999999999999</v>
      </c>
    </row>
    <row r="216" spans="1:2" x14ac:dyDescent="0.25">
      <c r="A216" s="1">
        <v>43374</v>
      </c>
      <c r="B216">
        <v>0.14849999999999999</v>
      </c>
    </row>
    <row r="217" spans="1:2" x14ac:dyDescent="0.25">
      <c r="A217" s="1">
        <v>43405</v>
      </c>
      <c r="B217">
        <v>0.14849999999999999</v>
      </c>
    </row>
    <row r="218" spans="1:2" x14ac:dyDescent="0.25">
      <c r="A218" s="1">
        <v>43435</v>
      </c>
      <c r="B218">
        <v>0.14849999999999999</v>
      </c>
    </row>
    <row r="219" spans="1:2" x14ac:dyDescent="0.25">
      <c r="A219" s="1">
        <v>43466</v>
      </c>
      <c r="B219">
        <v>0.14849999999999999</v>
      </c>
    </row>
    <row r="220" spans="1:2" x14ac:dyDescent="0.25">
      <c r="A220" s="1">
        <v>43497</v>
      </c>
      <c r="B220">
        <v>0.14849999999999999</v>
      </c>
    </row>
    <row r="221" spans="1:2" x14ac:dyDescent="0.25">
      <c r="A221" s="1">
        <v>43525</v>
      </c>
      <c r="B221">
        <v>0.14849999999999999</v>
      </c>
    </row>
    <row r="222" spans="1:2" x14ac:dyDescent="0.25">
      <c r="A222" s="1">
        <v>43556</v>
      </c>
      <c r="B222">
        <v>0.14849999999999999</v>
      </c>
    </row>
    <row r="223" spans="1:2" x14ac:dyDescent="0.25">
      <c r="A223" s="1">
        <v>43586</v>
      </c>
      <c r="B223">
        <v>0.14849999999999999</v>
      </c>
    </row>
    <row r="224" spans="1:2" x14ac:dyDescent="0.25">
      <c r="A224" s="1">
        <v>43617</v>
      </c>
      <c r="B224">
        <v>0.14849999999999999</v>
      </c>
    </row>
    <row r="225" spans="1:2" x14ac:dyDescent="0.25">
      <c r="A225" s="1">
        <v>43647</v>
      </c>
      <c r="B225">
        <v>0.14849999999999999</v>
      </c>
    </row>
    <row r="226" spans="1:2" x14ac:dyDescent="0.25">
      <c r="A226" s="1">
        <v>43678</v>
      </c>
      <c r="B226">
        <v>0.14849999999999999</v>
      </c>
    </row>
    <row r="227" spans="1:2" x14ac:dyDescent="0.25">
      <c r="A227" s="1">
        <v>43709</v>
      </c>
      <c r="B227">
        <v>0.14849999999999999</v>
      </c>
    </row>
    <row r="228" spans="1:2" x14ac:dyDescent="0.25">
      <c r="A228" s="1">
        <v>43739</v>
      </c>
      <c r="B228">
        <v>0.14849999999999999</v>
      </c>
    </row>
    <row r="229" spans="1:2" x14ac:dyDescent="0.25">
      <c r="A229" s="1">
        <v>43770</v>
      </c>
      <c r="B229">
        <v>0.14849999999999999</v>
      </c>
    </row>
    <row r="230" spans="1:2" x14ac:dyDescent="0.25">
      <c r="A230" s="1">
        <v>43800</v>
      </c>
      <c r="B230">
        <v>0.14849999999999999</v>
      </c>
    </row>
    <row r="231" spans="1:2" x14ac:dyDescent="0.25">
      <c r="A231" s="1">
        <v>43831</v>
      </c>
      <c r="B231">
        <v>0.14849999999999999</v>
      </c>
    </row>
    <row r="232" spans="1:2" x14ac:dyDescent="0.25">
      <c r="A232" s="1">
        <v>43862</v>
      </c>
      <c r="B232">
        <v>0.14849999999999999</v>
      </c>
    </row>
    <row r="233" spans="1:2" x14ac:dyDescent="0.25">
      <c r="A233" s="1">
        <v>43891</v>
      </c>
      <c r="B233">
        <v>0.14849999999999999</v>
      </c>
    </row>
    <row r="234" spans="1:2" x14ac:dyDescent="0.25">
      <c r="A234" s="1">
        <v>43922</v>
      </c>
      <c r="B234">
        <v>0.14849999999999999</v>
      </c>
    </row>
    <row r="235" spans="1:2" x14ac:dyDescent="0.25">
      <c r="A235" s="1">
        <v>43952</v>
      </c>
      <c r="B235">
        <v>0.14849999999999999</v>
      </c>
    </row>
    <row r="236" spans="1:2" x14ac:dyDescent="0.25">
      <c r="A236" s="1">
        <v>43983</v>
      </c>
      <c r="B236">
        <v>0.14849999999999999</v>
      </c>
    </row>
    <row r="237" spans="1:2" x14ac:dyDescent="0.25">
      <c r="A237" s="1">
        <v>44013</v>
      </c>
      <c r="B237">
        <v>0.14849999999999999</v>
      </c>
    </row>
    <row r="238" spans="1:2" x14ac:dyDescent="0.25">
      <c r="A238" s="1">
        <v>44044</v>
      </c>
      <c r="B238">
        <v>0.14849999999999999</v>
      </c>
    </row>
    <row r="239" spans="1:2" x14ac:dyDescent="0.25">
      <c r="A239" s="1">
        <v>44075</v>
      </c>
      <c r="B239">
        <v>0.14849999999999999</v>
      </c>
    </row>
    <row r="240" spans="1:2" x14ac:dyDescent="0.25">
      <c r="A240" s="1">
        <v>44105</v>
      </c>
      <c r="B240">
        <v>0.14849999999999999</v>
      </c>
    </row>
    <row r="241" spans="1:2" x14ac:dyDescent="0.25">
      <c r="A241" s="1">
        <v>44136</v>
      </c>
      <c r="B241">
        <v>0.14849999999999999</v>
      </c>
    </row>
    <row r="242" spans="1:2" x14ac:dyDescent="0.25">
      <c r="A242" s="1">
        <v>44166</v>
      </c>
      <c r="B242">
        <v>0.14849999999999999</v>
      </c>
    </row>
    <row r="243" spans="1:2" x14ac:dyDescent="0.25">
      <c r="A243" s="1">
        <v>44197</v>
      </c>
      <c r="B243">
        <v>0.14849999999999999</v>
      </c>
    </row>
    <row r="244" spans="1:2" x14ac:dyDescent="0.25">
      <c r="A244" s="1">
        <v>44228</v>
      </c>
      <c r="B244">
        <v>0.14849999999999999</v>
      </c>
    </row>
    <row r="245" spans="1:2" x14ac:dyDescent="0.25">
      <c r="A245" s="1">
        <v>44256</v>
      </c>
      <c r="B245">
        <v>0.14849999999999999</v>
      </c>
    </row>
    <row r="246" spans="1:2" x14ac:dyDescent="0.25">
      <c r="A246" s="1">
        <v>44287</v>
      </c>
      <c r="B246">
        <v>0.14849999999999999</v>
      </c>
    </row>
    <row r="247" spans="1:2" x14ac:dyDescent="0.25">
      <c r="A247" s="1">
        <v>44317</v>
      </c>
      <c r="B247">
        <v>0.14849999999999999</v>
      </c>
    </row>
    <row r="248" spans="1:2" x14ac:dyDescent="0.25">
      <c r="A248" s="1">
        <v>44348</v>
      </c>
      <c r="B248">
        <v>0.14849999999999999</v>
      </c>
    </row>
    <row r="249" spans="1:2" x14ac:dyDescent="0.25">
      <c r="A249" s="1">
        <v>44378</v>
      </c>
      <c r="B249">
        <v>0.14849999999999999</v>
      </c>
    </row>
    <row r="250" spans="1:2" x14ac:dyDescent="0.25">
      <c r="A250" s="1">
        <v>44409</v>
      </c>
      <c r="B250">
        <v>0.14849999999999999</v>
      </c>
    </row>
    <row r="251" spans="1:2" x14ac:dyDescent="0.25">
      <c r="A251" s="1">
        <v>44440</v>
      </c>
      <c r="B251">
        <v>0.14849999999999999</v>
      </c>
    </row>
    <row r="252" spans="1:2" x14ac:dyDescent="0.25">
      <c r="A252" s="1">
        <v>44470</v>
      </c>
      <c r="B252">
        <v>0.14849999999999999</v>
      </c>
    </row>
    <row r="253" spans="1:2" x14ac:dyDescent="0.25">
      <c r="A253" s="1">
        <v>44501</v>
      </c>
      <c r="B253">
        <v>0.14849999999999999</v>
      </c>
    </row>
    <row r="254" spans="1:2" x14ac:dyDescent="0.25">
      <c r="A254" s="1">
        <v>44531</v>
      </c>
      <c r="B254">
        <v>0.14849999999999999</v>
      </c>
    </row>
    <row r="255" spans="1:2" x14ac:dyDescent="0.25">
      <c r="A255" s="1">
        <v>44562</v>
      </c>
      <c r="B255">
        <v>0.14849999999999999</v>
      </c>
    </row>
    <row r="256" spans="1:2" x14ac:dyDescent="0.25">
      <c r="A256" s="1">
        <v>44593</v>
      </c>
      <c r="B256">
        <v>0.14849999999999999</v>
      </c>
    </row>
    <row r="257" spans="1:2" x14ac:dyDescent="0.25">
      <c r="A257" s="1">
        <v>44621</v>
      </c>
      <c r="B257">
        <v>0.14849999999999999</v>
      </c>
    </row>
    <row r="258" spans="1:2" x14ac:dyDescent="0.25">
      <c r="A258" s="1">
        <v>44652</v>
      </c>
      <c r="B258">
        <v>0.14849999999999999</v>
      </c>
    </row>
    <row r="259" spans="1:2" x14ac:dyDescent="0.25">
      <c r="A259" s="1">
        <v>44682</v>
      </c>
      <c r="B259">
        <v>0.14849999999999999</v>
      </c>
    </row>
    <row r="260" spans="1:2" x14ac:dyDescent="0.25">
      <c r="A260" s="1">
        <v>44713</v>
      </c>
      <c r="B260">
        <v>0.14849999999999999</v>
      </c>
    </row>
    <row r="261" spans="1:2" x14ac:dyDescent="0.25">
      <c r="A261" s="1">
        <v>44743</v>
      </c>
      <c r="B261">
        <v>0.14849999999999999</v>
      </c>
    </row>
    <row r="262" spans="1:2" x14ac:dyDescent="0.25">
      <c r="A262" s="1">
        <v>44774</v>
      </c>
      <c r="B262">
        <v>0.14849999999999999</v>
      </c>
    </row>
    <row r="263" spans="1:2" x14ac:dyDescent="0.25">
      <c r="A263" s="1">
        <v>44805</v>
      </c>
      <c r="B263">
        <v>0.14849999999999999</v>
      </c>
    </row>
    <row r="264" spans="1:2" x14ac:dyDescent="0.25">
      <c r="A264" s="1">
        <v>44835</v>
      </c>
      <c r="B264">
        <v>0.14849999999999999</v>
      </c>
    </row>
    <row r="265" spans="1:2" x14ac:dyDescent="0.25">
      <c r="A265" s="1">
        <v>44866</v>
      </c>
      <c r="B265">
        <v>0.14849999999999999</v>
      </c>
    </row>
    <row r="266" spans="1:2" x14ac:dyDescent="0.25">
      <c r="A266" s="1">
        <v>44896</v>
      </c>
      <c r="B266">
        <v>0.14849999999999999</v>
      </c>
    </row>
    <row r="267" spans="1:2" x14ac:dyDescent="0.25">
      <c r="A267" s="1">
        <v>44927</v>
      </c>
      <c r="B267">
        <v>0.14849999999999999</v>
      </c>
    </row>
    <row r="268" spans="1:2" x14ac:dyDescent="0.25">
      <c r="A268" s="1">
        <v>44958</v>
      </c>
      <c r="B268">
        <v>0.14849999999999999</v>
      </c>
    </row>
    <row r="269" spans="1:2" x14ac:dyDescent="0.25">
      <c r="A269" s="1">
        <v>44986</v>
      </c>
      <c r="B269">
        <v>0.14849999999999999</v>
      </c>
    </row>
    <row r="270" spans="1:2" x14ac:dyDescent="0.25">
      <c r="A270" s="1">
        <v>45017</v>
      </c>
      <c r="B270">
        <v>0.14849999999999999</v>
      </c>
    </row>
    <row r="271" spans="1:2" x14ac:dyDescent="0.25">
      <c r="A271" s="1">
        <v>45047</v>
      </c>
      <c r="B271">
        <v>0.14849999999999999</v>
      </c>
    </row>
    <row r="272" spans="1:2" x14ac:dyDescent="0.25">
      <c r="A272" s="1">
        <v>45078</v>
      </c>
      <c r="B272">
        <v>0.14849999999999999</v>
      </c>
    </row>
    <row r="273" spans="1:2" x14ac:dyDescent="0.25">
      <c r="A273" s="1">
        <v>45108</v>
      </c>
      <c r="B273">
        <v>0.14849999999999999</v>
      </c>
    </row>
    <row r="274" spans="1:2" x14ac:dyDescent="0.25">
      <c r="A274" s="1">
        <v>45139</v>
      </c>
      <c r="B274">
        <v>0.14849999999999999</v>
      </c>
    </row>
    <row r="275" spans="1:2" x14ac:dyDescent="0.25">
      <c r="A275" s="1">
        <v>45170</v>
      </c>
      <c r="B275">
        <v>0.14849999999999999</v>
      </c>
    </row>
    <row r="276" spans="1:2" x14ac:dyDescent="0.25">
      <c r="A276" s="1">
        <v>45200</v>
      </c>
      <c r="B276">
        <v>0.14849999999999999</v>
      </c>
    </row>
    <row r="277" spans="1:2" x14ac:dyDescent="0.25">
      <c r="A277" s="1">
        <v>45231</v>
      </c>
      <c r="B277">
        <v>0.14849999999999999</v>
      </c>
    </row>
    <row r="278" spans="1:2" x14ac:dyDescent="0.25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2" workbookViewId="0">
      <selection activeCell="K9" sqref="K9"/>
    </sheetView>
  </sheetViews>
  <sheetFormatPr defaultRowHeight="13.2" x14ac:dyDescent="0.25"/>
  <cols>
    <col min="1" max="1" width="16" customWidth="1"/>
    <col min="2" max="2" width="12.33203125" customWidth="1"/>
    <col min="4" max="5" width="10.33203125" customWidth="1"/>
  </cols>
  <sheetData>
    <row r="1" spans="1:11" x14ac:dyDescent="0.25">
      <c r="A1" t="s">
        <v>0</v>
      </c>
      <c r="B1" t="s">
        <v>1</v>
      </c>
      <c r="C1" s="1">
        <v>36839</v>
      </c>
    </row>
    <row r="2" spans="1:11" x14ac:dyDescent="0.25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5">
      <c r="A3" s="1">
        <v>36892</v>
      </c>
      <c r="B3">
        <v>0.66</v>
      </c>
      <c r="C3">
        <v>0.42749999999999999</v>
      </c>
      <c r="H3">
        <v>6.6363166455442324E-2</v>
      </c>
      <c r="I3">
        <v>2.8055959829050581</v>
      </c>
      <c r="J3">
        <v>0.68059188724123743</v>
      </c>
      <c r="K3">
        <v>1.9514349913609932</v>
      </c>
    </row>
    <row r="4" spans="1:11" x14ac:dyDescent="0.25">
      <c r="A4" s="1">
        <v>36923</v>
      </c>
      <c r="B4">
        <v>0.6825</v>
      </c>
      <c r="C4">
        <v>0.42</v>
      </c>
    </row>
    <row r="5" spans="1:11" x14ac:dyDescent="0.25">
      <c r="A5" s="1">
        <v>36951</v>
      </c>
      <c r="B5">
        <v>0.63249999999999995</v>
      </c>
      <c r="C5">
        <v>0.38250000000000001</v>
      </c>
    </row>
    <row r="6" spans="1:11" x14ac:dyDescent="0.25">
      <c r="A6" s="1">
        <v>36982</v>
      </c>
      <c r="B6">
        <v>0.51500000000000001</v>
      </c>
      <c r="C6">
        <v>0.33500000000000002</v>
      </c>
    </row>
    <row r="7" spans="1:11" x14ac:dyDescent="0.25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5">
      <c r="A8" s="1">
        <v>37043</v>
      </c>
      <c r="B8">
        <v>0.42249999999999999</v>
      </c>
      <c r="C8">
        <v>0.32500000000000001</v>
      </c>
      <c r="D8">
        <f>DAYS360($C$1,F8)</f>
        <v>352</v>
      </c>
      <c r="E8">
        <f>D8/365</f>
        <v>0.96438356164383565</v>
      </c>
      <c r="F8" s="1">
        <v>37196</v>
      </c>
      <c r="G8" s="2">
        <v>0</v>
      </c>
      <c r="H8" s="2">
        <f>VLOOKUP(F8,A2:B278,2,FALSE)</f>
        <v>0.42499999999999999</v>
      </c>
      <c r="I8" s="2">
        <f>$H$3+$K$3/(E8+$I$3)*($J$3)</f>
        <v>0.41865442106432826</v>
      </c>
      <c r="J8" s="2">
        <f>(H8-I8)^2</f>
        <v>4.0266372028840707E-5</v>
      </c>
      <c r="K8" s="3">
        <v>0.41865000000000002</v>
      </c>
    </row>
    <row r="9" spans="1:11" x14ac:dyDescent="0.25">
      <c r="A9" s="1">
        <v>37073</v>
      </c>
      <c r="B9">
        <v>0.42</v>
      </c>
      <c r="C9">
        <v>0.32500000000000001</v>
      </c>
      <c r="D9">
        <f t="shared" ref="D9:D20" si="0">DAYS360($C$1,F9)</f>
        <v>712</v>
      </c>
      <c r="E9">
        <f t="shared" ref="E9:E20" si="1">D9/365</f>
        <v>1.9506849315068493</v>
      </c>
      <c r="F9" s="1">
        <v>37561</v>
      </c>
      <c r="G9" s="2">
        <v>1</v>
      </c>
      <c r="H9" s="2">
        <f t="shared" ref="H9:H20" si="2">VLOOKUP(F9,A3:B279,2,FALSE)</f>
        <v>0.33250000000000002</v>
      </c>
      <c r="I9" s="2">
        <f t="shared" ref="I9:I20" si="3">$H$3+$K$3/(E9+$I$3)*($J$3)</f>
        <v>0.34560042083514575</v>
      </c>
      <c r="J9" s="2">
        <f t="shared" ref="J9:J20" si="4">(H9-I9)^2</f>
        <v>1.7162102605792039E-4</v>
      </c>
      <c r="K9" s="3">
        <f>SQRT((I9^2*D9-I8^2*D8)/(D9-D8))</f>
        <v>0.25465365849291205</v>
      </c>
    </row>
    <row r="10" spans="1:11" x14ac:dyDescent="0.25">
      <c r="A10" s="1">
        <v>37104</v>
      </c>
      <c r="B10">
        <v>0.42</v>
      </c>
      <c r="C10">
        <v>0.32500000000000001</v>
      </c>
      <c r="D10">
        <f t="shared" si="0"/>
        <v>1072</v>
      </c>
      <c r="E10">
        <f t="shared" si="1"/>
        <v>2.9369863013698629</v>
      </c>
      <c r="F10" s="1">
        <v>37926</v>
      </c>
      <c r="G10" s="2">
        <v>2</v>
      </c>
      <c r="H10" s="2">
        <f t="shared" si="2"/>
        <v>0.29149999999999998</v>
      </c>
      <c r="I10" s="2">
        <f t="shared" si="3"/>
        <v>0.29764079694509593</v>
      </c>
      <c r="J10" s="2">
        <f t="shared" si="4"/>
        <v>3.770938712089975E-5</v>
      </c>
      <c r="K10" s="3">
        <f t="shared" ref="K10:K20" si="5">SQRT((I10^2*D10-I9^2*D9)/(D10-D9))</f>
        <v>0.1660613653892058</v>
      </c>
    </row>
    <row r="11" spans="1:11" x14ac:dyDescent="0.25">
      <c r="A11" s="1">
        <v>37135</v>
      </c>
      <c r="B11">
        <v>0.42</v>
      </c>
      <c r="C11">
        <v>0.32500000000000001</v>
      </c>
      <c r="D11">
        <f t="shared" si="0"/>
        <v>1432</v>
      </c>
      <c r="E11">
        <f t="shared" si="1"/>
        <v>3.9232876712328766</v>
      </c>
      <c r="F11" s="1">
        <v>38292</v>
      </c>
      <c r="G11" s="2">
        <v>3</v>
      </c>
      <c r="H11" s="2">
        <f t="shared" si="2"/>
        <v>0.27</v>
      </c>
      <c r="I11" s="2">
        <f t="shared" si="3"/>
        <v>0.26374075416008791</v>
      </c>
      <c r="J11" s="2">
        <f t="shared" si="4"/>
        <v>3.917815848445704E-5</v>
      </c>
      <c r="K11" s="3">
        <f t="shared" si="5"/>
        <v>0.11353201121405082</v>
      </c>
    </row>
    <row r="12" spans="1:11" x14ac:dyDescent="0.25">
      <c r="A12" s="1">
        <v>37165</v>
      </c>
      <c r="B12">
        <v>0.42249999999999999</v>
      </c>
      <c r="C12">
        <v>0.32750000000000001</v>
      </c>
      <c r="D12">
        <f t="shared" si="0"/>
        <v>1792</v>
      </c>
      <c r="E12">
        <f t="shared" si="1"/>
        <v>4.9095890410958907</v>
      </c>
      <c r="F12" s="1">
        <v>38657</v>
      </c>
      <c r="G12" s="2">
        <v>4</v>
      </c>
      <c r="H12" s="2">
        <f t="shared" si="2"/>
        <v>0.24249999999999999</v>
      </c>
      <c r="I12" s="2">
        <f t="shared" si="3"/>
        <v>0.23850820503420897</v>
      </c>
      <c r="J12" s="2">
        <f t="shared" si="4"/>
        <v>1.5934427048914559E-5</v>
      </c>
      <c r="K12" s="3">
        <f t="shared" si="5"/>
        <v>8.0471736804172966E-2</v>
      </c>
    </row>
    <row r="13" spans="1:11" x14ac:dyDescent="0.25">
      <c r="A13" s="1">
        <v>37196</v>
      </c>
      <c r="B13">
        <v>0.42499999999999999</v>
      </c>
      <c r="C13">
        <v>0.33250000000000002</v>
      </c>
      <c r="D13">
        <f t="shared" si="0"/>
        <v>2152</v>
      </c>
      <c r="E13">
        <f t="shared" si="1"/>
        <v>5.8958904109589039</v>
      </c>
      <c r="F13" s="1">
        <v>39022</v>
      </c>
      <c r="G13" s="2">
        <v>5</v>
      </c>
      <c r="H13" s="2">
        <f t="shared" si="2"/>
        <v>0.23499999999999999</v>
      </c>
      <c r="I13" s="2">
        <f t="shared" si="3"/>
        <v>0.2189958045453583</v>
      </c>
      <c r="J13" s="2">
        <f t="shared" si="4"/>
        <v>2.5613427215037356E-4</v>
      </c>
      <c r="K13" s="3">
        <f t="shared" si="5"/>
        <v>5.9350930218804124E-2</v>
      </c>
    </row>
    <row r="14" spans="1:11" x14ac:dyDescent="0.25">
      <c r="A14" s="1">
        <v>37226</v>
      </c>
      <c r="B14">
        <v>0.42499999999999999</v>
      </c>
      <c r="D14">
        <f t="shared" si="0"/>
        <v>2512</v>
      </c>
      <c r="E14">
        <f t="shared" si="1"/>
        <v>6.882191780821918</v>
      </c>
      <c r="F14" s="1">
        <v>39387</v>
      </c>
      <c r="G14" s="2">
        <v>6</v>
      </c>
      <c r="H14" s="2">
        <f t="shared" si="2"/>
        <v>0.20499999999999999</v>
      </c>
      <c r="I14" s="2">
        <f t="shared" si="3"/>
        <v>0.20345646948709573</v>
      </c>
      <c r="J14" s="2">
        <f t="shared" si="4"/>
        <v>2.3824864442664944E-6</v>
      </c>
      <c r="K14" s="3">
        <f t="shared" si="5"/>
        <v>4.6396670051513073E-2</v>
      </c>
    </row>
    <row r="15" spans="1:11" x14ac:dyDescent="0.25">
      <c r="A15" s="1">
        <v>37257</v>
      </c>
      <c r="B15">
        <v>0.42749999999999999</v>
      </c>
      <c r="D15">
        <f t="shared" si="0"/>
        <v>2872</v>
      </c>
      <c r="E15">
        <f t="shared" si="1"/>
        <v>7.8684931506849312</v>
      </c>
      <c r="F15" s="1">
        <v>39753</v>
      </c>
      <c r="G15" s="2">
        <v>7</v>
      </c>
      <c r="H15" s="2">
        <f t="shared" si="2"/>
        <v>0.185</v>
      </c>
      <c r="I15" s="2">
        <f t="shared" si="3"/>
        <v>0.19078884877614816</v>
      </c>
      <c r="J15" s="2">
        <f t="shared" si="4"/>
        <v>3.3510770153112036E-5</v>
      </c>
      <c r="K15" s="3">
        <f t="shared" si="5"/>
        <v>3.9399426647977728E-2</v>
      </c>
    </row>
    <row r="16" spans="1:11" x14ac:dyDescent="0.25">
      <c r="A16" s="1">
        <v>37288</v>
      </c>
      <c r="B16">
        <v>0.42</v>
      </c>
      <c r="D16">
        <f t="shared" si="0"/>
        <v>3232</v>
      </c>
      <c r="E16">
        <f t="shared" si="1"/>
        <v>8.8547945205479444</v>
      </c>
      <c r="F16" s="1">
        <v>40118</v>
      </c>
      <c r="G16" s="2">
        <v>8</v>
      </c>
      <c r="H16" s="2">
        <f t="shared" si="2"/>
        <v>0.17499999999999999</v>
      </c>
      <c r="I16" s="2">
        <f t="shared" si="3"/>
        <v>0.18026422518976737</v>
      </c>
      <c r="J16" s="2">
        <f t="shared" si="4"/>
        <v>2.7712066848581404E-5</v>
      </c>
      <c r="K16" s="3">
        <f t="shared" si="5"/>
        <v>3.6611767209526927E-2</v>
      </c>
    </row>
    <row r="17" spans="1:11" x14ac:dyDescent="0.25">
      <c r="A17" s="1">
        <v>37316</v>
      </c>
      <c r="B17">
        <v>0.38250000000000001</v>
      </c>
      <c r="D17">
        <f t="shared" si="0"/>
        <v>3592</v>
      </c>
      <c r="E17">
        <f t="shared" si="1"/>
        <v>9.8410958904109584</v>
      </c>
      <c r="F17" s="1">
        <v>40483</v>
      </c>
      <c r="G17" s="2">
        <v>9</v>
      </c>
      <c r="H17" s="2">
        <f t="shared" si="2"/>
        <v>0.17</v>
      </c>
      <c r="I17" s="2">
        <f t="shared" si="3"/>
        <v>0.17138120887341773</v>
      </c>
      <c r="J17" s="2">
        <f t="shared" si="4"/>
        <v>1.9077379520078524E-6</v>
      </c>
      <c r="K17" s="3">
        <f t="shared" si="5"/>
        <v>3.6440150053499223E-2</v>
      </c>
    </row>
    <row r="18" spans="1:11" x14ac:dyDescent="0.25">
      <c r="A18" s="1">
        <v>37347</v>
      </c>
      <c r="B18">
        <v>0.33500000000000002</v>
      </c>
      <c r="D18">
        <f t="shared" si="0"/>
        <v>3952</v>
      </c>
      <c r="E18">
        <f t="shared" si="1"/>
        <v>10.827397260273973</v>
      </c>
      <c r="F18" s="1">
        <v>40848</v>
      </c>
      <c r="G18" s="2">
        <v>10</v>
      </c>
      <c r="H18" s="2">
        <f t="shared" si="2"/>
        <v>0.16</v>
      </c>
      <c r="I18" s="2">
        <f t="shared" si="3"/>
        <v>0.1637835054747892</v>
      </c>
      <c r="J18" s="2">
        <f t="shared" si="4"/>
        <v>1.4314913677759853E-5</v>
      </c>
      <c r="K18" s="3">
        <f t="shared" si="5"/>
        <v>3.7640460457417355E-2</v>
      </c>
    </row>
    <row r="19" spans="1:11" x14ac:dyDescent="0.25">
      <c r="A19" s="1">
        <v>37377</v>
      </c>
      <c r="B19">
        <v>0.32500000000000001</v>
      </c>
      <c r="D19">
        <f t="shared" si="0"/>
        <v>4312</v>
      </c>
      <c r="E19">
        <f t="shared" si="1"/>
        <v>11.813698630136987</v>
      </c>
      <c r="F19" s="1">
        <v>41214</v>
      </c>
      <c r="G19" s="2">
        <v>11</v>
      </c>
      <c r="H19" s="2">
        <f t="shared" si="2"/>
        <v>0.155</v>
      </c>
      <c r="I19" s="2">
        <f t="shared" si="3"/>
        <v>0.15721097127456984</v>
      </c>
      <c r="J19" s="2">
        <f t="shared" si="4"/>
        <v>4.8883939769730052E-6</v>
      </c>
      <c r="K19" s="3">
        <f t="shared" si="5"/>
        <v>3.9432902733623147E-2</v>
      </c>
    </row>
    <row r="20" spans="1:11" x14ac:dyDescent="0.25">
      <c r="A20" s="1">
        <v>37408</v>
      </c>
      <c r="B20">
        <v>0.32500000000000001</v>
      </c>
      <c r="D20">
        <f t="shared" si="0"/>
        <v>4672</v>
      </c>
      <c r="E20">
        <f t="shared" si="1"/>
        <v>12.8</v>
      </c>
      <c r="F20" s="1">
        <v>41579</v>
      </c>
      <c r="G20" s="2">
        <v>12</v>
      </c>
      <c r="H20" s="2">
        <f t="shared" si="2"/>
        <v>0.155</v>
      </c>
      <c r="I20" s="2">
        <f t="shared" si="3"/>
        <v>0.15146922873296442</v>
      </c>
      <c r="J20" s="2">
        <f t="shared" si="4"/>
        <v>1.2466345740124009E-5</v>
      </c>
      <c r="K20" s="3">
        <f t="shared" si="5"/>
        <v>4.1400075444550079E-2</v>
      </c>
    </row>
    <row r="21" spans="1:11" x14ac:dyDescent="0.25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5">
      <c r="A22" s="1">
        <v>37469</v>
      </c>
      <c r="B22">
        <v>0.32500000000000001</v>
      </c>
      <c r="G22" s="2"/>
      <c r="H22" s="2"/>
      <c r="I22" s="2"/>
      <c r="J22" s="2">
        <f>SUM(J8:J20)</f>
        <v>6.5802635768423057E-4</v>
      </c>
    </row>
    <row r="23" spans="1:11" x14ac:dyDescent="0.25">
      <c r="A23" s="1">
        <v>37500</v>
      </c>
      <c r="B23">
        <v>0.32500000000000001</v>
      </c>
    </row>
    <row r="24" spans="1:11" x14ac:dyDescent="0.25">
      <c r="A24" s="1">
        <v>37530</v>
      </c>
      <c r="B24">
        <v>0.32750000000000001</v>
      </c>
    </row>
    <row r="25" spans="1:11" x14ac:dyDescent="0.25">
      <c r="A25" s="1">
        <v>37561</v>
      </c>
      <c r="B25">
        <v>0.33250000000000002</v>
      </c>
    </row>
    <row r="26" spans="1:11" x14ac:dyDescent="0.25">
      <c r="A26" s="1">
        <v>37591</v>
      </c>
      <c r="B26">
        <v>0.33500000000000002</v>
      </c>
    </row>
    <row r="27" spans="1:11" x14ac:dyDescent="0.25">
      <c r="A27" s="1">
        <v>37622</v>
      </c>
      <c r="B27">
        <v>0.33750000000000002</v>
      </c>
    </row>
    <row r="28" spans="1:11" x14ac:dyDescent="0.25">
      <c r="A28" s="1">
        <v>37653</v>
      </c>
      <c r="B28">
        <v>0.33</v>
      </c>
    </row>
    <row r="29" spans="1:11" x14ac:dyDescent="0.25">
      <c r="A29" s="1">
        <v>37681</v>
      </c>
      <c r="B29">
        <v>0.3175</v>
      </c>
    </row>
    <row r="30" spans="1:11" x14ac:dyDescent="0.25">
      <c r="A30" s="1">
        <v>37712</v>
      </c>
      <c r="B30">
        <v>0.29499999999999998</v>
      </c>
    </row>
    <row r="31" spans="1:11" x14ac:dyDescent="0.25">
      <c r="A31" s="1">
        <v>37742</v>
      </c>
      <c r="B31">
        <v>0.28999999999999998</v>
      </c>
    </row>
    <row r="32" spans="1:11" x14ac:dyDescent="0.25">
      <c r="A32" s="1">
        <v>37773</v>
      </c>
      <c r="B32">
        <v>0.28749999999999998</v>
      </c>
    </row>
    <row r="33" spans="1:2" x14ac:dyDescent="0.25">
      <c r="A33" s="1">
        <v>37803</v>
      </c>
      <c r="B33">
        <v>0.28749999999999998</v>
      </c>
    </row>
    <row r="34" spans="1:2" x14ac:dyDescent="0.25">
      <c r="A34" s="1">
        <v>37834</v>
      </c>
      <c r="B34">
        <v>0.28749999999999998</v>
      </c>
    </row>
    <row r="35" spans="1:2" x14ac:dyDescent="0.25">
      <c r="A35" s="1">
        <v>37865</v>
      </c>
      <c r="B35">
        <v>0.28749999999999998</v>
      </c>
    </row>
    <row r="36" spans="1:2" x14ac:dyDescent="0.25">
      <c r="A36" s="1">
        <v>37895</v>
      </c>
      <c r="B36">
        <v>0.28849999999999998</v>
      </c>
    </row>
    <row r="37" spans="1:2" x14ac:dyDescent="0.25">
      <c r="A37" s="1">
        <v>37926</v>
      </c>
      <c r="B37">
        <v>0.29149999999999998</v>
      </c>
    </row>
    <row r="38" spans="1:2" x14ac:dyDescent="0.25">
      <c r="A38" s="1">
        <v>37956</v>
      </c>
      <c r="B38">
        <v>0.29399999999999998</v>
      </c>
    </row>
    <row r="39" spans="1:2" x14ac:dyDescent="0.25">
      <c r="A39" s="1">
        <v>37987</v>
      </c>
      <c r="B39">
        <v>0.30649999999999999</v>
      </c>
    </row>
    <row r="40" spans="1:2" x14ac:dyDescent="0.25">
      <c r="A40" s="1">
        <v>38018</v>
      </c>
      <c r="B40">
        <v>0.29649999999999999</v>
      </c>
    </row>
    <row r="41" spans="1:2" x14ac:dyDescent="0.25">
      <c r="A41" s="1">
        <v>38047</v>
      </c>
      <c r="B41">
        <v>0.29399999999999998</v>
      </c>
    </row>
    <row r="42" spans="1:2" x14ac:dyDescent="0.25">
      <c r="A42" s="1">
        <v>38078</v>
      </c>
      <c r="B42">
        <v>0.27250000000000002</v>
      </c>
    </row>
    <row r="43" spans="1:2" x14ac:dyDescent="0.25">
      <c r="A43" s="1">
        <v>38108</v>
      </c>
      <c r="B43">
        <v>0.27</v>
      </c>
    </row>
    <row r="44" spans="1:2" x14ac:dyDescent="0.25">
      <c r="A44" s="1">
        <v>38139</v>
      </c>
      <c r="B44">
        <v>0.27</v>
      </c>
    </row>
    <row r="45" spans="1:2" x14ac:dyDescent="0.25">
      <c r="A45" s="1">
        <v>38169</v>
      </c>
      <c r="B45">
        <v>0.26750000000000002</v>
      </c>
    </row>
    <row r="46" spans="1:2" x14ac:dyDescent="0.25">
      <c r="A46" s="1">
        <v>38200</v>
      </c>
      <c r="B46">
        <v>0.26750000000000002</v>
      </c>
    </row>
    <row r="47" spans="1:2" x14ac:dyDescent="0.25">
      <c r="A47" s="1">
        <v>38231</v>
      </c>
      <c r="B47">
        <v>0.26750000000000002</v>
      </c>
    </row>
    <row r="48" spans="1:2" x14ac:dyDescent="0.25">
      <c r="A48" s="1">
        <v>38261</v>
      </c>
      <c r="B48">
        <v>0.26750000000000002</v>
      </c>
    </row>
    <row r="49" spans="1:2" x14ac:dyDescent="0.25">
      <c r="A49" s="1">
        <v>38292</v>
      </c>
      <c r="B49">
        <v>0.27</v>
      </c>
    </row>
    <row r="50" spans="1:2" x14ac:dyDescent="0.25">
      <c r="A50" s="1">
        <v>38322</v>
      </c>
      <c r="B50">
        <v>0.27250000000000002</v>
      </c>
    </row>
    <row r="51" spans="1:2" x14ac:dyDescent="0.25">
      <c r="A51" s="1">
        <v>38353</v>
      </c>
      <c r="B51">
        <v>0.28000000000000003</v>
      </c>
    </row>
    <row r="52" spans="1:2" x14ac:dyDescent="0.25">
      <c r="A52" s="1">
        <v>38384</v>
      </c>
      <c r="B52">
        <v>0.26750000000000002</v>
      </c>
    </row>
    <row r="53" spans="1:2" x14ac:dyDescent="0.25">
      <c r="A53" s="1">
        <v>38412</v>
      </c>
      <c r="B53">
        <v>0.25750000000000001</v>
      </c>
    </row>
    <row r="54" spans="1:2" x14ac:dyDescent="0.25">
      <c r="A54" s="1">
        <v>38443</v>
      </c>
      <c r="B54">
        <v>0.24249999999999999</v>
      </c>
    </row>
    <row r="55" spans="1:2" x14ac:dyDescent="0.25">
      <c r="A55" s="1">
        <v>38473</v>
      </c>
      <c r="B55">
        <v>0.24</v>
      </c>
    </row>
    <row r="56" spans="1:2" x14ac:dyDescent="0.25">
      <c r="A56" s="1">
        <v>38504</v>
      </c>
      <c r="B56">
        <v>0.24</v>
      </c>
    </row>
    <row r="57" spans="1:2" x14ac:dyDescent="0.25">
      <c r="A57" s="1">
        <v>38534</v>
      </c>
      <c r="B57">
        <v>0.24</v>
      </c>
    </row>
    <row r="58" spans="1:2" x14ac:dyDescent="0.25">
      <c r="A58" s="1">
        <v>38565</v>
      </c>
      <c r="B58">
        <v>0.24</v>
      </c>
    </row>
    <row r="59" spans="1:2" x14ac:dyDescent="0.25">
      <c r="A59" s="1">
        <v>38596</v>
      </c>
      <c r="B59">
        <v>0.24249999999999999</v>
      </c>
    </row>
    <row r="60" spans="1:2" x14ac:dyDescent="0.25">
      <c r="A60" s="1">
        <v>38626</v>
      </c>
      <c r="B60">
        <v>0.24249999999999999</v>
      </c>
    </row>
    <row r="61" spans="1:2" x14ac:dyDescent="0.25">
      <c r="A61" s="1">
        <v>38657</v>
      </c>
      <c r="B61">
        <v>0.24249999999999999</v>
      </c>
    </row>
    <row r="62" spans="1:2" x14ac:dyDescent="0.25">
      <c r="A62" s="1">
        <v>38687</v>
      </c>
      <c r="B62">
        <v>0.245</v>
      </c>
    </row>
    <row r="63" spans="1:2" x14ac:dyDescent="0.25">
      <c r="A63" s="1">
        <v>38718</v>
      </c>
      <c r="B63">
        <v>0.245</v>
      </c>
    </row>
    <row r="64" spans="1:2" x14ac:dyDescent="0.25">
      <c r="A64" s="1">
        <v>38749</v>
      </c>
      <c r="B64">
        <v>0.24249999999999999</v>
      </c>
    </row>
    <row r="65" spans="1:2" x14ac:dyDescent="0.25">
      <c r="A65" s="1">
        <v>38777</v>
      </c>
      <c r="B65">
        <v>0.23499999999999999</v>
      </c>
    </row>
    <row r="66" spans="1:2" x14ac:dyDescent="0.25">
      <c r="A66" s="1">
        <v>38808</v>
      </c>
      <c r="B66">
        <v>0.23499999999999999</v>
      </c>
    </row>
    <row r="67" spans="1:2" x14ac:dyDescent="0.25">
      <c r="A67" s="1">
        <v>38838</v>
      </c>
      <c r="B67">
        <v>0.23250000000000001</v>
      </c>
    </row>
    <row r="68" spans="1:2" x14ac:dyDescent="0.25">
      <c r="A68" s="1">
        <v>38869</v>
      </c>
      <c r="B68">
        <v>0.23250000000000001</v>
      </c>
    </row>
    <row r="69" spans="1:2" x14ac:dyDescent="0.25">
      <c r="A69" s="1">
        <v>38899</v>
      </c>
      <c r="B69">
        <v>0.23250000000000001</v>
      </c>
    </row>
    <row r="70" spans="1:2" x14ac:dyDescent="0.25">
      <c r="A70" s="1">
        <v>38930</v>
      </c>
      <c r="B70">
        <v>0.23250000000000001</v>
      </c>
    </row>
    <row r="71" spans="1:2" x14ac:dyDescent="0.25">
      <c r="A71" s="1">
        <v>38961</v>
      </c>
      <c r="B71">
        <v>0.23250000000000001</v>
      </c>
    </row>
    <row r="72" spans="1:2" x14ac:dyDescent="0.25">
      <c r="A72" s="1">
        <v>38991</v>
      </c>
      <c r="B72">
        <v>0.23250000000000001</v>
      </c>
    </row>
    <row r="73" spans="1:2" x14ac:dyDescent="0.25">
      <c r="A73" s="1">
        <v>39022</v>
      </c>
      <c r="B73">
        <v>0.23499999999999999</v>
      </c>
    </row>
    <row r="74" spans="1:2" x14ac:dyDescent="0.25">
      <c r="A74" s="1">
        <v>39052</v>
      </c>
      <c r="B74">
        <v>0.245</v>
      </c>
    </row>
    <row r="75" spans="1:2" x14ac:dyDescent="0.25">
      <c r="A75" s="1">
        <v>39083</v>
      </c>
      <c r="B75">
        <v>0.2475</v>
      </c>
    </row>
    <row r="76" spans="1:2" x14ac:dyDescent="0.25">
      <c r="A76" s="1">
        <v>39114</v>
      </c>
      <c r="B76">
        <v>0.23499999999999999</v>
      </c>
    </row>
    <row r="77" spans="1:2" x14ac:dyDescent="0.25">
      <c r="A77" s="1">
        <v>39142</v>
      </c>
      <c r="B77">
        <v>0.22500000000000001</v>
      </c>
    </row>
    <row r="78" spans="1:2" x14ac:dyDescent="0.25">
      <c r="A78" s="1">
        <v>39173</v>
      </c>
      <c r="B78">
        <v>0.22500000000000001</v>
      </c>
    </row>
    <row r="79" spans="1:2" x14ac:dyDescent="0.25">
      <c r="A79" s="1">
        <v>39203</v>
      </c>
      <c r="B79">
        <v>0.22500000000000001</v>
      </c>
    </row>
    <row r="80" spans="1:2" x14ac:dyDescent="0.25">
      <c r="A80" s="1">
        <v>39234</v>
      </c>
      <c r="B80">
        <v>0.215</v>
      </c>
    </row>
    <row r="81" spans="1:2" x14ac:dyDescent="0.25">
      <c r="A81" s="1">
        <v>39264</v>
      </c>
      <c r="B81">
        <v>0.215</v>
      </c>
    </row>
    <row r="82" spans="1:2" x14ac:dyDescent="0.25">
      <c r="A82" s="1">
        <v>39295</v>
      </c>
      <c r="B82">
        <v>0.215</v>
      </c>
    </row>
    <row r="83" spans="1:2" x14ac:dyDescent="0.25">
      <c r="A83" s="1">
        <v>39326</v>
      </c>
      <c r="B83">
        <v>0.215</v>
      </c>
    </row>
    <row r="84" spans="1:2" x14ac:dyDescent="0.25">
      <c r="A84" s="1">
        <v>39356</v>
      </c>
      <c r="B84">
        <v>0.20499999999999999</v>
      </c>
    </row>
    <row r="85" spans="1:2" x14ac:dyDescent="0.25">
      <c r="A85" s="1">
        <v>39387</v>
      </c>
      <c r="B85">
        <v>0.20499999999999999</v>
      </c>
    </row>
    <row r="86" spans="1:2" x14ac:dyDescent="0.25">
      <c r="A86" s="1">
        <v>39417</v>
      </c>
      <c r="B86">
        <v>0.20499999999999999</v>
      </c>
    </row>
    <row r="87" spans="1:2" x14ac:dyDescent="0.25">
      <c r="A87" s="1">
        <v>39448</v>
      </c>
      <c r="B87">
        <v>0.20499999999999999</v>
      </c>
    </row>
    <row r="88" spans="1:2" x14ac:dyDescent="0.25">
      <c r="A88" s="1">
        <v>39479</v>
      </c>
      <c r="B88">
        <v>0.20499999999999999</v>
      </c>
    </row>
    <row r="89" spans="1:2" x14ac:dyDescent="0.25">
      <c r="A89" s="1">
        <v>39508</v>
      </c>
      <c r="B89">
        <v>0.20499999999999999</v>
      </c>
    </row>
    <row r="90" spans="1:2" x14ac:dyDescent="0.25">
      <c r="A90" s="1">
        <v>39539</v>
      </c>
      <c r="B90">
        <v>0.20499999999999999</v>
      </c>
    </row>
    <row r="91" spans="1:2" x14ac:dyDescent="0.25">
      <c r="A91" s="1">
        <v>39569</v>
      </c>
      <c r="B91">
        <v>0.20499999999999999</v>
      </c>
    </row>
    <row r="92" spans="1:2" x14ac:dyDescent="0.25">
      <c r="A92" s="1">
        <v>39600</v>
      </c>
      <c r="B92">
        <v>0.20499999999999999</v>
      </c>
    </row>
    <row r="93" spans="1:2" x14ac:dyDescent="0.25">
      <c r="A93" s="1">
        <v>39630</v>
      </c>
      <c r="B93">
        <v>0.185</v>
      </c>
    </row>
    <row r="94" spans="1:2" x14ac:dyDescent="0.25">
      <c r="A94" s="1">
        <v>39661</v>
      </c>
      <c r="B94">
        <v>0.185</v>
      </c>
    </row>
    <row r="95" spans="1:2" x14ac:dyDescent="0.25">
      <c r="A95" s="1">
        <v>39692</v>
      </c>
      <c r="B95">
        <v>0.185</v>
      </c>
    </row>
    <row r="96" spans="1:2" x14ac:dyDescent="0.25">
      <c r="A96" s="1">
        <v>39722</v>
      </c>
      <c r="B96">
        <v>0.185</v>
      </c>
    </row>
    <row r="97" spans="1:2" x14ac:dyDescent="0.25">
      <c r="A97" s="1">
        <v>39753</v>
      </c>
      <c r="B97">
        <v>0.185</v>
      </c>
    </row>
    <row r="98" spans="1:2" x14ac:dyDescent="0.25">
      <c r="A98" s="1">
        <v>39783</v>
      </c>
      <c r="B98">
        <v>0.185</v>
      </c>
    </row>
    <row r="99" spans="1:2" x14ac:dyDescent="0.25">
      <c r="A99" s="1">
        <v>39814</v>
      </c>
      <c r="B99">
        <v>0.185</v>
      </c>
    </row>
    <row r="100" spans="1:2" x14ac:dyDescent="0.25">
      <c r="A100" s="1">
        <v>39845</v>
      </c>
      <c r="B100">
        <v>0.185</v>
      </c>
    </row>
    <row r="101" spans="1:2" x14ac:dyDescent="0.25">
      <c r="A101" s="1">
        <v>39873</v>
      </c>
      <c r="B101">
        <v>0.17499999999999999</v>
      </c>
    </row>
    <row r="102" spans="1:2" x14ac:dyDescent="0.25">
      <c r="A102" s="1">
        <v>39904</v>
      </c>
      <c r="B102">
        <v>0.17499999999999999</v>
      </c>
    </row>
    <row r="103" spans="1:2" x14ac:dyDescent="0.25">
      <c r="A103" s="1">
        <v>39934</v>
      </c>
      <c r="B103">
        <v>0.17499999999999999</v>
      </c>
    </row>
    <row r="104" spans="1:2" x14ac:dyDescent="0.25">
      <c r="A104" s="1">
        <v>39965</v>
      </c>
      <c r="B104">
        <v>0.17499999999999999</v>
      </c>
    </row>
    <row r="105" spans="1:2" x14ac:dyDescent="0.25">
      <c r="A105" s="1">
        <v>39995</v>
      </c>
      <c r="B105">
        <v>0.17499999999999999</v>
      </c>
    </row>
    <row r="106" spans="1:2" x14ac:dyDescent="0.25">
      <c r="A106" s="1">
        <v>40026</v>
      </c>
      <c r="B106">
        <v>0.17499999999999999</v>
      </c>
    </row>
    <row r="107" spans="1:2" x14ac:dyDescent="0.25">
      <c r="A107" s="1">
        <v>40057</v>
      </c>
      <c r="B107">
        <v>0.17499999999999999</v>
      </c>
    </row>
    <row r="108" spans="1:2" x14ac:dyDescent="0.25">
      <c r="A108" s="1">
        <v>40087</v>
      </c>
      <c r="B108">
        <v>0.17499999999999999</v>
      </c>
    </row>
    <row r="109" spans="1:2" x14ac:dyDescent="0.25">
      <c r="A109" s="1">
        <v>40118</v>
      </c>
      <c r="B109">
        <v>0.17499999999999999</v>
      </c>
    </row>
    <row r="110" spans="1:2" x14ac:dyDescent="0.25">
      <c r="A110" s="1">
        <v>40148</v>
      </c>
      <c r="B110">
        <v>0.17499999999999999</v>
      </c>
    </row>
    <row r="111" spans="1:2" x14ac:dyDescent="0.25">
      <c r="A111" s="1">
        <v>40179</v>
      </c>
      <c r="B111">
        <v>0.17499999999999999</v>
      </c>
    </row>
    <row r="112" spans="1:2" x14ac:dyDescent="0.25">
      <c r="A112" s="1">
        <v>40210</v>
      </c>
      <c r="B112">
        <v>0.17499999999999999</v>
      </c>
    </row>
    <row r="113" spans="1:2" x14ac:dyDescent="0.25">
      <c r="A113" s="1">
        <v>40238</v>
      </c>
      <c r="B113">
        <v>0.17</v>
      </c>
    </row>
    <row r="114" spans="1:2" x14ac:dyDescent="0.25">
      <c r="A114" s="1">
        <v>40269</v>
      </c>
      <c r="B114">
        <v>0.17</v>
      </c>
    </row>
    <row r="115" spans="1:2" x14ac:dyDescent="0.25">
      <c r="A115" s="1">
        <v>40299</v>
      </c>
      <c r="B115">
        <v>0.17</v>
      </c>
    </row>
    <row r="116" spans="1:2" x14ac:dyDescent="0.25">
      <c r="A116" s="1">
        <v>40330</v>
      </c>
      <c r="B116">
        <v>0.17</v>
      </c>
    </row>
    <row r="117" spans="1:2" x14ac:dyDescent="0.25">
      <c r="A117" s="1">
        <v>40360</v>
      </c>
      <c r="B117">
        <v>0.17</v>
      </c>
    </row>
    <row r="118" spans="1:2" x14ac:dyDescent="0.25">
      <c r="A118" s="1">
        <v>40391</v>
      </c>
      <c r="B118">
        <v>0.17</v>
      </c>
    </row>
    <row r="119" spans="1:2" x14ac:dyDescent="0.25">
      <c r="A119" s="1">
        <v>40422</v>
      </c>
      <c r="B119">
        <v>0.17</v>
      </c>
    </row>
    <row r="120" spans="1:2" x14ac:dyDescent="0.25">
      <c r="A120" s="1">
        <v>40452</v>
      </c>
      <c r="B120">
        <v>0.17</v>
      </c>
    </row>
    <row r="121" spans="1:2" x14ac:dyDescent="0.25">
      <c r="A121" s="1">
        <v>40483</v>
      </c>
      <c r="B121">
        <v>0.17</v>
      </c>
    </row>
    <row r="122" spans="1:2" x14ac:dyDescent="0.25">
      <c r="A122" s="1">
        <v>40513</v>
      </c>
      <c r="B122">
        <v>0.17</v>
      </c>
    </row>
    <row r="123" spans="1:2" x14ac:dyDescent="0.25">
      <c r="A123" s="1">
        <v>40544</v>
      </c>
      <c r="B123">
        <v>0.17</v>
      </c>
    </row>
    <row r="124" spans="1:2" x14ac:dyDescent="0.25">
      <c r="A124" s="1">
        <v>40575</v>
      </c>
      <c r="B124">
        <v>0.17</v>
      </c>
    </row>
    <row r="125" spans="1:2" x14ac:dyDescent="0.25">
      <c r="A125" s="1">
        <v>40603</v>
      </c>
      <c r="B125">
        <v>0.16</v>
      </c>
    </row>
    <row r="126" spans="1:2" x14ac:dyDescent="0.25">
      <c r="A126" s="1">
        <v>40634</v>
      </c>
      <c r="B126">
        <v>0.16</v>
      </c>
    </row>
    <row r="127" spans="1:2" x14ac:dyDescent="0.25">
      <c r="A127" s="1">
        <v>40664</v>
      </c>
      <c r="B127">
        <v>0.16</v>
      </c>
    </row>
    <row r="128" spans="1:2" x14ac:dyDescent="0.25">
      <c r="A128" s="1">
        <v>40695</v>
      </c>
      <c r="B128">
        <v>0.16</v>
      </c>
    </row>
    <row r="129" spans="1:2" x14ac:dyDescent="0.25">
      <c r="A129" s="1">
        <v>40725</v>
      </c>
      <c r="B129">
        <v>0.16</v>
      </c>
    </row>
    <row r="130" spans="1:2" x14ac:dyDescent="0.25">
      <c r="A130" s="1">
        <v>40756</v>
      </c>
      <c r="B130">
        <v>0.16</v>
      </c>
    </row>
    <row r="131" spans="1:2" x14ac:dyDescent="0.25">
      <c r="A131" s="1">
        <v>40787</v>
      </c>
      <c r="B131">
        <v>0.16</v>
      </c>
    </row>
    <row r="132" spans="1:2" x14ac:dyDescent="0.25">
      <c r="A132" s="1">
        <v>40817</v>
      </c>
      <c r="B132">
        <v>0.16</v>
      </c>
    </row>
    <row r="133" spans="1:2" x14ac:dyDescent="0.25">
      <c r="A133" s="1">
        <v>40848</v>
      </c>
      <c r="B133">
        <v>0.16</v>
      </c>
    </row>
    <row r="134" spans="1:2" x14ac:dyDescent="0.25">
      <c r="A134" s="1">
        <v>40878</v>
      </c>
      <c r="B134">
        <v>0.16</v>
      </c>
    </row>
    <row r="135" spans="1:2" x14ac:dyDescent="0.25">
      <c r="A135" s="1">
        <v>40909</v>
      </c>
      <c r="B135">
        <v>0.16</v>
      </c>
    </row>
    <row r="136" spans="1:2" x14ac:dyDescent="0.25">
      <c r="A136" s="1">
        <v>40940</v>
      </c>
      <c r="B136">
        <v>0.16</v>
      </c>
    </row>
    <row r="137" spans="1:2" x14ac:dyDescent="0.25">
      <c r="A137" s="1">
        <v>40969</v>
      </c>
      <c r="B137">
        <v>0.155</v>
      </c>
    </row>
    <row r="138" spans="1:2" x14ac:dyDescent="0.25">
      <c r="A138" s="1">
        <v>41000</v>
      </c>
      <c r="B138">
        <v>0.155</v>
      </c>
    </row>
    <row r="139" spans="1:2" x14ac:dyDescent="0.25">
      <c r="A139" s="1">
        <v>41030</v>
      </c>
      <c r="B139">
        <v>0.155</v>
      </c>
    </row>
    <row r="140" spans="1:2" x14ac:dyDescent="0.25">
      <c r="A140" s="1">
        <v>41061</v>
      </c>
      <c r="B140">
        <v>0.155</v>
      </c>
    </row>
    <row r="141" spans="1:2" x14ac:dyDescent="0.25">
      <c r="A141" s="1">
        <v>41091</v>
      </c>
      <c r="B141">
        <v>0.155</v>
      </c>
    </row>
    <row r="142" spans="1:2" x14ac:dyDescent="0.25">
      <c r="A142" s="1">
        <v>41122</v>
      </c>
      <c r="B142">
        <v>0.155</v>
      </c>
    </row>
    <row r="143" spans="1:2" x14ac:dyDescent="0.25">
      <c r="A143" s="1">
        <v>41153</v>
      </c>
      <c r="B143">
        <v>0.155</v>
      </c>
    </row>
    <row r="144" spans="1:2" x14ac:dyDescent="0.25">
      <c r="A144" s="1">
        <v>41183</v>
      </c>
      <c r="B144">
        <v>0.155</v>
      </c>
    </row>
    <row r="145" spans="1:2" x14ac:dyDescent="0.25">
      <c r="A145" s="1">
        <v>41214</v>
      </c>
      <c r="B145">
        <v>0.155</v>
      </c>
    </row>
    <row r="146" spans="1:2" x14ac:dyDescent="0.25">
      <c r="A146" s="1">
        <v>41244</v>
      </c>
      <c r="B146">
        <v>0.155</v>
      </c>
    </row>
    <row r="147" spans="1:2" x14ac:dyDescent="0.25">
      <c r="A147" s="1">
        <v>41275</v>
      </c>
      <c r="B147">
        <v>0.155</v>
      </c>
    </row>
    <row r="148" spans="1:2" x14ac:dyDescent="0.25">
      <c r="A148" s="1">
        <v>41306</v>
      </c>
      <c r="B148">
        <v>0.155</v>
      </c>
    </row>
    <row r="149" spans="1:2" x14ac:dyDescent="0.25">
      <c r="A149" s="1">
        <v>41334</v>
      </c>
      <c r="B149">
        <v>0.155</v>
      </c>
    </row>
    <row r="150" spans="1:2" x14ac:dyDescent="0.25">
      <c r="A150" s="1">
        <v>41365</v>
      </c>
      <c r="B150">
        <v>0.155</v>
      </c>
    </row>
    <row r="151" spans="1:2" x14ac:dyDescent="0.25">
      <c r="A151" s="1">
        <v>41395</v>
      </c>
      <c r="B151">
        <v>0.155</v>
      </c>
    </row>
    <row r="152" spans="1:2" x14ac:dyDescent="0.25">
      <c r="A152" s="1">
        <v>41426</v>
      </c>
      <c r="B152">
        <v>0.155</v>
      </c>
    </row>
    <row r="153" spans="1:2" x14ac:dyDescent="0.25">
      <c r="A153" s="1">
        <v>41456</v>
      </c>
      <c r="B153">
        <v>0.155</v>
      </c>
    </row>
    <row r="154" spans="1:2" x14ac:dyDescent="0.25">
      <c r="A154" s="1">
        <v>41487</v>
      </c>
      <c r="B154">
        <v>0.155</v>
      </c>
    </row>
    <row r="155" spans="1:2" x14ac:dyDescent="0.25">
      <c r="A155" s="1">
        <v>41518</v>
      </c>
      <c r="B155">
        <v>0.155</v>
      </c>
    </row>
    <row r="156" spans="1:2" x14ac:dyDescent="0.25">
      <c r="A156" s="1">
        <v>41548</v>
      </c>
      <c r="B156">
        <v>0.155</v>
      </c>
    </row>
    <row r="157" spans="1:2" x14ac:dyDescent="0.25">
      <c r="A157" s="1">
        <v>41579</v>
      </c>
      <c r="B157">
        <v>0.155</v>
      </c>
    </row>
    <row r="158" spans="1:2" x14ac:dyDescent="0.25">
      <c r="A158" s="1">
        <v>41609</v>
      </c>
      <c r="B158">
        <v>0.155</v>
      </c>
    </row>
    <row r="159" spans="1:2" x14ac:dyDescent="0.25">
      <c r="A159" s="1">
        <v>41640</v>
      </c>
      <c r="B159">
        <v>0.155</v>
      </c>
    </row>
    <row r="160" spans="1:2" x14ac:dyDescent="0.25">
      <c r="A160" s="1">
        <v>41671</v>
      </c>
      <c r="B160">
        <v>0.155</v>
      </c>
    </row>
    <row r="161" spans="1:2" x14ac:dyDescent="0.25">
      <c r="A161" s="1">
        <v>41699</v>
      </c>
      <c r="B161">
        <v>0.15</v>
      </c>
    </row>
    <row r="162" spans="1:2" x14ac:dyDescent="0.25">
      <c r="A162" s="1">
        <v>41730</v>
      </c>
      <c r="B162">
        <v>0.15</v>
      </c>
    </row>
    <row r="163" spans="1:2" x14ac:dyDescent="0.25">
      <c r="A163" s="1">
        <v>41760</v>
      </c>
      <c r="B163">
        <v>0.15</v>
      </c>
    </row>
    <row r="164" spans="1:2" x14ac:dyDescent="0.25">
      <c r="A164" s="1">
        <v>41791</v>
      </c>
      <c r="B164">
        <v>0.15</v>
      </c>
    </row>
    <row r="165" spans="1:2" x14ac:dyDescent="0.25">
      <c r="A165" s="1">
        <v>41821</v>
      </c>
      <c r="B165">
        <v>0.15</v>
      </c>
    </row>
    <row r="166" spans="1:2" x14ac:dyDescent="0.25">
      <c r="A166" s="1">
        <v>41852</v>
      </c>
      <c r="B166">
        <v>0.15</v>
      </c>
    </row>
    <row r="167" spans="1:2" x14ac:dyDescent="0.25">
      <c r="A167" s="1">
        <v>41883</v>
      </c>
      <c r="B167">
        <v>0.15</v>
      </c>
    </row>
    <row r="168" spans="1:2" x14ac:dyDescent="0.25">
      <c r="A168" s="1">
        <v>41913</v>
      </c>
      <c r="B168">
        <v>0.15</v>
      </c>
    </row>
    <row r="169" spans="1:2" x14ac:dyDescent="0.25">
      <c r="A169" s="1">
        <v>41944</v>
      </c>
      <c r="B169">
        <v>0.15</v>
      </c>
    </row>
    <row r="170" spans="1:2" x14ac:dyDescent="0.25">
      <c r="A170" s="1">
        <v>41974</v>
      </c>
      <c r="B170">
        <v>0.15</v>
      </c>
    </row>
    <row r="171" spans="1:2" x14ac:dyDescent="0.25">
      <c r="A171" s="1">
        <v>42005</v>
      </c>
      <c r="B171">
        <v>0.15</v>
      </c>
    </row>
    <row r="172" spans="1:2" x14ac:dyDescent="0.25">
      <c r="A172" s="1">
        <v>42036</v>
      </c>
      <c r="B172">
        <v>0.15</v>
      </c>
    </row>
    <row r="173" spans="1:2" x14ac:dyDescent="0.25">
      <c r="A173" s="1">
        <v>42064</v>
      </c>
      <c r="B173">
        <v>0.15</v>
      </c>
    </row>
    <row r="174" spans="1:2" x14ac:dyDescent="0.25">
      <c r="A174" s="1">
        <v>42095</v>
      </c>
      <c r="B174">
        <v>0.15</v>
      </c>
    </row>
    <row r="175" spans="1:2" x14ac:dyDescent="0.25">
      <c r="A175" s="1">
        <v>42125</v>
      </c>
      <c r="B175">
        <v>0.15</v>
      </c>
    </row>
    <row r="176" spans="1:2" x14ac:dyDescent="0.25">
      <c r="A176" s="1">
        <v>42156</v>
      </c>
      <c r="B176">
        <v>0.15</v>
      </c>
    </row>
    <row r="177" spans="1:2" x14ac:dyDescent="0.25">
      <c r="A177" s="1">
        <v>42186</v>
      </c>
      <c r="B177">
        <v>0.15</v>
      </c>
    </row>
    <row r="178" spans="1:2" x14ac:dyDescent="0.25">
      <c r="A178" s="1">
        <v>42217</v>
      </c>
      <c r="B178">
        <v>0.15</v>
      </c>
    </row>
    <row r="179" spans="1:2" x14ac:dyDescent="0.25">
      <c r="A179" s="1">
        <v>42248</v>
      </c>
      <c r="B179">
        <v>0.15</v>
      </c>
    </row>
    <row r="180" spans="1:2" x14ac:dyDescent="0.25">
      <c r="A180" s="1">
        <v>42278</v>
      </c>
      <c r="B180">
        <v>0.15</v>
      </c>
    </row>
    <row r="181" spans="1:2" x14ac:dyDescent="0.25">
      <c r="A181" s="1">
        <v>42309</v>
      </c>
      <c r="B181">
        <v>0.15</v>
      </c>
    </row>
    <row r="182" spans="1:2" x14ac:dyDescent="0.25">
      <c r="A182" s="1">
        <v>42339</v>
      </c>
      <c r="B182">
        <v>0.15</v>
      </c>
    </row>
    <row r="183" spans="1:2" x14ac:dyDescent="0.25">
      <c r="A183" s="1">
        <v>42370</v>
      </c>
      <c r="B183">
        <v>0.15</v>
      </c>
    </row>
    <row r="184" spans="1:2" x14ac:dyDescent="0.25">
      <c r="A184" s="1">
        <v>42401</v>
      </c>
      <c r="B184">
        <v>0.15</v>
      </c>
    </row>
    <row r="185" spans="1:2" x14ac:dyDescent="0.25">
      <c r="A185" s="1">
        <v>42430</v>
      </c>
      <c r="B185">
        <v>0.15</v>
      </c>
    </row>
    <row r="186" spans="1:2" x14ac:dyDescent="0.25">
      <c r="A186" s="1">
        <v>42461</v>
      </c>
      <c r="B186">
        <v>0.15</v>
      </c>
    </row>
    <row r="187" spans="1:2" x14ac:dyDescent="0.25">
      <c r="A187" s="1">
        <v>42491</v>
      </c>
      <c r="B187">
        <v>0.15</v>
      </c>
    </row>
    <row r="188" spans="1:2" x14ac:dyDescent="0.25">
      <c r="A188" s="1">
        <v>42522</v>
      </c>
      <c r="B188">
        <v>0.15</v>
      </c>
    </row>
    <row r="189" spans="1:2" x14ac:dyDescent="0.25">
      <c r="A189" s="1">
        <v>42552</v>
      </c>
      <c r="B189">
        <v>0.15</v>
      </c>
    </row>
    <row r="190" spans="1:2" x14ac:dyDescent="0.25">
      <c r="A190" s="1">
        <v>42583</v>
      </c>
      <c r="B190">
        <v>0.15</v>
      </c>
    </row>
    <row r="191" spans="1:2" x14ac:dyDescent="0.25">
      <c r="A191" s="1">
        <v>42614</v>
      </c>
      <c r="B191">
        <v>0.15</v>
      </c>
    </row>
    <row r="192" spans="1:2" x14ac:dyDescent="0.25">
      <c r="A192" s="1">
        <v>42644</v>
      </c>
      <c r="B192">
        <v>0.15</v>
      </c>
    </row>
    <row r="193" spans="1:2" x14ac:dyDescent="0.25">
      <c r="A193" s="1">
        <v>42675</v>
      </c>
      <c r="B193">
        <v>0.15</v>
      </c>
    </row>
    <row r="194" spans="1:2" x14ac:dyDescent="0.25">
      <c r="A194" s="1">
        <v>42705</v>
      </c>
      <c r="B194">
        <v>0.15</v>
      </c>
    </row>
    <row r="195" spans="1:2" x14ac:dyDescent="0.25">
      <c r="A195" s="1">
        <v>42736</v>
      </c>
      <c r="B195">
        <v>0.15</v>
      </c>
    </row>
    <row r="196" spans="1:2" x14ac:dyDescent="0.25">
      <c r="A196" s="1">
        <v>42767</v>
      </c>
      <c r="B196">
        <v>0.15</v>
      </c>
    </row>
    <row r="197" spans="1:2" x14ac:dyDescent="0.25">
      <c r="A197" s="1">
        <v>42795</v>
      </c>
      <c r="B197">
        <v>0.15</v>
      </c>
    </row>
    <row r="198" spans="1:2" x14ac:dyDescent="0.25">
      <c r="A198" s="1">
        <v>42826</v>
      </c>
      <c r="B198">
        <v>0.15</v>
      </c>
    </row>
    <row r="199" spans="1:2" x14ac:dyDescent="0.25">
      <c r="A199" s="1">
        <v>42856</v>
      </c>
      <c r="B199">
        <v>0.15</v>
      </c>
    </row>
    <row r="200" spans="1:2" x14ac:dyDescent="0.25">
      <c r="A200" s="1">
        <v>42887</v>
      </c>
      <c r="B200">
        <v>0.15</v>
      </c>
    </row>
    <row r="201" spans="1:2" x14ac:dyDescent="0.25">
      <c r="A201" s="1">
        <v>42917</v>
      </c>
      <c r="B201">
        <v>0.15</v>
      </c>
    </row>
    <row r="202" spans="1:2" x14ac:dyDescent="0.25">
      <c r="A202" s="1">
        <v>42948</v>
      </c>
      <c r="B202">
        <v>0.15</v>
      </c>
    </row>
    <row r="203" spans="1:2" x14ac:dyDescent="0.25">
      <c r="A203" s="1">
        <v>42979</v>
      </c>
      <c r="B203">
        <v>0.15</v>
      </c>
    </row>
    <row r="204" spans="1:2" x14ac:dyDescent="0.25">
      <c r="A204" s="1">
        <v>43009</v>
      </c>
      <c r="B204">
        <v>0.15</v>
      </c>
    </row>
    <row r="205" spans="1:2" x14ac:dyDescent="0.25">
      <c r="A205" s="1">
        <v>43040</v>
      </c>
      <c r="B205">
        <v>0.15</v>
      </c>
    </row>
    <row r="206" spans="1:2" x14ac:dyDescent="0.25">
      <c r="A206" s="1">
        <v>43070</v>
      </c>
      <c r="B206">
        <v>0.15</v>
      </c>
    </row>
    <row r="207" spans="1:2" x14ac:dyDescent="0.25">
      <c r="A207" s="1">
        <v>43101</v>
      </c>
      <c r="B207">
        <v>0.14849999999999999</v>
      </c>
    </row>
    <row r="208" spans="1:2" x14ac:dyDescent="0.25">
      <c r="A208" s="1">
        <v>43132</v>
      </c>
      <c r="B208">
        <v>0.14849999999999999</v>
      </c>
    </row>
    <row r="209" spans="1:2" x14ac:dyDescent="0.25">
      <c r="A209" s="1">
        <v>43160</v>
      </c>
      <c r="B209">
        <v>0.14849999999999999</v>
      </c>
    </row>
    <row r="210" spans="1:2" x14ac:dyDescent="0.25">
      <c r="A210" s="1">
        <v>43191</v>
      </c>
      <c r="B210">
        <v>0.14849999999999999</v>
      </c>
    </row>
    <row r="211" spans="1:2" x14ac:dyDescent="0.25">
      <c r="A211" s="1">
        <v>43221</v>
      </c>
      <c r="B211">
        <v>0.14849999999999999</v>
      </c>
    </row>
    <row r="212" spans="1:2" x14ac:dyDescent="0.25">
      <c r="A212" s="1">
        <v>43252</v>
      </c>
      <c r="B212">
        <v>0.14849999999999999</v>
      </c>
    </row>
    <row r="213" spans="1:2" x14ac:dyDescent="0.25">
      <c r="A213" s="1">
        <v>43282</v>
      </c>
      <c r="B213">
        <v>0.14849999999999999</v>
      </c>
    </row>
    <row r="214" spans="1:2" x14ac:dyDescent="0.25">
      <c r="A214" s="1">
        <v>43313</v>
      </c>
      <c r="B214">
        <v>0.14849999999999999</v>
      </c>
    </row>
    <row r="215" spans="1:2" x14ac:dyDescent="0.25">
      <c r="A215" s="1">
        <v>43344</v>
      </c>
      <c r="B215">
        <v>0.14849999999999999</v>
      </c>
    </row>
    <row r="216" spans="1:2" x14ac:dyDescent="0.25">
      <c r="A216" s="1">
        <v>43374</v>
      </c>
      <c r="B216">
        <v>0.14849999999999999</v>
      </c>
    </row>
    <row r="217" spans="1:2" x14ac:dyDescent="0.25">
      <c r="A217" s="1">
        <v>43405</v>
      </c>
      <c r="B217">
        <v>0.14849999999999999</v>
      </c>
    </row>
    <row r="218" spans="1:2" x14ac:dyDescent="0.25">
      <c r="A218" s="1">
        <v>43435</v>
      </c>
      <c r="B218">
        <v>0.14849999999999999</v>
      </c>
    </row>
    <row r="219" spans="1:2" x14ac:dyDescent="0.25">
      <c r="A219" s="1">
        <v>43466</v>
      </c>
      <c r="B219">
        <v>0.14849999999999999</v>
      </c>
    </row>
    <row r="220" spans="1:2" x14ac:dyDescent="0.25">
      <c r="A220" s="1">
        <v>43497</v>
      </c>
      <c r="B220">
        <v>0.14849999999999999</v>
      </c>
    </row>
    <row r="221" spans="1:2" x14ac:dyDescent="0.25">
      <c r="A221" s="1">
        <v>43525</v>
      </c>
      <c r="B221">
        <v>0.14849999999999999</v>
      </c>
    </row>
    <row r="222" spans="1:2" x14ac:dyDescent="0.25">
      <c r="A222" s="1">
        <v>43556</v>
      </c>
      <c r="B222">
        <v>0.14849999999999999</v>
      </c>
    </row>
    <row r="223" spans="1:2" x14ac:dyDescent="0.25">
      <c r="A223" s="1">
        <v>43586</v>
      </c>
      <c r="B223">
        <v>0.14849999999999999</v>
      </c>
    </row>
    <row r="224" spans="1:2" x14ac:dyDescent="0.25">
      <c r="A224" s="1">
        <v>43617</v>
      </c>
      <c r="B224">
        <v>0.14849999999999999</v>
      </c>
    </row>
    <row r="225" spans="1:2" x14ac:dyDescent="0.25">
      <c r="A225" s="1">
        <v>43647</v>
      </c>
      <c r="B225">
        <v>0.14849999999999999</v>
      </c>
    </row>
    <row r="226" spans="1:2" x14ac:dyDescent="0.25">
      <c r="A226" s="1">
        <v>43678</v>
      </c>
      <c r="B226">
        <v>0.14849999999999999</v>
      </c>
    </row>
    <row r="227" spans="1:2" x14ac:dyDescent="0.25">
      <c r="A227" s="1">
        <v>43709</v>
      </c>
      <c r="B227">
        <v>0.14849999999999999</v>
      </c>
    </row>
    <row r="228" spans="1:2" x14ac:dyDescent="0.25">
      <c r="A228" s="1">
        <v>43739</v>
      </c>
      <c r="B228">
        <v>0.14849999999999999</v>
      </c>
    </row>
    <row r="229" spans="1:2" x14ac:dyDescent="0.25">
      <c r="A229" s="1">
        <v>43770</v>
      </c>
      <c r="B229">
        <v>0.14849999999999999</v>
      </c>
    </row>
    <row r="230" spans="1:2" x14ac:dyDescent="0.25">
      <c r="A230" s="1">
        <v>43800</v>
      </c>
      <c r="B230">
        <v>0.14849999999999999</v>
      </c>
    </row>
    <row r="231" spans="1:2" x14ac:dyDescent="0.25">
      <c r="A231" s="1">
        <v>43831</v>
      </c>
      <c r="B231">
        <v>0.14849999999999999</v>
      </c>
    </row>
    <row r="232" spans="1:2" x14ac:dyDescent="0.25">
      <c r="A232" s="1">
        <v>43862</v>
      </c>
      <c r="B232">
        <v>0.14849999999999999</v>
      </c>
    </row>
    <row r="233" spans="1:2" x14ac:dyDescent="0.25">
      <c r="A233" s="1">
        <v>43891</v>
      </c>
      <c r="B233">
        <v>0.14849999999999999</v>
      </c>
    </row>
    <row r="234" spans="1:2" x14ac:dyDescent="0.25">
      <c r="A234" s="1">
        <v>43922</v>
      </c>
      <c r="B234">
        <v>0.14849999999999999</v>
      </c>
    </row>
    <row r="235" spans="1:2" x14ac:dyDescent="0.25">
      <c r="A235" s="1">
        <v>43952</v>
      </c>
      <c r="B235">
        <v>0.14849999999999999</v>
      </c>
    </row>
    <row r="236" spans="1:2" x14ac:dyDescent="0.25">
      <c r="A236" s="1">
        <v>43983</v>
      </c>
      <c r="B236">
        <v>0.14849999999999999</v>
      </c>
    </row>
    <row r="237" spans="1:2" x14ac:dyDescent="0.25">
      <c r="A237" s="1">
        <v>44013</v>
      </c>
      <c r="B237">
        <v>0.14849999999999999</v>
      </c>
    </row>
    <row r="238" spans="1:2" x14ac:dyDescent="0.25">
      <c r="A238" s="1">
        <v>44044</v>
      </c>
      <c r="B238">
        <v>0.14849999999999999</v>
      </c>
    </row>
    <row r="239" spans="1:2" x14ac:dyDescent="0.25">
      <c r="A239" s="1">
        <v>44075</v>
      </c>
      <c r="B239">
        <v>0.14849999999999999</v>
      </c>
    </row>
    <row r="240" spans="1:2" x14ac:dyDescent="0.25">
      <c r="A240" s="1">
        <v>44105</v>
      </c>
      <c r="B240">
        <v>0.14849999999999999</v>
      </c>
    </row>
    <row r="241" spans="1:2" x14ac:dyDescent="0.25">
      <c r="A241" s="1">
        <v>44136</v>
      </c>
      <c r="B241">
        <v>0.14849999999999999</v>
      </c>
    </row>
    <row r="242" spans="1:2" x14ac:dyDescent="0.25">
      <c r="A242" s="1">
        <v>44166</v>
      </c>
      <c r="B242">
        <v>0.14849999999999999</v>
      </c>
    </row>
    <row r="243" spans="1:2" x14ac:dyDescent="0.25">
      <c r="A243" s="1">
        <v>44197</v>
      </c>
      <c r="B243">
        <v>0.14849999999999999</v>
      </c>
    </row>
    <row r="244" spans="1:2" x14ac:dyDescent="0.25">
      <c r="A244" s="1">
        <v>44228</v>
      </c>
      <c r="B244">
        <v>0.14849999999999999</v>
      </c>
    </row>
    <row r="245" spans="1:2" x14ac:dyDescent="0.25">
      <c r="A245" s="1">
        <v>44256</v>
      </c>
      <c r="B245">
        <v>0.14849999999999999</v>
      </c>
    </row>
    <row r="246" spans="1:2" x14ac:dyDescent="0.25">
      <c r="A246" s="1">
        <v>44287</v>
      </c>
      <c r="B246">
        <v>0.14849999999999999</v>
      </c>
    </row>
    <row r="247" spans="1:2" x14ac:dyDescent="0.25">
      <c r="A247" s="1">
        <v>44317</v>
      </c>
      <c r="B247">
        <v>0.14849999999999999</v>
      </c>
    </row>
    <row r="248" spans="1:2" x14ac:dyDescent="0.25">
      <c r="A248" s="1">
        <v>44348</v>
      </c>
      <c r="B248">
        <v>0.14849999999999999</v>
      </c>
    </row>
    <row r="249" spans="1:2" x14ac:dyDescent="0.25">
      <c r="A249" s="1">
        <v>44378</v>
      </c>
      <c r="B249">
        <v>0.14849999999999999</v>
      </c>
    </row>
    <row r="250" spans="1:2" x14ac:dyDescent="0.25">
      <c r="A250" s="1">
        <v>44409</v>
      </c>
      <c r="B250">
        <v>0.14849999999999999</v>
      </c>
    </row>
    <row r="251" spans="1:2" x14ac:dyDescent="0.25">
      <c r="A251" s="1">
        <v>44440</v>
      </c>
      <c r="B251">
        <v>0.14849999999999999</v>
      </c>
    </row>
    <row r="252" spans="1:2" x14ac:dyDescent="0.25">
      <c r="A252" s="1">
        <v>44470</v>
      </c>
      <c r="B252">
        <v>0.14849999999999999</v>
      </c>
    </row>
    <row r="253" spans="1:2" x14ac:dyDescent="0.25">
      <c r="A253" s="1">
        <v>44501</v>
      </c>
      <c r="B253">
        <v>0.14849999999999999</v>
      </c>
    </row>
    <row r="254" spans="1:2" x14ac:dyDescent="0.25">
      <c r="A254" s="1">
        <v>44531</v>
      </c>
      <c r="B254">
        <v>0.14849999999999999</v>
      </c>
    </row>
    <row r="255" spans="1:2" x14ac:dyDescent="0.25">
      <c r="A255" s="1">
        <v>44562</v>
      </c>
      <c r="B255">
        <v>0.14849999999999999</v>
      </c>
    </row>
    <row r="256" spans="1:2" x14ac:dyDescent="0.25">
      <c r="A256" s="1">
        <v>44593</v>
      </c>
      <c r="B256">
        <v>0.14849999999999999</v>
      </c>
    </row>
    <row r="257" spans="1:2" x14ac:dyDescent="0.25">
      <c r="A257" s="1">
        <v>44621</v>
      </c>
      <c r="B257">
        <v>0.14849999999999999</v>
      </c>
    </row>
    <row r="258" spans="1:2" x14ac:dyDescent="0.25">
      <c r="A258" s="1">
        <v>44652</v>
      </c>
      <c r="B258">
        <v>0.14849999999999999</v>
      </c>
    </row>
    <row r="259" spans="1:2" x14ac:dyDescent="0.25">
      <c r="A259" s="1">
        <v>44682</v>
      </c>
      <c r="B259">
        <v>0.14849999999999999</v>
      </c>
    </row>
    <row r="260" spans="1:2" x14ac:dyDescent="0.25">
      <c r="A260" s="1">
        <v>44713</v>
      </c>
      <c r="B260">
        <v>0.14849999999999999</v>
      </c>
    </row>
    <row r="261" spans="1:2" x14ac:dyDescent="0.25">
      <c r="A261" s="1">
        <v>44743</v>
      </c>
      <c r="B261">
        <v>0.14849999999999999</v>
      </c>
    </row>
    <row r="262" spans="1:2" x14ac:dyDescent="0.25">
      <c r="A262" s="1">
        <v>44774</v>
      </c>
      <c r="B262">
        <v>0.14849999999999999</v>
      </c>
    </row>
    <row r="263" spans="1:2" x14ac:dyDescent="0.25">
      <c r="A263" s="1">
        <v>44805</v>
      </c>
      <c r="B263">
        <v>0.14849999999999999</v>
      </c>
    </row>
    <row r="264" spans="1:2" x14ac:dyDescent="0.25">
      <c r="A264" s="1">
        <v>44835</v>
      </c>
      <c r="B264">
        <v>0.14849999999999999</v>
      </c>
    </row>
    <row r="265" spans="1:2" x14ac:dyDescent="0.25">
      <c r="A265" s="1">
        <v>44866</v>
      </c>
      <c r="B265">
        <v>0.14849999999999999</v>
      </c>
    </row>
    <row r="266" spans="1:2" x14ac:dyDescent="0.25">
      <c r="A266" s="1">
        <v>44896</v>
      </c>
      <c r="B266">
        <v>0.14849999999999999</v>
      </c>
    </row>
    <row r="267" spans="1:2" x14ac:dyDescent="0.25">
      <c r="A267" s="1">
        <v>44927</v>
      </c>
      <c r="B267">
        <v>0.14849999999999999</v>
      </c>
    </row>
    <row r="268" spans="1:2" x14ac:dyDescent="0.25">
      <c r="A268" s="1">
        <v>44958</v>
      </c>
      <c r="B268">
        <v>0.14849999999999999</v>
      </c>
    </row>
    <row r="269" spans="1:2" x14ac:dyDescent="0.25">
      <c r="A269" s="1">
        <v>44986</v>
      </c>
      <c r="B269">
        <v>0.14849999999999999</v>
      </c>
    </row>
    <row r="270" spans="1:2" x14ac:dyDescent="0.25">
      <c r="A270" s="1">
        <v>45017</v>
      </c>
      <c r="B270">
        <v>0.14849999999999999</v>
      </c>
    </row>
    <row r="271" spans="1:2" x14ac:dyDescent="0.25">
      <c r="A271" s="1">
        <v>45047</v>
      </c>
      <c r="B271">
        <v>0.14849999999999999</v>
      </c>
    </row>
    <row r="272" spans="1:2" x14ac:dyDescent="0.25">
      <c r="A272" s="1">
        <v>45078</v>
      </c>
      <c r="B272">
        <v>0.14849999999999999</v>
      </c>
    </row>
    <row r="273" spans="1:2" x14ac:dyDescent="0.25">
      <c r="A273" s="1">
        <v>45108</v>
      </c>
      <c r="B273">
        <v>0.14849999999999999</v>
      </c>
    </row>
    <row r="274" spans="1:2" x14ac:dyDescent="0.25">
      <c r="A274" s="1">
        <v>45139</v>
      </c>
      <c r="B274">
        <v>0.14849999999999999</v>
      </c>
    </row>
    <row r="275" spans="1:2" x14ac:dyDescent="0.25">
      <c r="A275" s="1">
        <v>45170</v>
      </c>
      <c r="B275">
        <v>0.14849999999999999</v>
      </c>
    </row>
    <row r="276" spans="1:2" x14ac:dyDescent="0.25">
      <c r="A276" s="1">
        <v>45200</v>
      </c>
      <c r="B276">
        <v>0.14849999999999999</v>
      </c>
    </row>
    <row r="277" spans="1:2" x14ac:dyDescent="0.25">
      <c r="A277" s="1">
        <v>45231</v>
      </c>
      <c r="B277">
        <v>0.14849999999999999</v>
      </c>
    </row>
    <row r="278" spans="1:2" x14ac:dyDescent="0.25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3" workbookViewId="0">
      <selection activeCell="K9" sqref="K9"/>
    </sheetView>
  </sheetViews>
  <sheetFormatPr defaultRowHeight="13.2" x14ac:dyDescent="0.25"/>
  <cols>
    <col min="1" max="1" width="16" customWidth="1"/>
    <col min="2" max="2" width="12.33203125" customWidth="1"/>
    <col min="4" max="5" width="10.33203125" customWidth="1"/>
  </cols>
  <sheetData>
    <row r="1" spans="1:11" x14ac:dyDescent="0.25">
      <c r="A1" t="s">
        <v>0</v>
      </c>
      <c r="B1" t="s">
        <v>1</v>
      </c>
      <c r="C1" s="1">
        <v>36839</v>
      </c>
      <c r="H1" t="s">
        <v>11</v>
      </c>
    </row>
    <row r="2" spans="1:11" x14ac:dyDescent="0.25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5">
      <c r="A3" s="1">
        <v>36892</v>
      </c>
      <c r="B3">
        <v>0.66</v>
      </c>
      <c r="C3">
        <v>0.42749999999999999</v>
      </c>
      <c r="H3">
        <v>9.4822734005245088E-2</v>
      </c>
      <c r="I3">
        <v>1.5326382380919521</v>
      </c>
      <c r="J3">
        <v>0.52967571791041468</v>
      </c>
      <c r="K3">
        <v>1.7670925415263792</v>
      </c>
    </row>
    <row r="4" spans="1:11" x14ac:dyDescent="0.25">
      <c r="A4" s="1">
        <v>36923</v>
      </c>
      <c r="B4">
        <v>0.6825</v>
      </c>
      <c r="C4">
        <v>0.42</v>
      </c>
    </row>
    <row r="5" spans="1:11" x14ac:dyDescent="0.25">
      <c r="A5" s="1">
        <v>36951</v>
      </c>
      <c r="B5">
        <v>0.63249999999999995</v>
      </c>
      <c r="C5">
        <v>0.38250000000000001</v>
      </c>
    </row>
    <row r="6" spans="1:11" x14ac:dyDescent="0.25">
      <c r="A6" s="1">
        <v>36982</v>
      </c>
      <c r="B6">
        <v>0.51500000000000001</v>
      </c>
      <c r="C6">
        <v>0.33500000000000002</v>
      </c>
    </row>
    <row r="7" spans="1:11" x14ac:dyDescent="0.25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5">
      <c r="A8" s="1">
        <v>37043</v>
      </c>
      <c r="B8">
        <v>0.42249999999999999</v>
      </c>
      <c r="C8">
        <v>0.32500000000000001</v>
      </c>
      <c r="D8">
        <f>DAYS360($C$1,F8)</f>
        <v>52</v>
      </c>
      <c r="E8">
        <f>D8/365</f>
        <v>0.14246575342465753</v>
      </c>
      <c r="F8" s="1">
        <v>36892</v>
      </c>
      <c r="G8" s="2">
        <v>0</v>
      </c>
      <c r="H8" s="2">
        <f>VLOOKUP(F8,A2:B278,2,FALSE)</f>
        <v>0.66</v>
      </c>
      <c r="I8" s="2">
        <f>$H$3+$K$3/(E8+$I$3)*($J$3)</f>
        <v>0.65358566173231647</v>
      </c>
      <c r="J8" s="2">
        <f>(H8-I8)^2</f>
        <v>4.1143735412269753E-5</v>
      </c>
      <c r="K8" s="3">
        <f>I8</f>
        <v>0.65358566173231647</v>
      </c>
    </row>
    <row r="9" spans="1:11" x14ac:dyDescent="0.25">
      <c r="A9" s="1">
        <v>37073</v>
      </c>
      <c r="B9">
        <v>0.42</v>
      </c>
      <c r="C9">
        <v>0.32500000000000001</v>
      </c>
      <c r="D9">
        <f t="shared" ref="D9:D20" si="0">DAYS360($C$1,F9)</f>
        <v>412</v>
      </c>
      <c r="E9">
        <f t="shared" ref="E9:E20" si="1">D9/365</f>
        <v>1.1287671232876713</v>
      </c>
      <c r="F9" s="1">
        <v>37257</v>
      </c>
      <c r="G9" s="2">
        <v>1</v>
      </c>
      <c r="H9" s="2">
        <f t="shared" ref="H9:H20" si="2">VLOOKUP(F9,A3:B279,2,FALSE)</f>
        <v>0.42749999999999999</v>
      </c>
      <c r="I9" s="2">
        <f t="shared" ref="I9:I20" si="3">$H$3+$K$3/(E9+$I$3)*($J$3)</f>
        <v>0.44651136593237339</v>
      </c>
      <c r="J9" s="2">
        <f t="shared" ref="J9:J20" si="4">(H9-I9)^2</f>
        <v>3.6143203461460802E-4</v>
      </c>
      <c r="K9" s="3">
        <f>SQRT((I9^2*D9-I8^2*D8)/(D9-D8))</f>
        <v>0.40800452566271123</v>
      </c>
    </row>
    <row r="10" spans="1:11" x14ac:dyDescent="0.25">
      <c r="A10" s="1">
        <v>37104</v>
      </c>
      <c r="B10">
        <v>0.42</v>
      </c>
      <c r="C10">
        <v>0.32500000000000001</v>
      </c>
      <c r="D10">
        <f t="shared" si="0"/>
        <v>772</v>
      </c>
      <c r="E10">
        <f t="shared" si="1"/>
        <v>2.1150684931506851</v>
      </c>
      <c r="F10" s="1">
        <v>37622</v>
      </c>
      <c r="G10" s="2">
        <v>2</v>
      </c>
      <c r="H10" s="2">
        <f t="shared" si="2"/>
        <v>0.33750000000000002</v>
      </c>
      <c r="I10" s="2">
        <f t="shared" si="3"/>
        <v>0.3514184747018303</v>
      </c>
      <c r="J10" s="2">
        <f t="shared" si="4"/>
        <v>1.9372393802548934E-4</v>
      </c>
      <c r="K10" s="3">
        <f t="shared" ref="K10:K20" si="5">SQRT((I10^2*D10-I9^2*D9)/(D10-D9))</f>
        <v>0.19146125431707511</v>
      </c>
    </row>
    <row r="11" spans="1:11" x14ac:dyDescent="0.25">
      <c r="A11" s="1">
        <v>37135</v>
      </c>
      <c r="B11">
        <v>0.42</v>
      </c>
      <c r="C11">
        <v>0.32500000000000001</v>
      </c>
      <c r="D11">
        <f t="shared" si="0"/>
        <v>1132</v>
      </c>
      <c r="E11">
        <f t="shared" si="1"/>
        <v>3.1013698630136988</v>
      </c>
      <c r="F11" s="1">
        <v>37987</v>
      </c>
      <c r="G11" s="2">
        <v>3</v>
      </c>
      <c r="H11" s="2">
        <f t="shared" si="2"/>
        <v>0.30649999999999999</v>
      </c>
      <c r="I11" s="2">
        <f t="shared" si="3"/>
        <v>0.29680468788309927</v>
      </c>
      <c r="J11" s="2">
        <f t="shared" si="4"/>
        <v>9.399907704412197E-5</v>
      </c>
      <c r="K11" s="3">
        <f t="shared" si="5"/>
        <v>0.11034295910960741</v>
      </c>
    </row>
    <row r="12" spans="1:11" x14ac:dyDescent="0.25">
      <c r="A12" s="1">
        <v>37165</v>
      </c>
      <c r="B12">
        <v>0.42249999999999999</v>
      </c>
      <c r="C12">
        <v>0.32750000000000001</v>
      </c>
      <c r="D12">
        <f t="shared" si="0"/>
        <v>1492</v>
      </c>
      <c r="E12">
        <f t="shared" si="1"/>
        <v>4.087671232876712</v>
      </c>
      <c r="F12" s="1">
        <v>38353</v>
      </c>
      <c r="G12" s="2">
        <v>4</v>
      </c>
      <c r="H12" s="2">
        <f t="shared" si="2"/>
        <v>0.28000000000000003</v>
      </c>
      <c r="I12" s="2">
        <f t="shared" si="3"/>
        <v>0.26135911698947362</v>
      </c>
      <c r="J12" s="2">
        <f t="shared" si="4"/>
        <v>3.4748251941213215E-4</v>
      </c>
      <c r="K12" s="3">
        <f t="shared" si="5"/>
        <v>7.808669672061154E-2</v>
      </c>
    </row>
    <row r="13" spans="1:11" x14ac:dyDescent="0.25">
      <c r="A13" s="1">
        <v>37196</v>
      </c>
      <c r="B13">
        <v>0.42499999999999999</v>
      </c>
      <c r="C13">
        <v>0.33250000000000002</v>
      </c>
      <c r="D13">
        <f t="shared" si="0"/>
        <v>1852</v>
      </c>
      <c r="E13">
        <f t="shared" si="1"/>
        <v>5.0739726027397261</v>
      </c>
      <c r="F13" s="1">
        <v>38718</v>
      </c>
      <c r="G13" s="2">
        <v>5</v>
      </c>
      <c r="H13" s="2">
        <f t="shared" si="2"/>
        <v>0.245</v>
      </c>
      <c r="I13" s="2">
        <f t="shared" si="3"/>
        <v>0.23649688934709306</v>
      </c>
      <c r="J13" s="2">
        <f t="shared" si="4"/>
        <v>7.2302890775579343E-5</v>
      </c>
      <c r="K13" s="3">
        <f t="shared" si="5"/>
        <v>6.8056119661327311E-2</v>
      </c>
    </row>
    <row r="14" spans="1:11" x14ac:dyDescent="0.25">
      <c r="A14" s="1">
        <v>37226</v>
      </c>
      <c r="B14">
        <v>0.42499999999999999</v>
      </c>
      <c r="D14">
        <f t="shared" si="0"/>
        <v>2212</v>
      </c>
      <c r="E14">
        <f t="shared" si="1"/>
        <v>6.0602739726027401</v>
      </c>
      <c r="F14" s="1">
        <v>39083</v>
      </c>
      <c r="G14" s="2">
        <v>6</v>
      </c>
      <c r="H14" s="2">
        <f t="shared" si="2"/>
        <v>0.2475</v>
      </c>
      <c r="I14" s="2">
        <f t="shared" si="3"/>
        <v>0.21809375105042816</v>
      </c>
      <c r="J14" s="2">
        <f t="shared" si="4"/>
        <v>8.6472747728419462E-4</v>
      </c>
      <c r="K14" s="3">
        <f t="shared" si="5"/>
        <v>6.7283022798640763E-2</v>
      </c>
    </row>
    <row r="15" spans="1:11" x14ac:dyDescent="0.25">
      <c r="A15" s="1">
        <v>37257</v>
      </c>
      <c r="B15">
        <v>0.42749999999999999</v>
      </c>
      <c r="D15">
        <f t="shared" si="0"/>
        <v>2572</v>
      </c>
      <c r="E15">
        <f t="shared" si="1"/>
        <v>7.0465753424657533</v>
      </c>
      <c r="F15" s="1">
        <v>39448</v>
      </c>
      <c r="G15" s="2">
        <v>7</v>
      </c>
      <c r="H15" s="2">
        <f t="shared" si="2"/>
        <v>0.20499999999999999</v>
      </c>
      <c r="I15" s="2">
        <f t="shared" si="3"/>
        <v>0.20392201236663993</v>
      </c>
      <c r="J15" s="2">
        <f t="shared" si="4"/>
        <v>1.1620573376772259E-6</v>
      </c>
      <c r="K15" s="3">
        <f t="shared" si="5"/>
        <v>6.9542260082013349E-2</v>
      </c>
    </row>
    <row r="16" spans="1:11" x14ac:dyDescent="0.25">
      <c r="A16" s="1">
        <v>37288</v>
      </c>
      <c r="B16">
        <v>0.42</v>
      </c>
      <c r="D16">
        <f t="shared" si="0"/>
        <v>2932</v>
      </c>
      <c r="E16">
        <f t="shared" si="1"/>
        <v>8.0328767123287665</v>
      </c>
      <c r="F16" s="1">
        <v>39814</v>
      </c>
      <c r="G16" s="2">
        <v>8</v>
      </c>
      <c r="H16" s="2">
        <f t="shared" si="2"/>
        <v>0.185</v>
      </c>
      <c r="I16" s="2">
        <f t="shared" si="3"/>
        <v>0.19267277296273549</v>
      </c>
      <c r="J16" s="2">
        <f t="shared" si="4"/>
        <v>5.8871444937684853E-5</v>
      </c>
      <c r="K16" s="3">
        <f t="shared" si="5"/>
        <v>7.2447544339750328E-2</v>
      </c>
    </row>
    <row r="17" spans="1:11" x14ac:dyDescent="0.25">
      <c r="A17" s="1">
        <v>37316</v>
      </c>
      <c r="B17">
        <v>0.38250000000000001</v>
      </c>
      <c r="D17">
        <f t="shared" si="0"/>
        <v>3292</v>
      </c>
      <c r="E17">
        <f t="shared" si="1"/>
        <v>9.0191780821917806</v>
      </c>
      <c r="F17" s="1">
        <v>40179</v>
      </c>
      <c r="G17" s="2">
        <v>9</v>
      </c>
      <c r="H17" s="2">
        <f t="shared" si="2"/>
        <v>0.17499999999999999</v>
      </c>
      <c r="I17" s="2">
        <f t="shared" si="3"/>
        <v>0.18352651562319083</v>
      </c>
      <c r="J17" s="2">
        <f t="shared" si="4"/>
        <v>7.2701468672517551E-5</v>
      </c>
      <c r="K17" s="3">
        <f t="shared" si="5"/>
        <v>7.5222677551002468E-2</v>
      </c>
    </row>
    <row r="18" spans="1:11" x14ac:dyDescent="0.25">
      <c r="A18" s="1">
        <v>37347</v>
      </c>
      <c r="B18">
        <v>0.33500000000000002</v>
      </c>
      <c r="D18">
        <f t="shared" si="0"/>
        <v>3652</v>
      </c>
      <c r="E18">
        <f t="shared" si="1"/>
        <v>10.005479452054795</v>
      </c>
      <c r="F18" s="1">
        <v>40544</v>
      </c>
      <c r="G18" s="2">
        <v>10</v>
      </c>
      <c r="H18" s="2">
        <f t="shared" si="2"/>
        <v>0.17</v>
      </c>
      <c r="I18" s="2">
        <f t="shared" si="3"/>
        <v>0.17594393901309763</v>
      </c>
      <c r="J18" s="2">
        <f t="shared" si="4"/>
        <v>3.5330410991423852E-5</v>
      </c>
      <c r="K18" s="3">
        <f t="shared" si="5"/>
        <v>7.7660448943056168E-2</v>
      </c>
    </row>
    <row r="19" spans="1:11" x14ac:dyDescent="0.25">
      <c r="A19" s="1">
        <v>37377</v>
      </c>
      <c r="B19">
        <v>0.32500000000000001</v>
      </c>
      <c r="D19">
        <f t="shared" si="0"/>
        <v>4012</v>
      </c>
      <c r="E19">
        <f t="shared" si="1"/>
        <v>10.991780821917809</v>
      </c>
      <c r="F19" s="1">
        <v>40909</v>
      </c>
      <c r="G19" s="2">
        <v>11</v>
      </c>
      <c r="H19" s="2">
        <f t="shared" si="2"/>
        <v>0.16</v>
      </c>
      <c r="I19" s="2">
        <f t="shared" si="3"/>
        <v>0.16955562229830057</v>
      </c>
      <c r="J19" s="2">
        <f t="shared" si="4"/>
        <v>9.1309917507778957E-5</v>
      </c>
      <c r="K19" s="3">
        <f t="shared" si="5"/>
        <v>7.9741399149021133E-2</v>
      </c>
    </row>
    <row r="20" spans="1:11" x14ac:dyDescent="0.25">
      <c r="A20" s="1">
        <v>37408</v>
      </c>
      <c r="B20">
        <v>0.32500000000000001</v>
      </c>
      <c r="D20">
        <f t="shared" si="0"/>
        <v>4372</v>
      </c>
      <c r="E20">
        <f t="shared" si="1"/>
        <v>11.978082191780821</v>
      </c>
      <c r="F20" s="1">
        <v>41275</v>
      </c>
      <c r="G20" s="2">
        <v>12</v>
      </c>
      <c r="H20" s="2">
        <f t="shared" si="2"/>
        <v>0.155</v>
      </c>
      <c r="I20" s="2">
        <f t="shared" si="3"/>
        <v>0.16410001758204235</v>
      </c>
      <c r="J20" s="2">
        <f t="shared" si="4"/>
        <v>8.2810319993479835E-5</v>
      </c>
      <c r="K20" s="3">
        <f t="shared" si="5"/>
        <v>8.1502505547950146E-2</v>
      </c>
    </row>
    <row r="21" spans="1:11" x14ac:dyDescent="0.25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5">
      <c r="A22" s="1">
        <v>37469</v>
      </c>
      <c r="B22">
        <v>0.32500000000000001</v>
      </c>
      <c r="G22" s="2"/>
      <c r="H22" s="2"/>
      <c r="I22" s="2"/>
      <c r="J22" s="2">
        <f>SUM(J8:J20)</f>
        <v>2.3169972920089573E-3</v>
      </c>
    </row>
    <row r="23" spans="1:11" x14ac:dyDescent="0.25">
      <c r="A23" s="1">
        <v>37500</v>
      </c>
      <c r="B23">
        <v>0.32500000000000001</v>
      </c>
    </row>
    <row r="24" spans="1:11" x14ac:dyDescent="0.25">
      <c r="A24" s="1">
        <v>37530</v>
      </c>
      <c r="B24">
        <v>0.32750000000000001</v>
      </c>
    </row>
    <row r="25" spans="1:11" x14ac:dyDescent="0.25">
      <c r="A25" s="1">
        <v>37561</v>
      </c>
      <c r="B25">
        <v>0.33250000000000002</v>
      </c>
    </row>
    <row r="26" spans="1:11" x14ac:dyDescent="0.25">
      <c r="A26" s="1">
        <v>37591</v>
      </c>
      <c r="B26">
        <v>0.33500000000000002</v>
      </c>
    </row>
    <row r="27" spans="1:11" x14ac:dyDescent="0.25">
      <c r="A27" s="1">
        <v>37622</v>
      </c>
      <c r="B27">
        <v>0.33750000000000002</v>
      </c>
    </row>
    <row r="28" spans="1:11" x14ac:dyDescent="0.25">
      <c r="A28" s="1">
        <v>37653</v>
      </c>
      <c r="B28">
        <v>0.33</v>
      </c>
    </row>
    <row r="29" spans="1:11" x14ac:dyDescent="0.25">
      <c r="A29" s="1">
        <v>37681</v>
      </c>
      <c r="B29">
        <v>0.3175</v>
      </c>
    </row>
    <row r="30" spans="1:11" x14ac:dyDescent="0.25">
      <c r="A30" s="1">
        <v>37712</v>
      </c>
      <c r="B30">
        <v>0.29499999999999998</v>
      </c>
    </row>
    <row r="31" spans="1:11" x14ac:dyDescent="0.25">
      <c r="A31" s="1">
        <v>37742</v>
      </c>
      <c r="B31">
        <v>0.28999999999999998</v>
      </c>
    </row>
    <row r="32" spans="1:11" x14ac:dyDescent="0.25">
      <c r="A32" s="1">
        <v>37773</v>
      </c>
      <c r="B32">
        <v>0.28749999999999998</v>
      </c>
    </row>
    <row r="33" spans="1:2" x14ac:dyDescent="0.25">
      <c r="A33" s="1">
        <v>37803</v>
      </c>
      <c r="B33">
        <v>0.28749999999999998</v>
      </c>
    </row>
    <row r="34" spans="1:2" x14ac:dyDescent="0.25">
      <c r="A34" s="1">
        <v>37834</v>
      </c>
      <c r="B34">
        <v>0.28749999999999998</v>
      </c>
    </row>
    <row r="35" spans="1:2" x14ac:dyDescent="0.25">
      <c r="A35" s="1">
        <v>37865</v>
      </c>
      <c r="B35">
        <v>0.28749999999999998</v>
      </c>
    </row>
    <row r="36" spans="1:2" x14ac:dyDescent="0.25">
      <c r="A36" s="1">
        <v>37895</v>
      </c>
      <c r="B36">
        <v>0.28849999999999998</v>
      </c>
    </row>
    <row r="37" spans="1:2" x14ac:dyDescent="0.25">
      <c r="A37" s="1">
        <v>37926</v>
      </c>
      <c r="B37">
        <v>0.29149999999999998</v>
      </c>
    </row>
    <row r="38" spans="1:2" x14ac:dyDescent="0.25">
      <c r="A38" s="1">
        <v>37956</v>
      </c>
      <c r="B38">
        <v>0.29399999999999998</v>
      </c>
    </row>
    <row r="39" spans="1:2" x14ac:dyDescent="0.25">
      <c r="A39" s="1">
        <v>37987</v>
      </c>
      <c r="B39">
        <v>0.30649999999999999</v>
      </c>
    </row>
    <row r="40" spans="1:2" x14ac:dyDescent="0.25">
      <c r="A40" s="1">
        <v>38018</v>
      </c>
      <c r="B40">
        <v>0.29649999999999999</v>
      </c>
    </row>
    <row r="41" spans="1:2" x14ac:dyDescent="0.25">
      <c r="A41" s="1">
        <v>38047</v>
      </c>
      <c r="B41">
        <v>0.29399999999999998</v>
      </c>
    </row>
    <row r="42" spans="1:2" x14ac:dyDescent="0.25">
      <c r="A42" s="1">
        <v>38078</v>
      </c>
      <c r="B42">
        <v>0.27250000000000002</v>
      </c>
    </row>
    <row r="43" spans="1:2" x14ac:dyDescent="0.25">
      <c r="A43" s="1">
        <v>38108</v>
      </c>
      <c r="B43">
        <v>0.27</v>
      </c>
    </row>
    <row r="44" spans="1:2" x14ac:dyDescent="0.25">
      <c r="A44" s="1">
        <v>38139</v>
      </c>
      <c r="B44">
        <v>0.27</v>
      </c>
    </row>
    <row r="45" spans="1:2" x14ac:dyDescent="0.25">
      <c r="A45" s="1">
        <v>38169</v>
      </c>
      <c r="B45">
        <v>0.26750000000000002</v>
      </c>
    </row>
    <row r="46" spans="1:2" x14ac:dyDescent="0.25">
      <c r="A46" s="1">
        <v>38200</v>
      </c>
      <c r="B46">
        <v>0.26750000000000002</v>
      </c>
    </row>
    <row r="47" spans="1:2" x14ac:dyDescent="0.25">
      <c r="A47" s="1">
        <v>38231</v>
      </c>
      <c r="B47">
        <v>0.26750000000000002</v>
      </c>
    </row>
    <row r="48" spans="1:2" x14ac:dyDescent="0.25">
      <c r="A48" s="1">
        <v>38261</v>
      </c>
      <c r="B48">
        <v>0.26750000000000002</v>
      </c>
    </row>
    <row r="49" spans="1:2" x14ac:dyDescent="0.25">
      <c r="A49" s="1">
        <v>38292</v>
      </c>
      <c r="B49">
        <v>0.27</v>
      </c>
    </row>
    <row r="50" spans="1:2" x14ac:dyDescent="0.25">
      <c r="A50" s="1">
        <v>38322</v>
      </c>
      <c r="B50">
        <v>0.27250000000000002</v>
      </c>
    </row>
    <row r="51" spans="1:2" x14ac:dyDescent="0.25">
      <c r="A51" s="1">
        <v>38353</v>
      </c>
      <c r="B51">
        <v>0.28000000000000003</v>
      </c>
    </row>
    <row r="52" spans="1:2" x14ac:dyDescent="0.25">
      <c r="A52" s="1">
        <v>38384</v>
      </c>
      <c r="B52">
        <v>0.26750000000000002</v>
      </c>
    </row>
    <row r="53" spans="1:2" x14ac:dyDescent="0.25">
      <c r="A53" s="1">
        <v>38412</v>
      </c>
      <c r="B53">
        <v>0.25750000000000001</v>
      </c>
    </row>
    <row r="54" spans="1:2" x14ac:dyDescent="0.25">
      <c r="A54" s="1">
        <v>38443</v>
      </c>
      <c r="B54">
        <v>0.24249999999999999</v>
      </c>
    </row>
    <row r="55" spans="1:2" x14ac:dyDescent="0.25">
      <c r="A55" s="1">
        <v>38473</v>
      </c>
      <c r="B55">
        <v>0.24</v>
      </c>
    </row>
    <row r="56" spans="1:2" x14ac:dyDescent="0.25">
      <c r="A56" s="1">
        <v>38504</v>
      </c>
      <c r="B56">
        <v>0.24</v>
      </c>
    </row>
    <row r="57" spans="1:2" x14ac:dyDescent="0.25">
      <c r="A57" s="1">
        <v>38534</v>
      </c>
      <c r="B57">
        <v>0.24</v>
      </c>
    </row>
    <row r="58" spans="1:2" x14ac:dyDescent="0.25">
      <c r="A58" s="1">
        <v>38565</v>
      </c>
      <c r="B58">
        <v>0.24</v>
      </c>
    </row>
    <row r="59" spans="1:2" x14ac:dyDescent="0.25">
      <c r="A59" s="1">
        <v>38596</v>
      </c>
      <c r="B59">
        <v>0.24249999999999999</v>
      </c>
    </row>
    <row r="60" spans="1:2" x14ac:dyDescent="0.25">
      <c r="A60" s="1">
        <v>38626</v>
      </c>
      <c r="B60">
        <v>0.24249999999999999</v>
      </c>
    </row>
    <row r="61" spans="1:2" x14ac:dyDescent="0.25">
      <c r="A61" s="1">
        <v>38657</v>
      </c>
      <c r="B61">
        <v>0.24249999999999999</v>
      </c>
    </row>
    <row r="62" spans="1:2" x14ac:dyDescent="0.25">
      <c r="A62" s="1">
        <v>38687</v>
      </c>
      <c r="B62">
        <v>0.245</v>
      </c>
    </row>
    <row r="63" spans="1:2" x14ac:dyDescent="0.25">
      <c r="A63" s="1">
        <v>38718</v>
      </c>
      <c r="B63">
        <v>0.245</v>
      </c>
    </row>
    <row r="64" spans="1:2" x14ac:dyDescent="0.25">
      <c r="A64" s="1">
        <v>38749</v>
      </c>
      <c r="B64">
        <v>0.24249999999999999</v>
      </c>
    </row>
    <row r="65" spans="1:2" x14ac:dyDescent="0.25">
      <c r="A65" s="1">
        <v>38777</v>
      </c>
      <c r="B65">
        <v>0.23499999999999999</v>
      </c>
    </row>
    <row r="66" spans="1:2" x14ac:dyDescent="0.25">
      <c r="A66" s="1">
        <v>38808</v>
      </c>
      <c r="B66">
        <v>0.23499999999999999</v>
      </c>
    </row>
    <row r="67" spans="1:2" x14ac:dyDescent="0.25">
      <c r="A67" s="1">
        <v>38838</v>
      </c>
      <c r="B67">
        <v>0.23250000000000001</v>
      </c>
    </row>
    <row r="68" spans="1:2" x14ac:dyDescent="0.25">
      <c r="A68" s="1">
        <v>38869</v>
      </c>
      <c r="B68">
        <v>0.23250000000000001</v>
      </c>
    </row>
    <row r="69" spans="1:2" x14ac:dyDescent="0.25">
      <c r="A69" s="1">
        <v>38899</v>
      </c>
      <c r="B69">
        <v>0.23250000000000001</v>
      </c>
    </row>
    <row r="70" spans="1:2" x14ac:dyDescent="0.25">
      <c r="A70" s="1">
        <v>38930</v>
      </c>
      <c r="B70">
        <v>0.23250000000000001</v>
      </c>
    </row>
    <row r="71" spans="1:2" x14ac:dyDescent="0.25">
      <c r="A71" s="1">
        <v>38961</v>
      </c>
      <c r="B71">
        <v>0.23250000000000001</v>
      </c>
    </row>
    <row r="72" spans="1:2" x14ac:dyDescent="0.25">
      <c r="A72" s="1">
        <v>38991</v>
      </c>
      <c r="B72">
        <v>0.23250000000000001</v>
      </c>
    </row>
    <row r="73" spans="1:2" x14ac:dyDescent="0.25">
      <c r="A73" s="1">
        <v>39022</v>
      </c>
      <c r="B73">
        <v>0.23499999999999999</v>
      </c>
    </row>
    <row r="74" spans="1:2" x14ac:dyDescent="0.25">
      <c r="A74" s="1">
        <v>39052</v>
      </c>
      <c r="B74">
        <v>0.245</v>
      </c>
    </row>
    <row r="75" spans="1:2" x14ac:dyDescent="0.25">
      <c r="A75" s="1">
        <v>39083</v>
      </c>
      <c r="B75">
        <v>0.2475</v>
      </c>
    </row>
    <row r="76" spans="1:2" x14ac:dyDescent="0.25">
      <c r="A76" s="1">
        <v>39114</v>
      </c>
      <c r="B76">
        <v>0.23499999999999999</v>
      </c>
    </row>
    <row r="77" spans="1:2" x14ac:dyDescent="0.25">
      <c r="A77" s="1">
        <v>39142</v>
      </c>
      <c r="B77">
        <v>0.22500000000000001</v>
      </c>
    </row>
    <row r="78" spans="1:2" x14ac:dyDescent="0.25">
      <c r="A78" s="1">
        <v>39173</v>
      </c>
      <c r="B78">
        <v>0.22500000000000001</v>
      </c>
    </row>
    <row r="79" spans="1:2" x14ac:dyDescent="0.25">
      <c r="A79" s="1">
        <v>39203</v>
      </c>
      <c r="B79">
        <v>0.22500000000000001</v>
      </c>
    </row>
    <row r="80" spans="1:2" x14ac:dyDescent="0.25">
      <c r="A80" s="1">
        <v>39234</v>
      </c>
      <c r="B80">
        <v>0.215</v>
      </c>
    </row>
    <row r="81" spans="1:2" x14ac:dyDescent="0.25">
      <c r="A81" s="1">
        <v>39264</v>
      </c>
      <c r="B81">
        <v>0.215</v>
      </c>
    </row>
    <row r="82" spans="1:2" x14ac:dyDescent="0.25">
      <c r="A82" s="1">
        <v>39295</v>
      </c>
      <c r="B82">
        <v>0.215</v>
      </c>
    </row>
    <row r="83" spans="1:2" x14ac:dyDescent="0.25">
      <c r="A83" s="1">
        <v>39326</v>
      </c>
      <c r="B83">
        <v>0.215</v>
      </c>
    </row>
    <row r="84" spans="1:2" x14ac:dyDescent="0.25">
      <c r="A84" s="1">
        <v>39356</v>
      </c>
      <c r="B84">
        <v>0.20499999999999999</v>
      </c>
    </row>
    <row r="85" spans="1:2" x14ac:dyDescent="0.25">
      <c r="A85" s="1">
        <v>39387</v>
      </c>
      <c r="B85">
        <v>0.20499999999999999</v>
      </c>
    </row>
    <row r="86" spans="1:2" x14ac:dyDescent="0.25">
      <c r="A86" s="1">
        <v>39417</v>
      </c>
      <c r="B86">
        <v>0.20499999999999999</v>
      </c>
    </row>
    <row r="87" spans="1:2" x14ac:dyDescent="0.25">
      <c r="A87" s="1">
        <v>39448</v>
      </c>
      <c r="B87">
        <v>0.20499999999999999</v>
      </c>
    </row>
    <row r="88" spans="1:2" x14ac:dyDescent="0.25">
      <c r="A88" s="1">
        <v>39479</v>
      </c>
      <c r="B88">
        <v>0.20499999999999999</v>
      </c>
    </row>
    <row r="89" spans="1:2" x14ac:dyDescent="0.25">
      <c r="A89" s="1">
        <v>39508</v>
      </c>
      <c r="B89">
        <v>0.20499999999999999</v>
      </c>
    </row>
    <row r="90" spans="1:2" x14ac:dyDescent="0.25">
      <c r="A90" s="1">
        <v>39539</v>
      </c>
      <c r="B90">
        <v>0.20499999999999999</v>
      </c>
    </row>
    <row r="91" spans="1:2" x14ac:dyDescent="0.25">
      <c r="A91" s="1">
        <v>39569</v>
      </c>
      <c r="B91">
        <v>0.20499999999999999</v>
      </c>
    </row>
    <row r="92" spans="1:2" x14ac:dyDescent="0.25">
      <c r="A92" s="1">
        <v>39600</v>
      </c>
      <c r="B92">
        <v>0.20499999999999999</v>
      </c>
    </row>
    <row r="93" spans="1:2" x14ac:dyDescent="0.25">
      <c r="A93" s="1">
        <v>39630</v>
      </c>
      <c r="B93">
        <v>0.185</v>
      </c>
    </row>
    <row r="94" spans="1:2" x14ac:dyDescent="0.25">
      <c r="A94" s="1">
        <v>39661</v>
      </c>
      <c r="B94">
        <v>0.185</v>
      </c>
    </row>
    <row r="95" spans="1:2" x14ac:dyDescent="0.25">
      <c r="A95" s="1">
        <v>39692</v>
      </c>
      <c r="B95">
        <v>0.185</v>
      </c>
    </row>
    <row r="96" spans="1:2" x14ac:dyDescent="0.25">
      <c r="A96" s="1">
        <v>39722</v>
      </c>
      <c r="B96">
        <v>0.185</v>
      </c>
    </row>
    <row r="97" spans="1:2" x14ac:dyDescent="0.25">
      <c r="A97" s="1">
        <v>39753</v>
      </c>
      <c r="B97">
        <v>0.185</v>
      </c>
    </row>
    <row r="98" spans="1:2" x14ac:dyDescent="0.25">
      <c r="A98" s="1">
        <v>39783</v>
      </c>
      <c r="B98">
        <v>0.185</v>
      </c>
    </row>
    <row r="99" spans="1:2" x14ac:dyDescent="0.25">
      <c r="A99" s="1">
        <v>39814</v>
      </c>
      <c r="B99">
        <v>0.185</v>
      </c>
    </row>
    <row r="100" spans="1:2" x14ac:dyDescent="0.25">
      <c r="A100" s="1">
        <v>39845</v>
      </c>
      <c r="B100">
        <v>0.185</v>
      </c>
    </row>
    <row r="101" spans="1:2" x14ac:dyDescent="0.25">
      <c r="A101" s="1">
        <v>39873</v>
      </c>
      <c r="B101">
        <v>0.17499999999999999</v>
      </c>
    </row>
    <row r="102" spans="1:2" x14ac:dyDescent="0.25">
      <c r="A102" s="1">
        <v>39904</v>
      </c>
      <c r="B102">
        <v>0.17499999999999999</v>
      </c>
    </row>
    <row r="103" spans="1:2" x14ac:dyDescent="0.25">
      <c r="A103" s="1">
        <v>39934</v>
      </c>
      <c r="B103">
        <v>0.17499999999999999</v>
      </c>
    </row>
    <row r="104" spans="1:2" x14ac:dyDescent="0.25">
      <c r="A104" s="1">
        <v>39965</v>
      </c>
      <c r="B104">
        <v>0.17499999999999999</v>
      </c>
    </row>
    <row r="105" spans="1:2" x14ac:dyDescent="0.25">
      <c r="A105" s="1">
        <v>39995</v>
      </c>
      <c r="B105">
        <v>0.17499999999999999</v>
      </c>
    </row>
    <row r="106" spans="1:2" x14ac:dyDescent="0.25">
      <c r="A106" s="1">
        <v>40026</v>
      </c>
      <c r="B106">
        <v>0.17499999999999999</v>
      </c>
    </row>
    <row r="107" spans="1:2" x14ac:dyDescent="0.25">
      <c r="A107" s="1">
        <v>40057</v>
      </c>
      <c r="B107">
        <v>0.17499999999999999</v>
      </c>
    </row>
    <row r="108" spans="1:2" x14ac:dyDescent="0.25">
      <c r="A108" s="1">
        <v>40087</v>
      </c>
      <c r="B108">
        <v>0.17499999999999999</v>
      </c>
    </row>
    <row r="109" spans="1:2" x14ac:dyDescent="0.25">
      <c r="A109" s="1">
        <v>40118</v>
      </c>
      <c r="B109">
        <v>0.17499999999999999</v>
      </c>
    </row>
    <row r="110" spans="1:2" x14ac:dyDescent="0.25">
      <c r="A110" s="1">
        <v>40148</v>
      </c>
      <c r="B110">
        <v>0.17499999999999999</v>
      </c>
    </row>
    <row r="111" spans="1:2" x14ac:dyDescent="0.25">
      <c r="A111" s="1">
        <v>40179</v>
      </c>
      <c r="B111">
        <v>0.17499999999999999</v>
      </c>
    </row>
    <row r="112" spans="1:2" x14ac:dyDescent="0.25">
      <c r="A112" s="1">
        <v>40210</v>
      </c>
      <c r="B112">
        <v>0.17499999999999999</v>
      </c>
    </row>
    <row r="113" spans="1:2" x14ac:dyDescent="0.25">
      <c r="A113" s="1">
        <v>40238</v>
      </c>
      <c r="B113">
        <v>0.17</v>
      </c>
    </row>
    <row r="114" spans="1:2" x14ac:dyDescent="0.25">
      <c r="A114" s="1">
        <v>40269</v>
      </c>
      <c r="B114">
        <v>0.17</v>
      </c>
    </row>
    <row r="115" spans="1:2" x14ac:dyDescent="0.25">
      <c r="A115" s="1">
        <v>40299</v>
      </c>
      <c r="B115">
        <v>0.17</v>
      </c>
    </row>
    <row r="116" spans="1:2" x14ac:dyDescent="0.25">
      <c r="A116" s="1">
        <v>40330</v>
      </c>
      <c r="B116">
        <v>0.17</v>
      </c>
    </row>
    <row r="117" spans="1:2" x14ac:dyDescent="0.25">
      <c r="A117" s="1">
        <v>40360</v>
      </c>
      <c r="B117">
        <v>0.17</v>
      </c>
    </row>
    <row r="118" spans="1:2" x14ac:dyDescent="0.25">
      <c r="A118" s="1">
        <v>40391</v>
      </c>
      <c r="B118">
        <v>0.17</v>
      </c>
    </row>
    <row r="119" spans="1:2" x14ac:dyDescent="0.25">
      <c r="A119" s="1">
        <v>40422</v>
      </c>
      <c r="B119">
        <v>0.17</v>
      </c>
    </row>
    <row r="120" spans="1:2" x14ac:dyDescent="0.25">
      <c r="A120" s="1">
        <v>40452</v>
      </c>
      <c r="B120">
        <v>0.17</v>
      </c>
    </row>
    <row r="121" spans="1:2" x14ac:dyDescent="0.25">
      <c r="A121" s="1">
        <v>40483</v>
      </c>
      <c r="B121">
        <v>0.17</v>
      </c>
    </row>
    <row r="122" spans="1:2" x14ac:dyDescent="0.25">
      <c r="A122" s="1">
        <v>40513</v>
      </c>
      <c r="B122">
        <v>0.17</v>
      </c>
    </row>
    <row r="123" spans="1:2" x14ac:dyDescent="0.25">
      <c r="A123" s="1">
        <v>40544</v>
      </c>
      <c r="B123">
        <v>0.17</v>
      </c>
    </row>
    <row r="124" spans="1:2" x14ac:dyDescent="0.25">
      <c r="A124" s="1">
        <v>40575</v>
      </c>
      <c r="B124">
        <v>0.17</v>
      </c>
    </row>
    <row r="125" spans="1:2" x14ac:dyDescent="0.25">
      <c r="A125" s="1">
        <v>40603</v>
      </c>
      <c r="B125">
        <v>0.16</v>
      </c>
    </row>
    <row r="126" spans="1:2" x14ac:dyDescent="0.25">
      <c r="A126" s="1">
        <v>40634</v>
      </c>
      <c r="B126">
        <v>0.16</v>
      </c>
    </row>
    <row r="127" spans="1:2" x14ac:dyDescent="0.25">
      <c r="A127" s="1">
        <v>40664</v>
      </c>
      <c r="B127">
        <v>0.16</v>
      </c>
    </row>
    <row r="128" spans="1:2" x14ac:dyDescent="0.25">
      <c r="A128" s="1">
        <v>40695</v>
      </c>
      <c r="B128">
        <v>0.16</v>
      </c>
    </row>
    <row r="129" spans="1:2" x14ac:dyDescent="0.25">
      <c r="A129" s="1">
        <v>40725</v>
      </c>
      <c r="B129">
        <v>0.16</v>
      </c>
    </row>
    <row r="130" spans="1:2" x14ac:dyDescent="0.25">
      <c r="A130" s="1">
        <v>40756</v>
      </c>
      <c r="B130">
        <v>0.16</v>
      </c>
    </row>
    <row r="131" spans="1:2" x14ac:dyDescent="0.25">
      <c r="A131" s="1">
        <v>40787</v>
      </c>
      <c r="B131">
        <v>0.16</v>
      </c>
    </row>
    <row r="132" spans="1:2" x14ac:dyDescent="0.25">
      <c r="A132" s="1">
        <v>40817</v>
      </c>
      <c r="B132">
        <v>0.16</v>
      </c>
    </row>
    <row r="133" spans="1:2" x14ac:dyDescent="0.25">
      <c r="A133" s="1">
        <v>40848</v>
      </c>
      <c r="B133">
        <v>0.16</v>
      </c>
    </row>
    <row r="134" spans="1:2" x14ac:dyDescent="0.25">
      <c r="A134" s="1">
        <v>40878</v>
      </c>
      <c r="B134">
        <v>0.16</v>
      </c>
    </row>
    <row r="135" spans="1:2" x14ac:dyDescent="0.25">
      <c r="A135" s="1">
        <v>40909</v>
      </c>
      <c r="B135">
        <v>0.16</v>
      </c>
    </row>
    <row r="136" spans="1:2" x14ac:dyDescent="0.25">
      <c r="A136" s="1">
        <v>40940</v>
      </c>
      <c r="B136">
        <v>0.16</v>
      </c>
    </row>
    <row r="137" spans="1:2" x14ac:dyDescent="0.25">
      <c r="A137" s="1">
        <v>40969</v>
      </c>
      <c r="B137">
        <v>0.155</v>
      </c>
    </row>
    <row r="138" spans="1:2" x14ac:dyDescent="0.25">
      <c r="A138" s="1">
        <v>41000</v>
      </c>
      <c r="B138">
        <v>0.155</v>
      </c>
    </row>
    <row r="139" spans="1:2" x14ac:dyDescent="0.25">
      <c r="A139" s="1">
        <v>41030</v>
      </c>
      <c r="B139">
        <v>0.155</v>
      </c>
    </row>
    <row r="140" spans="1:2" x14ac:dyDescent="0.25">
      <c r="A140" s="1">
        <v>41061</v>
      </c>
      <c r="B140">
        <v>0.155</v>
      </c>
    </row>
    <row r="141" spans="1:2" x14ac:dyDescent="0.25">
      <c r="A141" s="1">
        <v>41091</v>
      </c>
      <c r="B141">
        <v>0.155</v>
      </c>
    </row>
    <row r="142" spans="1:2" x14ac:dyDescent="0.25">
      <c r="A142" s="1">
        <v>41122</v>
      </c>
      <c r="B142">
        <v>0.155</v>
      </c>
    </row>
    <row r="143" spans="1:2" x14ac:dyDescent="0.25">
      <c r="A143" s="1">
        <v>41153</v>
      </c>
      <c r="B143">
        <v>0.155</v>
      </c>
    </row>
    <row r="144" spans="1:2" x14ac:dyDescent="0.25">
      <c r="A144" s="1">
        <v>41183</v>
      </c>
      <c r="B144">
        <v>0.155</v>
      </c>
    </row>
    <row r="145" spans="1:2" x14ac:dyDescent="0.25">
      <c r="A145" s="1">
        <v>41214</v>
      </c>
      <c r="B145">
        <v>0.155</v>
      </c>
    </row>
    <row r="146" spans="1:2" x14ac:dyDescent="0.25">
      <c r="A146" s="1">
        <v>41244</v>
      </c>
      <c r="B146">
        <v>0.155</v>
      </c>
    </row>
    <row r="147" spans="1:2" x14ac:dyDescent="0.25">
      <c r="A147" s="1">
        <v>41275</v>
      </c>
      <c r="B147">
        <v>0.155</v>
      </c>
    </row>
    <row r="148" spans="1:2" x14ac:dyDescent="0.25">
      <c r="A148" s="1">
        <v>41306</v>
      </c>
      <c r="B148">
        <v>0.155</v>
      </c>
    </row>
    <row r="149" spans="1:2" x14ac:dyDescent="0.25">
      <c r="A149" s="1">
        <v>41334</v>
      </c>
      <c r="B149">
        <v>0.155</v>
      </c>
    </row>
    <row r="150" spans="1:2" x14ac:dyDescent="0.25">
      <c r="A150" s="1">
        <v>41365</v>
      </c>
      <c r="B150">
        <v>0.155</v>
      </c>
    </row>
    <row r="151" spans="1:2" x14ac:dyDescent="0.25">
      <c r="A151" s="1">
        <v>41395</v>
      </c>
      <c r="B151">
        <v>0.155</v>
      </c>
    </row>
    <row r="152" spans="1:2" x14ac:dyDescent="0.25">
      <c r="A152" s="1">
        <v>41426</v>
      </c>
      <c r="B152">
        <v>0.155</v>
      </c>
    </row>
    <row r="153" spans="1:2" x14ac:dyDescent="0.25">
      <c r="A153" s="1">
        <v>41456</v>
      </c>
      <c r="B153">
        <v>0.155</v>
      </c>
    </row>
    <row r="154" spans="1:2" x14ac:dyDescent="0.25">
      <c r="A154" s="1">
        <v>41487</v>
      </c>
      <c r="B154">
        <v>0.155</v>
      </c>
    </row>
    <row r="155" spans="1:2" x14ac:dyDescent="0.25">
      <c r="A155" s="1">
        <v>41518</v>
      </c>
      <c r="B155">
        <v>0.155</v>
      </c>
    </row>
    <row r="156" spans="1:2" x14ac:dyDescent="0.25">
      <c r="A156" s="1">
        <v>41548</v>
      </c>
      <c r="B156">
        <v>0.155</v>
      </c>
    </row>
    <row r="157" spans="1:2" x14ac:dyDescent="0.25">
      <c r="A157" s="1">
        <v>41579</v>
      </c>
      <c r="B157">
        <v>0.155</v>
      </c>
    </row>
    <row r="158" spans="1:2" x14ac:dyDescent="0.25">
      <c r="A158" s="1">
        <v>41609</v>
      </c>
      <c r="B158">
        <v>0.155</v>
      </c>
    </row>
    <row r="159" spans="1:2" x14ac:dyDescent="0.25">
      <c r="A159" s="1">
        <v>41640</v>
      </c>
      <c r="B159">
        <v>0.155</v>
      </c>
    </row>
    <row r="160" spans="1:2" x14ac:dyDescent="0.25">
      <c r="A160" s="1">
        <v>41671</v>
      </c>
      <c r="B160">
        <v>0.155</v>
      </c>
    </row>
    <row r="161" spans="1:2" x14ac:dyDescent="0.25">
      <c r="A161" s="1">
        <v>41699</v>
      </c>
      <c r="B161">
        <v>0.15</v>
      </c>
    </row>
    <row r="162" spans="1:2" x14ac:dyDescent="0.25">
      <c r="A162" s="1">
        <v>41730</v>
      </c>
      <c r="B162">
        <v>0.15</v>
      </c>
    </row>
    <row r="163" spans="1:2" x14ac:dyDescent="0.25">
      <c r="A163" s="1">
        <v>41760</v>
      </c>
      <c r="B163">
        <v>0.15</v>
      </c>
    </row>
    <row r="164" spans="1:2" x14ac:dyDescent="0.25">
      <c r="A164" s="1">
        <v>41791</v>
      </c>
      <c r="B164">
        <v>0.15</v>
      </c>
    </row>
    <row r="165" spans="1:2" x14ac:dyDescent="0.25">
      <c r="A165" s="1">
        <v>41821</v>
      </c>
      <c r="B165">
        <v>0.15</v>
      </c>
    </row>
    <row r="166" spans="1:2" x14ac:dyDescent="0.25">
      <c r="A166" s="1">
        <v>41852</v>
      </c>
      <c r="B166">
        <v>0.15</v>
      </c>
    </row>
    <row r="167" spans="1:2" x14ac:dyDescent="0.25">
      <c r="A167" s="1">
        <v>41883</v>
      </c>
      <c r="B167">
        <v>0.15</v>
      </c>
    </row>
    <row r="168" spans="1:2" x14ac:dyDescent="0.25">
      <c r="A168" s="1">
        <v>41913</v>
      </c>
      <c r="B168">
        <v>0.15</v>
      </c>
    </row>
    <row r="169" spans="1:2" x14ac:dyDescent="0.25">
      <c r="A169" s="1">
        <v>41944</v>
      </c>
      <c r="B169">
        <v>0.15</v>
      </c>
    </row>
    <row r="170" spans="1:2" x14ac:dyDescent="0.25">
      <c r="A170" s="1">
        <v>41974</v>
      </c>
      <c r="B170">
        <v>0.15</v>
      </c>
    </row>
    <row r="171" spans="1:2" x14ac:dyDescent="0.25">
      <c r="A171" s="1">
        <v>42005</v>
      </c>
      <c r="B171">
        <v>0.15</v>
      </c>
    </row>
    <row r="172" spans="1:2" x14ac:dyDescent="0.25">
      <c r="A172" s="1">
        <v>42036</v>
      </c>
      <c r="B172">
        <v>0.15</v>
      </c>
    </row>
    <row r="173" spans="1:2" x14ac:dyDescent="0.25">
      <c r="A173" s="1">
        <v>42064</v>
      </c>
      <c r="B173">
        <v>0.15</v>
      </c>
    </row>
    <row r="174" spans="1:2" x14ac:dyDescent="0.25">
      <c r="A174" s="1">
        <v>42095</v>
      </c>
      <c r="B174">
        <v>0.15</v>
      </c>
    </row>
    <row r="175" spans="1:2" x14ac:dyDescent="0.25">
      <c r="A175" s="1">
        <v>42125</v>
      </c>
      <c r="B175">
        <v>0.15</v>
      </c>
    </row>
    <row r="176" spans="1:2" x14ac:dyDescent="0.25">
      <c r="A176" s="1">
        <v>42156</v>
      </c>
      <c r="B176">
        <v>0.15</v>
      </c>
    </row>
    <row r="177" spans="1:2" x14ac:dyDescent="0.25">
      <c r="A177" s="1">
        <v>42186</v>
      </c>
      <c r="B177">
        <v>0.15</v>
      </c>
    </row>
    <row r="178" spans="1:2" x14ac:dyDescent="0.25">
      <c r="A178" s="1">
        <v>42217</v>
      </c>
      <c r="B178">
        <v>0.15</v>
      </c>
    </row>
    <row r="179" spans="1:2" x14ac:dyDescent="0.25">
      <c r="A179" s="1">
        <v>42248</v>
      </c>
      <c r="B179">
        <v>0.15</v>
      </c>
    </row>
    <row r="180" spans="1:2" x14ac:dyDescent="0.25">
      <c r="A180" s="1">
        <v>42278</v>
      </c>
      <c r="B180">
        <v>0.15</v>
      </c>
    </row>
    <row r="181" spans="1:2" x14ac:dyDescent="0.25">
      <c r="A181" s="1">
        <v>42309</v>
      </c>
      <c r="B181">
        <v>0.15</v>
      </c>
    </row>
    <row r="182" spans="1:2" x14ac:dyDescent="0.25">
      <c r="A182" s="1">
        <v>42339</v>
      </c>
      <c r="B182">
        <v>0.15</v>
      </c>
    </row>
    <row r="183" spans="1:2" x14ac:dyDescent="0.25">
      <c r="A183" s="1">
        <v>42370</v>
      </c>
      <c r="B183">
        <v>0.15</v>
      </c>
    </row>
    <row r="184" spans="1:2" x14ac:dyDescent="0.25">
      <c r="A184" s="1">
        <v>42401</v>
      </c>
      <c r="B184">
        <v>0.15</v>
      </c>
    </row>
    <row r="185" spans="1:2" x14ac:dyDescent="0.25">
      <c r="A185" s="1">
        <v>42430</v>
      </c>
      <c r="B185">
        <v>0.15</v>
      </c>
    </row>
    <row r="186" spans="1:2" x14ac:dyDescent="0.25">
      <c r="A186" s="1">
        <v>42461</v>
      </c>
      <c r="B186">
        <v>0.15</v>
      </c>
    </row>
    <row r="187" spans="1:2" x14ac:dyDescent="0.25">
      <c r="A187" s="1">
        <v>42491</v>
      </c>
      <c r="B187">
        <v>0.15</v>
      </c>
    </row>
    <row r="188" spans="1:2" x14ac:dyDescent="0.25">
      <c r="A188" s="1">
        <v>42522</v>
      </c>
      <c r="B188">
        <v>0.15</v>
      </c>
    </row>
    <row r="189" spans="1:2" x14ac:dyDescent="0.25">
      <c r="A189" s="1">
        <v>42552</v>
      </c>
      <c r="B189">
        <v>0.15</v>
      </c>
    </row>
    <row r="190" spans="1:2" x14ac:dyDescent="0.25">
      <c r="A190" s="1">
        <v>42583</v>
      </c>
      <c r="B190">
        <v>0.15</v>
      </c>
    </row>
    <row r="191" spans="1:2" x14ac:dyDescent="0.25">
      <c r="A191" s="1">
        <v>42614</v>
      </c>
      <c r="B191">
        <v>0.15</v>
      </c>
    </row>
    <row r="192" spans="1:2" x14ac:dyDescent="0.25">
      <c r="A192" s="1">
        <v>42644</v>
      </c>
      <c r="B192">
        <v>0.15</v>
      </c>
    </row>
    <row r="193" spans="1:2" x14ac:dyDescent="0.25">
      <c r="A193" s="1">
        <v>42675</v>
      </c>
      <c r="B193">
        <v>0.15</v>
      </c>
    </row>
    <row r="194" spans="1:2" x14ac:dyDescent="0.25">
      <c r="A194" s="1">
        <v>42705</v>
      </c>
      <c r="B194">
        <v>0.15</v>
      </c>
    </row>
    <row r="195" spans="1:2" x14ac:dyDescent="0.25">
      <c r="A195" s="1">
        <v>42736</v>
      </c>
      <c r="B195">
        <v>0.15</v>
      </c>
    </row>
    <row r="196" spans="1:2" x14ac:dyDescent="0.25">
      <c r="A196" s="1">
        <v>42767</v>
      </c>
      <c r="B196">
        <v>0.15</v>
      </c>
    </row>
    <row r="197" spans="1:2" x14ac:dyDescent="0.25">
      <c r="A197" s="1">
        <v>42795</v>
      </c>
      <c r="B197">
        <v>0.15</v>
      </c>
    </row>
    <row r="198" spans="1:2" x14ac:dyDescent="0.25">
      <c r="A198" s="1">
        <v>42826</v>
      </c>
      <c r="B198">
        <v>0.15</v>
      </c>
    </row>
    <row r="199" spans="1:2" x14ac:dyDescent="0.25">
      <c r="A199" s="1">
        <v>42856</v>
      </c>
      <c r="B199">
        <v>0.15</v>
      </c>
    </row>
    <row r="200" spans="1:2" x14ac:dyDescent="0.25">
      <c r="A200" s="1">
        <v>42887</v>
      </c>
      <c r="B200">
        <v>0.15</v>
      </c>
    </row>
    <row r="201" spans="1:2" x14ac:dyDescent="0.25">
      <c r="A201" s="1">
        <v>42917</v>
      </c>
      <c r="B201">
        <v>0.15</v>
      </c>
    </row>
    <row r="202" spans="1:2" x14ac:dyDescent="0.25">
      <c r="A202" s="1">
        <v>42948</v>
      </c>
      <c r="B202">
        <v>0.15</v>
      </c>
    </row>
    <row r="203" spans="1:2" x14ac:dyDescent="0.25">
      <c r="A203" s="1">
        <v>42979</v>
      </c>
      <c r="B203">
        <v>0.15</v>
      </c>
    </row>
    <row r="204" spans="1:2" x14ac:dyDescent="0.25">
      <c r="A204" s="1">
        <v>43009</v>
      </c>
      <c r="B204">
        <v>0.15</v>
      </c>
    </row>
    <row r="205" spans="1:2" x14ac:dyDescent="0.25">
      <c r="A205" s="1">
        <v>43040</v>
      </c>
      <c r="B205">
        <v>0.15</v>
      </c>
    </row>
    <row r="206" spans="1:2" x14ac:dyDescent="0.25">
      <c r="A206" s="1">
        <v>43070</v>
      </c>
      <c r="B206">
        <v>0.15</v>
      </c>
    </row>
    <row r="207" spans="1:2" x14ac:dyDescent="0.25">
      <c r="A207" s="1">
        <v>43101</v>
      </c>
      <c r="B207">
        <v>0.14849999999999999</v>
      </c>
    </row>
    <row r="208" spans="1:2" x14ac:dyDescent="0.25">
      <c r="A208" s="1">
        <v>43132</v>
      </c>
      <c r="B208">
        <v>0.14849999999999999</v>
      </c>
    </row>
    <row r="209" spans="1:2" x14ac:dyDescent="0.25">
      <c r="A209" s="1">
        <v>43160</v>
      </c>
      <c r="B209">
        <v>0.14849999999999999</v>
      </c>
    </row>
    <row r="210" spans="1:2" x14ac:dyDescent="0.25">
      <c r="A210" s="1">
        <v>43191</v>
      </c>
      <c r="B210">
        <v>0.14849999999999999</v>
      </c>
    </row>
    <row r="211" spans="1:2" x14ac:dyDescent="0.25">
      <c r="A211" s="1">
        <v>43221</v>
      </c>
      <c r="B211">
        <v>0.14849999999999999</v>
      </c>
    </row>
    <row r="212" spans="1:2" x14ac:dyDescent="0.25">
      <c r="A212" s="1">
        <v>43252</v>
      </c>
      <c r="B212">
        <v>0.14849999999999999</v>
      </c>
    </row>
    <row r="213" spans="1:2" x14ac:dyDescent="0.25">
      <c r="A213" s="1">
        <v>43282</v>
      </c>
      <c r="B213">
        <v>0.14849999999999999</v>
      </c>
    </row>
    <row r="214" spans="1:2" x14ac:dyDescent="0.25">
      <c r="A214" s="1">
        <v>43313</v>
      </c>
      <c r="B214">
        <v>0.14849999999999999</v>
      </c>
    </row>
    <row r="215" spans="1:2" x14ac:dyDescent="0.25">
      <c r="A215" s="1">
        <v>43344</v>
      </c>
      <c r="B215">
        <v>0.14849999999999999</v>
      </c>
    </row>
    <row r="216" spans="1:2" x14ac:dyDescent="0.25">
      <c r="A216" s="1">
        <v>43374</v>
      </c>
      <c r="B216">
        <v>0.14849999999999999</v>
      </c>
    </row>
    <row r="217" spans="1:2" x14ac:dyDescent="0.25">
      <c r="A217" s="1">
        <v>43405</v>
      </c>
      <c r="B217">
        <v>0.14849999999999999</v>
      </c>
    </row>
    <row r="218" spans="1:2" x14ac:dyDescent="0.25">
      <c r="A218" s="1">
        <v>43435</v>
      </c>
      <c r="B218">
        <v>0.14849999999999999</v>
      </c>
    </row>
    <row r="219" spans="1:2" x14ac:dyDescent="0.25">
      <c r="A219" s="1">
        <v>43466</v>
      </c>
      <c r="B219">
        <v>0.14849999999999999</v>
      </c>
    </row>
    <row r="220" spans="1:2" x14ac:dyDescent="0.25">
      <c r="A220" s="1">
        <v>43497</v>
      </c>
      <c r="B220">
        <v>0.14849999999999999</v>
      </c>
    </row>
    <row r="221" spans="1:2" x14ac:dyDescent="0.25">
      <c r="A221" s="1">
        <v>43525</v>
      </c>
      <c r="B221">
        <v>0.14849999999999999</v>
      </c>
    </row>
    <row r="222" spans="1:2" x14ac:dyDescent="0.25">
      <c r="A222" s="1">
        <v>43556</v>
      </c>
      <c r="B222">
        <v>0.14849999999999999</v>
      </c>
    </row>
    <row r="223" spans="1:2" x14ac:dyDescent="0.25">
      <c r="A223" s="1">
        <v>43586</v>
      </c>
      <c r="B223">
        <v>0.14849999999999999</v>
      </c>
    </row>
    <row r="224" spans="1:2" x14ac:dyDescent="0.25">
      <c r="A224" s="1">
        <v>43617</v>
      </c>
      <c r="B224">
        <v>0.14849999999999999</v>
      </c>
    </row>
    <row r="225" spans="1:2" x14ac:dyDescent="0.25">
      <c r="A225" s="1">
        <v>43647</v>
      </c>
      <c r="B225">
        <v>0.14849999999999999</v>
      </c>
    </row>
    <row r="226" spans="1:2" x14ac:dyDescent="0.25">
      <c r="A226" s="1">
        <v>43678</v>
      </c>
      <c r="B226">
        <v>0.14849999999999999</v>
      </c>
    </row>
    <row r="227" spans="1:2" x14ac:dyDescent="0.25">
      <c r="A227" s="1">
        <v>43709</v>
      </c>
      <c r="B227">
        <v>0.14849999999999999</v>
      </c>
    </row>
    <row r="228" spans="1:2" x14ac:dyDescent="0.25">
      <c r="A228" s="1">
        <v>43739</v>
      </c>
      <c r="B228">
        <v>0.14849999999999999</v>
      </c>
    </row>
    <row r="229" spans="1:2" x14ac:dyDescent="0.25">
      <c r="A229" s="1">
        <v>43770</v>
      </c>
      <c r="B229">
        <v>0.14849999999999999</v>
      </c>
    </row>
    <row r="230" spans="1:2" x14ac:dyDescent="0.25">
      <c r="A230" s="1">
        <v>43800</v>
      </c>
      <c r="B230">
        <v>0.14849999999999999</v>
      </c>
    </row>
    <row r="231" spans="1:2" x14ac:dyDescent="0.25">
      <c r="A231" s="1">
        <v>43831</v>
      </c>
      <c r="B231">
        <v>0.14849999999999999</v>
      </c>
    </row>
    <row r="232" spans="1:2" x14ac:dyDescent="0.25">
      <c r="A232" s="1">
        <v>43862</v>
      </c>
      <c r="B232">
        <v>0.14849999999999999</v>
      </c>
    </row>
    <row r="233" spans="1:2" x14ac:dyDescent="0.25">
      <c r="A233" s="1">
        <v>43891</v>
      </c>
      <c r="B233">
        <v>0.14849999999999999</v>
      </c>
    </row>
    <row r="234" spans="1:2" x14ac:dyDescent="0.25">
      <c r="A234" s="1">
        <v>43922</v>
      </c>
      <c r="B234">
        <v>0.14849999999999999</v>
      </c>
    </row>
    <row r="235" spans="1:2" x14ac:dyDescent="0.25">
      <c r="A235" s="1">
        <v>43952</v>
      </c>
      <c r="B235">
        <v>0.14849999999999999</v>
      </c>
    </row>
    <row r="236" spans="1:2" x14ac:dyDescent="0.25">
      <c r="A236" s="1">
        <v>43983</v>
      </c>
      <c r="B236">
        <v>0.14849999999999999</v>
      </c>
    </row>
    <row r="237" spans="1:2" x14ac:dyDescent="0.25">
      <c r="A237" s="1">
        <v>44013</v>
      </c>
      <c r="B237">
        <v>0.14849999999999999</v>
      </c>
    </row>
    <row r="238" spans="1:2" x14ac:dyDescent="0.25">
      <c r="A238" s="1">
        <v>44044</v>
      </c>
      <c r="B238">
        <v>0.14849999999999999</v>
      </c>
    </row>
    <row r="239" spans="1:2" x14ac:dyDescent="0.25">
      <c r="A239" s="1">
        <v>44075</v>
      </c>
      <c r="B239">
        <v>0.14849999999999999</v>
      </c>
    </row>
    <row r="240" spans="1:2" x14ac:dyDescent="0.25">
      <c r="A240" s="1">
        <v>44105</v>
      </c>
      <c r="B240">
        <v>0.14849999999999999</v>
      </c>
    </row>
    <row r="241" spans="1:2" x14ac:dyDescent="0.25">
      <c r="A241" s="1">
        <v>44136</v>
      </c>
      <c r="B241">
        <v>0.14849999999999999</v>
      </c>
    </row>
    <row r="242" spans="1:2" x14ac:dyDescent="0.25">
      <c r="A242" s="1">
        <v>44166</v>
      </c>
      <c r="B242">
        <v>0.14849999999999999</v>
      </c>
    </row>
    <row r="243" spans="1:2" x14ac:dyDescent="0.25">
      <c r="A243" s="1">
        <v>44197</v>
      </c>
      <c r="B243">
        <v>0.14849999999999999</v>
      </c>
    </row>
    <row r="244" spans="1:2" x14ac:dyDescent="0.25">
      <c r="A244" s="1">
        <v>44228</v>
      </c>
      <c r="B244">
        <v>0.14849999999999999</v>
      </c>
    </row>
    <row r="245" spans="1:2" x14ac:dyDescent="0.25">
      <c r="A245" s="1">
        <v>44256</v>
      </c>
      <c r="B245">
        <v>0.14849999999999999</v>
      </c>
    </row>
    <row r="246" spans="1:2" x14ac:dyDescent="0.25">
      <c r="A246" s="1">
        <v>44287</v>
      </c>
      <c r="B246">
        <v>0.14849999999999999</v>
      </c>
    </row>
    <row r="247" spans="1:2" x14ac:dyDescent="0.25">
      <c r="A247" s="1">
        <v>44317</v>
      </c>
      <c r="B247">
        <v>0.14849999999999999</v>
      </c>
    </row>
    <row r="248" spans="1:2" x14ac:dyDescent="0.25">
      <c r="A248" s="1">
        <v>44348</v>
      </c>
      <c r="B248">
        <v>0.14849999999999999</v>
      </c>
    </row>
    <row r="249" spans="1:2" x14ac:dyDescent="0.25">
      <c r="A249" s="1">
        <v>44378</v>
      </c>
      <c r="B249">
        <v>0.14849999999999999</v>
      </c>
    </row>
    <row r="250" spans="1:2" x14ac:dyDescent="0.25">
      <c r="A250" s="1">
        <v>44409</v>
      </c>
      <c r="B250">
        <v>0.14849999999999999</v>
      </c>
    </row>
    <row r="251" spans="1:2" x14ac:dyDescent="0.25">
      <c r="A251" s="1">
        <v>44440</v>
      </c>
      <c r="B251">
        <v>0.14849999999999999</v>
      </c>
    </row>
    <row r="252" spans="1:2" x14ac:dyDescent="0.25">
      <c r="A252" s="1">
        <v>44470</v>
      </c>
      <c r="B252">
        <v>0.14849999999999999</v>
      </c>
    </row>
    <row r="253" spans="1:2" x14ac:dyDescent="0.25">
      <c r="A253" s="1">
        <v>44501</v>
      </c>
      <c r="B253">
        <v>0.14849999999999999</v>
      </c>
    </row>
    <row r="254" spans="1:2" x14ac:dyDescent="0.25">
      <c r="A254" s="1">
        <v>44531</v>
      </c>
      <c r="B254">
        <v>0.14849999999999999</v>
      </c>
    </row>
    <row r="255" spans="1:2" x14ac:dyDescent="0.25">
      <c r="A255" s="1">
        <v>44562</v>
      </c>
      <c r="B255">
        <v>0.14849999999999999</v>
      </c>
    </row>
    <row r="256" spans="1:2" x14ac:dyDescent="0.25">
      <c r="A256" s="1">
        <v>44593</v>
      </c>
      <c r="B256">
        <v>0.14849999999999999</v>
      </c>
    </row>
    <row r="257" spans="1:2" x14ac:dyDescent="0.25">
      <c r="A257" s="1">
        <v>44621</v>
      </c>
      <c r="B257">
        <v>0.14849999999999999</v>
      </c>
    </row>
    <row r="258" spans="1:2" x14ac:dyDescent="0.25">
      <c r="A258" s="1">
        <v>44652</v>
      </c>
      <c r="B258">
        <v>0.14849999999999999</v>
      </c>
    </row>
    <row r="259" spans="1:2" x14ac:dyDescent="0.25">
      <c r="A259" s="1">
        <v>44682</v>
      </c>
      <c r="B259">
        <v>0.14849999999999999</v>
      </c>
    </row>
    <row r="260" spans="1:2" x14ac:dyDescent="0.25">
      <c r="A260" s="1">
        <v>44713</v>
      </c>
      <c r="B260">
        <v>0.14849999999999999</v>
      </c>
    </row>
    <row r="261" spans="1:2" x14ac:dyDescent="0.25">
      <c r="A261" s="1">
        <v>44743</v>
      </c>
      <c r="B261">
        <v>0.14849999999999999</v>
      </c>
    </row>
    <row r="262" spans="1:2" x14ac:dyDescent="0.25">
      <c r="A262" s="1">
        <v>44774</v>
      </c>
      <c r="B262">
        <v>0.14849999999999999</v>
      </c>
    </row>
    <row r="263" spans="1:2" x14ac:dyDescent="0.25">
      <c r="A263" s="1">
        <v>44805</v>
      </c>
      <c r="B263">
        <v>0.14849999999999999</v>
      </c>
    </row>
    <row r="264" spans="1:2" x14ac:dyDescent="0.25">
      <c r="A264" s="1">
        <v>44835</v>
      </c>
      <c r="B264">
        <v>0.14849999999999999</v>
      </c>
    </row>
    <row r="265" spans="1:2" x14ac:dyDescent="0.25">
      <c r="A265" s="1">
        <v>44866</v>
      </c>
      <c r="B265">
        <v>0.14849999999999999</v>
      </c>
    </row>
    <row r="266" spans="1:2" x14ac:dyDescent="0.25">
      <c r="A266" s="1">
        <v>44896</v>
      </c>
      <c r="B266">
        <v>0.14849999999999999</v>
      </c>
    </row>
    <row r="267" spans="1:2" x14ac:dyDescent="0.25">
      <c r="A267" s="1">
        <v>44927</v>
      </c>
      <c r="B267">
        <v>0.14849999999999999</v>
      </c>
    </row>
    <row r="268" spans="1:2" x14ac:dyDescent="0.25">
      <c r="A268" s="1">
        <v>44958</v>
      </c>
      <c r="B268">
        <v>0.14849999999999999</v>
      </c>
    </row>
    <row r="269" spans="1:2" x14ac:dyDescent="0.25">
      <c r="A269" s="1">
        <v>44986</v>
      </c>
      <c r="B269">
        <v>0.14849999999999999</v>
      </c>
    </row>
    <row r="270" spans="1:2" x14ac:dyDescent="0.25">
      <c r="A270" s="1">
        <v>45017</v>
      </c>
      <c r="B270">
        <v>0.14849999999999999</v>
      </c>
    </row>
    <row r="271" spans="1:2" x14ac:dyDescent="0.25">
      <c r="A271" s="1">
        <v>45047</v>
      </c>
      <c r="B271">
        <v>0.14849999999999999</v>
      </c>
    </row>
    <row r="272" spans="1:2" x14ac:dyDescent="0.25">
      <c r="A272" s="1">
        <v>45078</v>
      </c>
      <c r="B272">
        <v>0.14849999999999999</v>
      </c>
    </row>
    <row r="273" spans="1:2" x14ac:dyDescent="0.25">
      <c r="A273" s="1">
        <v>45108</v>
      </c>
      <c r="B273">
        <v>0.14849999999999999</v>
      </c>
    </row>
    <row r="274" spans="1:2" x14ac:dyDescent="0.25">
      <c r="A274" s="1">
        <v>45139</v>
      </c>
      <c r="B274">
        <v>0.14849999999999999</v>
      </c>
    </row>
    <row r="275" spans="1:2" x14ac:dyDescent="0.25">
      <c r="A275" s="1">
        <v>45170</v>
      </c>
      <c r="B275">
        <v>0.14849999999999999</v>
      </c>
    </row>
    <row r="276" spans="1:2" x14ac:dyDescent="0.25">
      <c r="A276" s="1">
        <v>45200</v>
      </c>
      <c r="B276">
        <v>0.14849999999999999</v>
      </c>
    </row>
    <row r="277" spans="1:2" x14ac:dyDescent="0.25">
      <c r="A277" s="1">
        <v>45231</v>
      </c>
      <c r="B277">
        <v>0.14849999999999999</v>
      </c>
    </row>
    <row r="278" spans="1:2" x14ac:dyDescent="0.25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9" workbookViewId="0">
      <selection activeCell="K9" sqref="K9"/>
    </sheetView>
  </sheetViews>
  <sheetFormatPr defaultRowHeight="13.2" x14ac:dyDescent="0.25"/>
  <cols>
    <col min="1" max="1" width="16" customWidth="1"/>
    <col min="2" max="2" width="12.33203125" customWidth="1"/>
    <col min="4" max="5" width="10.33203125" customWidth="1"/>
  </cols>
  <sheetData>
    <row r="1" spans="1:11" x14ac:dyDescent="0.25">
      <c r="A1" t="s">
        <v>0</v>
      </c>
      <c r="B1" t="s">
        <v>1</v>
      </c>
      <c r="C1" s="1">
        <v>36839</v>
      </c>
    </row>
    <row r="2" spans="1:11" x14ac:dyDescent="0.25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  <c r="J2" t="s">
        <v>4</v>
      </c>
      <c r="K2" t="s">
        <v>10</v>
      </c>
    </row>
    <row r="3" spans="1:11" x14ac:dyDescent="0.25">
      <c r="A3" s="1">
        <v>36892</v>
      </c>
      <c r="B3">
        <v>0.66</v>
      </c>
      <c r="C3">
        <v>0.42749999999999999</v>
      </c>
      <c r="H3">
        <v>0.10670745905070914</v>
      </c>
      <c r="I3">
        <v>1.1352983837157116</v>
      </c>
      <c r="J3">
        <v>0.41954520588594713</v>
      </c>
      <c r="K3">
        <v>1.8509944574324328</v>
      </c>
    </row>
    <row r="4" spans="1:11" x14ac:dyDescent="0.25">
      <c r="A4" s="1">
        <v>36923</v>
      </c>
      <c r="B4">
        <v>0.6825</v>
      </c>
      <c r="C4">
        <v>0.42</v>
      </c>
    </row>
    <row r="5" spans="1:11" x14ac:dyDescent="0.25">
      <c r="A5" s="1">
        <v>36951</v>
      </c>
      <c r="B5">
        <v>0.63249999999999995</v>
      </c>
      <c r="C5">
        <v>0.38250000000000001</v>
      </c>
    </row>
    <row r="6" spans="1:11" x14ac:dyDescent="0.25">
      <c r="A6" s="1">
        <v>36982</v>
      </c>
      <c r="B6">
        <v>0.51500000000000001</v>
      </c>
      <c r="C6">
        <v>0.33500000000000002</v>
      </c>
    </row>
    <row r="7" spans="1:11" x14ac:dyDescent="0.25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5">
      <c r="A8" s="1">
        <v>37043</v>
      </c>
      <c r="B8">
        <v>0.42249999999999999</v>
      </c>
      <c r="C8">
        <v>0.32500000000000001</v>
      </c>
      <c r="D8">
        <f>DAYS360($C$1,F8)</f>
        <v>82</v>
      </c>
      <c r="E8">
        <f>D8/365</f>
        <v>0.22465753424657534</v>
      </c>
      <c r="F8" s="1">
        <v>36923</v>
      </c>
      <c r="G8" s="2">
        <v>0</v>
      </c>
      <c r="H8" s="2">
        <f>VLOOKUP(F8,A2:B278,2,FALSE)</f>
        <v>0.6825</v>
      </c>
      <c r="I8" s="2">
        <f>$H$3+$K$3/(E8+$I$3)*($J$3)</f>
        <v>0.67773762295545736</v>
      </c>
      <c r="J8" s="2">
        <f>(H8-I8)^2</f>
        <v>2.2680235114386611E-5</v>
      </c>
      <c r="K8" s="3">
        <f>I8</f>
        <v>0.67773762295545736</v>
      </c>
    </row>
    <row r="9" spans="1:11" x14ac:dyDescent="0.25">
      <c r="A9" s="1">
        <v>37073</v>
      </c>
      <c r="B9">
        <v>0.42</v>
      </c>
      <c r="C9">
        <v>0.32500000000000001</v>
      </c>
      <c r="D9">
        <f t="shared" ref="D9:D20" si="0">DAYS360($C$1,F9)</f>
        <v>442</v>
      </c>
      <c r="E9">
        <f t="shared" ref="E9:E20" si="1">D9/365</f>
        <v>1.210958904109589</v>
      </c>
      <c r="F9" s="1">
        <v>37288</v>
      </c>
      <c r="G9" s="2">
        <v>1</v>
      </c>
      <c r="H9" s="2">
        <f t="shared" ref="H9:H20" si="2">VLOOKUP(F9,A3:B279,2,FALSE)</f>
        <v>0.42</v>
      </c>
      <c r="I9" s="2">
        <f t="shared" ref="I9:I20" si="3">$H$3+$K$3/(E9+$I$3)*($J$3)</f>
        <v>0.43769240889695116</v>
      </c>
      <c r="J9" s="2">
        <f t="shared" ref="J9:J20" si="4">(H9-I9)^2</f>
        <v>3.1302133257691704E-4</v>
      </c>
      <c r="K9" s="3">
        <f>SQRT((I9^2*D9-I8^2*D8)/(D9-D8))</f>
        <v>0.36136728617992314</v>
      </c>
    </row>
    <row r="10" spans="1:11" x14ac:dyDescent="0.25">
      <c r="A10" s="1">
        <v>37104</v>
      </c>
      <c r="B10">
        <v>0.42</v>
      </c>
      <c r="C10">
        <v>0.32500000000000001</v>
      </c>
      <c r="D10">
        <f t="shared" si="0"/>
        <v>802</v>
      </c>
      <c r="E10">
        <f t="shared" si="1"/>
        <v>2.1972602739726028</v>
      </c>
      <c r="F10" s="1">
        <v>37653</v>
      </c>
      <c r="G10" s="2">
        <v>2</v>
      </c>
      <c r="H10" s="2">
        <f t="shared" si="2"/>
        <v>0.33</v>
      </c>
      <c r="I10" s="2">
        <f t="shared" si="3"/>
        <v>0.33973437035372639</v>
      </c>
      <c r="J10" s="2">
        <f t="shared" si="4"/>
        <v>9.4757966183506927E-5</v>
      </c>
      <c r="K10" s="3">
        <f t="shared" ref="K10:K20" si="5">SQRT((I10^2*D10-I9^2*D9)/(D10-D9))</f>
        <v>0.14804653735541903</v>
      </c>
    </row>
    <row r="11" spans="1:11" x14ac:dyDescent="0.25">
      <c r="A11" s="1">
        <v>37135</v>
      </c>
      <c r="B11">
        <v>0.42</v>
      </c>
      <c r="C11">
        <v>0.32500000000000001</v>
      </c>
      <c r="D11">
        <f t="shared" si="0"/>
        <v>1162</v>
      </c>
      <c r="E11">
        <f t="shared" si="1"/>
        <v>3.1835616438356165</v>
      </c>
      <c r="F11" s="1">
        <v>38018</v>
      </c>
      <c r="G11" s="2">
        <v>3</v>
      </c>
      <c r="H11" s="2">
        <f t="shared" si="2"/>
        <v>0.29649999999999999</v>
      </c>
      <c r="I11" s="2">
        <f t="shared" si="3"/>
        <v>0.28651783627600058</v>
      </c>
      <c r="J11" s="2">
        <f t="shared" si="4"/>
        <v>9.9643592612729662E-5</v>
      </c>
      <c r="K11" s="3">
        <f t="shared" si="5"/>
        <v>8.8585456566918436E-2</v>
      </c>
    </row>
    <row r="12" spans="1:11" x14ac:dyDescent="0.25">
      <c r="A12" s="1">
        <v>37165</v>
      </c>
      <c r="B12">
        <v>0.42249999999999999</v>
      </c>
      <c r="C12">
        <v>0.32750000000000001</v>
      </c>
      <c r="D12">
        <f t="shared" si="0"/>
        <v>1522</v>
      </c>
      <c r="E12">
        <f t="shared" si="1"/>
        <v>4.1698630136986301</v>
      </c>
      <c r="F12" s="1">
        <v>38384</v>
      </c>
      <c r="G12" s="2">
        <v>4</v>
      </c>
      <c r="H12" s="2">
        <f t="shared" si="2"/>
        <v>0.26750000000000002</v>
      </c>
      <c r="I12" s="2">
        <f t="shared" si="3"/>
        <v>0.25308865135820968</v>
      </c>
      <c r="J12" s="2">
        <f t="shared" si="4"/>
        <v>2.0768696967523209E-4</v>
      </c>
      <c r="K12" s="3">
        <f t="shared" si="5"/>
        <v>7.6349570385906507E-2</v>
      </c>
    </row>
    <row r="13" spans="1:11" x14ac:dyDescent="0.25">
      <c r="A13" s="1">
        <v>37196</v>
      </c>
      <c r="B13">
        <v>0.42499999999999999</v>
      </c>
      <c r="C13">
        <v>0.33250000000000002</v>
      </c>
      <c r="D13">
        <f t="shared" si="0"/>
        <v>1882</v>
      </c>
      <c r="E13">
        <f t="shared" si="1"/>
        <v>5.1561643835616442</v>
      </c>
      <c r="F13" s="1">
        <v>38749</v>
      </c>
      <c r="G13" s="2">
        <v>5</v>
      </c>
      <c r="H13" s="2">
        <f t="shared" si="2"/>
        <v>0.24249999999999999</v>
      </c>
      <c r="I13" s="2">
        <f t="shared" si="3"/>
        <v>0.23014073354711084</v>
      </c>
      <c r="J13" s="2">
        <f t="shared" si="4"/>
        <v>1.5275146725351115E-4</v>
      </c>
      <c r="K13" s="3">
        <f t="shared" si="5"/>
        <v>7.7990204368390215E-2</v>
      </c>
    </row>
    <row r="14" spans="1:11" x14ac:dyDescent="0.25">
      <c r="A14" s="1">
        <v>37226</v>
      </c>
      <c r="B14">
        <v>0.42499999999999999</v>
      </c>
      <c r="D14">
        <f t="shared" si="0"/>
        <v>2242</v>
      </c>
      <c r="E14">
        <f t="shared" si="1"/>
        <v>6.1424657534246574</v>
      </c>
      <c r="F14" s="1">
        <v>39114</v>
      </c>
      <c r="G14" s="2">
        <v>6</v>
      </c>
      <c r="H14" s="2">
        <f t="shared" si="2"/>
        <v>0.23499999999999999</v>
      </c>
      <c r="I14" s="2">
        <f t="shared" si="3"/>
        <v>0.21341273777417913</v>
      </c>
      <c r="J14" s="2">
        <f t="shared" si="4"/>
        <v>4.6600989040635209E-4</v>
      </c>
      <c r="K14" s="3">
        <f t="shared" si="5"/>
        <v>8.2195724329308287E-2</v>
      </c>
    </row>
    <row r="15" spans="1:11" x14ac:dyDescent="0.25">
      <c r="A15" s="1">
        <v>37257</v>
      </c>
      <c r="B15">
        <v>0.42749999999999999</v>
      </c>
      <c r="D15">
        <f t="shared" si="0"/>
        <v>2602</v>
      </c>
      <c r="E15">
        <f t="shared" si="1"/>
        <v>7.1287671232876715</v>
      </c>
      <c r="F15" s="1">
        <v>39479</v>
      </c>
      <c r="G15" s="2">
        <v>7</v>
      </c>
      <c r="H15" s="2">
        <f t="shared" si="2"/>
        <v>0.20499999999999999</v>
      </c>
      <c r="I15" s="2">
        <f t="shared" si="3"/>
        <v>0.20067765448044378</v>
      </c>
      <c r="J15" s="2">
        <f t="shared" si="4"/>
        <v>1.8682670790427634E-5</v>
      </c>
      <c r="K15" s="3">
        <f t="shared" si="5"/>
        <v>8.6194469817596667E-2</v>
      </c>
    </row>
    <row r="16" spans="1:11" x14ac:dyDescent="0.25">
      <c r="A16" s="1">
        <v>37288</v>
      </c>
      <c r="B16">
        <v>0.42</v>
      </c>
      <c r="D16">
        <f t="shared" si="0"/>
        <v>2962</v>
      </c>
      <c r="E16">
        <f t="shared" si="1"/>
        <v>8.1150684931506856</v>
      </c>
      <c r="F16" s="1">
        <v>39845</v>
      </c>
      <c r="G16" s="2">
        <v>8</v>
      </c>
      <c r="H16" s="2">
        <f t="shared" si="2"/>
        <v>0.185</v>
      </c>
      <c r="I16" s="2">
        <f t="shared" si="3"/>
        <v>0.19065827538852614</v>
      </c>
      <c r="J16" s="2">
        <f t="shared" si="4"/>
        <v>3.201608037240071E-5</v>
      </c>
      <c r="K16" s="3">
        <f t="shared" si="5"/>
        <v>8.9503480645240566E-2</v>
      </c>
    </row>
    <row r="17" spans="1:11" x14ac:dyDescent="0.25">
      <c r="A17" s="1">
        <v>37316</v>
      </c>
      <c r="B17">
        <v>0.38250000000000001</v>
      </c>
      <c r="D17">
        <f t="shared" si="0"/>
        <v>3322</v>
      </c>
      <c r="E17">
        <f t="shared" si="1"/>
        <v>9.1013698630136979</v>
      </c>
      <c r="F17" s="1">
        <v>40210</v>
      </c>
      <c r="G17" s="2">
        <v>9</v>
      </c>
      <c r="H17" s="2">
        <f t="shared" si="2"/>
        <v>0.17499999999999999</v>
      </c>
      <c r="I17" s="2">
        <f t="shared" si="3"/>
        <v>0.18256962748479422</v>
      </c>
      <c r="J17" s="2">
        <f t="shared" si="4"/>
        <v>5.7299260258552192E-5</v>
      </c>
      <c r="K17" s="3">
        <f t="shared" si="5"/>
        <v>9.2156148582850039E-2</v>
      </c>
    </row>
    <row r="18" spans="1:11" x14ac:dyDescent="0.25">
      <c r="A18" s="1">
        <v>37347</v>
      </c>
      <c r="B18">
        <v>0.33500000000000002</v>
      </c>
      <c r="D18">
        <f t="shared" si="0"/>
        <v>3682</v>
      </c>
      <c r="E18">
        <f t="shared" si="1"/>
        <v>10.087671232876712</v>
      </c>
      <c r="F18" s="1">
        <v>40575</v>
      </c>
      <c r="G18" s="2">
        <v>10</v>
      </c>
      <c r="H18" s="2">
        <f t="shared" si="2"/>
        <v>0.17</v>
      </c>
      <c r="I18" s="2">
        <f t="shared" si="3"/>
        <v>0.17590267896729167</v>
      </c>
      <c r="J18" s="2">
        <f t="shared" si="4"/>
        <v>3.4841618990907312E-5</v>
      </c>
      <c r="K18" s="3">
        <f t="shared" si="5"/>
        <v>9.4276905495762203E-2</v>
      </c>
    </row>
    <row r="19" spans="1:11" x14ac:dyDescent="0.25">
      <c r="A19" s="1">
        <v>37377</v>
      </c>
      <c r="B19">
        <v>0.32500000000000001</v>
      </c>
      <c r="D19">
        <f t="shared" si="0"/>
        <v>4042</v>
      </c>
      <c r="E19">
        <f t="shared" si="1"/>
        <v>11.073972602739726</v>
      </c>
      <c r="F19" s="1">
        <v>40940</v>
      </c>
      <c r="G19" s="2">
        <v>11</v>
      </c>
      <c r="H19" s="2">
        <f t="shared" si="2"/>
        <v>0.16</v>
      </c>
      <c r="I19" s="2">
        <f t="shared" si="3"/>
        <v>0.17031288247023554</v>
      </c>
      <c r="J19" s="2">
        <f t="shared" si="4"/>
        <v>1.063555448448915E-4</v>
      </c>
      <c r="K19" s="3">
        <f t="shared" si="5"/>
        <v>9.5983957396056627E-2</v>
      </c>
    </row>
    <row r="20" spans="1:11" x14ac:dyDescent="0.25">
      <c r="A20" s="1">
        <v>37408</v>
      </c>
      <c r="B20">
        <v>0.32500000000000001</v>
      </c>
      <c r="D20">
        <f t="shared" si="0"/>
        <v>4402</v>
      </c>
      <c r="E20">
        <f t="shared" si="1"/>
        <v>12.06027397260274</v>
      </c>
      <c r="F20" s="1">
        <v>41306</v>
      </c>
      <c r="G20" s="2">
        <v>12</v>
      </c>
      <c r="H20" s="2">
        <f t="shared" si="2"/>
        <v>0.155</v>
      </c>
      <c r="I20" s="2">
        <f t="shared" si="3"/>
        <v>0.1655587032231825</v>
      </c>
      <c r="J20" s="2">
        <f t="shared" si="4"/>
        <v>1.1148621375524458E-4</v>
      </c>
      <c r="K20" s="3">
        <f t="shared" si="5"/>
        <v>9.737165471083499E-2</v>
      </c>
    </row>
    <row r="21" spans="1:11" x14ac:dyDescent="0.25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5">
      <c r="A22" s="1">
        <v>37469</v>
      </c>
      <c r="B22">
        <v>0.32500000000000001</v>
      </c>
      <c r="G22" s="2"/>
      <c r="H22" s="2"/>
      <c r="I22" s="2"/>
      <c r="J22" s="2">
        <f>SUM(J8:J20)</f>
        <v>1.7172328428350595E-3</v>
      </c>
    </row>
    <row r="23" spans="1:11" x14ac:dyDescent="0.25">
      <c r="A23" s="1">
        <v>37500</v>
      </c>
      <c r="B23">
        <v>0.32500000000000001</v>
      </c>
    </row>
    <row r="24" spans="1:11" x14ac:dyDescent="0.25">
      <c r="A24" s="1">
        <v>37530</v>
      </c>
      <c r="B24">
        <v>0.32750000000000001</v>
      </c>
    </row>
    <row r="25" spans="1:11" x14ac:dyDescent="0.25">
      <c r="A25" s="1">
        <v>37561</v>
      </c>
      <c r="B25">
        <v>0.33250000000000002</v>
      </c>
    </row>
    <row r="26" spans="1:11" x14ac:dyDescent="0.25">
      <c r="A26" s="1">
        <v>37591</v>
      </c>
      <c r="B26">
        <v>0.33500000000000002</v>
      </c>
    </row>
    <row r="27" spans="1:11" x14ac:dyDescent="0.25">
      <c r="A27" s="1">
        <v>37622</v>
      </c>
      <c r="B27">
        <v>0.33750000000000002</v>
      </c>
    </row>
    <row r="28" spans="1:11" x14ac:dyDescent="0.25">
      <c r="A28" s="1">
        <v>37653</v>
      </c>
      <c r="B28">
        <v>0.33</v>
      </c>
    </row>
    <row r="29" spans="1:11" x14ac:dyDescent="0.25">
      <c r="A29" s="1">
        <v>37681</v>
      </c>
      <c r="B29">
        <v>0.3175</v>
      </c>
    </row>
    <row r="30" spans="1:11" x14ac:dyDescent="0.25">
      <c r="A30" s="1">
        <v>37712</v>
      </c>
      <c r="B30">
        <v>0.29499999999999998</v>
      </c>
    </row>
    <row r="31" spans="1:11" x14ac:dyDescent="0.25">
      <c r="A31" s="1">
        <v>37742</v>
      </c>
      <c r="B31">
        <v>0.28999999999999998</v>
      </c>
    </row>
    <row r="32" spans="1:11" x14ac:dyDescent="0.25">
      <c r="A32" s="1">
        <v>37773</v>
      </c>
      <c r="B32">
        <v>0.28749999999999998</v>
      </c>
    </row>
    <row r="33" spans="1:2" x14ac:dyDescent="0.25">
      <c r="A33" s="1">
        <v>37803</v>
      </c>
      <c r="B33">
        <v>0.28749999999999998</v>
      </c>
    </row>
    <row r="34" spans="1:2" x14ac:dyDescent="0.25">
      <c r="A34" s="1">
        <v>37834</v>
      </c>
      <c r="B34">
        <v>0.28749999999999998</v>
      </c>
    </row>
    <row r="35" spans="1:2" x14ac:dyDescent="0.25">
      <c r="A35" s="1">
        <v>37865</v>
      </c>
      <c r="B35">
        <v>0.28749999999999998</v>
      </c>
    </row>
    <row r="36" spans="1:2" x14ac:dyDescent="0.25">
      <c r="A36" s="1">
        <v>37895</v>
      </c>
      <c r="B36">
        <v>0.28849999999999998</v>
      </c>
    </row>
    <row r="37" spans="1:2" x14ac:dyDescent="0.25">
      <c r="A37" s="1">
        <v>37926</v>
      </c>
      <c r="B37">
        <v>0.29149999999999998</v>
      </c>
    </row>
    <row r="38" spans="1:2" x14ac:dyDescent="0.25">
      <c r="A38" s="1">
        <v>37956</v>
      </c>
      <c r="B38">
        <v>0.29399999999999998</v>
      </c>
    </row>
    <row r="39" spans="1:2" x14ac:dyDescent="0.25">
      <c r="A39" s="1">
        <v>37987</v>
      </c>
      <c r="B39">
        <v>0.30649999999999999</v>
      </c>
    </row>
    <row r="40" spans="1:2" x14ac:dyDescent="0.25">
      <c r="A40" s="1">
        <v>38018</v>
      </c>
      <c r="B40">
        <v>0.29649999999999999</v>
      </c>
    </row>
    <row r="41" spans="1:2" x14ac:dyDescent="0.25">
      <c r="A41" s="1">
        <v>38047</v>
      </c>
      <c r="B41">
        <v>0.29399999999999998</v>
      </c>
    </row>
    <row r="42" spans="1:2" x14ac:dyDescent="0.25">
      <c r="A42" s="1">
        <v>38078</v>
      </c>
      <c r="B42">
        <v>0.27250000000000002</v>
      </c>
    </row>
    <row r="43" spans="1:2" x14ac:dyDescent="0.25">
      <c r="A43" s="1">
        <v>38108</v>
      </c>
      <c r="B43">
        <v>0.27</v>
      </c>
    </row>
    <row r="44" spans="1:2" x14ac:dyDescent="0.25">
      <c r="A44" s="1">
        <v>38139</v>
      </c>
      <c r="B44">
        <v>0.27</v>
      </c>
    </row>
    <row r="45" spans="1:2" x14ac:dyDescent="0.25">
      <c r="A45" s="1">
        <v>38169</v>
      </c>
      <c r="B45">
        <v>0.26750000000000002</v>
      </c>
    </row>
    <row r="46" spans="1:2" x14ac:dyDescent="0.25">
      <c r="A46" s="1">
        <v>38200</v>
      </c>
      <c r="B46">
        <v>0.26750000000000002</v>
      </c>
    </row>
    <row r="47" spans="1:2" x14ac:dyDescent="0.25">
      <c r="A47" s="1">
        <v>38231</v>
      </c>
      <c r="B47">
        <v>0.26750000000000002</v>
      </c>
    </row>
    <row r="48" spans="1:2" x14ac:dyDescent="0.25">
      <c r="A48" s="1">
        <v>38261</v>
      </c>
      <c r="B48">
        <v>0.26750000000000002</v>
      </c>
    </row>
    <row r="49" spans="1:2" x14ac:dyDescent="0.25">
      <c r="A49" s="1">
        <v>38292</v>
      </c>
      <c r="B49">
        <v>0.27</v>
      </c>
    </row>
    <row r="50" spans="1:2" x14ac:dyDescent="0.25">
      <c r="A50" s="1">
        <v>38322</v>
      </c>
      <c r="B50">
        <v>0.27250000000000002</v>
      </c>
    </row>
    <row r="51" spans="1:2" x14ac:dyDescent="0.25">
      <c r="A51" s="1">
        <v>38353</v>
      </c>
      <c r="B51">
        <v>0.28000000000000003</v>
      </c>
    </row>
    <row r="52" spans="1:2" x14ac:dyDescent="0.25">
      <c r="A52" s="1">
        <v>38384</v>
      </c>
      <c r="B52">
        <v>0.26750000000000002</v>
      </c>
    </row>
    <row r="53" spans="1:2" x14ac:dyDescent="0.25">
      <c r="A53" s="1">
        <v>38412</v>
      </c>
      <c r="B53">
        <v>0.25750000000000001</v>
      </c>
    </row>
    <row r="54" spans="1:2" x14ac:dyDescent="0.25">
      <c r="A54" s="1">
        <v>38443</v>
      </c>
      <c r="B54">
        <v>0.24249999999999999</v>
      </c>
    </row>
    <row r="55" spans="1:2" x14ac:dyDescent="0.25">
      <c r="A55" s="1">
        <v>38473</v>
      </c>
      <c r="B55">
        <v>0.24</v>
      </c>
    </row>
    <row r="56" spans="1:2" x14ac:dyDescent="0.25">
      <c r="A56" s="1">
        <v>38504</v>
      </c>
      <c r="B56">
        <v>0.24</v>
      </c>
    </row>
    <row r="57" spans="1:2" x14ac:dyDescent="0.25">
      <c r="A57" s="1">
        <v>38534</v>
      </c>
      <c r="B57">
        <v>0.24</v>
      </c>
    </row>
    <row r="58" spans="1:2" x14ac:dyDescent="0.25">
      <c r="A58" s="1">
        <v>38565</v>
      </c>
      <c r="B58">
        <v>0.24</v>
      </c>
    </row>
    <row r="59" spans="1:2" x14ac:dyDescent="0.25">
      <c r="A59" s="1">
        <v>38596</v>
      </c>
      <c r="B59">
        <v>0.24249999999999999</v>
      </c>
    </row>
    <row r="60" spans="1:2" x14ac:dyDescent="0.25">
      <c r="A60" s="1">
        <v>38626</v>
      </c>
      <c r="B60">
        <v>0.24249999999999999</v>
      </c>
    </row>
    <row r="61" spans="1:2" x14ac:dyDescent="0.25">
      <c r="A61" s="1">
        <v>38657</v>
      </c>
      <c r="B61">
        <v>0.24249999999999999</v>
      </c>
    </row>
    <row r="62" spans="1:2" x14ac:dyDescent="0.25">
      <c r="A62" s="1">
        <v>38687</v>
      </c>
      <c r="B62">
        <v>0.245</v>
      </c>
    </row>
    <row r="63" spans="1:2" x14ac:dyDescent="0.25">
      <c r="A63" s="1">
        <v>38718</v>
      </c>
      <c r="B63">
        <v>0.245</v>
      </c>
    </row>
    <row r="64" spans="1:2" x14ac:dyDescent="0.25">
      <c r="A64" s="1">
        <v>38749</v>
      </c>
      <c r="B64">
        <v>0.24249999999999999</v>
      </c>
    </row>
    <row r="65" spans="1:2" x14ac:dyDescent="0.25">
      <c r="A65" s="1">
        <v>38777</v>
      </c>
      <c r="B65">
        <v>0.23499999999999999</v>
      </c>
    </row>
    <row r="66" spans="1:2" x14ac:dyDescent="0.25">
      <c r="A66" s="1">
        <v>38808</v>
      </c>
      <c r="B66">
        <v>0.23499999999999999</v>
      </c>
    </row>
    <row r="67" spans="1:2" x14ac:dyDescent="0.25">
      <c r="A67" s="1">
        <v>38838</v>
      </c>
      <c r="B67">
        <v>0.23250000000000001</v>
      </c>
    </row>
    <row r="68" spans="1:2" x14ac:dyDescent="0.25">
      <c r="A68" s="1">
        <v>38869</v>
      </c>
      <c r="B68">
        <v>0.23250000000000001</v>
      </c>
    </row>
    <row r="69" spans="1:2" x14ac:dyDescent="0.25">
      <c r="A69" s="1">
        <v>38899</v>
      </c>
      <c r="B69">
        <v>0.23250000000000001</v>
      </c>
    </row>
    <row r="70" spans="1:2" x14ac:dyDescent="0.25">
      <c r="A70" s="1">
        <v>38930</v>
      </c>
      <c r="B70">
        <v>0.23250000000000001</v>
      </c>
    </row>
    <row r="71" spans="1:2" x14ac:dyDescent="0.25">
      <c r="A71" s="1">
        <v>38961</v>
      </c>
      <c r="B71">
        <v>0.23250000000000001</v>
      </c>
    </row>
    <row r="72" spans="1:2" x14ac:dyDescent="0.25">
      <c r="A72" s="1">
        <v>38991</v>
      </c>
      <c r="B72">
        <v>0.23250000000000001</v>
      </c>
    </row>
    <row r="73" spans="1:2" x14ac:dyDescent="0.25">
      <c r="A73" s="1">
        <v>39022</v>
      </c>
      <c r="B73">
        <v>0.23499999999999999</v>
      </c>
    </row>
    <row r="74" spans="1:2" x14ac:dyDescent="0.25">
      <c r="A74" s="1">
        <v>39052</v>
      </c>
      <c r="B74">
        <v>0.245</v>
      </c>
    </row>
    <row r="75" spans="1:2" x14ac:dyDescent="0.25">
      <c r="A75" s="1">
        <v>39083</v>
      </c>
      <c r="B75">
        <v>0.2475</v>
      </c>
    </row>
    <row r="76" spans="1:2" x14ac:dyDescent="0.25">
      <c r="A76" s="1">
        <v>39114</v>
      </c>
      <c r="B76">
        <v>0.23499999999999999</v>
      </c>
    </row>
    <row r="77" spans="1:2" x14ac:dyDescent="0.25">
      <c r="A77" s="1">
        <v>39142</v>
      </c>
      <c r="B77">
        <v>0.22500000000000001</v>
      </c>
    </row>
    <row r="78" spans="1:2" x14ac:dyDescent="0.25">
      <c r="A78" s="1">
        <v>39173</v>
      </c>
      <c r="B78">
        <v>0.22500000000000001</v>
      </c>
    </row>
    <row r="79" spans="1:2" x14ac:dyDescent="0.25">
      <c r="A79" s="1">
        <v>39203</v>
      </c>
      <c r="B79">
        <v>0.22500000000000001</v>
      </c>
    </row>
    <row r="80" spans="1:2" x14ac:dyDescent="0.25">
      <c r="A80" s="1">
        <v>39234</v>
      </c>
      <c r="B80">
        <v>0.215</v>
      </c>
    </row>
    <row r="81" spans="1:2" x14ac:dyDescent="0.25">
      <c r="A81" s="1">
        <v>39264</v>
      </c>
      <c r="B81">
        <v>0.215</v>
      </c>
    </row>
    <row r="82" spans="1:2" x14ac:dyDescent="0.25">
      <c r="A82" s="1">
        <v>39295</v>
      </c>
      <c r="B82">
        <v>0.215</v>
      </c>
    </row>
    <row r="83" spans="1:2" x14ac:dyDescent="0.25">
      <c r="A83" s="1">
        <v>39326</v>
      </c>
      <c r="B83">
        <v>0.215</v>
      </c>
    </row>
    <row r="84" spans="1:2" x14ac:dyDescent="0.25">
      <c r="A84" s="1">
        <v>39356</v>
      </c>
      <c r="B84">
        <v>0.20499999999999999</v>
      </c>
    </row>
    <row r="85" spans="1:2" x14ac:dyDescent="0.25">
      <c r="A85" s="1">
        <v>39387</v>
      </c>
      <c r="B85">
        <v>0.20499999999999999</v>
      </c>
    </row>
    <row r="86" spans="1:2" x14ac:dyDescent="0.25">
      <c r="A86" s="1">
        <v>39417</v>
      </c>
      <c r="B86">
        <v>0.20499999999999999</v>
      </c>
    </row>
    <row r="87" spans="1:2" x14ac:dyDescent="0.25">
      <c r="A87" s="1">
        <v>39448</v>
      </c>
      <c r="B87">
        <v>0.20499999999999999</v>
      </c>
    </row>
    <row r="88" spans="1:2" x14ac:dyDescent="0.25">
      <c r="A88" s="1">
        <v>39479</v>
      </c>
      <c r="B88">
        <v>0.20499999999999999</v>
      </c>
    </row>
    <row r="89" spans="1:2" x14ac:dyDescent="0.25">
      <c r="A89" s="1">
        <v>39508</v>
      </c>
      <c r="B89">
        <v>0.20499999999999999</v>
      </c>
    </row>
    <row r="90" spans="1:2" x14ac:dyDescent="0.25">
      <c r="A90" s="1">
        <v>39539</v>
      </c>
      <c r="B90">
        <v>0.20499999999999999</v>
      </c>
    </row>
    <row r="91" spans="1:2" x14ac:dyDescent="0.25">
      <c r="A91" s="1">
        <v>39569</v>
      </c>
      <c r="B91">
        <v>0.20499999999999999</v>
      </c>
    </row>
    <row r="92" spans="1:2" x14ac:dyDescent="0.25">
      <c r="A92" s="1">
        <v>39600</v>
      </c>
      <c r="B92">
        <v>0.20499999999999999</v>
      </c>
    </row>
    <row r="93" spans="1:2" x14ac:dyDescent="0.25">
      <c r="A93" s="1">
        <v>39630</v>
      </c>
      <c r="B93">
        <v>0.185</v>
      </c>
    </row>
    <row r="94" spans="1:2" x14ac:dyDescent="0.25">
      <c r="A94" s="1">
        <v>39661</v>
      </c>
      <c r="B94">
        <v>0.185</v>
      </c>
    </row>
    <row r="95" spans="1:2" x14ac:dyDescent="0.25">
      <c r="A95" s="1">
        <v>39692</v>
      </c>
      <c r="B95">
        <v>0.185</v>
      </c>
    </row>
    <row r="96" spans="1:2" x14ac:dyDescent="0.25">
      <c r="A96" s="1">
        <v>39722</v>
      </c>
      <c r="B96">
        <v>0.185</v>
      </c>
    </row>
    <row r="97" spans="1:2" x14ac:dyDescent="0.25">
      <c r="A97" s="1">
        <v>39753</v>
      </c>
      <c r="B97">
        <v>0.185</v>
      </c>
    </row>
    <row r="98" spans="1:2" x14ac:dyDescent="0.25">
      <c r="A98" s="1">
        <v>39783</v>
      </c>
      <c r="B98">
        <v>0.185</v>
      </c>
    </row>
    <row r="99" spans="1:2" x14ac:dyDescent="0.25">
      <c r="A99" s="1">
        <v>39814</v>
      </c>
      <c r="B99">
        <v>0.185</v>
      </c>
    </row>
    <row r="100" spans="1:2" x14ac:dyDescent="0.25">
      <c r="A100" s="1">
        <v>39845</v>
      </c>
      <c r="B100">
        <v>0.185</v>
      </c>
    </row>
    <row r="101" spans="1:2" x14ac:dyDescent="0.25">
      <c r="A101" s="1">
        <v>39873</v>
      </c>
      <c r="B101">
        <v>0.17499999999999999</v>
      </c>
    </row>
    <row r="102" spans="1:2" x14ac:dyDescent="0.25">
      <c r="A102" s="1">
        <v>39904</v>
      </c>
      <c r="B102">
        <v>0.17499999999999999</v>
      </c>
    </row>
    <row r="103" spans="1:2" x14ac:dyDescent="0.25">
      <c r="A103" s="1">
        <v>39934</v>
      </c>
      <c r="B103">
        <v>0.17499999999999999</v>
      </c>
    </row>
    <row r="104" spans="1:2" x14ac:dyDescent="0.25">
      <c r="A104" s="1">
        <v>39965</v>
      </c>
      <c r="B104">
        <v>0.17499999999999999</v>
      </c>
    </row>
    <row r="105" spans="1:2" x14ac:dyDescent="0.25">
      <c r="A105" s="1">
        <v>39995</v>
      </c>
      <c r="B105">
        <v>0.17499999999999999</v>
      </c>
    </row>
    <row r="106" spans="1:2" x14ac:dyDescent="0.25">
      <c r="A106" s="1">
        <v>40026</v>
      </c>
      <c r="B106">
        <v>0.17499999999999999</v>
      </c>
    </row>
    <row r="107" spans="1:2" x14ac:dyDescent="0.25">
      <c r="A107" s="1">
        <v>40057</v>
      </c>
      <c r="B107">
        <v>0.17499999999999999</v>
      </c>
    </row>
    <row r="108" spans="1:2" x14ac:dyDescent="0.25">
      <c r="A108" s="1">
        <v>40087</v>
      </c>
      <c r="B108">
        <v>0.17499999999999999</v>
      </c>
    </row>
    <row r="109" spans="1:2" x14ac:dyDescent="0.25">
      <c r="A109" s="1">
        <v>40118</v>
      </c>
      <c r="B109">
        <v>0.17499999999999999</v>
      </c>
    </row>
    <row r="110" spans="1:2" x14ac:dyDescent="0.25">
      <c r="A110" s="1">
        <v>40148</v>
      </c>
      <c r="B110">
        <v>0.17499999999999999</v>
      </c>
    </row>
    <row r="111" spans="1:2" x14ac:dyDescent="0.25">
      <c r="A111" s="1">
        <v>40179</v>
      </c>
      <c r="B111">
        <v>0.17499999999999999</v>
      </c>
    </row>
    <row r="112" spans="1:2" x14ac:dyDescent="0.25">
      <c r="A112" s="1">
        <v>40210</v>
      </c>
      <c r="B112">
        <v>0.17499999999999999</v>
      </c>
    </row>
    <row r="113" spans="1:2" x14ac:dyDescent="0.25">
      <c r="A113" s="1">
        <v>40238</v>
      </c>
      <c r="B113">
        <v>0.17</v>
      </c>
    </row>
    <row r="114" spans="1:2" x14ac:dyDescent="0.25">
      <c r="A114" s="1">
        <v>40269</v>
      </c>
      <c r="B114">
        <v>0.17</v>
      </c>
    </row>
    <row r="115" spans="1:2" x14ac:dyDescent="0.25">
      <c r="A115" s="1">
        <v>40299</v>
      </c>
      <c r="B115">
        <v>0.17</v>
      </c>
    </row>
    <row r="116" spans="1:2" x14ac:dyDescent="0.25">
      <c r="A116" s="1">
        <v>40330</v>
      </c>
      <c r="B116">
        <v>0.17</v>
      </c>
    </row>
    <row r="117" spans="1:2" x14ac:dyDescent="0.25">
      <c r="A117" s="1">
        <v>40360</v>
      </c>
      <c r="B117">
        <v>0.17</v>
      </c>
    </row>
    <row r="118" spans="1:2" x14ac:dyDescent="0.25">
      <c r="A118" s="1">
        <v>40391</v>
      </c>
      <c r="B118">
        <v>0.17</v>
      </c>
    </row>
    <row r="119" spans="1:2" x14ac:dyDescent="0.25">
      <c r="A119" s="1">
        <v>40422</v>
      </c>
      <c r="B119">
        <v>0.17</v>
      </c>
    </row>
    <row r="120" spans="1:2" x14ac:dyDescent="0.25">
      <c r="A120" s="1">
        <v>40452</v>
      </c>
      <c r="B120">
        <v>0.17</v>
      </c>
    </row>
    <row r="121" spans="1:2" x14ac:dyDescent="0.25">
      <c r="A121" s="1">
        <v>40483</v>
      </c>
      <c r="B121">
        <v>0.17</v>
      </c>
    </row>
    <row r="122" spans="1:2" x14ac:dyDescent="0.25">
      <c r="A122" s="1">
        <v>40513</v>
      </c>
      <c r="B122">
        <v>0.17</v>
      </c>
    </row>
    <row r="123" spans="1:2" x14ac:dyDescent="0.25">
      <c r="A123" s="1">
        <v>40544</v>
      </c>
      <c r="B123">
        <v>0.17</v>
      </c>
    </row>
    <row r="124" spans="1:2" x14ac:dyDescent="0.25">
      <c r="A124" s="1">
        <v>40575</v>
      </c>
      <c r="B124">
        <v>0.17</v>
      </c>
    </row>
    <row r="125" spans="1:2" x14ac:dyDescent="0.25">
      <c r="A125" s="1">
        <v>40603</v>
      </c>
      <c r="B125">
        <v>0.16</v>
      </c>
    </row>
    <row r="126" spans="1:2" x14ac:dyDescent="0.25">
      <c r="A126" s="1">
        <v>40634</v>
      </c>
      <c r="B126">
        <v>0.16</v>
      </c>
    </row>
    <row r="127" spans="1:2" x14ac:dyDescent="0.25">
      <c r="A127" s="1">
        <v>40664</v>
      </c>
      <c r="B127">
        <v>0.16</v>
      </c>
    </row>
    <row r="128" spans="1:2" x14ac:dyDescent="0.25">
      <c r="A128" s="1">
        <v>40695</v>
      </c>
      <c r="B128">
        <v>0.16</v>
      </c>
    </row>
    <row r="129" spans="1:2" x14ac:dyDescent="0.25">
      <c r="A129" s="1">
        <v>40725</v>
      </c>
      <c r="B129">
        <v>0.16</v>
      </c>
    </row>
    <row r="130" spans="1:2" x14ac:dyDescent="0.25">
      <c r="A130" s="1">
        <v>40756</v>
      </c>
      <c r="B130">
        <v>0.16</v>
      </c>
    </row>
    <row r="131" spans="1:2" x14ac:dyDescent="0.25">
      <c r="A131" s="1">
        <v>40787</v>
      </c>
      <c r="B131">
        <v>0.16</v>
      </c>
    </row>
    <row r="132" spans="1:2" x14ac:dyDescent="0.25">
      <c r="A132" s="1">
        <v>40817</v>
      </c>
      <c r="B132">
        <v>0.16</v>
      </c>
    </row>
    <row r="133" spans="1:2" x14ac:dyDescent="0.25">
      <c r="A133" s="1">
        <v>40848</v>
      </c>
      <c r="B133">
        <v>0.16</v>
      </c>
    </row>
    <row r="134" spans="1:2" x14ac:dyDescent="0.25">
      <c r="A134" s="1">
        <v>40878</v>
      </c>
      <c r="B134">
        <v>0.16</v>
      </c>
    </row>
    <row r="135" spans="1:2" x14ac:dyDescent="0.25">
      <c r="A135" s="1">
        <v>40909</v>
      </c>
      <c r="B135">
        <v>0.16</v>
      </c>
    </row>
    <row r="136" spans="1:2" x14ac:dyDescent="0.25">
      <c r="A136" s="1">
        <v>40940</v>
      </c>
      <c r="B136">
        <v>0.16</v>
      </c>
    </row>
    <row r="137" spans="1:2" x14ac:dyDescent="0.25">
      <c r="A137" s="1">
        <v>40969</v>
      </c>
      <c r="B137">
        <v>0.155</v>
      </c>
    </row>
    <row r="138" spans="1:2" x14ac:dyDescent="0.25">
      <c r="A138" s="1">
        <v>41000</v>
      </c>
      <c r="B138">
        <v>0.155</v>
      </c>
    </row>
    <row r="139" spans="1:2" x14ac:dyDescent="0.25">
      <c r="A139" s="1">
        <v>41030</v>
      </c>
      <c r="B139">
        <v>0.155</v>
      </c>
    </row>
    <row r="140" spans="1:2" x14ac:dyDescent="0.25">
      <c r="A140" s="1">
        <v>41061</v>
      </c>
      <c r="B140">
        <v>0.155</v>
      </c>
    </row>
    <row r="141" spans="1:2" x14ac:dyDescent="0.25">
      <c r="A141" s="1">
        <v>41091</v>
      </c>
      <c r="B141">
        <v>0.155</v>
      </c>
    </row>
    <row r="142" spans="1:2" x14ac:dyDescent="0.25">
      <c r="A142" s="1">
        <v>41122</v>
      </c>
      <c r="B142">
        <v>0.155</v>
      </c>
    </row>
    <row r="143" spans="1:2" x14ac:dyDescent="0.25">
      <c r="A143" s="1">
        <v>41153</v>
      </c>
      <c r="B143">
        <v>0.155</v>
      </c>
    </row>
    <row r="144" spans="1:2" x14ac:dyDescent="0.25">
      <c r="A144" s="1">
        <v>41183</v>
      </c>
      <c r="B144">
        <v>0.155</v>
      </c>
    </row>
    <row r="145" spans="1:2" x14ac:dyDescent="0.25">
      <c r="A145" s="1">
        <v>41214</v>
      </c>
      <c r="B145">
        <v>0.155</v>
      </c>
    </row>
    <row r="146" spans="1:2" x14ac:dyDescent="0.25">
      <c r="A146" s="1">
        <v>41244</v>
      </c>
      <c r="B146">
        <v>0.155</v>
      </c>
    </row>
    <row r="147" spans="1:2" x14ac:dyDescent="0.25">
      <c r="A147" s="1">
        <v>41275</v>
      </c>
      <c r="B147">
        <v>0.155</v>
      </c>
    </row>
    <row r="148" spans="1:2" x14ac:dyDescent="0.25">
      <c r="A148" s="1">
        <v>41306</v>
      </c>
      <c r="B148">
        <v>0.155</v>
      </c>
    </row>
    <row r="149" spans="1:2" x14ac:dyDescent="0.25">
      <c r="A149" s="1">
        <v>41334</v>
      </c>
      <c r="B149">
        <v>0.155</v>
      </c>
    </row>
    <row r="150" spans="1:2" x14ac:dyDescent="0.25">
      <c r="A150" s="1">
        <v>41365</v>
      </c>
      <c r="B150">
        <v>0.155</v>
      </c>
    </row>
    <row r="151" spans="1:2" x14ac:dyDescent="0.25">
      <c r="A151" s="1">
        <v>41395</v>
      </c>
      <c r="B151">
        <v>0.155</v>
      </c>
    </row>
    <row r="152" spans="1:2" x14ac:dyDescent="0.25">
      <c r="A152" s="1">
        <v>41426</v>
      </c>
      <c r="B152">
        <v>0.155</v>
      </c>
    </row>
    <row r="153" spans="1:2" x14ac:dyDescent="0.25">
      <c r="A153" s="1">
        <v>41456</v>
      </c>
      <c r="B153">
        <v>0.155</v>
      </c>
    </row>
    <row r="154" spans="1:2" x14ac:dyDescent="0.25">
      <c r="A154" s="1">
        <v>41487</v>
      </c>
      <c r="B154">
        <v>0.155</v>
      </c>
    </row>
    <row r="155" spans="1:2" x14ac:dyDescent="0.25">
      <c r="A155" s="1">
        <v>41518</v>
      </c>
      <c r="B155">
        <v>0.155</v>
      </c>
    </row>
    <row r="156" spans="1:2" x14ac:dyDescent="0.25">
      <c r="A156" s="1">
        <v>41548</v>
      </c>
      <c r="B156">
        <v>0.155</v>
      </c>
    </row>
    <row r="157" spans="1:2" x14ac:dyDescent="0.25">
      <c r="A157" s="1">
        <v>41579</v>
      </c>
      <c r="B157">
        <v>0.155</v>
      </c>
    </row>
    <row r="158" spans="1:2" x14ac:dyDescent="0.25">
      <c r="A158" s="1">
        <v>41609</v>
      </c>
      <c r="B158">
        <v>0.155</v>
      </c>
    </row>
    <row r="159" spans="1:2" x14ac:dyDescent="0.25">
      <c r="A159" s="1">
        <v>41640</v>
      </c>
      <c r="B159">
        <v>0.155</v>
      </c>
    </row>
    <row r="160" spans="1:2" x14ac:dyDescent="0.25">
      <c r="A160" s="1">
        <v>41671</v>
      </c>
      <c r="B160">
        <v>0.155</v>
      </c>
    </row>
    <row r="161" spans="1:2" x14ac:dyDescent="0.25">
      <c r="A161" s="1">
        <v>41699</v>
      </c>
      <c r="B161">
        <v>0.15</v>
      </c>
    </row>
    <row r="162" spans="1:2" x14ac:dyDescent="0.25">
      <c r="A162" s="1">
        <v>41730</v>
      </c>
      <c r="B162">
        <v>0.15</v>
      </c>
    </row>
    <row r="163" spans="1:2" x14ac:dyDescent="0.25">
      <c r="A163" s="1">
        <v>41760</v>
      </c>
      <c r="B163">
        <v>0.15</v>
      </c>
    </row>
    <row r="164" spans="1:2" x14ac:dyDescent="0.25">
      <c r="A164" s="1">
        <v>41791</v>
      </c>
      <c r="B164">
        <v>0.15</v>
      </c>
    </row>
    <row r="165" spans="1:2" x14ac:dyDescent="0.25">
      <c r="A165" s="1">
        <v>41821</v>
      </c>
      <c r="B165">
        <v>0.15</v>
      </c>
    </row>
    <row r="166" spans="1:2" x14ac:dyDescent="0.25">
      <c r="A166" s="1">
        <v>41852</v>
      </c>
      <c r="B166">
        <v>0.15</v>
      </c>
    </row>
    <row r="167" spans="1:2" x14ac:dyDescent="0.25">
      <c r="A167" s="1">
        <v>41883</v>
      </c>
      <c r="B167">
        <v>0.15</v>
      </c>
    </row>
    <row r="168" spans="1:2" x14ac:dyDescent="0.25">
      <c r="A168" s="1">
        <v>41913</v>
      </c>
      <c r="B168">
        <v>0.15</v>
      </c>
    </row>
    <row r="169" spans="1:2" x14ac:dyDescent="0.25">
      <c r="A169" s="1">
        <v>41944</v>
      </c>
      <c r="B169">
        <v>0.15</v>
      </c>
    </row>
    <row r="170" spans="1:2" x14ac:dyDescent="0.25">
      <c r="A170" s="1">
        <v>41974</v>
      </c>
      <c r="B170">
        <v>0.15</v>
      </c>
    </row>
    <row r="171" spans="1:2" x14ac:dyDescent="0.25">
      <c r="A171" s="1">
        <v>42005</v>
      </c>
      <c r="B171">
        <v>0.15</v>
      </c>
    </row>
    <row r="172" spans="1:2" x14ac:dyDescent="0.25">
      <c r="A172" s="1">
        <v>42036</v>
      </c>
      <c r="B172">
        <v>0.15</v>
      </c>
    </row>
    <row r="173" spans="1:2" x14ac:dyDescent="0.25">
      <c r="A173" s="1">
        <v>42064</v>
      </c>
      <c r="B173">
        <v>0.15</v>
      </c>
    </row>
    <row r="174" spans="1:2" x14ac:dyDescent="0.25">
      <c r="A174" s="1">
        <v>42095</v>
      </c>
      <c r="B174">
        <v>0.15</v>
      </c>
    </row>
    <row r="175" spans="1:2" x14ac:dyDescent="0.25">
      <c r="A175" s="1">
        <v>42125</v>
      </c>
      <c r="B175">
        <v>0.15</v>
      </c>
    </row>
    <row r="176" spans="1:2" x14ac:dyDescent="0.25">
      <c r="A176" s="1">
        <v>42156</v>
      </c>
      <c r="B176">
        <v>0.15</v>
      </c>
    </row>
    <row r="177" spans="1:2" x14ac:dyDescent="0.25">
      <c r="A177" s="1">
        <v>42186</v>
      </c>
      <c r="B177">
        <v>0.15</v>
      </c>
    </row>
    <row r="178" spans="1:2" x14ac:dyDescent="0.25">
      <c r="A178" s="1">
        <v>42217</v>
      </c>
      <c r="B178">
        <v>0.15</v>
      </c>
    </row>
    <row r="179" spans="1:2" x14ac:dyDescent="0.25">
      <c r="A179" s="1">
        <v>42248</v>
      </c>
      <c r="B179">
        <v>0.15</v>
      </c>
    </row>
    <row r="180" spans="1:2" x14ac:dyDescent="0.25">
      <c r="A180" s="1">
        <v>42278</v>
      </c>
      <c r="B180">
        <v>0.15</v>
      </c>
    </row>
    <row r="181" spans="1:2" x14ac:dyDescent="0.25">
      <c r="A181" s="1">
        <v>42309</v>
      </c>
      <c r="B181">
        <v>0.15</v>
      </c>
    </row>
    <row r="182" spans="1:2" x14ac:dyDescent="0.25">
      <c r="A182" s="1">
        <v>42339</v>
      </c>
      <c r="B182">
        <v>0.15</v>
      </c>
    </row>
    <row r="183" spans="1:2" x14ac:dyDescent="0.25">
      <c r="A183" s="1">
        <v>42370</v>
      </c>
      <c r="B183">
        <v>0.15</v>
      </c>
    </row>
    <row r="184" spans="1:2" x14ac:dyDescent="0.25">
      <c r="A184" s="1">
        <v>42401</v>
      </c>
      <c r="B184">
        <v>0.15</v>
      </c>
    </row>
    <row r="185" spans="1:2" x14ac:dyDescent="0.25">
      <c r="A185" s="1">
        <v>42430</v>
      </c>
      <c r="B185">
        <v>0.15</v>
      </c>
    </row>
    <row r="186" spans="1:2" x14ac:dyDescent="0.25">
      <c r="A186" s="1">
        <v>42461</v>
      </c>
      <c r="B186">
        <v>0.15</v>
      </c>
    </row>
    <row r="187" spans="1:2" x14ac:dyDescent="0.25">
      <c r="A187" s="1">
        <v>42491</v>
      </c>
      <c r="B187">
        <v>0.15</v>
      </c>
    </row>
    <row r="188" spans="1:2" x14ac:dyDescent="0.25">
      <c r="A188" s="1">
        <v>42522</v>
      </c>
      <c r="B188">
        <v>0.15</v>
      </c>
    </row>
    <row r="189" spans="1:2" x14ac:dyDescent="0.25">
      <c r="A189" s="1">
        <v>42552</v>
      </c>
      <c r="B189">
        <v>0.15</v>
      </c>
    </row>
    <row r="190" spans="1:2" x14ac:dyDescent="0.25">
      <c r="A190" s="1">
        <v>42583</v>
      </c>
      <c r="B190">
        <v>0.15</v>
      </c>
    </row>
    <row r="191" spans="1:2" x14ac:dyDescent="0.25">
      <c r="A191" s="1">
        <v>42614</v>
      </c>
      <c r="B191">
        <v>0.15</v>
      </c>
    </row>
    <row r="192" spans="1:2" x14ac:dyDescent="0.25">
      <c r="A192" s="1">
        <v>42644</v>
      </c>
      <c r="B192">
        <v>0.15</v>
      </c>
    </row>
    <row r="193" spans="1:2" x14ac:dyDescent="0.25">
      <c r="A193" s="1">
        <v>42675</v>
      </c>
      <c r="B193">
        <v>0.15</v>
      </c>
    </row>
    <row r="194" spans="1:2" x14ac:dyDescent="0.25">
      <c r="A194" s="1">
        <v>42705</v>
      </c>
      <c r="B194">
        <v>0.15</v>
      </c>
    </row>
    <row r="195" spans="1:2" x14ac:dyDescent="0.25">
      <c r="A195" s="1">
        <v>42736</v>
      </c>
      <c r="B195">
        <v>0.15</v>
      </c>
    </row>
    <row r="196" spans="1:2" x14ac:dyDescent="0.25">
      <c r="A196" s="1">
        <v>42767</v>
      </c>
      <c r="B196">
        <v>0.15</v>
      </c>
    </row>
    <row r="197" spans="1:2" x14ac:dyDescent="0.25">
      <c r="A197" s="1">
        <v>42795</v>
      </c>
      <c r="B197">
        <v>0.15</v>
      </c>
    </row>
    <row r="198" spans="1:2" x14ac:dyDescent="0.25">
      <c r="A198" s="1">
        <v>42826</v>
      </c>
      <c r="B198">
        <v>0.15</v>
      </c>
    </row>
    <row r="199" spans="1:2" x14ac:dyDescent="0.25">
      <c r="A199" s="1">
        <v>42856</v>
      </c>
      <c r="B199">
        <v>0.15</v>
      </c>
    </row>
    <row r="200" spans="1:2" x14ac:dyDescent="0.25">
      <c r="A200" s="1">
        <v>42887</v>
      </c>
      <c r="B200">
        <v>0.15</v>
      </c>
    </row>
    <row r="201" spans="1:2" x14ac:dyDescent="0.25">
      <c r="A201" s="1">
        <v>42917</v>
      </c>
      <c r="B201">
        <v>0.15</v>
      </c>
    </row>
    <row r="202" spans="1:2" x14ac:dyDescent="0.25">
      <c r="A202" s="1">
        <v>42948</v>
      </c>
      <c r="B202">
        <v>0.15</v>
      </c>
    </row>
    <row r="203" spans="1:2" x14ac:dyDescent="0.25">
      <c r="A203" s="1">
        <v>42979</v>
      </c>
      <c r="B203">
        <v>0.15</v>
      </c>
    </row>
    <row r="204" spans="1:2" x14ac:dyDescent="0.25">
      <c r="A204" s="1">
        <v>43009</v>
      </c>
      <c r="B204">
        <v>0.15</v>
      </c>
    </row>
    <row r="205" spans="1:2" x14ac:dyDescent="0.25">
      <c r="A205" s="1">
        <v>43040</v>
      </c>
      <c r="B205">
        <v>0.15</v>
      </c>
    </row>
    <row r="206" spans="1:2" x14ac:dyDescent="0.25">
      <c r="A206" s="1">
        <v>43070</v>
      </c>
      <c r="B206">
        <v>0.15</v>
      </c>
    </row>
    <row r="207" spans="1:2" x14ac:dyDescent="0.25">
      <c r="A207" s="1">
        <v>43101</v>
      </c>
      <c r="B207">
        <v>0.14849999999999999</v>
      </c>
    </row>
    <row r="208" spans="1:2" x14ac:dyDescent="0.25">
      <c r="A208" s="1">
        <v>43132</v>
      </c>
      <c r="B208">
        <v>0.14849999999999999</v>
      </c>
    </row>
    <row r="209" spans="1:2" x14ac:dyDescent="0.25">
      <c r="A209" s="1">
        <v>43160</v>
      </c>
      <c r="B209">
        <v>0.14849999999999999</v>
      </c>
    </row>
    <row r="210" spans="1:2" x14ac:dyDescent="0.25">
      <c r="A210" s="1">
        <v>43191</v>
      </c>
      <c r="B210">
        <v>0.14849999999999999</v>
      </c>
    </row>
    <row r="211" spans="1:2" x14ac:dyDescent="0.25">
      <c r="A211" s="1">
        <v>43221</v>
      </c>
      <c r="B211">
        <v>0.14849999999999999</v>
      </c>
    </row>
    <row r="212" spans="1:2" x14ac:dyDescent="0.25">
      <c r="A212" s="1">
        <v>43252</v>
      </c>
      <c r="B212">
        <v>0.14849999999999999</v>
      </c>
    </row>
    <row r="213" spans="1:2" x14ac:dyDescent="0.25">
      <c r="A213" s="1">
        <v>43282</v>
      </c>
      <c r="B213">
        <v>0.14849999999999999</v>
      </c>
    </row>
    <row r="214" spans="1:2" x14ac:dyDescent="0.25">
      <c r="A214" s="1">
        <v>43313</v>
      </c>
      <c r="B214">
        <v>0.14849999999999999</v>
      </c>
    </row>
    <row r="215" spans="1:2" x14ac:dyDescent="0.25">
      <c r="A215" s="1">
        <v>43344</v>
      </c>
      <c r="B215">
        <v>0.14849999999999999</v>
      </c>
    </row>
    <row r="216" spans="1:2" x14ac:dyDescent="0.25">
      <c r="A216" s="1">
        <v>43374</v>
      </c>
      <c r="B216">
        <v>0.14849999999999999</v>
      </c>
    </row>
    <row r="217" spans="1:2" x14ac:dyDescent="0.25">
      <c r="A217" s="1">
        <v>43405</v>
      </c>
      <c r="B217">
        <v>0.14849999999999999</v>
      </c>
    </row>
    <row r="218" spans="1:2" x14ac:dyDescent="0.25">
      <c r="A218" s="1">
        <v>43435</v>
      </c>
      <c r="B218">
        <v>0.14849999999999999</v>
      </c>
    </row>
    <row r="219" spans="1:2" x14ac:dyDescent="0.25">
      <c r="A219" s="1">
        <v>43466</v>
      </c>
      <c r="B219">
        <v>0.14849999999999999</v>
      </c>
    </row>
    <row r="220" spans="1:2" x14ac:dyDescent="0.25">
      <c r="A220" s="1">
        <v>43497</v>
      </c>
      <c r="B220">
        <v>0.14849999999999999</v>
      </c>
    </row>
    <row r="221" spans="1:2" x14ac:dyDescent="0.25">
      <c r="A221" s="1">
        <v>43525</v>
      </c>
      <c r="B221">
        <v>0.14849999999999999</v>
      </c>
    </row>
    <row r="222" spans="1:2" x14ac:dyDescent="0.25">
      <c r="A222" s="1">
        <v>43556</v>
      </c>
      <c r="B222">
        <v>0.14849999999999999</v>
      </c>
    </row>
    <row r="223" spans="1:2" x14ac:dyDescent="0.25">
      <c r="A223" s="1">
        <v>43586</v>
      </c>
      <c r="B223">
        <v>0.14849999999999999</v>
      </c>
    </row>
    <row r="224" spans="1:2" x14ac:dyDescent="0.25">
      <c r="A224" s="1">
        <v>43617</v>
      </c>
      <c r="B224">
        <v>0.14849999999999999</v>
      </c>
    </row>
    <row r="225" spans="1:2" x14ac:dyDescent="0.25">
      <c r="A225" s="1">
        <v>43647</v>
      </c>
      <c r="B225">
        <v>0.14849999999999999</v>
      </c>
    </row>
    <row r="226" spans="1:2" x14ac:dyDescent="0.25">
      <c r="A226" s="1">
        <v>43678</v>
      </c>
      <c r="B226">
        <v>0.14849999999999999</v>
      </c>
    </row>
    <row r="227" spans="1:2" x14ac:dyDescent="0.25">
      <c r="A227" s="1">
        <v>43709</v>
      </c>
      <c r="B227">
        <v>0.14849999999999999</v>
      </c>
    </row>
    <row r="228" spans="1:2" x14ac:dyDescent="0.25">
      <c r="A228" s="1">
        <v>43739</v>
      </c>
      <c r="B228">
        <v>0.14849999999999999</v>
      </c>
    </row>
    <row r="229" spans="1:2" x14ac:dyDescent="0.25">
      <c r="A229" s="1">
        <v>43770</v>
      </c>
      <c r="B229">
        <v>0.14849999999999999</v>
      </c>
    </row>
    <row r="230" spans="1:2" x14ac:dyDescent="0.25">
      <c r="A230" s="1">
        <v>43800</v>
      </c>
      <c r="B230">
        <v>0.14849999999999999</v>
      </c>
    </row>
    <row r="231" spans="1:2" x14ac:dyDescent="0.25">
      <c r="A231" s="1">
        <v>43831</v>
      </c>
      <c r="B231">
        <v>0.14849999999999999</v>
      </c>
    </row>
    <row r="232" spans="1:2" x14ac:dyDescent="0.25">
      <c r="A232" s="1">
        <v>43862</v>
      </c>
      <c r="B232">
        <v>0.14849999999999999</v>
      </c>
    </row>
    <row r="233" spans="1:2" x14ac:dyDescent="0.25">
      <c r="A233" s="1">
        <v>43891</v>
      </c>
      <c r="B233">
        <v>0.14849999999999999</v>
      </c>
    </row>
    <row r="234" spans="1:2" x14ac:dyDescent="0.25">
      <c r="A234" s="1">
        <v>43922</v>
      </c>
      <c r="B234">
        <v>0.14849999999999999</v>
      </c>
    </row>
    <row r="235" spans="1:2" x14ac:dyDescent="0.25">
      <c r="A235" s="1">
        <v>43952</v>
      </c>
      <c r="B235">
        <v>0.14849999999999999</v>
      </c>
    </row>
    <row r="236" spans="1:2" x14ac:dyDescent="0.25">
      <c r="A236" s="1">
        <v>43983</v>
      </c>
      <c r="B236">
        <v>0.14849999999999999</v>
      </c>
    </row>
    <row r="237" spans="1:2" x14ac:dyDescent="0.25">
      <c r="A237" s="1">
        <v>44013</v>
      </c>
      <c r="B237">
        <v>0.14849999999999999</v>
      </c>
    </row>
    <row r="238" spans="1:2" x14ac:dyDescent="0.25">
      <c r="A238" s="1">
        <v>44044</v>
      </c>
      <c r="B238">
        <v>0.14849999999999999</v>
      </c>
    </row>
    <row r="239" spans="1:2" x14ac:dyDescent="0.25">
      <c r="A239" s="1">
        <v>44075</v>
      </c>
      <c r="B239">
        <v>0.14849999999999999</v>
      </c>
    </row>
    <row r="240" spans="1:2" x14ac:dyDescent="0.25">
      <c r="A240" s="1">
        <v>44105</v>
      </c>
      <c r="B240">
        <v>0.14849999999999999</v>
      </c>
    </row>
    <row r="241" spans="1:2" x14ac:dyDescent="0.25">
      <c r="A241" s="1">
        <v>44136</v>
      </c>
      <c r="B241">
        <v>0.14849999999999999</v>
      </c>
    </row>
    <row r="242" spans="1:2" x14ac:dyDescent="0.25">
      <c r="A242" s="1">
        <v>44166</v>
      </c>
      <c r="B242">
        <v>0.14849999999999999</v>
      </c>
    </row>
    <row r="243" spans="1:2" x14ac:dyDescent="0.25">
      <c r="A243" s="1">
        <v>44197</v>
      </c>
      <c r="B243">
        <v>0.14849999999999999</v>
      </c>
    </row>
    <row r="244" spans="1:2" x14ac:dyDescent="0.25">
      <c r="A244" s="1">
        <v>44228</v>
      </c>
      <c r="B244">
        <v>0.14849999999999999</v>
      </c>
    </row>
    <row r="245" spans="1:2" x14ac:dyDescent="0.25">
      <c r="A245" s="1">
        <v>44256</v>
      </c>
      <c r="B245">
        <v>0.14849999999999999</v>
      </c>
    </row>
    <row r="246" spans="1:2" x14ac:dyDescent="0.25">
      <c r="A246" s="1">
        <v>44287</v>
      </c>
      <c r="B246">
        <v>0.14849999999999999</v>
      </c>
    </row>
    <row r="247" spans="1:2" x14ac:dyDescent="0.25">
      <c r="A247" s="1">
        <v>44317</v>
      </c>
      <c r="B247">
        <v>0.14849999999999999</v>
      </c>
    </row>
    <row r="248" spans="1:2" x14ac:dyDescent="0.25">
      <c r="A248" s="1">
        <v>44348</v>
      </c>
      <c r="B248">
        <v>0.14849999999999999</v>
      </c>
    </row>
    <row r="249" spans="1:2" x14ac:dyDescent="0.25">
      <c r="A249" s="1">
        <v>44378</v>
      </c>
      <c r="B249">
        <v>0.14849999999999999</v>
      </c>
    </row>
    <row r="250" spans="1:2" x14ac:dyDescent="0.25">
      <c r="A250" s="1">
        <v>44409</v>
      </c>
      <c r="B250">
        <v>0.14849999999999999</v>
      </c>
    </row>
    <row r="251" spans="1:2" x14ac:dyDescent="0.25">
      <c r="A251" s="1">
        <v>44440</v>
      </c>
      <c r="B251">
        <v>0.14849999999999999</v>
      </c>
    </row>
    <row r="252" spans="1:2" x14ac:dyDescent="0.25">
      <c r="A252" s="1">
        <v>44470</v>
      </c>
      <c r="B252">
        <v>0.14849999999999999</v>
      </c>
    </row>
    <row r="253" spans="1:2" x14ac:dyDescent="0.25">
      <c r="A253" s="1">
        <v>44501</v>
      </c>
      <c r="B253">
        <v>0.14849999999999999</v>
      </c>
    </row>
    <row r="254" spans="1:2" x14ac:dyDescent="0.25">
      <c r="A254" s="1">
        <v>44531</v>
      </c>
      <c r="B254">
        <v>0.14849999999999999</v>
      </c>
    </row>
    <row r="255" spans="1:2" x14ac:dyDescent="0.25">
      <c r="A255" s="1">
        <v>44562</v>
      </c>
      <c r="B255">
        <v>0.14849999999999999</v>
      </c>
    </row>
    <row r="256" spans="1:2" x14ac:dyDescent="0.25">
      <c r="A256" s="1">
        <v>44593</v>
      </c>
      <c r="B256">
        <v>0.14849999999999999</v>
      </c>
    </row>
    <row r="257" spans="1:2" x14ac:dyDescent="0.25">
      <c r="A257" s="1">
        <v>44621</v>
      </c>
      <c r="B257">
        <v>0.14849999999999999</v>
      </c>
    </row>
    <row r="258" spans="1:2" x14ac:dyDescent="0.25">
      <c r="A258" s="1">
        <v>44652</v>
      </c>
      <c r="B258">
        <v>0.14849999999999999</v>
      </c>
    </row>
    <row r="259" spans="1:2" x14ac:dyDescent="0.25">
      <c r="A259" s="1">
        <v>44682</v>
      </c>
      <c r="B259">
        <v>0.14849999999999999</v>
      </c>
    </row>
    <row r="260" spans="1:2" x14ac:dyDescent="0.25">
      <c r="A260" s="1">
        <v>44713</v>
      </c>
      <c r="B260">
        <v>0.14849999999999999</v>
      </c>
    </row>
    <row r="261" spans="1:2" x14ac:dyDescent="0.25">
      <c r="A261" s="1">
        <v>44743</v>
      </c>
      <c r="B261">
        <v>0.14849999999999999</v>
      </c>
    </row>
    <row r="262" spans="1:2" x14ac:dyDescent="0.25">
      <c r="A262" s="1">
        <v>44774</v>
      </c>
      <c r="B262">
        <v>0.14849999999999999</v>
      </c>
    </row>
    <row r="263" spans="1:2" x14ac:dyDescent="0.25">
      <c r="A263" s="1">
        <v>44805</v>
      </c>
      <c r="B263">
        <v>0.14849999999999999</v>
      </c>
    </row>
    <row r="264" spans="1:2" x14ac:dyDescent="0.25">
      <c r="A264" s="1">
        <v>44835</v>
      </c>
      <c r="B264">
        <v>0.14849999999999999</v>
      </c>
    </row>
    <row r="265" spans="1:2" x14ac:dyDescent="0.25">
      <c r="A265" s="1">
        <v>44866</v>
      </c>
      <c r="B265">
        <v>0.14849999999999999</v>
      </c>
    </row>
    <row r="266" spans="1:2" x14ac:dyDescent="0.25">
      <c r="A266" s="1">
        <v>44896</v>
      </c>
      <c r="B266">
        <v>0.14849999999999999</v>
      </c>
    </row>
    <row r="267" spans="1:2" x14ac:dyDescent="0.25">
      <c r="A267" s="1">
        <v>44927</v>
      </c>
      <c r="B267">
        <v>0.14849999999999999</v>
      </c>
    </row>
    <row r="268" spans="1:2" x14ac:dyDescent="0.25">
      <c r="A268" s="1">
        <v>44958</v>
      </c>
      <c r="B268">
        <v>0.14849999999999999</v>
      </c>
    </row>
    <row r="269" spans="1:2" x14ac:dyDescent="0.25">
      <c r="A269" s="1">
        <v>44986</v>
      </c>
      <c r="B269">
        <v>0.14849999999999999</v>
      </c>
    </row>
    <row r="270" spans="1:2" x14ac:dyDescent="0.25">
      <c r="A270" s="1">
        <v>45017</v>
      </c>
      <c r="B270">
        <v>0.14849999999999999</v>
      </c>
    </row>
    <row r="271" spans="1:2" x14ac:dyDescent="0.25">
      <c r="A271" s="1">
        <v>45047</v>
      </c>
      <c r="B271">
        <v>0.14849999999999999</v>
      </c>
    </row>
    <row r="272" spans="1:2" x14ac:dyDescent="0.25">
      <c r="A272" s="1">
        <v>45078</v>
      </c>
      <c r="B272">
        <v>0.14849999999999999</v>
      </c>
    </row>
    <row r="273" spans="1:2" x14ac:dyDescent="0.25">
      <c r="A273" s="1">
        <v>45108</v>
      </c>
      <c r="B273">
        <v>0.14849999999999999</v>
      </c>
    </row>
    <row r="274" spans="1:2" x14ac:dyDescent="0.25">
      <c r="A274" s="1">
        <v>45139</v>
      </c>
      <c r="B274">
        <v>0.14849999999999999</v>
      </c>
    </row>
    <row r="275" spans="1:2" x14ac:dyDescent="0.25">
      <c r="A275" s="1">
        <v>45170</v>
      </c>
      <c r="B275">
        <v>0.14849999999999999</v>
      </c>
    </row>
    <row r="276" spans="1:2" x14ac:dyDescent="0.25">
      <c r="A276" s="1">
        <v>45200</v>
      </c>
      <c r="B276">
        <v>0.14849999999999999</v>
      </c>
    </row>
    <row r="277" spans="1:2" x14ac:dyDescent="0.25">
      <c r="A277" s="1">
        <v>45231</v>
      </c>
      <c r="B277">
        <v>0.14849999999999999</v>
      </c>
    </row>
    <row r="278" spans="1:2" x14ac:dyDescent="0.25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2" workbookViewId="0">
      <selection activeCell="M10" sqref="M10"/>
    </sheetView>
  </sheetViews>
  <sheetFormatPr defaultRowHeight="13.2" x14ac:dyDescent="0.25"/>
  <cols>
    <col min="1" max="1" width="16" customWidth="1"/>
    <col min="2" max="2" width="12.33203125" customWidth="1"/>
    <col min="4" max="5" width="10.33203125" customWidth="1"/>
  </cols>
  <sheetData>
    <row r="1" spans="1:11" x14ac:dyDescent="0.25">
      <c r="A1" t="s">
        <v>0</v>
      </c>
      <c r="B1" t="s">
        <v>1</v>
      </c>
      <c r="C1" s="1">
        <v>36839</v>
      </c>
    </row>
    <row r="2" spans="1:11" x14ac:dyDescent="0.25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5">
      <c r="A3" s="1">
        <v>36892</v>
      </c>
      <c r="B3">
        <v>0.66</v>
      </c>
      <c r="C3">
        <v>0.42749999999999999</v>
      </c>
      <c r="H3">
        <v>0.10729120834626578</v>
      </c>
      <c r="I3">
        <v>1.0952639895195651</v>
      </c>
      <c r="J3">
        <v>0.38668302154551992</v>
      </c>
      <c r="K3">
        <v>1.8789967724788479</v>
      </c>
    </row>
    <row r="4" spans="1:11" x14ac:dyDescent="0.25">
      <c r="A4" s="1">
        <v>36923</v>
      </c>
      <c r="B4">
        <v>0.6825</v>
      </c>
      <c r="C4">
        <v>0.42</v>
      </c>
    </row>
    <row r="5" spans="1:11" x14ac:dyDescent="0.25">
      <c r="A5" s="1">
        <v>36951</v>
      </c>
      <c r="B5">
        <v>0.63249999999999995</v>
      </c>
      <c r="C5">
        <v>0.38250000000000001</v>
      </c>
    </row>
    <row r="6" spans="1:11" x14ac:dyDescent="0.25">
      <c r="A6" s="1">
        <v>36982</v>
      </c>
      <c r="B6">
        <v>0.51500000000000001</v>
      </c>
      <c r="C6">
        <v>0.33500000000000002</v>
      </c>
    </row>
    <row r="7" spans="1:11" x14ac:dyDescent="0.25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5">
      <c r="A8" s="1">
        <v>37043</v>
      </c>
      <c r="B8">
        <v>0.42249999999999999</v>
      </c>
      <c r="C8">
        <v>0.32500000000000001</v>
      </c>
      <c r="D8">
        <f>DAYS360($C$1,F8)</f>
        <v>112</v>
      </c>
      <c r="E8">
        <f>D8/365</f>
        <v>0.30684931506849317</v>
      </c>
      <c r="F8" s="1">
        <v>36951</v>
      </c>
      <c r="G8" s="2">
        <v>0</v>
      </c>
      <c r="H8" s="2">
        <f>VLOOKUP(F8,A2:B278,2,FALSE)</f>
        <v>0.63249999999999995</v>
      </c>
      <c r="I8" s="2">
        <f>$H$3+$K$3/(E8+$I$3)*($J$3)</f>
        <v>0.62549194653116535</v>
      </c>
      <c r="J8" s="2">
        <f>(H8-I8)^2</f>
        <v>4.9112813422044619E-5</v>
      </c>
      <c r="K8" s="3">
        <f>I8</f>
        <v>0.62549194653116535</v>
      </c>
    </row>
    <row r="9" spans="1:11" x14ac:dyDescent="0.25">
      <c r="A9" s="1">
        <v>37073</v>
      </c>
      <c r="B9">
        <v>0.42</v>
      </c>
      <c r="C9">
        <v>0.32500000000000001</v>
      </c>
      <c r="D9">
        <f t="shared" ref="D9:D20" si="0">DAYS360($C$1,F9)</f>
        <v>472</v>
      </c>
      <c r="E9">
        <f t="shared" ref="E9:E20" si="1">D9/365</f>
        <v>1.2931506849315069</v>
      </c>
      <c r="F9" s="1">
        <v>37316</v>
      </c>
      <c r="G9" s="2">
        <v>1</v>
      </c>
      <c r="H9" s="2">
        <f t="shared" ref="H9:H20" si="2">VLOOKUP(F9,A3:B279,2,FALSE)</f>
        <v>0.38250000000000001</v>
      </c>
      <c r="I9" s="2">
        <f t="shared" ref="I9:I20" si="3">$H$3+$K$3/(E9+$I$3)*($J$3)</f>
        <v>0.41149975187457472</v>
      </c>
      <c r="J9" s="2">
        <f t="shared" ref="J9:J20" si="4">(H9-I9)^2</f>
        <v>8.409856087868993E-4</v>
      </c>
      <c r="K9" s="3">
        <f>SQRT((I9^2*D9-I8^2*D8)/(D9-D8))</f>
        <v>0.31669221824360599</v>
      </c>
    </row>
    <row r="10" spans="1:11" x14ac:dyDescent="0.25">
      <c r="A10" s="1">
        <v>37104</v>
      </c>
      <c r="B10">
        <v>0.42</v>
      </c>
      <c r="C10">
        <v>0.32500000000000001</v>
      </c>
      <c r="D10">
        <f t="shared" si="0"/>
        <v>832</v>
      </c>
      <c r="E10">
        <f t="shared" si="1"/>
        <v>2.2794520547945205</v>
      </c>
      <c r="F10" s="1">
        <v>37681</v>
      </c>
      <c r="G10" s="2">
        <v>2</v>
      </c>
      <c r="H10" s="2">
        <f t="shared" si="2"/>
        <v>0.3175</v>
      </c>
      <c r="I10" s="2">
        <f t="shared" si="3"/>
        <v>0.32259114467145017</v>
      </c>
      <c r="J10" s="2">
        <f t="shared" si="4"/>
        <v>2.591975406563541E-5</v>
      </c>
      <c r="K10" s="3">
        <f t="shared" ref="K10:K20" si="5">SQRT((I10^2*D10-I9^2*D9)/(D10-D9))</f>
        <v>0.13598808336256182</v>
      </c>
    </row>
    <row r="11" spans="1:11" x14ac:dyDescent="0.25">
      <c r="A11" s="1">
        <v>37135</v>
      </c>
      <c r="B11">
        <v>0.42</v>
      </c>
      <c r="C11">
        <v>0.32500000000000001</v>
      </c>
      <c r="D11">
        <f t="shared" si="0"/>
        <v>1192</v>
      </c>
      <c r="E11">
        <f t="shared" si="1"/>
        <v>3.2657534246575342</v>
      </c>
      <c r="F11" s="1">
        <v>38047</v>
      </c>
      <c r="G11" s="2">
        <v>3</v>
      </c>
      <c r="H11" s="2">
        <f t="shared" si="2"/>
        <v>0.29399999999999998</v>
      </c>
      <c r="I11" s="2">
        <f t="shared" si="3"/>
        <v>0.27389823612248981</v>
      </c>
      <c r="J11" s="2">
        <f t="shared" si="4"/>
        <v>4.0408091098717271E-4</v>
      </c>
      <c r="K11" s="3">
        <f t="shared" si="5"/>
        <v>8.8850870110823849E-2</v>
      </c>
    </row>
    <row r="12" spans="1:11" x14ac:dyDescent="0.25">
      <c r="A12" s="1">
        <v>37165</v>
      </c>
      <c r="B12">
        <v>0.42249999999999999</v>
      </c>
      <c r="C12">
        <v>0.32750000000000001</v>
      </c>
      <c r="D12">
        <f t="shared" si="0"/>
        <v>1552</v>
      </c>
      <c r="E12">
        <f t="shared" si="1"/>
        <v>4.2520547945205482</v>
      </c>
      <c r="F12" s="1">
        <v>38412</v>
      </c>
      <c r="G12" s="2">
        <v>4</v>
      </c>
      <c r="H12" s="2">
        <f t="shared" si="2"/>
        <v>0.25750000000000001</v>
      </c>
      <c r="I12" s="2">
        <f t="shared" si="3"/>
        <v>0.24316793064398584</v>
      </c>
      <c r="J12" s="2">
        <f t="shared" si="4"/>
        <v>2.0540821202560031E-4</v>
      </c>
      <c r="K12" s="3">
        <f t="shared" si="5"/>
        <v>8.0736653506312414E-2</v>
      </c>
    </row>
    <row r="13" spans="1:11" x14ac:dyDescent="0.25">
      <c r="A13" s="1">
        <v>37196</v>
      </c>
      <c r="B13">
        <v>0.42499999999999999</v>
      </c>
      <c r="C13">
        <v>0.33250000000000002</v>
      </c>
      <c r="D13">
        <f t="shared" si="0"/>
        <v>1912</v>
      </c>
      <c r="E13">
        <f t="shared" si="1"/>
        <v>5.2383561643835614</v>
      </c>
      <c r="F13" s="1">
        <v>38777</v>
      </c>
      <c r="G13" s="2">
        <v>5</v>
      </c>
      <c r="H13" s="2">
        <f t="shared" si="2"/>
        <v>0.23499999999999999</v>
      </c>
      <c r="I13" s="2">
        <f t="shared" si="3"/>
        <v>0.22200856300300886</v>
      </c>
      <c r="J13" s="2">
        <f t="shared" si="4"/>
        <v>1.6877743524678975E-4</v>
      </c>
      <c r="K13" s="3">
        <f t="shared" si="5"/>
        <v>8.2790236324282659E-2</v>
      </c>
    </row>
    <row r="14" spans="1:11" x14ac:dyDescent="0.25">
      <c r="A14" s="1">
        <v>37226</v>
      </c>
      <c r="B14">
        <v>0.42499999999999999</v>
      </c>
      <c r="D14">
        <f t="shared" si="0"/>
        <v>2272</v>
      </c>
      <c r="E14">
        <f t="shared" si="1"/>
        <v>6.2246575342465755</v>
      </c>
      <c r="F14" s="1">
        <v>39142</v>
      </c>
      <c r="G14" s="2">
        <v>6</v>
      </c>
      <c r="H14" s="2">
        <f t="shared" si="2"/>
        <v>0.22500000000000001</v>
      </c>
      <c r="I14" s="2">
        <f t="shared" si="3"/>
        <v>0.20655130930463961</v>
      </c>
      <c r="J14" s="2">
        <f t="shared" si="4"/>
        <v>3.4035418837307735E-4</v>
      </c>
      <c r="K14" s="3">
        <f t="shared" si="5"/>
        <v>8.6491262176390124E-2</v>
      </c>
    </row>
    <row r="15" spans="1:11" x14ac:dyDescent="0.25">
      <c r="A15" s="1">
        <v>37257</v>
      </c>
      <c r="B15">
        <v>0.42749999999999999</v>
      </c>
      <c r="D15">
        <f t="shared" si="0"/>
        <v>2632</v>
      </c>
      <c r="E15">
        <f t="shared" si="1"/>
        <v>7.2109589041095887</v>
      </c>
      <c r="F15" s="1">
        <v>39508</v>
      </c>
      <c r="G15" s="2">
        <v>7</v>
      </c>
      <c r="H15" s="2">
        <f t="shared" si="2"/>
        <v>0.20499999999999999</v>
      </c>
      <c r="I15" s="2">
        <f t="shared" si="3"/>
        <v>0.19476492037651749</v>
      </c>
      <c r="J15" s="2">
        <f t="shared" si="4"/>
        <v>1.0475685489902659E-4</v>
      </c>
      <c r="K15" s="3">
        <f t="shared" si="5"/>
        <v>8.9896507931105415E-2</v>
      </c>
    </row>
    <row r="16" spans="1:11" x14ac:dyDescent="0.25">
      <c r="A16" s="1">
        <v>37288</v>
      </c>
      <c r="B16">
        <v>0.42</v>
      </c>
      <c r="D16">
        <f t="shared" si="0"/>
        <v>2992</v>
      </c>
      <c r="E16">
        <f t="shared" si="1"/>
        <v>8.1972602739726028</v>
      </c>
      <c r="F16" s="1">
        <v>39873</v>
      </c>
      <c r="G16" s="2">
        <v>8</v>
      </c>
      <c r="H16" s="2">
        <f t="shared" si="2"/>
        <v>0.17499999999999999</v>
      </c>
      <c r="I16" s="2">
        <f t="shared" si="3"/>
        <v>0.18548052793845918</v>
      </c>
      <c r="J16" s="2">
        <f t="shared" si="4"/>
        <v>1.0984146586882361E-4</v>
      </c>
      <c r="K16" s="3">
        <f t="shared" si="5"/>
        <v>9.2694444341373999E-2</v>
      </c>
    </row>
    <row r="17" spans="1:11" x14ac:dyDescent="0.25">
      <c r="A17" s="1">
        <v>37316</v>
      </c>
      <c r="B17">
        <v>0.38250000000000001</v>
      </c>
      <c r="D17">
        <f t="shared" si="0"/>
        <v>3352</v>
      </c>
      <c r="E17">
        <f t="shared" si="1"/>
        <v>9.1835616438356169</v>
      </c>
      <c r="F17" s="1">
        <v>40238</v>
      </c>
      <c r="G17" s="2">
        <v>9</v>
      </c>
      <c r="H17" s="2">
        <f t="shared" si="2"/>
        <v>0.17</v>
      </c>
      <c r="I17" s="2">
        <f t="shared" si="3"/>
        <v>0.17797789721261187</v>
      </c>
      <c r="J17" s="2">
        <f t="shared" si="4"/>
        <v>6.3646843935000029E-5</v>
      </c>
      <c r="K17" s="3">
        <f t="shared" si="5"/>
        <v>9.493476697632415E-2</v>
      </c>
    </row>
    <row r="18" spans="1:11" x14ac:dyDescent="0.25">
      <c r="A18" s="1">
        <v>37347</v>
      </c>
      <c r="B18">
        <v>0.33500000000000002</v>
      </c>
      <c r="D18">
        <f t="shared" si="0"/>
        <v>3712</v>
      </c>
      <c r="E18">
        <f t="shared" si="1"/>
        <v>10.169863013698631</v>
      </c>
      <c r="F18" s="1">
        <v>40603</v>
      </c>
      <c r="G18" s="2">
        <v>10</v>
      </c>
      <c r="H18" s="2">
        <f t="shared" si="2"/>
        <v>0.16</v>
      </c>
      <c r="I18" s="2">
        <f t="shared" si="3"/>
        <v>0.17178902974222821</v>
      </c>
      <c r="J18" s="2">
        <f t="shared" si="4"/>
        <v>1.3898122226314115E-4</v>
      </c>
      <c r="K18" s="3">
        <f t="shared" si="5"/>
        <v>9.6726781163197523E-2</v>
      </c>
    </row>
    <row r="19" spans="1:11" x14ac:dyDescent="0.25">
      <c r="A19" s="1">
        <v>37377</v>
      </c>
      <c r="B19">
        <v>0.32500000000000001</v>
      </c>
      <c r="D19">
        <f t="shared" si="0"/>
        <v>4072</v>
      </c>
      <c r="E19">
        <f t="shared" si="1"/>
        <v>11.156164383561643</v>
      </c>
      <c r="F19" s="1">
        <v>40969</v>
      </c>
      <c r="G19" s="2">
        <v>11</v>
      </c>
      <c r="H19" s="2">
        <f t="shared" si="2"/>
        <v>0.155</v>
      </c>
      <c r="I19" s="2">
        <f t="shared" si="3"/>
        <v>0.16659663195326585</v>
      </c>
      <c r="J19" s="2">
        <f t="shared" si="4"/>
        <v>1.3448187265950655E-4</v>
      </c>
      <c r="K19" s="3">
        <f t="shared" si="5"/>
        <v>9.8170645740903048E-2</v>
      </c>
    </row>
    <row r="20" spans="1:11" x14ac:dyDescent="0.25">
      <c r="A20" s="1">
        <v>37408</v>
      </c>
      <c r="B20">
        <v>0.32500000000000001</v>
      </c>
      <c r="D20">
        <f t="shared" si="0"/>
        <v>4432</v>
      </c>
      <c r="E20">
        <f t="shared" si="1"/>
        <v>12.142465753424657</v>
      </c>
      <c r="F20" s="1">
        <v>41334</v>
      </c>
      <c r="G20" s="2">
        <v>12</v>
      </c>
      <c r="H20" s="2">
        <f t="shared" si="2"/>
        <v>0.155</v>
      </c>
      <c r="I20" s="2">
        <f t="shared" si="3"/>
        <v>0.16217797243386695</v>
      </c>
      <c r="J20" s="2">
        <f t="shared" si="4"/>
        <v>5.1523288261353787E-5</v>
      </c>
      <c r="K20" s="3">
        <f t="shared" si="5"/>
        <v>9.9345643353517574E-2</v>
      </c>
    </row>
    <row r="21" spans="1:11" x14ac:dyDescent="0.25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5">
      <c r="A22" s="1">
        <v>37469</v>
      </c>
      <c r="B22">
        <v>0.32500000000000001</v>
      </c>
      <c r="G22" s="2"/>
      <c r="H22" s="2"/>
      <c r="I22" s="2"/>
      <c r="J22" s="2">
        <f>SUM(J8:J20)</f>
        <v>2.6378704707940718E-3</v>
      </c>
    </row>
    <row r="23" spans="1:11" x14ac:dyDescent="0.25">
      <c r="A23" s="1">
        <v>37500</v>
      </c>
      <c r="B23">
        <v>0.32500000000000001</v>
      </c>
    </row>
    <row r="24" spans="1:11" x14ac:dyDescent="0.25">
      <c r="A24" s="1">
        <v>37530</v>
      </c>
      <c r="B24">
        <v>0.32750000000000001</v>
      </c>
    </row>
    <row r="25" spans="1:11" x14ac:dyDescent="0.25">
      <c r="A25" s="1">
        <v>37561</v>
      </c>
      <c r="B25">
        <v>0.33250000000000002</v>
      </c>
    </row>
    <row r="26" spans="1:11" x14ac:dyDescent="0.25">
      <c r="A26" s="1">
        <v>37591</v>
      </c>
      <c r="B26">
        <v>0.33500000000000002</v>
      </c>
    </row>
    <row r="27" spans="1:11" x14ac:dyDescent="0.25">
      <c r="A27" s="1">
        <v>37622</v>
      </c>
      <c r="B27">
        <v>0.33750000000000002</v>
      </c>
    </row>
    <row r="28" spans="1:11" x14ac:dyDescent="0.25">
      <c r="A28" s="1">
        <v>37653</v>
      </c>
      <c r="B28">
        <v>0.33</v>
      </c>
    </row>
    <row r="29" spans="1:11" x14ac:dyDescent="0.25">
      <c r="A29" s="1">
        <v>37681</v>
      </c>
      <c r="B29">
        <v>0.3175</v>
      </c>
    </row>
    <row r="30" spans="1:11" x14ac:dyDescent="0.25">
      <c r="A30" s="1">
        <v>37712</v>
      </c>
      <c r="B30">
        <v>0.29499999999999998</v>
      </c>
    </row>
    <row r="31" spans="1:11" x14ac:dyDescent="0.25">
      <c r="A31" s="1">
        <v>37742</v>
      </c>
      <c r="B31">
        <v>0.28999999999999998</v>
      </c>
    </row>
    <row r="32" spans="1:11" x14ac:dyDescent="0.25">
      <c r="A32" s="1">
        <v>37773</v>
      </c>
      <c r="B32">
        <v>0.28749999999999998</v>
      </c>
    </row>
    <row r="33" spans="1:2" x14ac:dyDescent="0.25">
      <c r="A33" s="1">
        <v>37803</v>
      </c>
      <c r="B33">
        <v>0.28749999999999998</v>
      </c>
    </row>
    <row r="34" spans="1:2" x14ac:dyDescent="0.25">
      <c r="A34" s="1">
        <v>37834</v>
      </c>
      <c r="B34">
        <v>0.28749999999999998</v>
      </c>
    </row>
    <row r="35" spans="1:2" x14ac:dyDescent="0.25">
      <c r="A35" s="1">
        <v>37865</v>
      </c>
      <c r="B35">
        <v>0.28749999999999998</v>
      </c>
    </row>
    <row r="36" spans="1:2" x14ac:dyDescent="0.25">
      <c r="A36" s="1">
        <v>37895</v>
      </c>
      <c r="B36">
        <v>0.28849999999999998</v>
      </c>
    </row>
    <row r="37" spans="1:2" x14ac:dyDescent="0.25">
      <c r="A37" s="1">
        <v>37926</v>
      </c>
      <c r="B37">
        <v>0.29149999999999998</v>
      </c>
    </row>
    <row r="38" spans="1:2" x14ac:dyDescent="0.25">
      <c r="A38" s="1">
        <v>37956</v>
      </c>
      <c r="B38">
        <v>0.29399999999999998</v>
      </c>
    </row>
    <row r="39" spans="1:2" x14ac:dyDescent="0.25">
      <c r="A39" s="1">
        <v>37987</v>
      </c>
      <c r="B39">
        <v>0.30649999999999999</v>
      </c>
    </row>
    <row r="40" spans="1:2" x14ac:dyDescent="0.25">
      <c r="A40" s="1">
        <v>38018</v>
      </c>
      <c r="B40">
        <v>0.29649999999999999</v>
      </c>
    </row>
    <row r="41" spans="1:2" x14ac:dyDescent="0.25">
      <c r="A41" s="1">
        <v>38047</v>
      </c>
      <c r="B41">
        <v>0.29399999999999998</v>
      </c>
    </row>
    <row r="42" spans="1:2" x14ac:dyDescent="0.25">
      <c r="A42" s="1">
        <v>38078</v>
      </c>
      <c r="B42">
        <v>0.27250000000000002</v>
      </c>
    </row>
    <row r="43" spans="1:2" x14ac:dyDescent="0.25">
      <c r="A43" s="1">
        <v>38108</v>
      </c>
      <c r="B43">
        <v>0.27</v>
      </c>
    </row>
    <row r="44" spans="1:2" x14ac:dyDescent="0.25">
      <c r="A44" s="1">
        <v>38139</v>
      </c>
      <c r="B44">
        <v>0.27</v>
      </c>
    </row>
    <row r="45" spans="1:2" x14ac:dyDescent="0.25">
      <c r="A45" s="1">
        <v>38169</v>
      </c>
      <c r="B45">
        <v>0.26750000000000002</v>
      </c>
    </row>
    <row r="46" spans="1:2" x14ac:dyDescent="0.25">
      <c r="A46" s="1">
        <v>38200</v>
      </c>
      <c r="B46">
        <v>0.26750000000000002</v>
      </c>
    </row>
    <row r="47" spans="1:2" x14ac:dyDescent="0.25">
      <c r="A47" s="1">
        <v>38231</v>
      </c>
      <c r="B47">
        <v>0.26750000000000002</v>
      </c>
    </row>
    <row r="48" spans="1:2" x14ac:dyDescent="0.25">
      <c r="A48" s="1">
        <v>38261</v>
      </c>
      <c r="B48">
        <v>0.26750000000000002</v>
      </c>
    </row>
    <row r="49" spans="1:2" x14ac:dyDescent="0.25">
      <c r="A49" s="1">
        <v>38292</v>
      </c>
      <c r="B49">
        <v>0.27</v>
      </c>
    </row>
    <row r="50" spans="1:2" x14ac:dyDescent="0.25">
      <c r="A50" s="1">
        <v>38322</v>
      </c>
      <c r="B50">
        <v>0.27250000000000002</v>
      </c>
    </row>
    <row r="51" spans="1:2" x14ac:dyDescent="0.25">
      <c r="A51" s="1">
        <v>38353</v>
      </c>
      <c r="B51">
        <v>0.28000000000000003</v>
      </c>
    </row>
    <row r="52" spans="1:2" x14ac:dyDescent="0.25">
      <c r="A52" s="1">
        <v>38384</v>
      </c>
      <c r="B52">
        <v>0.26750000000000002</v>
      </c>
    </row>
    <row r="53" spans="1:2" x14ac:dyDescent="0.25">
      <c r="A53" s="1">
        <v>38412</v>
      </c>
      <c r="B53">
        <v>0.25750000000000001</v>
      </c>
    </row>
    <row r="54" spans="1:2" x14ac:dyDescent="0.25">
      <c r="A54" s="1">
        <v>38443</v>
      </c>
      <c r="B54">
        <v>0.24249999999999999</v>
      </c>
    </row>
    <row r="55" spans="1:2" x14ac:dyDescent="0.25">
      <c r="A55" s="1">
        <v>38473</v>
      </c>
      <c r="B55">
        <v>0.24</v>
      </c>
    </row>
    <row r="56" spans="1:2" x14ac:dyDescent="0.25">
      <c r="A56" s="1">
        <v>38504</v>
      </c>
      <c r="B56">
        <v>0.24</v>
      </c>
    </row>
    <row r="57" spans="1:2" x14ac:dyDescent="0.25">
      <c r="A57" s="1">
        <v>38534</v>
      </c>
      <c r="B57">
        <v>0.24</v>
      </c>
    </row>
    <row r="58" spans="1:2" x14ac:dyDescent="0.25">
      <c r="A58" s="1">
        <v>38565</v>
      </c>
      <c r="B58">
        <v>0.24</v>
      </c>
    </row>
    <row r="59" spans="1:2" x14ac:dyDescent="0.25">
      <c r="A59" s="1">
        <v>38596</v>
      </c>
      <c r="B59">
        <v>0.24249999999999999</v>
      </c>
    </row>
    <row r="60" spans="1:2" x14ac:dyDescent="0.25">
      <c r="A60" s="1">
        <v>38626</v>
      </c>
      <c r="B60">
        <v>0.24249999999999999</v>
      </c>
    </row>
    <row r="61" spans="1:2" x14ac:dyDescent="0.25">
      <c r="A61" s="1">
        <v>38657</v>
      </c>
      <c r="B61">
        <v>0.24249999999999999</v>
      </c>
    </row>
    <row r="62" spans="1:2" x14ac:dyDescent="0.25">
      <c r="A62" s="1">
        <v>38687</v>
      </c>
      <c r="B62">
        <v>0.245</v>
      </c>
    </row>
    <row r="63" spans="1:2" x14ac:dyDescent="0.25">
      <c r="A63" s="1">
        <v>38718</v>
      </c>
      <c r="B63">
        <v>0.245</v>
      </c>
    </row>
    <row r="64" spans="1:2" x14ac:dyDescent="0.25">
      <c r="A64" s="1">
        <v>38749</v>
      </c>
      <c r="B64">
        <v>0.24249999999999999</v>
      </c>
    </row>
    <row r="65" spans="1:2" x14ac:dyDescent="0.25">
      <c r="A65" s="1">
        <v>38777</v>
      </c>
      <c r="B65">
        <v>0.23499999999999999</v>
      </c>
    </row>
    <row r="66" spans="1:2" x14ac:dyDescent="0.25">
      <c r="A66" s="1">
        <v>38808</v>
      </c>
      <c r="B66">
        <v>0.23499999999999999</v>
      </c>
    </row>
    <row r="67" spans="1:2" x14ac:dyDescent="0.25">
      <c r="A67" s="1">
        <v>38838</v>
      </c>
      <c r="B67">
        <v>0.23250000000000001</v>
      </c>
    </row>
    <row r="68" spans="1:2" x14ac:dyDescent="0.25">
      <c r="A68" s="1">
        <v>38869</v>
      </c>
      <c r="B68">
        <v>0.23250000000000001</v>
      </c>
    </row>
    <row r="69" spans="1:2" x14ac:dyDescent="0.25">
      <c r="A69" s="1">
        <v>38899</v>
      </c>
      <c r="B69">
        <v>0.23250000000000001</v>
      </c>
    </row>
    <row r="70" spans="1:2" x14ac:dyDescent="0.25">
      <c r="A70" s="1">
        <v>38930</v>
      </c>
      <c r="B70">
        <v>0.23250000000000001</v>
      </c>
    </row>
    <row r="71" spans="1:2" x14ac:dyDescent="0.25">
      <c r="A71" s="1">
        <v>38961</v>
      </c>
      <c r="B71">
        <v>0.23250000000000001</v>
      </c>
    </row>
    <row r="72" spans="1:2" x14ac:dyDescent="0.25">
      <c r="A72" s="1">
        <v>38991</v>
      </c>
      <c r="B72">
        <v>0.23250000000000001</v>
      </c>
    </row>
    <row r="73" spans="1:2" x14ac:dyDescent="0.25">
      <c r="A73" s="1">
        <v>39022</v>
      </c>
      <c r="B73">
        <v>0.23499999999999999</v>
      </c>
    </row>
    <row r="74" spans="1:2" x14ac:dyDescent="0.25">
      <c r="A74" s="1">
        <v>39052</v>
      </c>
      <c r="B74">
        <v>0.245</v>
      </c>
    </row>
    <row r="75" spans="1:2" x14ac:dyDescent="0.25">
      <c r="A75" s="1">
        <v>39083</v>
      </c>
      <c r="B75">
        <v>0.2475</v>
      </c>
    </row>
    <row r="76" spans="1:2" x14ac:dyDescent="0.25">
      <c r="A76" s="1">
        <v>39114</v>
      </c>
      <c r="B76">
        <v>0.23499999999999999</v>
      </c>
    </row>
    <row r="77" spans="1:2" x14ac:dyDescent="0.25">
      <c r="A77" s="1">
        <v>39142</v>
      </c>
      <c r="B77">
        <v>0.22500000000000001</v>
      </c>
    </row>
    <row r="78" spans="1:2" x14ac:dyDescent="0.25">
      <c r="A78" s="1">
        <v>39173</v>
      </c>
      <c r="B78">
        <v>0.22500000000000001</v>
      </c>
    </row>
    <row r="79" spans="1:2" x14ac:dyDescent="0.25">
      <c r="A79" s="1">
        <v>39203</v>
      </c>
      <c r="B79">
        <v>0.22500000000000001</v>
      </c>
    </row>
    <row r="80" spans="1:2" x14ac:dyDescent="0.25">
      <c r="A80" s="1">
        <v>39234</v>
      </c>
      <c r="B80">
        <v>0.215</v>
      </c>
    </row>
    <row r="81" spans="1:2" x14ac:dyDescent="0.25">
      <c r="A81" s="1">
        <v>39264</v>
      </c>
      <c r="B81">
        <v>0.215</v>
      </c>
    </row>
    <row r="82" spans="1:2" x14ac:dyDescent="0.25">
      <c r="A82" s="1">
        <v>39295</v>
      </c>
      <c r="B82">
        <v>0.215</v>
      </c>
    </row>
    <row r="83" spans="1:2" x14ac:dyDescent="0.25">
      <c r="A83" s="1">
        <v>39326</v>
      </c>
      <c r="B83">
        <v>0.215</v>
      </c>
    </row>
    <row r="84" spans="1:2" x14ac:dyDescent="0.25">
      <c r="A84" s="1">
        <v>39356</v>
      </c>
      <c r="B84">
        <v>0.20499999999999999</v>
      </c>
    </row>
    <row r="85" spans="1:2" x14ac:dyDescent="0.25">
      <c r="A85" s="1">
        <v>39387</v>
      </c>
      <c r="B85">
        <v>0.20499999999999999</v>
      </c>
    </row>
    <row r="86" spans="1:2" x14ac:dyDescent="0.25">
      <c r="A86" s="1">
        <v>39417</v>
      </c>
      <c r="B86">
        <v>0.20499999999999999</v>
      </c>
    </row>
    <row r="87" spans="1:2" x14ac:dyDescent="0.25">
      <c r="A87" s="1">
        <v>39448</v>
      </c>
      <c r="B87">
        <v>0.20499999999999999</v>
      </c>
    </row>
    <row r="88" spans="1:2" x14ac:dyDescent="0.25">
      <c r="A88" s="1">
        <v>39479</v>
      </c>
      <c r="B88">
        <v>0.20499999999999999</v>
      </c>
    </row>
    <row r="89" spans="1:2" x14ac:dyDescent="0.25">
      <c r="A89" s="1">
        <v>39508</v>
      </c>
      <c r="B89">
        <v>0.20499999999999999</v>
      </c>
    </row>
    <row r="90" spans="1:2" x14ac:dyDescent="0.25">
      <c r="A90" s="1">
        <v>39539</v>
      </c>
      <c r="B90">
        <v>0.20499999999999999</v>
      </c>
    </row>
    <row r="91" spans="1:2" x14ac:dyDescent="0.25">
      <c r="A91" s="1">
        <v>39569</v>
      </c>
      <c r="B91">
        <v>0.20499999999999999</v>
      </c>
    </row>
    <row r="92" spans="1:2" x14ac:dyDescent="0.25">
      <c r="A92" s="1">
        <v>39600</v>
      </c>
      <c r="B92">
        <v>0.20499999999999999</v>
      </c>
    </row>
    <row r="93" spans="1:2" x14ac:dyDescent="0.25">
      <c r="A93" s="1">
        <v>39630</v>
      </c>
      <c r="B93">
        <v>0.185</v>
      </c>
    </row>
    <row r="94" spans="1:2" x14ac:dyDescent="0.25">
      <c r="A94" s="1">
        <v>39661</v>
      </c>
      <c r="B94">
        <v>0.185</v>
      </c>
    </row>
    <row r="95" spans="1:2" x14ac:dyDescent="0.25">
      <c r="A95" s="1">
        <v>39692</v>
      </c>
      <c r="B95">
        <v>0.185</v>
      </c>
    </row>
    <row r="96" spans="1:2" x14ac:dyDescent="0.25">
      <c r="A96" s="1">
        <v>39722</v>
      </c>
      <c r="B96">
        <v>0.185</v>
      </c>
    </row>
    <row r="97" spans="1:2" x14ac:dyDescent="0.25">
      <c r="A97" s="1">
        <v>39753</v>
      </c>
      <c r="B97">
        <v>0.185</v>
      </c>
    </row>
    <row r="98" spans="1:2" x14ac:dyDescent="0.25">
      <c r="A98" s="1">
        <v>39783</v>
      </c>
      <c r="B98">
        <v>0.185</v>
      </c>
    </row>
    <row r="99" spans="1:2" x14ac:dyDescent="0.25">
      <c r="A99" s="1">
        <v>39814</v>
      </c>
      <c r="B99">
        <v>0.185</v>
      </c>
    </row>
    <row r="100" spans="1:2" x14ac:dyDescent="0.25">
      <c r="A100" s="1">
        <v>39845</v>
      </c>
      <c r="B100">
        <v>0.185</v>
      </c>
    </row>
    <row r="101" spans="1:2" x14ac:dyDescent="0.25">
      <c r="A101" s="1">
        <v>39873</v>
      </c>
      <c r="B101">
        <v>0.17499999999999999</v>
      </c>
    </row>
    <row r="102" spans="1:2" x14ac:dyDescent="0.25">
      <c r="A102" s="1">
        <v>39904</v>
      </c>
      <c r="B102">
        <v>0.17499999999999999</v>
      </c>
    </row>
    <row r="103" spans="1:2" x14ac:dyDescent="0.25">
      <c r="A103" s="1">
        <v>39934</v>
      </c>
      <c r="B103">
        <v>0.17499999999999999</v>
      </c>
    </row>
    <row r="104" spans="1:2" x14ac:dyDescent="0.25">
      <c r="A104" s="1">
        <v>39965</v>
      </c>
      <c r="B104">
        <v>0.17499999999999999</v>
      </c>
    </row>
    <row r="105" spans="1:2" x14ac:dyDescent="0.25">
      <c r="A105" s="1">
        <v>39995</v>
      </c>
      <c r="B105">
        <v>0.17499999999999999</v>
      </c>
    </row>
    <row r="106" spans="1:2" x14ac:dyDescent="0.25">
      <c r="A106" s="1">
        <v>40026</v>
      </c>
      <c r="B106">
        <v>0.17499999999999999</v>
      </c>
    </row>
    <row r="107" spans="1:2" x14ac:dyDescent="0.25">
      <c r="A107" s="1">
        <v>40057</v>
      </c>
      <c r="B107">
        <v>0.17499999999999999</v>
      </c>
    </row>
    <row r="108" spans="1:2" x14ac:dyDescent="0.25">
      <c r="A108" s="1">
        <v>40087</v>
      </c>
      <c r="B108">
        <v>0.17499999999999999</v>
      </c>
    </row>
    <row r="109" spans="1:2" x14ac:dyDescent="0.25">
      <c r="A109" s="1">
        <v>40118</v>
      </c>
      <c r="B109">
        <v>0.17499999999999999</v>
      </c>
    </row>
    <row r="110" spans="1:2" x14ac:dyDescent="0.25">
      <c r="A110" s="1">
        <v>40148</v>
      </c>
      <c r="B110">
        <v>0.17499999999999999</v>
      </c>
    </row>
    <row r="111" spans="1:2" x14ac:dyDescent="0.25">
      <c r="A111" s="1">
        <v>40179</v>
      </c>
      <c r="B111">
        <v>0.17499999999999999</v>
      </c>
    </row>
    <row r="112" spans="1:2" x14ac:dyDescent="0.25">
      <c r="A112" s="1">
        <v>40210</v>
      </c>
      <c r="B112">
        <v>0.17499999999999999</v>
      </c>
    </row>
    <row r="113" spans="1:2" x14ac:dyDescent="0.25">
      <c r="A113" s="1">
        <v>40238</v>
      </c>
      <c r="B113">
        <v>0.17</v>
      </c>
    </row>
    <row r="114" spans="1:2" x14ac:dyDescent="0.25">
      <c r="A114" s="1">
        <v>40269</v>
      </c>
      <c r="B114">
        <v>0.17</v>
      </c>
    </row>
    <row r="115" spans="1:2" x14ac:dyDescent="0.25">
      <c r="A115" s="1">
        <v>40299</v>
      </c>
      <c r="B115">
        <v>0.17</v>
      </c>
    </row>
    <row r="116" spans="1:2" x14ac:dyDescent="0.25">
      <c r="A116" s="1">
        <v>40330</v>
      </c>
      <c r="B116">
        <v>0.17</v>
      </c>
    </row>
    <row r="117" spans="1:2" x14ac:dyDescent="0.25">
      <c r="A117" s="1">
        <v>40360</v>
      </c>
      <c r="B117">
        <v>0.17</v>
      </c>
    </row>
    <row r="118" spans="1:2" x14ac:dyDescent="0.25">
      <c r="A118" s="1">
        <v>40391</v>
      </c>
      <c r="B118">
        <v>0.17</v>
      </c>
    </row>
    <row r="119" spans="1:2" x14ac:dyDescent="0.25">
      <c r="A119" s="1">
        <v>40422</v>
      </c>
      <c r="B119">
        <v>0.17</v>
      </c>
    </row>
    <row r="120" spans="1:2" x14ac:dyDescent="0.25">
      <c r="A120" s="1">
        <v>40452</v>
      </c>
      <c r="B120">
        <v>0.17</v>
      </c>
    </row>
    <row r="121" spans="1:2" x14ac:dyDescent="0.25">
      <c r="A121" s="1">
        <v>40483</v>
      </c>
      <c r="B121">
        <v>0.17</v>
      </c>
    </row>
    <row r="122" spans="1:2" x14ac:dyDescent="0.25">
      <c r="A122" s="1">
        <v>40513</v>
      </c>
      <c r="B122">
        <v>0.17</v>
      </c>
    </row>
    <row r="123" spans="1:2" x14ac:dyDescent="0.25">
      <c r="A123" s="1">
        <v>40544</v>
      </c>
      <c r="B123">
        <v>0.17</v>
      </c>
    </row>
    <row r="124" spans="1:2" x14ac:dyDescent="0.25">
      <c r="A124" s="1">
        <v>40575</v>
      </c>
      <c r="B124">
        <v>0.17</v>
      </c>
    </row>
    <row r="125" spans="1:2" x14ac:dyDescent="0.25">
      <c r="A125" s="1">
        <v>40603</v>
      </c>
      <c r="B125">
        <v>0.16</v>
      </c>
    </row>
    <row r="126" spans="1:2" x14ac:dyDescent="0.25">
      <c r="A126" s="1">
        <v>40634</v>
      </c>
      <c r="B126">
        <v>0.16</v>
      </c>
    </row>
    <row r="127" spans="1:2" x14ac:dyDescent="0.25">
      <c r="A127" s="1">
        <v>40664</v>
      </c>
      <c r="B127">
        <v>0.16</v>
      </c>
    </row>
    <row r="128" spans="1:2" x14ac:dyDescent="0.25">
      <c r="A128" s="1">
        <v>40695</v>
      </c>
      <c r="B128">
        <v>0.16</v>
      </c>
    </row>
    <row r="129" spans="1:2" x14ac:dyDescent="0.25">
      <c r="A129" s="1">
        <v>40725</v>
      </c>
      <c r="B129">
        <v>0.16</v>
      </c>
    </row>
    <row r="130" spans="1:2" x14ac:dyDescent="0.25">
      <c r="A130" s="1">
        <v>40756</v>
      </c>
      <c r="B130">
        <v>0.16</v>
      </c>
    </row>
    <row r="131" spans="1:2" x14ac:dyDescent="0.25">
      <c r="A131" s="1">
        <v>40787</v>
      </c>
      <c r="B131">
        <v>0.16</v>
      </c>
    </row>
    <row r="132" spans="1:2" x14ac:dyDescent="0.25">
      <c r="A132" s="1">
        <v>40817</v>
      </c>
      <c r="B132">
        <v>0.16</v>
      </c>
    </row>
    <row r="133" spans="1:2" x14ac:dyDescent="0.25">
      <c r="A133" s="1">
        <v>40848</v>
      </c>
      <c r="B133">
        <v>0.16</v>
      </c>
    </row>
    <row r="134" spans="1:2" x14ac:dyDescent="0.25">
      <c r="A134" s="1">
        <v>40878</v>
      </c>
      <c r="B134">
        <v>0.16</v>
      </c>
    </row>
    <row r="135" spans="1:2" x14ac:dyDescent="0.25">
      <c r="A135" s="1">
        <v>40909</v>
      </c>
      <c r="B135">
        <v>0.16</v>
      </c>
    </row>
    <row r="136" spans="1:2" x14ac:dyDescent="0.25">
      <c r="A136" s="1">
        <v>40940</v>
      </c>
      <c r="B136">
        <v>0.16</v>
      </c>
    </row>
    <row r="137" spans="1:2" x14ac:dyDescent="0.25">
      <c r="A137" s="1">
        <v>40969</v>
      </c>
      <c r="B137">
        <v>0.155</v>
      </c>
    </row>
    <row r="138" spans="1:2" x14ac:dyDescent="0.25">
      <c r="A138" s="1">
        <v>41000</v>
      </c>
      <c r="B138">
        <v>0.155</v>
      </c>
    </row>
    <row r="139" spans="1:2" x14ac:dyDescent="0.25">
      <c r="A139" s="1">
        <v>41030</v>
      </c>
      <c r="B139">
        <v>0.155</v>
      </c>
    </row>
    <row r="140" spans="1:2" x14ac:dyDescent="0.25">
      <c r="A140" s="1">
        <v>41061</v>
      </c>
      <c r="B140">
        <v>0.155</v>
      </c>
    </row>
    <row r="141" spans="1:2" x14ac:dyDescent="0.25">
      <c r="A141" s="1">
        <v>41091</v>
      </c>
      <c r="B141">
        <v>0.155</v>
      </c>
    </row>
    <row r="142" spans="1:2" x14ac:dyDescent="0.25">
      <c r="A142" s="1">
        <v>41122</v>
      </c>
      <c r="B142">
        <v>0.155</v>
      </c>
    </row>
    <row r="143" spans="1:2" x14ac:dyDescent="0.25">
      <c r="A143" s="1">
        <v>41153</v>
      </c>
      <c r="B143">
        <v>0.155</v>
      </c>
    </row>
    <row r="144" spans="1:2" x14ac:dyDescent="0.25">
      <c r="A144" s="1">
        <v>41183</v>
      </c>
      <c r="B144">
        <v>0.155</v>
      </c>
    </row>
    <row r="145" spans="1:2" x14ac:dyDescent="0.25">
      <c r="A145" s="1">
        <v>41214</v>
      </c>
      <c r="B145">
        <v>0.155</v>
      </c>
    </row>
    <row r="146" spans="1:2" x14ac:dyDescent="0.25">
      <c r="A146" s="1">
        <v>41244</v>
      </c>
      <c r="B146">
        <v>0.155</v>
      </c>
    </row>
    <row r="147" spans="1:2" x14ac:dyDescent="0.25">
      <c r="A147" s="1">
        <v>41275</v>
      </c>
      <c r="B147">
        <v>0.155</v>
      </c>
    </row>
    <row r="148" spans="1:2" x14ac:dyDescent="0.25">
      <c r="A148" s="1">
        <v>41306</v>
      </c>
      <c r="B148">
        <v>0.155</v>
      </c>
    </row>
    <row r="149" spans="1:2" x14ac:dyDescent="0.25">
      <c r="A149" s="1">
        <v>41334</v>
      </c>
      <c r="B149">
        <v>0.155</v>
      </c>
    </row>
    <row r="150" spans="1:2" x14ac:dyDescent="0.25">
      <c r="A150" s="1">
        <v>41365</v>
      </c>
      <c r="B150">
        <v>0.155</v>
      </c>
    </row>
    <row r="151" spans="1:2" x14ac:dyDescent="0.25">
      <c r="A151" s="1">
        <v>41395</v>
      </c>
      <c r="B151">
        <v>0.155</v>
      </c>
    </row>
    <row r="152" spans="1:2" x14ac:dyDescent="0.25">
      <c r="A152" s="1">
        <v>41426</v>
      </c>
      <c r="B152">
        <v>0.155</v>
      </c>
    </row>
    <row r="153" spans="1:2" x14ac:dyDescent="0.25">
      <c r="A153" s="1">
        <v>41456</v>
      </c>
      <c r="B153">
        <v>0.155</v>
      </c>
    </row>
    <row r="154" spans="1:2" x14ac:dyDescent="0.25">
      <c r="A154" s="1">
        <v>41487</v>
      </c>
      <c r="B154">
        <v>0.155</v>
      </c>
    </row>
    <row r="155" spans="1:2" x14ac:dyDescent="0.25">
      <c r="A155" s="1">
        <v>41518</v>
      </c>
      <c r="B155">
        <v>0.155</v>
      </c>
    </row>
    <row r="156" spans="1:2" x14ac:dyDescent="0.25">
      <c r="A156" s="1">
        <v>41548</v>
      </c>
      <c r="B156">
        <v>0.155</v>
      </c>
    </row>
    <row r="157" spans="1:2" x14ac:dyDescent="0.25">
      <c r="A157" s="1">
        <v>41579</v>
      </c>
      <c r="B157">
        <v>0.155</v>
      </c>
    </row>
    <row r="158" spans="1:2" x14ac:dyDescent="0.25">
      <c r="A158" s="1">
        <v>41609</v>
      </c>
      <c r="B158">
        <v>0.155</v>
      </c>
    </row>
    <row r="159" spans="1:2" x14ac:dyDescent="0.25">
      <c r="A159" s="1">
        <v>41640</v>
      </c>
      <c r="B159">
        <v>0.155</v>
      </c>
    </row>
    <row r="160" spans="1:2" x14ac:dyDescent="0.25">
      <c r="A160" s="1">
        <v>41671</v>
      </c>
      <c r="B160">
        <v>0.155</v>
      </c>
    </row>
    <row r="161" spans="1:2" x14ac:dyDescent="0.25">
      <c r="A161" s="1">
        <v>41699</v>
      </c>
      <c r="B161">
        <v>0.15</v>
      </c>
    </row>
    <row r="162" spans="1:2" x14ac:dyDescent="0.25">
      <c r="A162" s="1">
        <v>41730</v>
      </c>
      <c r="B162">
        <v>0.15</v>
      </c>
    </row>
    <row r="163" spans="1:2" x14ac:dyDescent="0.25">
      <c r="A163" s="1">
        <v>41760</v>
      </c>
      <c r="B163">
        <v>0.15</v>
      </c>
    </row>
    <row r="164" spans="1:2" x14ac:dyDescent="0.25">
      <c r="A164" s="1">
        <v>41791</v>
      </c>
      <c r="B164">
        <v>0.15</v>
      </c>
    </row>
    <row r="165" spans="1:2" x14ac:dyDescent="0.25">
      <c r="A165" s="1">
        <v>41821</v>
      </c>
      <c r="B165">
        <v>0.15</v>
      </c>
    </row>
    <row r="166" spans="1:2" x14ac:dyDescent="0.25">
      <c r="A166" s="1">
        <v>41852</v>
      </c>
      <c r="B166">
        <v>0.15</v>
      </c>
    </row>
    <row r="167" spans="1:2" x14ac:dyDescent="0.25">
      <c r="A167" s="1">
        <v>41883</v>
      </c>
      <c r="B167">
        <v>0.15</v>
      </c>
    </row>
    <row r="168" spans="1:2" x14ac:dyDescent="0.25">
      <c r="A168" s="1">
        <v>41913</v>
      </c>
      <c r="B168">
        <v>0.15</v>
      </c>
    </row>
    <row r="169" spans="1:2" x14ac:dyDescent="0.25">
      <c r="A169" s="1">
        <v>41944</v>
      </c>
      <c r="B169">
        <v>0.15</v>
      </c>
    </row>
    <row r="170" spans="1:2" x14ac:dyDescent="0.25">
      <c r="A170" s="1">
        <v>41974</v>
      </c>
      <c r="B170">
        <v>0.15</v>
      </c>
    </row>
    <row r="171" spans="1:2" x14ac:dyDescent="0.25">
      <c r="A171" s="1">
        <v>42005</v>
      </c>
      <c r="B171">
        <v>0.15</v>
      </c>
    </row>
    <row r="172" spans="1:2" x14ac:dyDescent="0.25">
      <c r="A172" s="1">
        <v>42036</v>
      </c>
      <c r="B172">
        <v>0.15</v>
      </c>
    </row>
    <row r="173" spans="1:2" x14ac:dyDescent="0.25">
      <c r="A173" s="1">
        <v>42064</v>
      </c>
      <c r="B173">
        <v>0.15</v>
      </c>
    </row>
    <row r="174" spans="1:2" x14ac:dyDescent="0.25">
      <c r="A174" s="1">
        <v>42095</v>
      </c>
      <c r="B174">
        <v>0.15</v>
      </c>
    </row>
    <row r="175" spans="1:2" x14ac:dyDescent="0.25">
      <c r="A175" s="1">
        <v>42125</v>
      </c>
      <c r="B175">
        <v>0.15</v>
      </c>
    </row>
    <row r="176" spans="1:2" x14ac:dyDescent="0.25">
      <c r="A176" s="1">
        <v>42156</v>
      </c>
      <c r="B176">
        <v>0.15</v>
      </c>
    </row>
    <row r="177" spans="1:2" x14ac:dyDescent="0.25">
      <c r="A177" s="1">
        <v>42186</v>
      </c>
      <c r="B177">
        <v>0.15</v>
      </c>
    </row>
    <row r="178" spans="1:2" x14ac:dyDescent="0.25">
      <c r="A178" s="1">
        <v>42217</v>
      </c>
      <c r="B178">
        <v>0.15</v>
      </c>
    </row>
    <row r="179" spans="1:2" x14ac:dyDescent="0.25">
      <c r="A179" s="1">
        <v>42248</v>
      </c>
      <c r="B179">
        <v>0.15</v>
      </c>
    </row>
    <row r="180" spans="1:2" x14ac:dyDescent="0.25">
      <c r="A180" s="1">
        <v>42278</v>
      </c>
      <c r="B180">
        <v>0.15</v>
      </c>
    </row>
    <row r="181" spans="1:2" x14ac:dyDescent="0.25">
      <c r="A181" s="1">
        <v>42309</v>
      </c>
      <c r="B181">
        <v>0.15</v>
      </c>
    </row>
    <row r="182" spans="1:2" x14ac:dyDescent="0.25">
      <c r="A182" s="1">
        <v>42339</v>
      </c>
      <c r="B182">
        <v>0.15</v>
      </c>
    </row>
    <row r="183" spans="1:2" x14ac:dyDescent="0.25">
      <c r="A183" s="1">
        <v>42370</v>
      </c>
      <c r="B183">
        <v>0.15</v>
      </c>
    </row>
    <row r="184" spans="1:2" x14ac:dyDescent="0.25">
      <c r="A184" s="1">
        <v>42401</v>
      </c>
      <c r="B184">
        <v>0.15</v>
      </c>
    </row>
    <row r="185" spans="1:2" x14ac:dyDescent="0.25">
      <c r="A185" s="1">
        <v>42430</v>
      </c>
      <c r="B185">
        <v>0.15</v>
      </c>
    </row>
    <row r="186" spans="1:2" x14ac:dyDescent="0.25">
      <c r="A186" s="1">
        <v>42461</v>
      </c>
      <c r="B186">
        <v>0.15</v>
      </c>
    </row>
    <row r="187" spans="1:2" x14ac:dyDescent="0.25">
      <c r="A187" s="1">
        <v>42491</v>
      </c>
      <c r="B187">
        <v>0.15</v>
      </c>
    </row>
    <row r="188" spans="1:2" x14ac:dyDescent="0.25">
      <c r="A188" s="1">
        <v>42522</v>
      </c>
      <c r="B188">
        <v>0.15</v>
      </c>
    </row>
    <row r="189" spans="1:2" x14ac:dyDescent="0.25">
      <c r="A189" s="1">
        <v>42552</v>
      </c>
      <c r="B189">
        <v>0.15</v>
      </c>
    </row>
    <row r="190" spans="1:2" x14ac:dyDescent="0.25">
      <c r="A190" s="1">
        <v>42583</v>
      </c>
      <c r="B190">
        <v>0.15</v>
      </c>
    </row>
    <row r="191" spans="1:2" x14ac:dyDescent="0.25">
      <c r="A191" s="1">
        <v>42614</v>
      </c>
      <c r="B191">
        <v>0.15</v>
      </c>
    </row>
    <row r="192" spans="1:2" x14ac:dyDescent="0.25">
      <c r="A192" s="1">
        <v>42644</v>
      </c>
      <c r="B192">
        <v>0.15</v>
      </c>
    </row>
    <row r="193" spans="1:2" x14ac:dyDescent="0.25">
      <c r="A193" s="1">
        <v>42675</v>
      </c>
      <c r="B193">
        <v>0.15</v>
      </c>
    </row>
    <row r="194" spans="1:2" x14ac:dyDescent="0.25">
      <c r="A194" s="1">
        <v>42705</v>
      </c>
      <c r="B194">
        <v>0.15</v>
      </c>
    </row>
    <row r="195" spans="1:2" x14ac:dyDescent="0.25">
      <c r="A195" s="1">
        <v>42736</v>
      </c>
      <c r="B195">
        <v>0.15</v>
      </c>
    </row>
    <row r="196" spans="1:2" x14ac:dyDescent="0.25">
      <c r="A196" s="1">
        <v>42767</v>
      </c>
      <c r="B196">
        <v>0.15</v>
      </c>
    </row>
    <row r="197" spans="1:2" x14ac:dyDescent="0.25">
      <c r="A197" s="1">
        <v>42795</v>
      </c>
      <c r="B197">
        <v>0.15</v>
      </c>
    </row>
    <row r="198" spans="1:2" x14ac:dyDescent="0.25">
      <c r="A198" s="1">
        <v>42826</v>
      </c>
      <c r="B198">
        <v>0.15</v>
      </c>
    </row>
    <row r="199" spans="1:2" x14ac:dyDescent="0.25">
      <c r="A199" s="1">
        <v>42856</v>
      </c>
      <c r="B199">
        <v>0.15</v>
      </c>
    </row>
    <row r="200" spans="1:2" x14ac:dyDescent="0.25">
      <c r="A200" s="1">
        <v>42887</v>
      </c>
      <c r="B200">
        <v>0.15</v>
      </c>
    </row>
    <row r="201" spans="1:2" x14ac:dyDescent="0.25">
      <c r="A201" s="1">
        <v>42917</v>
      </c>
      <c r="B201">
        <v>0.15</v>
      </c>
    </row>
    <row r="202" spans="1:2" x14ac:dyDescent="0.25">
      <c r="A202" s="1">
        <v>42948</v>
      </c>
      <c r="B202">
        <v>0.15</v>
      </c>
    </row>
    <row r="203" spans="1:2" x14ac:dyDescent="0.25">
      <c r="A203" s="1">
        <v>42979</v>
      </c>
      <c r="B203">
        <v>0.15</v>
      </c>
    </row>
    <row r="204" spans="1:2" x14ac:dyDescent="0.25">
      <c r="A204" s="1">
        <v>43009</v>
      </c>
      <c r="B204">
        <v>0.15</v>
      </c>
    </row>
    <row r="205" spans="1:2" x14ac:dyDescent="0.25">
      <c r="A205" s="1">
        <v>43040</v>
      </c>
      <c r="B205">
        <v>0.15</v>
      </c>
    </row>
    <row r="206" spans="1:2" x14ac:dyDescent="0.25">
      <c r="A206" s="1">
        <v>43070</v>
      </c>
      <c r="B206">
        <v>0.15</v>
      </c>
    </row>
    <row r="207" spans="1:2" x14ac:dyDescent="0.25">
      <c r="A207" s="1">
        <v>43101</v>
      </c>
      <c r="B207">
        <v>0.14849999999999999</v>
      </c>
    </row>
    <row r="208" spans="1:2" x14ac:dyDescent="0.25">
      <c r="A208" s="1">
        <v>43132</v>
      </c>
      <c r="B208">
        <v>0.14849999999999999</v>
      </c>
    </row>
    <row r="209" spans="1:2" x14ac:dyDescent="0.25">
      <c r="A209" s="1">
        <v>43160</v>
      </c>
      <c r="B209">
        <v>0.14849999999999999</v>
      </c>
    </row>
    <row r="210" spans="1:2" x14ac:dyDescent="0.25">
      <c r="A210" s="1">
        <v>43191</v>
      </c>
      <c r="B210">
        <v>0.14849999999999999</v>
      </c>
    </row>
    <row r="211" spans="1:2" x14ac:dyDescent="0.25">
      <c r="A211" s="1">
        <v>43221</v>
      </c>
      <c r="B211">
        <v>0.14849999999999999</v>
      </c>
    </row>
    <row r="212" spans="1:2" x14ac:dyDescent="0.25">
      <c r="A212" s="1">
        <v>43252</v>
      </c>
      <c r="B212">
        <v>0.14849999999999999</v>
      </c>
    </row>
    <row r="213" spans="1:2" x14ac:dyDescent="0.25">
      <c r="A213" s="1">
        <v>43282</v>
      </c>
      <c r="B213">
        <v>0.14849999999999999</v>
      </c>
    </row>
    <row r="214" spans="1:2" x14ac:dyDescent="0.25">
      <c r="A214" s="1">
        <v>43313</v>
      </c>
      <c r="B214">
        <v>0.14849999999999999</v>
      </c>
    </row>
    <row r="215" spans="1:2" x14ac:dyDescent="0.25">
      <c r="A215" s="1">
        <v>43344</v>
      </c>
      <c r="B215">
        <v>0.14849999999999999</v>
      </c>
    </row>
    <row r="216" spans="1:2" x14ac:dyDescent="0.25">
      <c r="A216" s="1">
        <v>43374</v>
      </c>
      <c r="B216">
        <v>0.14849999999999999</v>
      </c>
    </row>
    <row r="217" spans="1:2" x14ac:dyDescent="0.25">
      <c r="A217" s="1">
        <v>43405</v>
      </c>
      <c r="B217">
        <v>0.14849999999999999</v>
      </c>
    </row>
    <row r="218" spans="1:2" x14ac:dyDescent="0.25">
      <c r="A218" s="1">
        <v>43435</v>
      </c>
      <c r="B218">
        <v>0.14849999999999999</v>
      </c>
    </row>
    <row r="219" spans="1:2" x14ac:dyDescent="0.25">
      <c r="A219" s="1">
        <v>43466</v>
      </c>
      <c r="B219">
        <v>0.14849999999999999</v>
      </c>
    </row>
    <row r="220" spans="1:2" x14ac:dyDescent="0.25">
      <c r="A220" s="1">
        <v>43497</v>
      </c>
      <c r="B220">
        <v>0.14849999999999999</v>
      </c>
    </row>
    <row r="221" spans="1:2" x14ac:dyDescent="0.25">
      <c r="A221" s="1">
        <v>43525</v>
      </c>
      <c r="B221">
        <v>0.14849999999999999</v>
      </c>
    </row>
    <row r="222" spans="1:2" x14ac:dyDescent="0.25">
      <c r="A222" s="1">
        <v>43556</v>
      </c>
      <c r="B222">
        <v>0.14849999999999999</v>
      </c>
    </row>
    <row r="223" spans="1:2" x14ac:dyDescent="0.25">
      <c r="A223" s="1">
        <v>43586</v>
      </c>
      <c r="B223">
        <v>0.14849999999999999</v>
      </c>
    </row>
    <row r="224" spans="1:2" x14ac:dyDescent="0.25">
      <c r="A224" s="1">
        <v>43617</v>
      </c>
      <c r="B224">
        <v>0.14849999999999999</v>
      </c>
    </row>
    <row r="225" spans="1:2" x14ac:dyDescent="0.25">
      <c r="A225" s="1">
        <v>43647</v>
      </c>
      <c r="B225">
        <v>0.14849999999999999</v>
      </c>
    </row>
    <row r="226" spans="1:2" x14ac:dyDescent="0.25">
      <c r="A226" s="1">
        <v>43678</v>
      </c>
      <c r="B226">
        <v>0.14849999999999999</v>
      </c>
    </row>
    <row r="227" spans="1:2" x14ac:dyDescent="0.25">
      <c r="A227" s="1">
        <v>43709</v>
      </c>
      <c r="B227">
        <v>0.14849999999999999</v>
      </c>
    </row>
    <row r="228" spans="1:2" x14ac:dyDescent="0.25">
      <c r="A228" s="1">
        <v>43739</v>
      </c>
      <c r="B228">
        <v>0.14849999999999999</v>
      </c>
    </row>
    <row r="229" spans="1:2" x14ac:dyDescent="0.25">
      <c r="A229" s="1">
        <v>43770</v>
      </c>
      <c r="B229">
        <v>0.14849999999999999</v>
      </c>
    </row>
    <row r="230" spans="1:2" x14ac:dyDescent="0.25">
      <c r="A230" s="1">
        <v>43800</v>
      </c>
      <c r="B230">
        <v>0.14849999999999999</v>
      </c>
    </row>
    <row r="231" spans="1:2" x14ac:dyDescent="0.25">
      <c r="A231" s="1">
        <v>43831</v>
      </c>
      <c r="B231">
        <v>0.14849999999999999</v>
      </c>
    </row>
    <row r="232" spans="1:2" x14ac:dyDescent="0.25">
      <c r="A232" s="1">
        <v>43862</v>
      </c>
      <c r="B232">
        <v>0.14849999999999999</v>
      </c>
    </row>
    <row r="233" spans="1:2" x14ac:dyDescent="0.25">
      <c r="A233" s="1">
        <v>43891</v>
      </c>
      <c r="B233">
        <v>0.14849999999999999</v>
      </c>
    </row>
    <row r="234" spans="1:2" x14ac:dyDescent="0.25">
      <c r="A234" s="1">
        <v>43922</v>
      </c>
      <c r="B234">
        <v>0.14849999999999999</v>
      </c>
    </row>
    <row r="235" spans="1:2" x14ac:dyDescent="0.25">
      <c r="A235" s="1">
        <v>43952</v>
      </c>
      <c r="B235">
        <v>0.14849999999999999</v>
      </c>
    </row>
    <row r="236" spans="1:2" x14ac:dyDescent="0.25">
      <c r="A236" s="1">
        <v>43983</v>
      </c>
      <c r="B236">
        <v>0.14849999999999999</v>
      </c>
    </row>
    <row r="237" spans="1:2" x14ac:dyDescent="0.25">
      <c r="A237" s="1">
        <v>44013</v>
      </c>
      <c r="B237">
        <v>0.14849999999999999</v>
      </c>
    </row>
    <row r="238" spans="1:2" x14ac:dyDescent="0.25">
      <c r="A238" s="1">
        <v>44044</v>
      </c>
      <c r="B238">
        <v>0.14849999999999999</v>
      </c>
    </row>
    <row r="239" spans="1:2" x14ac:dyDescent="0.25">
      <c r="A239" s="1">
        <v>44075</v>
      </c>
      <c r="B239">
        <v>0.14849999999999999</v>
      </c>
    </row>
    <row r="240" spans="1:2" x14ac:dyDescent="0.25">
      <c r="A240" s="1">
        <v>44105</v>
      </c>
      <c r="B240">
        <v>0.14849999999999999</v>
      </c>
    </row>
    <row r="241" spans="1:2" x14ac:dyDescent="0.25">
      <c r="A241" s="1">
        <v>44136</v>
      </c>
      <c r="B241">
        <v>0.14849999999999999</v>
      </c>
    </row>
    <row r="242" spans="1:2" x14ac:dyDescent="0.25">
      <c r="A242" s="1">
        <v>44166</v>
      </c>
      <c r="B242">
        <v>0.14849999999999999</v>
      </c>
    </row>
    <row r="243" spans="1:2" x14ac:dyDescent="0.25">
      <c r="A243" s="1">
        <v>44197</v>
      </c>
      <c r="B243">
        <v>0.14849999999999999</v>
      </c>
    </row>
    <row r="244" spans="1:2" x14ac:dyDescent="0.25">
      <c r="A244" s="1">
        <v>44228</v>
      </c>
      <c r="B244">
        <v>0.14849999999999999</v>
      </c>
    </row>
    <row r="245" spans="1:2" x14ac:dyDescent="0.25">
      <c r="A245" s="1">
        <v>44256</v>
      </c>
      <c r="B245">
        <v>0.14849999999999999</v>
      </c>
    </row>
    <row r="246" spans="1:2" x14ac:dyDescent="0.25">
      <c r="A246" s="1">
        <v>44287</v>
      </c>
      <c r="B246">
        <v>0.14849999999999999</v>
      </c>
    </row>
    <row r="247" spans="1:2" x14ac:dyDescent="0.25">
      <c r="A247" s="1">
        <v>44317</v>
      </c>
      <c r="B247">
        <v>0.14849999999999999</v>
      </c>
    </row>
    <row r="248" spans="1:2" x14ac:dyDescent="0.25">
      <c r="A248" s="1">
        <v>44348</v>
      </c>
      <c r="B248">
        <v>0.14849999999999999</v>
      </c>
    </row>
    <row r="249" spans="1:2" x14ac:dyDescent="0.25">
      <c r="A249" s="1">
        <v>44378</v>
      </c>
      <c r="B249">
        <v>0.14849999999999999</v>
      </c>
    </row>
    <row r="250" spans="1:2" x14ac:dyDescent="0.25">
      <c r="A250" s="1">
        <v>44409</v>
      </c>
      <c r="B250">
        <v>0.14849999999999999</v>
      </c>
    </row>
    <row r="251" spans="1:2" x14ac:dyDescent="0.25">
      <c r="A251" s="1">
        <v>44440</v>
      </c>
      <c r="B251">
        <v>0.14849999999999999</v>
      </c>
    </row>
    <row r="252" spans="1:2" x14ac:dyDescent="0.25">
      <c r="A252" s="1">
        <v>44470</v>
      </c>
      <c r="B252">
        <v>0.14849999999999999</v>
      </c>
    </row>
    <row r="253" spans="1:2" x14ac:dyDescent="0.25">
      <c r="A253" s="1">
        <v>44501</v>
      </c>
      <c r="B253">
        <v>0.14849999999999999</v>
      </c>
    </row>
    <row r="254" spans="1:2" x14ac:dyDescent="0.25">
      <c r="A254" s="1">
        <v>44531</v>
      </c>
      <c r="B254">
        <v>0.14849999999999999</v>
      </c>
    </row>
    <row r="255" spans="1:2" x14ac:dyDescent="0.25">
      <c r="A255" s="1">
        <v>44562</v>
      </c>
      <c r="B255">
        <v>0.14849999999999999</v>
      </c>
    </row>
    <row r="256" spans="1:2" x14ac:dyDescent="0.25">
      <c r="A256" s="1">
        <v>44593</v>
      </c>
      <c r="B256">
        <v>0.14849999999999999</v>
      </c>
    </row>
    <row r="257" spans="1:2" x14ac:dyDescent="0.25">
      <c r="A257" s="1">
        <v>44621</v>
      </c>
      <c r="B257">
        <v>0.14849999999999999</v>
      </c>
    </row>
    <row r="258" spans="1:2" x14ac:dyDescent="0.25">
      <c r="A258" s="1">
        <v>44652</v>
      </c>
      <c r="B258">
        <v>0.14849999999999999</v>
      </c>
    </row>
    <row r="259" spans="1:2" x14ac:dyDescent="0.25">
      <c r="A259" s="1">
        <v>44682</v>
      </c>
      <c r="B259">
        <v>0.14849999999999999</v>
      </c>
    </row>
    <row r="260" spans="1:2" x14ac:dyDescent="0.25">
      <c r="A260" s="1">
        <v>44713</v>
      </c>
      <c r="B260">
        <v>0.14849999999999999</v>
      </c>
    </row>
    <row r="261" spans="1:2" x14ac:dyDescent="0.25">
      <c r="A261" s="1">
        <v>44743</v>
      </c>
      <c r="B261">
        <v>0.14849999999999999</v>
      </c>
    </row>
    <row r="262" spans="1:2" x14ac:dyDescent="0.25">
      <c r="A262" s="1">
        <v>44774</v>
      </c>
      <c r="B262">
        <v>0.14849999999999999</v>
      </c>
    </row>
    <row r="263" spans="1:2" x14ac:dyDescent="0.25">
      <c r="A263" s="1">
        <v>44805</v>
      </c>
      <c r="B263">
        <v>0.14849999999999999</v>
      </c>
    </row>
    <row r="264" spans="1:2" x14ac:dyDescent="0.25">
      <c r="A264" s="1">
        <v>44835</v>
      </c>
      <c r="B264">
        <v>0.14849999999999999</v>
      </c>
    </row>
    <row r="265" spans="1:2" x14ac:dyDescent="0.25">
      <c r="A265" s="1">
        <v>44866</v>
      </c>
      <c r="B265">
        <v>0.14849999999999999</v>
      </c>
    </row>
    <row r="266" spans="1:2" x14ac:dyDescent="0.25">
      <c r="A266" s="1">
        <v>44896</v>
      </c>
      <c r="B266">
        <v>0.14849999999999999</v>
      </c>
    </row>
    <row r="267" spans="1:2" x14ac:dyDescent="0.25">
      <c r="A267" s="1">
        <v>44927</v>
      </c>
      <c r="B267">
        <v>0.14849999999999999</v>
      </c>
    </row>
    <row r="268" spans="1:2" x14ac:dyDescent="0.25">
      <c r="A268" s="1">
        <v>44958</v>
      </c>
      <c r="B268">
        <v>0.14849999999999999</v>
      </c>
    </row>
    <row r="269" spans="1:2" x14ac:dyDescent="0.25">
      <c r="A269" s="1">
        <v>44986</v>
      </c>
      <c r="B269">
        <v>0.14849999999999999</v>
      </c>
    </row>
    <row r="270" spans="1:2" x14ac:dyDescent="0.25">
      <c r="A270" s="1">
        <v>45017</v>
      </c>
      <c r="B270">
        <v>0.14849999999999999</v>
      </c>
    </row>
    <row r="271" spans="1:2" x14ac:dyDescent="0.25">
      <c r="A271" s="1">
        <v>45047</v>
      </c>
      <c r="B271">
        <v>0.14849999999999999</v>
      </c>
    </row>
    <row r="272" spans="1:2" x14ac:dyDescent="0.25">
      <c r="A272" s="1">
        <v>45078</v>
      </c>
      <c r="B272">
        <v>0.14849999999999999</v>
      </c>
    </row>
    <row r="273" spans="1:2" x14ac:dyDescent="0.25">
      <c r="A273" s="1">
        <v>45108</v>
      </c>
      <c r="B273">
        <v>0.14849999999999999</v>
      </c>
    </row>
    <row r="274" spans="1:2" x14ac:dyDescent="0.25">
      <c r="A274" s="1">
        <v>45139</v>
      </c>
      <c r="B274">
        <v>0.14849999999999999</v>
      </c>
    </row>
    <row r="275" spans="1:2" x14ac:dyDescent="0.25">
      <c r="A275" s="1">
        <v>45170</v>
      </c>
      <c r="B275">
        <v>0.14849999999999999</v>
      </c>
    </row>
    <row r="276" spans="1:2" x14ac:dyDescent="0.25">
      <c r="A276" s="1">
        <v>45200</v>
      </c>
      <c r="B276">
        <v>0.14849999999999999</v>
      </c>
    </row>
    <row r="277" spans="1:2" x14ac:dyDescent="0.25">
      <c r="A277" s="1">
        <v>45231</v>
      </c>
      <c r="B277">
        <v>0.14849999999999999</v>
      </c>
    </row>
    <row r="278" spans="1:2" x14ac:dyDescent="0.25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2" workbookViewId="0">
      <selection activeCell="K9" sqref="K9"/>
    </sheetView>
  </sheetViews>
  <sheetFormatPr defaultRowHeight="13.2" x14ac:dyDescent="0.25"/>
  <cols>
    <col min="1" max="1" width="16" customWidth="1"/>
    <col min="2" max="2" width="12.33203125" customWidth="1"/>
    <col min="4" max="5" width="10.33203125" customWidth="1"/>
  </cols>
  <sheetData>
    <row r="1" spans="1:11" x14ac:dyDescent="0.25">
      <c r="A1" t="s">
        <v>0</v>
      </c>
      <c r="B1" t="s">
        <v>1</v>
      </c>
      <c r="C1" s="1">
        <v>36839</v>
      </c>
    </row>
    <row r="2" spans="1:11" x14ac:dyDescent="0.25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5">
      <c r="A3" s="1">
        <v>36892</v>
      </c>
      <c r="B3">
        <v>0.66</v>
      </c>
      <c r="C3">
        <v>0.42749999999999999</v>
      </c>
      <c r="H3">
        <v>0.11131976800748324</v>
      </c>
      <c r="I3">
        <v>1.3988438932418052</v>
      </c>
      <c r="J3">
        <v>0.34919397031000393</v>
      </c>
      <c r="K3">
        <v>2.0200198037569508</v>
      </c>
    </row>
    <row r="4" spans="1:11" x14ac:dyDescent="0.25">
      <c r="A4" s="1">
        <v>36923</v>
      </c>
      <c r="B4">
        <v>0.6825</v>
      </c>
      <c r="C4">
        <v>0.42</v>
      </c>
    </row>
    <row r="5" spans="1:11" x14ac:dyDescent="0.25">
      <c r="A5" s="1">
        <v>36951</v>
      </c>
      <c r="B5">
        <v>0.63249999999999995</v>
      </c>
      <c r="C5">
        <v>0.38250000000000001</v>
      </c>
    </row>
    <row r="6" spans="1:11" x14ac:dyDescent="0.25">
      <c r="A6" s="1">
        <v>36982</v>
      </c>
      <c r="B6">
        <v>0.51500000000000001</v>
      </c>
      <c r="C6">
        <v>0.33500000000000002</v>
      </c>
    </row>
    <row r="7" spans="1:11" x14ac:dyDescent="0.25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5">
      <c r="A8" s="1">
        <v>37043</v>
      </c>
      <c r="B8">
        <v>0.42249999999999999</v>
      </c>
      <c r="C8">
        <v>0.32500000000000001</v>
      </c>
      <c r="D8">
        <f>DAYS360($C$1,F8)</f>
        <v>142</v>
      </c>
      <c r="E8">
        <f>D8/365</f>
        <v>0.38904109589041097</v>
      </c>
      <c r="F8" s="1">
        <v>36982</v>
      </c>
      <c r="G8" s="2">
        <v>0</v>
      </c>
      <c r="H8" s="2">
        <f>VLOOKUP(F8,A2:B278,2,FALSE)</f>
        <v>0.51500000000000001</v>
      </c>
      <c r="I8" s="2">
        <f>$H$3+$K$3/(E8+$I$3)*($J$3)</f>
        <v>0.50585226851306309</v>
      </c>
      <c r="J8" s="2">
        <f>(H8-I8)^2</f>
        <v>8.3680991357097296E-5</v>
      </c>
      <c r="K8" s="3">
        <f>I8</f>
        <v>0.50585226851306309</v>
      </c>
    </row>
    <row r="9" spans="1:11" x14ac:dyDescent="0.25">
      <c r="A9" s="1">
        <v>37073</v>
      </c>
      <c r="B9">
        <v>0.42</v>
      </c>
      <c r="C9">
        <v>0.32500000000000001</v>
      </c>
      <c r="D9">
        <f t="shared" ref="D9:D20" si="0">DAYS360($C$1,F9)</f>
        <v>502</v>
      </c>
      <c r="E9">
        <f t="shared" ref="E9:E20" si="1">D9/365</f>
        <v>1.3753424657534246</v>
      </c>
      <c r="F9" s="1">
        <v>37347</v>
      </c>
      <c r="G9" s="2">
        <v>1</v>
      </c>
      <c r="H9" s="2">
        <f t="shared" ref="H9:H20" si="2">VLOOKUP(F9,A3:B279,2,FALSE)</f>
        <v>0.33500000000000002</v>
      </c>
      <c r="I9" s="2">
        <f t="shared" ref="I9:I20" si="3">$H$3+$K$3/(E9+$I$3)*($J$3)</f>
        <v>0.36558485481088121</v>
      </c>
      <c r="J9" s="2">
        <f t="shared" ref="J9:J20" si="4">(H9-I9)^2</f>
        <v>9.3543334380268223E-4</v>
      </c>
      <c r="K9" s="3">
        <f>SQRT((I9^2*D9-I8^2*D8)/(D9-D8))</f>
        <v>0.29229723319568723</v>
      </c>
    </row>
    <row r="10" spans="1:11" x14ac:dyDescent="0.25">
      <c r="A10" s="1">
        <v>37104</v>
      </c>
      <c r="B10">
        <v>0.42</v>
      </c>
      <c r="C10">
        <v>0.32500000000000001</v>
      </c>
      <c r="D10">
        <f t="shared" si="0"/>
        <v>862</v>
      </c>
      <c r="E10">
        <f t="shared" si="1"/>
        <v>2.3616438356164382</v>
      </c>
      <c r="F10" s="1">
        <v>37712</v>
      </c>
      <c r="G10" s="2">
        <v>2</v>
      </c>
      <c r="H10" s="2">
        <f t="shared" si="2"/>
        <v>0.29499999999999998</v>
      </c>
      <c r="I10" s="2">
        <f t="shared" si="3"/>
        <v>0.29889616400675734</v>
      </c>
      <c r="J10" s="2">
        <f t="shared" si="4"/>
        <v>1.5180093967551505E-5</v>
      </c>
      <c r="K10" s="3">
        <f t="shared" ref="K10:K20" si="5">SQRT((I10^2*D10-I9^2*D9)/(D10-D9))</f>
        <v>0.16597103768325172</v>
      </c>
    </row>
    <row r="11" spans="1:11" x14ac:dyDescent="0.25">
      <c r="A11" s="1">
        <v>37135</v>
      </c>
      <c r="B11">
        <v>0.42</v>
      </c>
      <c r="C11">
        <v>0.32500000000000001</v>
      </c>
      <c r="D11">
        <f t="shared" si="0"/>
        <v>1222</v>
      </c>
      <c r="E11">
        <f t="shared" si="1"/>
        <v>3.3479452054794518</v>
      </c>
      <c r="F11" s="1">
        <v>38078</v>
      </c>
      <c r="G11" s="2">
        <v>3</v>
      </c>
      <c r="H11" s="2">
        <f t="shared" si="2"/>
        <v>0.27250000000000002</v>
      </c>
      <c r="I11" s="2">
        <f t="shared" si="3"/>
        <v>0.25992100575127669</v>
      </c>
      <c r="J11" s="2">
        <f t="shared" si="4"/>
        <v>1.582310963094146E-4</v>
      </c>
      <c r="K11" s="3">
        <f t="shared" si="5"/>
        <v>0.12412879946547228</v>
      </c>
    </row>
    <row r="12" spans="1:11" x14ac:dyDescent="0.25">
      <c r="A12" s="1">
        <v>37165</v>
      </c>
      <c r="B12">
        <v>0.42249999999999999</v>
      </c>
      <c r="C12">
        <v>0.32750000000000001</v>
      </c>
      <c r="D12">
        <f t="shared" si="0"/>
        <v>1582</v>
      </c>
      <c r="E12">
        <f t="shared" si="1"/>
        <v>4.3342465753424655</v>
      </c>
      <c r="F12" s="1">
        <v>38443</v>
      </c>
      <c r="G12" s="2">
        <v>4</v>
      </c>
      <c r="H12" s="2">
        <f t="shared" si="2"/>
        <v>0.24249999999999999</v>
      </c>
      <c r="I12" s="2">
        <f t="shared" si="3"/>
        <v>0.23435615462025389</v>
      </c>
      <c r="J12" s="2">
        <f t="shared" si="4"/>
        <v>6.6322217569212002E-5</v>
      </c>
      <c r="K12" s="3">
        <f t="shared" si="5"/>
        <v>0.10968223653017221</v>
      </c>
    </row>
    <row r="13" spans="1:11" x14ac:dyDescent="0.25">
      <c r="A13" s="1">
        <v>37196</v>
      </c>
      <c r="B13">
        <v>0.42499999999999999</v>
      </c>
      <c r="C13">
        <v>0.33250000000000002</v>
      </c>
      <c r="D13">
        <f t="shared" si="0"/>
        <v>1942</v>
      </c>
      <c r="E13">
        <f t="shared" si="1"/>
        <v>5.3205479452054796</v>
      </c>
      <c r="F13" s="1">
        <v>38808</v>
      </c>
      <c r="G13" s="2">
        <v>5</v>
      </c>
      <c r="H13" s="2">
        <f t="shared" si="2"/>
        <v>0.23499999999999999</v>
      </c>
      <c r="I13" s="2">
        <f t="shared" si="3"/>
        <v>0.21629634212876908</v>
      </c>
      <c r="J13" s="2">
        <f t="shared" si="4"/>
        <v>3.4982681776405783E-4</v>
      </c>
      <c r="K13" s="3">
        <f t="shared" si="5"/>
        <v>0.10497163626207949</v>
      </c>
    </row>
    <row r="14" spans="1:11" x14ac:dyDescent="0.25">
      <c r="A14" s="1">
        <v>37226</v>
      </c>
      <c r="B14">
        <v>0.42499999999999999</v>
      </c>
      <c r="D14">
        <f t="shared" si="0"/>
        <v>2302</v>
      </c>
      <c r="E14">
        <f t="shared" si="1"/>
        <v>6.3068493150684928</v>
      </c>
      <c r="F14" s="1">
        <v>39173</v>
      </c>
      <c r="G14" s="2">
        <v>6</v>
      </c>
      <c r="H14" s="2">
        <f t="shared" si="2"/>
        <v>0.22500000000000001</v>
      </c>
      <c r="I14" s="2">
        <f t="shared" si="3"/>
        <v>0.20285971338423409</v>
      </c>
      <c r="J14" s="2">
        <f t="shared" si="4"/>
        <v>4.9019229142826355E-4</v>
      </c>
      <c r="K14" s="3">
        <f t="shared" si="5"/>
        <v>0.10378011952207024</v>
      </c>
    </row>
    <row r="15" spans="1:11" x14ac:dyDescent="0.25">
      <c r="A15" s="1">
        <v>37257</v>
      </c>
      <c r="B15">
        <v>0.42749999999999999</v>
      </c>
      <c r="D15">
        <f t="shared" si="0"/>
        <v>2662</v>
      </c>
      <c r="E15">
        <f t="shared" si="1"/>
        <v>7.2931506849315069</v>
      </c>
      <c r="F15" s="1">
        <v>39539</v>
      </c>
      <c r="G15" s="2">
        <v>7</v>
      </c>
      <c r="H15" s="2">
        <f t="shared" si="2"/>
        <v>0.20499999999999999</v>
      </c>
      <c r="I15" s="2">
        <f t="shared" si="3"/>
        <v>0.19247245730506046</v>
      </c>
      <c r="J15" s="2">
        <f t="shared" si="4"/>
        <v>1.5693932597353265E-4</v>
      </c>
      <c r="K15" s="3">
        <f t="shared" si="5"/>
        <v>0.10386238341664036</v>
      </c>
    </row>
    <row r="16" spans="1:11" x14ac:dyDescent="0.25">
      <c r="A16" s="1">
        <v>37288</v>
      </c>
      <c r="B16">
        <v>0.42</v>
      </c>
      <c r="D16">
        <f t="shared" si="0"/>
        <v>3022</v>
      </c>
      <c r="E16">
        <f t="shared" si="1"/>
        <v>8.2794520547945201</v>
      </c>
      <c r="F16" s="1">
        <v>39904</v>
      </c>
      <c r="G16" s="2">
        <v>8</v>
      </c>
      <c r="H16" s="2">
        <f t="shared" si="2"/>
        <v>0.17499999999999999</v>
      </c>
      <c r="I16" s="2">
        <f t="shared" si="3"/>
        <v>0.18420230220213579</v>
      </c>
      <c r="J16" s="2">
        <f t="shared" si="4"/>
        <v>8.4682365819433461E-5</v>
      </c>
      <c r="K16" s="3">
        <f t="shared" si="5"/>
        <v>0.10438208806371378</v>
      </c>
    </row>
    <row r="17" spans="1:11" x14ac:dyDescent="0.25">
      <c r="A17" s="1">
        <v>37316</v>
      </c>
      <c r="B17">
        <v>0.38250000000000001</v>
      </c>
      <c r="D17">
        <f t="shared" si="0"/>
        <v>3382</v>
      </c>
      <c r="E17">
        <f t="shared" si="1"/>
        <v>9.2657534246575342</v>
      </c>
      <c r="F17" s="1">
        <v>40269</v>
      </c>
      <c r="G17" s="2">
        <v>9</v>
      </c>
      <c r="H17" s="2">
        <f t="shared" si="2"/>
        <v>0.17</v>
      </c>
      <c r="I17" s="2">
        <f t="shared" si="3"/>
        <v>0.17746185611003401</v>
      </c>
      <c r="J17" s="2">
        <f t="shared" si="4"/>
        <v>5.5679296606851717E-5</v>
      </c>
      <c r="K17" s="3">
        <f t="shared" si="5"/>
        <v>0.10501866680929889</v>
      </c>
    </row>
    <row r="18" spans="1:11" x14ac:dyDescent="0.25">
      <c r="A18" s="1">
        <v>37347</v>
      </c>
      <c r="B18">
        <v>0.33500000000000002</v>
      </c>
      <c r="D18">
        <f t="shared" si="0"/>
        <v>3742</v>
      </c>
      <c r="E18">
        <f t="shared" si="1"/>
        <v>10.252054794520548</v>
      </c>
      <c r="F18" s="1">
        <v>40634</v>
      </c>
      <c r="G18" s="2">
        <v>10</v>
      </c>
      <c r="H18" s="2">
        <f t="shared" si="2"/>
        <v>0.16</v>
      </c>
      <c r="I18" s="2">
        <f t="shared" si="3"/>
        <v>0.17186262862986826</v>
      </c>
      <c r="J18" s="2">
        <f t="shared" si="4"/>
        <v>1.4072195801016998E-4</v>
      </c>
      <c r="K18" s="3">
        <f t="shared" si="5"/>
        <v>0.1056490667321302</v>
      </c>
    </row>
    <row r="19" spans="1:11" x14ac:dyDescent="0.25">
      <c r="A19" s="1">
        <v>37377</v>
      </c>
      <c r="B19">
        <v>0.32500000000000001</v>
      </c>
      <c r="D19">
        <f t="shared" si="0"/>
        <v>4102</v>
      </c>
      <c r="E19">
        <f t="shared" si="1"/>
        <v>11.238356164383562</v>
      </c>
      <c r="F19" s="1">
        <v>41000</v>
      </c>
      <c r="G19" s="2">
        <v>11</v>
      </c>
      <c r="H19" s="2">
        <f t="shared" si="2"/>
        <v>0.155</v>
      </c>
      <c r="I19" s="2">
        <f t="shared" si="3"/>
        <v>0.16713741211869557</v>
      </c>
      <c r="J19" s="2">
        <f t="shared" si="4"/>
        <v>1.4731677293905801E-4</v>
      </c>
      <c r="K19" s="3">
        <f t="shared" si="5"/>
        <v>0.10622894311015467</v>
      </c>
    </row>
    <row r="20" spans="1:11" x14ac:dyDescent="0.25">
      <c r="A20" s="1">
        <v>37408</v>
      </c>
      <c r="B20">
        <v>0.32500000000000001</v>
      </c>
      <c r="D20">
        <f t="shared" si="0"/>
        <v>4462</v>
      </c>
      <c r="E20">
        <f t="shared" si="1"/>
        <v>12.224657534246575</v>
      </c>
      <c r="F20" s="1">
        <v>41365</v>
      </c>
      <c r="G20" s="2">
        <v>12</v>
      </c>
      <c r="H20" s="2">
        <f t="shared" si="2"/>
        <v>0.155</v>
      </c>
      <c r="I20" s="2">
        <f t="shared" si="3"/>
        <v>0.16309637911830013</v>
      </c>
      <c r="J20" s="2">
        <f t="shared" si="4"/>
        <v>6.5551354827246466E-5</v>
      </c>
      <c r="K20" s="3">
        <f t="shared" si="5"/>
        <v>0.10674598962389659</v>
      </c>
    </row>
    <row r="21" spans="1:11" x14ac:dyDescent="0.25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5">
      <c r="A22" s="1">
        <v>37469</v>
      </c>
      <c r="B22">
        <v>0.32500000000000001</v>
      </c>
      <c r="G22" s="2"/>
      <c r="H22" s="2"/>
      <c r="I22" s="2"/>
      <c r="J22" s="2">
        <f>SUM(J8:J20)</f>
        <v>2.749757926374571E-3</v>
      </c>
    </row>
    <row r="23" spans="1:11" x14ac:dyDescent="0.25">
      <c r="A23" s="1">
        <v>37500</v>
      </c>
      <c r="B23">
        <v>0.32500000000000001</v>
      </c>
    </row>
    <row r="24" spans="1:11" x14ac:dyDescent="0.25">
      <c r="A24" s="1">
        <v>37530</v>
      </c>
      <c r="B24">
        <v>0.32750000000000001</v>
      </c>
    </row>
    <row r="25" spans="1:11" x14ac:dyDescent="0.25">
      <c r="A25" s="1">
        <v>37561</v>
      </c>
      <c r="B25">
        <v>0.33250000000000002</v>
      </c>
    </row>
    <row r="26" spans="1:11" x14ac:dyDescent="0.25">
      <c r="A26" s="1">
        <v>37591</v>
      </c>
      <c r="B26">
        <v>0.33500000000000002</v>
      </c>
    </row>
    <row r="27" spans="1:11" x14ac:dyDescent="0.25">
      <c r="A27" s="1">
        <v>37622</v>
      </c>
      <c r="B27">
        <v>0.33750000000000002</v>
      </c>
    </row>
    <row r="28" spans="1:11" x14ac:dyDescent="0.25">
      <c r="A28" s="1">
        <v>37653</v>
      </c>
      <c r="B28">
        <v>0.33</v>
      </c>
    </row>
    <row r="29" spans="1:11" x14ac:dyDescent="0.25">
      <c r="A29" s="1">
        <v>37681</v>
      </c>
      <c r="B29">
        <v>0.3175</v>
      </c>
    </row>
    <row r="30" spans="1:11" x14ac:dyDescent="0.25">
      <c r="A30" s="1">
        <v>37712</v>
      </c>
      <c r="B30">
        <v>0.29499999999999998</v>
      </c>
    </row>
    <row r="31" spans="1:11" x14ac:dyDescent="0.25">
      <c r="A31" s="1">
        <v>37742</v>
      </c>
      <c r="B31">
        <v>0.28999999999999998</v>
      </c>
    </row>
    <row r="32" spans="1:11" x14ac:dyDescent="0.25">
      <c r="A32" s="1">
        <v>37773</v>
      </c>
      <c r="B32">
        <v>0.28749999999999998</v>
      </c>
    </row>
    <row r="33" spans="1:2" x14ac:dyDescent="0.25">
      <c r="A33" s="1">
        <v>37803</v>
      </c>
      <c r="B33">
        <v>0.28749999999999998</v>
      </c>
    </row>
    <row r="34" spans="1:2" x14ac:dyDescent="0.25">
      <c r="A34" s="1">
        <v>37834</v>
      </c>
      <c r="B34">
        <v>0.28749999999999998</v>
      </c>
    </row>
    <row r="35" spans="1:2" x14ac:dyDescent="0.25">
      <c r="A35" s="1">
        <v>37865</v>
      </c>
      <c r="B35">
        <v>0.28749999999999998</v>
      </c>
    </row>
    <row r="36" spans="1:2" x14ac:dyDescent="0.25">
      <c r="A36" s="1">
        <v>37895</v>
      </c>
      <c r="B36">
        <v>0.28849999999999998</v>
      </c>
    </row>
    <row r="37" spans="1:2" x14ac:dyDescent="0.25">
      <c r="A37" s="1">
        <v>37926</v>
      </c>
      <c r="B37">
        <v>0.29149999999999998</v>
      </c>
    </row>
    <row r="38" spans="1:2" x14ac:dyDescent="0.25">
      <c r="A38" s="1">
        <v>37956</v>
      </c>
      <c r="B38">
        <v>0.29399999999999998</v>
      </c>
    </row>
    <row r="39" spans="1:2" x14ac:dyDescent="0.25">
      <c r="A39" s="1">
        <v>37987</v>
      </c>
      <c r="B39">
        <v>0.30649999999999999</v>
      </c>
    </row>
    <row r="40" spans="1:2" x14ac:dyDescent="0.25">
      <c r="A40" s="1">
        <v>38018</v>
      </c>
      <c r="B40">
        <v>0.29649999999999999</v>
      </c>
    </row>
    <row r="41" spans="1:2" x14ac:dyDescent="0.25">
      <c r="A41" s="1">
        <v>38047</v>
      </c>
      <c r="B41">
        <v>0.29399999999999998</v>
      </c>
    </row>
    <row r="42" spans="1:2" x14ac:dyDescent="0.25">
      <c r="A42" s="1">
        <v>38078</v>
      </c>
      <c r="B42">
        <v>0.27250000000000002</v>
      </c>
    </row>
    <row r="43" spans="1:2" x14ac:dyDescent="0.25">
      <c r="A43" s="1">
        <v>38108</v>
      </c>
      <c r="B43">
        <v>0.27</v>
      </c>
    </row>
    <row r="44" spans="1:2" x14ac:dyDescent="0.25">
      <c r="A44" s="1">
        <v>38139</v>
      </c>
      <c r="B44">
        <v>0.27</v>
      </c>
    </row>
    <row r="45" spans="1:2" x14ac:dyDescent="0.25">
      <c r="A45" s="1">
        <v>38169</v>
      </c>
      <c r="B45">
        <v>0.26750000000000002</v>
      </c>
    </row>
    <row r="46" spans="1:2" x14ac:dyDescent="0.25">
      <c r="A46" s="1">
        <v>38200</v>
      </c>
      <c r="B46">
        <v>0.26750000000000002</v>
      </c>
    </row>
    <row r="47" spans="1:2" x14ac:dyDescent="0.25">
      <c r="A47" s="1">
        <v>38231</v>
      </c>
      <c r="B47">
        <v>0.26750000000000002</v>
      </c>
    </row>
    <row r="48" spans="1:2" x14ac:dyDescent="0.25">
      <c r="A48" s="1">
        <v>38261</v>
      </c>
      <c r="B48">
        <v>0.26750000000000002</v>
      </c>
    </row>
    <row r="49" spans="1:2" x14ac:dyDescent="0.25">
      <c r="A49" s="1">
        <v>38292</v>
      </c>
      <c r="B49">
        <v>0.27</v>
      </c>
    </row>
    <row r="50" spans="1:2" x14ac:dyDescent="0.25">
      <c r="A50" s="1">
        <v>38322</v>
      </c>
      <c r="B50">
        <v>0.27250000000000002</v>
      </c>
    </row>
    <row r="51" spans="1:2" x14ac:dyDescent="0.25">
      <c r="A51" s="1">
        <v>38353</v>
      </c>
      <c r="B51">
        <v>0.28000000000000003</v>
      </c>
    </row>
    <row r="52" spans="1:2" x14ac:dyDescent="0.25">
      <c r="A52" s="1">
        <v>38384</v>
      </c>
      <c r="B52">
        <v>0.26750000000000002</v>
      </c>
    </row>
    <row r="53" spans="1:2" x14ac:dyDescent="0.25">
      <c r="A53" s="1">
        <v>38412</v>
      </c>
      <c r="B53">
        <v>0.25750000000000001</v>
      </c>
    </row>
    <row r="54" spans="1:2" x14ac:dyDescent="0.25">
      <c r="A54" s="1">
        <v>38443</v>
      </c>
      <c r="B54">
        <v>0.24249999999999999</v>
      </c>
    </row>
    <row r="55" spans="1:2" x14ac:dyDescent="0.25">
      <c r="A55" s="1">
        <v>38473</v>
      </c>
      <c r="B55">
        <v>0.24</v>
      </c>
    </row>
    <row r="56" spans="1:2" x14ac:dyDescent="0.25">
      <c r="A56" s="1">
        <v>38504</v>
      </c>
      <c r="B56">
        <v>0.24</v>
      </c>
    </row>
    <row r="57" spans="1:2" x14ac:dyDescent="0.25">
      <c r="A57" s="1">
        <v>38534</v>
      </c>
      <c r="B57">
        <v>0.24</v>
      </c>
    </row>
    <row r="58" spans="1:2" x14ac:dyDescent="0.25">
      <c r="A58" s="1">
        <v>38565</v>
      </c>
      <c r="B58">
        <v>0.24</v>
      </c>
    </row>
    <row r="59" spans="1:2" x14ac:dyDescent="0.25">
      <c r="A59" s="1">
        <v>38596</v>
      </c>
      <c r="B59">
        <v>0.24249999999999999</v>
      </c>
    </row>
    <row r="60" spans="1:2" x14ac:dyDescent="0.25">
      <c r="A60" s="1">
        <v>38626</v>
      </c>
      <c r="B60">
        <v>0.24249999999999999</v>
      </c>
    </row>
    <row r="61" spans="1:2" x14ac:dyDescent="0.25">
      <c r="A61" s="1">
        <v>38657</v>
      </c>
      <c r="B61">
        <v>0.24249999999999999</v>
      </c>
    </row>
    <row r="62" spans="1:2" x14ac:dyDescent="0.25">
      <c r="A62" s="1">
        <v>38687</v>
      </c>
      <c r="B62">
        <v>0.245</v>
      </c>
    </row>
    <row r="63" spans="1:2" x14ac:dyDescent="0.25">
      <c r="A63" s="1">
        <v>38718</v>
      </c>
      <c r="B63">
        <v>0.245</v>
      </c>
    </row>
    <row r="64" spans="1:2" x14ac:dyDescent="0.25">
      <c r="A64" s="1">
        <v>38749</v>
      </c>
      <c r="B64">
        <v>0.24249999999999999</v>
      </c>
    </row>
    <row r="65" spans="1:2" x14ac:dyDescent="0.25">
      <c r="A65" s="1">
        <v>38777</v>
      </c>
      <c r="B65">
        <v>0.23499999999999999</v>
      </c>
    </row>
    <row r="66" spans="1:2" x14ac:dyDescent="0.25">
      <c r="A66" s="1">
        <v>38808</v>
      </c>
      <c r="B66">
        <v>0.23499999999999999</v>
      </c>
    </row>
    <row r="67" spans="1:2" x14ac:dyDescent="0.25">
      <c r="A67" s="1">
        <v>38838</v>
      </c>
      <c r="B67">
        <v>0.23250000000000001</v>
      </c>
    </row>
    <row r="68" spans="1:2" x14ac:dyDescent="0.25">
      <c r="A68" s="1">
        <v>38869</v>
      </c>
      <c r="B68">
        <v>0.23250000000000001</v>
      </c>
    </row>
    <row r="69" spans="1:2" x14ac:dyDescent="0.25">
      <c r="A69" s="1">
        <v>38899</v>
      </c>
      <c r="B69">
        <v>0.23250000000000001</v>
      </c>
    </row>
    <row r="70" spans="1:2" x14ac:dyDescent="0.25">
      <c r="A70" s="1">
        <v>38930</v>
      </c>
      <c r="B70">
        <v>0.23250000000000001</v>
      </c>
    </row>
    <row r="71" spans="1:2" x14ac:dyDescent="0.25">
      <c r="A71" s="1">
        <v>38961</v>
      </c>
      <c r="B71">
        <v>0.23250000000000001</v>
      </c>
    </row>
    <row r="72" spans="1:2" x14ac:dyDescent="0.25">
      <c r="A72" s="1">
        <v>38991</v>
      </c>
      <c r="B72">
        <v>0.23250000000000001</v>
      </c>
    </row>
    <row r="73" spans="1:2" x14ac:dyDescent="0.25">
      <c r="A73" s="1">
        <v>39022</v>
      </c>
      <c r="B73">
        <v>0.23499999999999999</v>
      </c>
    </row>
    <row r="74" spans="1:2" x14ac:dyDescent="0.25">
      <c r="A74" s="1">
        <v>39052</v>
      </c>
      <c r="B74">
        <v>0.245</v>
      </c>
    </row>
    <row r="75" spans="1:2" x14ac:dyDescent="0.25">
      <c r="A75" s="1">
        <v>39083</v>
      </c>
      <c r="B75">
        <v>0.2475</v>
      </c>
    </row>
    <row r="76" spans="1:2" x14ac:dyDescent="0.25">
      <c r="A76" s="1">
        <v>39114</v>
      </c>
      <c r="B76">
        <v>0.23499999999999999</v>
      </c>
    </row>
    <row r="77" spans="1:2" x14ac:dyDescent="0.25">
      <c r="A77" s="1">
        <v>39142</v>
      </c>
      <c r="B77">
        <v>0.22500000000000001</v>
      </c>
    </row>
    <row r="78" spans="1:2" x14ac:dyDescent="0.25">
      <c r="A78" s="1">
        <v>39173</v>
      </c>
      <c r="B78">
        <v>0.22500000000000001</v>
      </c>
    </row>
    <row r="79" spans="1:2" x14ac:dyDescent="0.25">
      <c r="A79" s="1">
        <v>39203</v>
      </c>
      <c r="B79">
        <v>0.22500000000000001</v>
      </c>
    </row>
    <row r="80" spans="1:2" x14ac:dyDescent="0.25">
      <c r="A80" s="1">
        <v>39234</v>
      </c>
      <c r="B80">
        <v>0.215</v>
      </c>
    </row>
    <row r="81" spans="1:2" x14ac:dyDescent="0.25">
      <c r="A81" s="1">
        <v>39264</v>
      </c>
      <c r="B81">
        <v>0.215</v>
      </c>
    </row>
    <row r="82" spans="1:2" x14ac:dyDescent="0.25">
      <c r="A82" s="1">
        <v>39295</v>
      </c>
      <c r="B82">
        <v>0.215</v>
      </c>
    </row>
    <row r="83" spans="1:2" x14ac:dyDescent="0.25">
      <c r="A83" s="1">
        <v>39326</v>
      </c>
      <c r="B83">
        <v>0.215</v>
      </c>
    </row>
    <row r="84" spans="1:2" x14ac:dyDescent="0.25">
      <c r="A84" s="1">
        <v>39356</v>
      </c>
      <c r="B84">
        <v>0.20499999999999999</v>
      </c>
    </row>
    <row r="85" spans="1:2" x14ac:dyDescent="0.25">
      <c r="A85" s="1">
        <v>39387</v>
      </c>
      <c r="B85">
        <v>0.20499999999999999</v>
      </c>
    </row>
    <row r="86" spans="1:2" x14ac:dyDescent="0.25">
      <c r="A86" s="1">
        <v>39417</v>
      </c>
      <c r="B86">
        <v>0.20499999999999999</v>
      </c>
    </row>
    <row r="87" spans="1:2" x14ac:dyDescent="0.25">
      <c r="A87" s="1">
        <v>39448</v>
      </c>
      <c r="B87">
        <v>0.20499999999999999</v>
      </c>
    </row>
    <row r="88" spans="1:2" x14ac:dyDescent="0.25">
      <c r="A88" s="1">
        <v>39479</v>
      </c>
      <c r="B88">
        <v>0.20499999999999999</v>
      </c>
    </row>
    <row r="89" spans="1:2" x14ac:dyDescent="0.25">
      <c r="A89" s="1">
        <v>39508</v>
      </c>
      <c r="B89">
        <v>0.20499999999999999</v>
      </c>
    </row>
    <row r="90" spans="1:2" x14ac:dyDescent="0.25">
      <c r="A90" s="1">
        <v>39539</v>
      </c>
      <c r="B90">
        <v>0.20499999999999999</v>
      </c>
    </row>
    <row r="91" spans="1:2" x14ac:dyDescent="0.25">
      <c r="A91" s="1">
        <v>39569</v>
      </c>
      <c r="B91">
        <v>0.20499999999999999</v>
      </c>
    </row>
    <row r="92" spans="1:2" x14ac:dyDescent="0.25">
      <c r="A92" s="1">
        <v>39600</v>
      </c>
      <c r="B92">
        <v>0.20499999999999999</v>
      </c>
    </row>
    <row r="93" spans="1:2" x14ac:dyDescent="0.25">
      <c r="A93" s="1">
        <v>39630</v>
      </c>
      <c r="B93">
        <v>0.185</v>
      </c>
    </row>
    <row r="94" spans="1:2" x14ac:dyDescent="0.25">
      <c r="A94" s="1">
        <v>39661</v>
      </c>
      <c r="B94">
        <v>0.185</v>
      </c>
    </row>
    <row r="95" spans="1:2" x14ac:dyDescent="0.25">
      <c r="A95" s="1">
        <v>39692</v>
      </c>
      <c r="B95">
        <v>0.185</v>
      </c>
    </row>
    <row r="96" spans="1:2" x14ac:dyDescent="0.25">
      <c r="A96" s="1">
        <v>39722</v>
      </c>
      <c r="B96">
        <v>0.185</v>
      </c>
    </row>
    <row r="97" spans="1:2" x14ac:dyDescent="0.25">
      <c r="A97" s="1">
        <v>39753</v>
      </c>
      <c r="B97">
        <v>0.185</v>
      </c>
    </row>
    <row r="98" spans="1:2" x14ac:dyDescent="0.25">
      <c r="A98" s="1">
        <v>39783</v>
      </c>
      <c r="B98">
        <v>0.185</v>
      </c>
    </row>
    <row r="99" spans="1:2" x14ac:dyDescent="0.25">
      <c r="A99" s="1">
        <v>39814</v>
      </c>
      <c r="B99">
        <v>0.185</v>
      </c>
    </row>
    <row r="100" spans="1:2" x14ac:dyDescent="0.25">
      <c r="A100" s="1">
        <v>39845</v>
      </c>
      <c r="B100">
        <v>0.185</v>
      </c>
    </row>
    <row r="101" spans="1:2" x14ac:dyDescent="0.25">
      <c r="A101" s="1">
        <v>39873</v>
      </c>
      <c r="B101">
        <v>0.17499999999999999</v>
      </c>
    </row>
    <row r="102" spans="1:2" x14ac:dyDescent="0.25">
      <c r="A102" s="1">
        <v>39904</v>
      </c>
      <c r="B102">
        <v>0.17499999999999999</v>
      </c>
    </row>
    <row r="103" spans="1:2" x14ac:dyDescent="0.25">
      <c r="A103" s="1">
        <v>39934</v>
      </c>
      <c r="B103">
        <v>0.17499999999999999</v>
      </c>
    </row>
    <row r="104" spans="1:2" x14ac:dyDescent="0.25">
      <c r="A104" s="1">
        <v>39965</v>
      </c>
      <c r="B104">
        <v>0.17499999999999999</v>
      </c>
    </row>
    <row r="105" spans="1:2" x14ac:dyDescent="0.25">
      <c r="A105" s="1">
        <v>39995</v>
      </c>
      <c r="B105">
        <v>0.17499999999999999</v>
      </c>
    </row>
    <row r="106" spans="1:2" x14ac:dyDescent="0.25">
      <c r="A106" s="1">
        <v>40026</v>
      </c>
      <c r="B106">
        <v>0.17499999999999999</v>
      </c>
    </row>
    <row r="107" spans="1:2" x14ac:dyDescent="0.25">
      <c r="A107" s="1">
        <v>40057</v>
      </c>
      <c r="B107">
        <v>0.17499999999999999</v>
      </c>
    </row>
    <row r="108" spans="1:2" x14ac:dyDescent="0.25">
      <c r="A108" s="1">
        <v>40087</v>
      </c>
      <c r="B108">
        <v>0.17499999999999999</v>
      </c>
    </row>
    <row r="109" spans="1:2" x14ac:dyDescent="0.25">
      <c r="A109" s="1">
        <v>40118</v>
      </c>
      <c r="B109">
        <v>0.17499999999999999</v>
      </c>
    </row>
    <row r="110" spans="1:2" x14ac:dyDescent="0.25">
      <c r="A110" s="1">
        <v>40148</v>
      </c>
      <c r="B110">
        <v>0.17499999999999999</v>
      </c>
    </row>
    <row r="111" spans="1:2" x14ac:dyDescent="0.25">
      <c r="A111" s="1">
        <v>40179</v>
      </c>
      <c r="B111">
        <v>0.17499999999999999</v>
      </c>
    </row>
    <row r="112" spans="1:2" x14ac:dyDescent="0.25">
      <c r="A112" s="1">
        <v>40210</v>
      </c>
      <c r="B112">
        <v>0.17499999999999999</v>
      </c>
    </row>
    <row r="113" spans="1:2" x14ac:dyDescent="0.25">
      <c r="A113" s="1">
        <v>40238</v>
      </c>
      <c r="B113">
        <v>0.17</v>
      </c>
    </row>
    <row r="114" spans="1:2" x14ac:dyDescent="0.25">
      <c r="A114" s="1">
        <v>40269</v>
      </c>
      <c r="B114">
        <v>0.17</v>
      </c>
    </row>
    <row r="115" spans="1:2" x14ac:dyDescent="0.25">
      <c r="A115" s="1">
        <v>40299</v>
      </c>
      <c r="B115">
        <v>0.17</v>
      </c>
    </row>
    <row r="116" spans="1:2" x14ac:dyDescent="0.25">
      <c r="A116" s="1">
        <v>40330</v>
      </c>
      <c r="B116">
        <v>0.17</v>
      </c>
    </row>
    <row r="117" spans="1:2" x14ac:dyDescent="0.25">
      <c r="A117" s="1">
        <v>40360</v>
      </c>
      <c r="B117">
        <v>0.17</v>
      </c>
    </row>
    <row r="118" spans="1:2" x14ac:dyDescent="0.25">
      <c r="A118" s="1">
        <v>40391</v>
      </c>
      <c r="B118">
        <v>0.17</v>
      </c>
    </row>
    <row r="119" spans="1:2" x14ac:dyDescent="0.25">
      <c r="A119" s="1">
        <v>40422</v>
      </c>
      <c r="B119">
        <v>0.17</v>
      </c>
    </row>
    <row r="120" spans="1:2" x14ac:dyDescent="0.25">
      <c r="A120" s="1">
        <v>40452</v>
      </c>
      <c r="B120">
        <v>0.17</v>
      </c>
    </row>
    <row r="121" spans="1:2" x14ac:dyDescent="0.25">
      <c r="A121" s="1">
        <v>40483</v>
      </c>
      <c r="B121">
        <v>0.17</v>
      </c>
    </row>
    <row r="122" spans="1:2" x14ac:dyDescent="0.25">
      <c r="A122" s="1">
        <v>40513</v>
      </c>
      <c r="B122">
        <v>0.17</v>
      </c>
    </row>
    <row r="123" spans="1:2" x14ac:dyDescent="0.25">
      <c r="A123" s="1">
        <v>40544</v>
      </c>
      <c r="B123">
        <v>0.17</v>
      </c>
    </row>
    <row r="124" spans="1:2" x14ac:dyDescent="0.25">
      <c r="A124" s="1">
        <v>40575</v>
      </c>
      <c r="B124">
        <v>0.17</v>
      </c>
    </row>
    <row r="125" spans="1:2" x14ac:dyDescent="0.25">
      <c r="A125" s="1">
        <v>40603</v>
      </c>
      <c r="B125">
        <v>0.16</v>
      </c>
    </row>
    <row r="126" spans="1:2" x14ac:dyDescent="0.25">
      <c r="A126" s="1">
        <v>40634</v>
      </c>
      <c r="B126">
        <v>0.16</v>
      </c>
    </row>
    <row r="127" spans="1:2" x14ac:dyDescent="0.25">
      <c r="A127" s="1">
        <v>40664</v>
      </c>
      <c r="B127">
        <v>0.16</v>
      </c>
    </row>
    <row r="128" spans="1:2" x14ac:dyDescent="0.25">
      <c r="A128" s="1">
        <v>40695</v>
      </c>
      <c r="B128">
        <v>0.16</v>
      </c>
    </row>
    <row r="129" spans="1:2" x14ac:dyDescent="0.25">
      <c r="A129" s="1">
        <v>40725</v>
      </c>
      <c r="B129">
        <v>0.16</v>
      </c>
    </row>
    <row r="130" spans="1:2" x14ac:dyDescent="0.25">
      <c r="A130" s="1">
        <v>40756</v>
      </c>
      <c r="B130">
        <v>0.16</v>
      </c>
    </row>
    <row r="131" spans="1:2" x14ac:dyDescent="0.25">
      <c r="A131" s="1">
        <v>40787</v>
      </c>
      <c r="B131">
        <v>0.16</v>
      </c>
    </row>
    <row r="132" spans="1:2" x14ac:dyDescent="0.25">
      <c r="A132" s="1">
        <v>40817</v>
      </c>
      <c r="B132">
        <v>0.16</v>
      </c>
    </row>
    <row r="133" spans="1:2" x14ac:dyDescent="0.25">
      <c r="A133" s="1">
        <v>40848</v>
      </c>
      <c r="B133">
        <v>0.16</v>
      </c>
    </row>
    <row r="134" spans="1:2" x14ac:dyDescent="0.25">
      <c r="A134" s="1">
        <v>40878</v>
      </c>
      <c r="B134">
        <v>0.16</v>
      </c>
    </row>
    <row r="135" spans="1:2" x14ac:dyDescent="0.25">
      <c r="A135" s="1">
        <v>40909</v>
      </c>
      <c r="B135">
        <v>0.16</v>
      </c>
    </row>
    <row r="136" spans="1:2" x14ac:dyDescent="0.25">
      <c r="A136" s="1">
        <v>40940</v>
      </c>
      <c r="B136">
        <v>0.16</v>
      </c>
    </row>
    <row r="137" spans="1:2" x14ac:dyDescent="0.25">
      <c r="A137" s="1">
        <v>40969</v>
      </c>
      <c r="B137">
        <v>0.155</v>
      </c>
    </row>
    <row r="138" spans="1:2" x14ac:dyDescent="0.25">
      <c r="A138" s="1">
        <v>41000</v>
      </c>
      <c r="B138">
        <v>0.155</v>
      </c>
    </row>
    <row r="139" spans="1:2" x14ac:dyDescent="0.25">
      <c r="A139" s="1">
        <v>41030</v>
      </c>
      <c r="B139">
        <v>0.155</v>
      </c>
    </row>
    <row r="140" spans="1:2" x14ac:dyDescent="0.25">
      <c r="A140" s="1">
        <v>41061</v>
      </c>
      <c r="B140">
        <v>0.155</v>
      </c>
    </row>
    <row r="141" spans="1:2" x14ac:dyDescent="0.25">
      <c r="A141" s="1">
        <v>41091</v>
      </c>
      <c r="B141">
        <v>0.155</v>
      </c>
    </row>
    <row r="142" spans="1:2" x14ac:dyDescent="0.25">
      <c r="A142" s="1">
        <v>41122</v>
      </c>
      <c r="B142">
        <v>0.155</v>
      </c>
    </row>
    <row r="143" spans="1:2" x14ac:dyDescent="0.25">
      <c r="A143" s="1">
        <v>41153</v>
      </c>
      <c r="B143">
        <v>0.155</v>
      </c>
    </row>
    <row r="144" spans="1:2" x14ac:dyDescent="0.25">
      <c r="A144" s="1">
        <v>41183</v>
      </c>
      <c r="B144">
        <v>0.155</v>
      </c>
    </row>
    <row r="145" spans="1:2" x14ac:dyDescent="0.25">
      <c r="A145" s="1">
        <v>41214</v>
      </c>
      <c r="B145">
        <v>0.155</v>
      </c>
    </row>
    <row r="146" spans="1:2" x14ac:dyDescent="0.25">
      <c r="A146" s="1">
        <v>41244</v>
      </c>
      <c r="B146">
        <v>0.155</v>
      </c>
    </row>
    <row r="147" spans="1:2" x14ac:dyDescent="0.25">
      <c r="A147" s="1">
        <v>41275</v>
      </c>
      <c r="B147">
        <v>0.155</v>
      </c>
    </row>
    <row r="148" spans="1:2" x14ac:dyDescent="0.25">
      <c r="A148" s="1">
        <v>41306</v>
      </c>
      <c r="B148">
        <v>0.155</v>
      </c>
    </row>
    <row r="149" spans="1:2" x14ac:dyDescent="0.25">
      <c r="A149" s="1">
        <v>41334</v>
      </c>
      <c r="B149">
        <v>0.155</v>
      </c>
    </row>
    <row r="150" spans="1:2" x14ac:dyDescent="0.25">
      <c r="A150" s="1">
        <v>41365</v>
      </c>
      <c r="B150">
        <v>0.155</v>
      </c>
    </row>
    <row r="151" spans="1:2" x14ac:dyDescent="0.25">
      <c r="A151" s="1">
        <v>41395</v>
      </c>
      <c r="B151">
        <v>0.155</v>
      </c>
    </row>
    <row r="152" spans="1:2" x14ac:dyDescent="0.25">
      <c r="A152" s="1">
        <v>41426</v>
      </c>
      <c r="B152">
        <v>0.155</v>
      </c>
    </row>
    <row r="153" spans="1:2" x14ac:dyDescent="0.25">
      <c r="A153" s="1">
        <v>41456</v>
      </c>
      <c r="B153">
        <v>0.155</v>
      </c>
    </row>
    <row r="154" spans="1:2" x14ac:dyDescent="0.25">
      <c r="A154" s="1">
        <v>41487</v>
      </c>
      <c r="B154">
        <v>0.155</v>
      </c>
    </row>
    <row r="155" spans="1:2" x14ac:dyDescent="0.25">
      <c r="A155" s="1">
        <v>41518</v>
      </c>
      <c r="B155">
        <v>0.155</v>
      </c>
    </row>
    <row r="156" spans="1:2" x14ac:dyDescent="0.25">
      <c r="A156" s="1">
        <v>41548</v>
      </c>
      <c r="B156">
        <v>0.155</v>
      </c>
    </row>
    <row r="157" spans="1:2" x14ac:dyDescent="0.25">
      <c r="A157" s="1">
        <v>41579</v>
      </c>
      <c r="B157">
        <v>0.155</v>
      </c>
    </row>
    <row r="158" spans="1:2" x14ac:dyDescent="0.25">
      <c r="A158" s="1">
        <v>41609</v>
      </c>
      <c r="B158">
        <v>0.155</v>
      </c>
    </row>
    <row r="159" spans="1:2" x14ac:dyDescent="0.25">
      <c r="A159" s="1">
        <v>41640</v>
      </c>
      <c r="B159">
        <v>0.155</v>
      </c>
    </row>
    <row r="160" spans="1:2" x14ac:dyDescent="0.25">
      <c r="A160" s="1">
        <v>41671</v>
      </c>
      <c r="B160">
        <v>0.155</v>
      </c>
    </row>
    <row r="161" spans="1:2" x14ac:dyDescent="0.25">
      <c r="A161" s="1">
        <v>41699</v>
      </c>
      <c r="B161">
        <v>0.15</v>
      </c>
    </row>
    <row r="162" spans="1:2" x14ac:dyDescent="0.25">
      <c r="A162" s="1">
        <v>41730</v>
      </c>
      <c r="B162">
        <v>0.15</v>
      </c>
    </row>
    <row r="163" spans="1:2" x14ac:dyDescent="0.25">
      <c r="A163" s="1">
        <v>41760</v>
      </c>
      <c r="B163">
        <v>0.15</v>
      </c>
    </row>
    <row r="164" spans="1:2" x14ac:dyDescent="0.25">
      <c r="A164" s="1">
        <v>41791</v>
      </c>
      <c r="B164">
        <v>0.15</v>
      </c>
    </row>
    <row r="165" spans="1:2" x14ac:dyDescent="0.25">
      <c r="A165" s="1">
        <v>41821</v>
      </c>
      <c r="B165">
        <v>0.15</v>
      </c>
    </row>
    <row r="166" spans="1:2" x14ac:dyDescent="0.25">
      <c r="A166" s="1">
        <v>41852</v>
      </c>
      <c r="B166">
        <v>0.15</v>
      </c>
    </row>
    <row r="167" spans="1:2" x14ac:dyDescent="0.25">
      <c r="A167" s="1">
        <v>41883</v>
      </c>
      <c r="B167">
        <v>0.15</v>
      </c>
    </row>
    <row r="168" spans="1:2" x14ac:dyDescent="0.25">
      <c r="A168" s="1">
        <v>41913</v>
      </c>
      <c r="B168">
        <v>0.15</v>
      </c>
    </row>
    <row r="169" spans="1:2" x14ac:dyDescent="0.25">
      <c r="A169" s="1">
        <v>41944</v>
      </c>
      <c r="B169">
        <v>0.15</v>
      </c>
    </row>
    <row r="170" spans="1:2" x14ac:dyDescent="0.25">
      <c r="A170" s="1">
        <v>41974</v>
      </c>
      <c r="B170">
        <v>0.15</v>
      </c>
    </row>
    <row r="171" spans="1:2" x14ac:dyDescent="0.25">
      <c r="A171" s="1">
        <v>42005</v>
      </c>
      <c r="B171">
        <v>0.15</v>
      </c>
    </row>
    <row r="172" spans="1:2" x14ac:dyDescent="0.25">
      <c r="A172" s="1">
        <v>42036</v>
      </c>
      <c r="B172">
        <v>0.15</v>
      </c>
    </row>
    <row r="173" spans="1:2" x14ac:dyDescent="0.25">
      <c r="A173" s="1">
        <v>42064</v>
      </c>
      <c r="B173">
        <v>0.15</v>
      </c>
    </row>
    <row r="174" spans="1:2" x14ac:dyDescent="0.25">
      <c r="A174" s="1">
        <v>42095</v>
      </c>
      <c r="B174">
        <v>0.15</v>
      </c>
    </row>
    <row r="175" spans="1:2" x14ac:dyDescent="0.25">
      <c r="A175" s="1">
        <v>42125</v>
      </c>
      <c r="B175">
        <v>0.15</v>
      </c>
    </row>
    <row r="176" spans="1:2" x14ac:dyDescent="0.25">
      <c r="A176" s="1">
        <v>42156</v>
      </c>
      <c r="B176">
        <v>0.15</v>
      </c>
    </row>
    <row r="177" spans="1:2" x14ac:dyDescent="0.25">
      <c r="A177" s="1">
        <v>42186</v>
      </c>
      <c r="B177">
        <v>0.15</v>
      </c>
    </row>
    <row r="178" spans="1:2" x14ac:dyDescent="0.25">
      <c r="A178" s="1">
        <v>42217</v>
      </c>
      <c r="B178">
        <v>0.15</v>
      </c>
    </row>
    <row r="179" spans="1:2" x14ac:dyDescent="0.25">
      <c r="A179" s="1">
        <v>42248</v>
      </c>
      <c r="B179">
        <v>0.15</v>
      </c>
    </row>
    <row r="180" spans="1:2" x14ac:dyDescent="0.25">
      <c r="A180" s="1">
        <v>42278</v>
      </c>
      <c r="B180">
        <v>0.15</v>
      </c>
    </row>
    <row r="181" spans="1:2" x14ac:dyDescent="0.25">
      <c r="A181" s="1">
        <v>42309</v>
      </c>
      <c r="B181">
        <v>0.15</v>
      </c>
    </row>
    <row r="182" spans="1:2" x14ac:dyDescent="0.25">
      <c r="A182" s="1">
        <v>42339</v>
      </c>
      <c r="B182">
        <v>0.15</v>
      </c>
    </row>
    <row r="183" spans="1:2" x14ac:dyDescent="0.25">
      <c r="A183" s="1">
        <v>42370</v>
      </c>
      <c r="B183">
        <v>0.15</v>
      </c>
    </row>
    <row r="184" spans="1:2" x14ac:dyDescent="0.25">
      <c r="A184" s="1">
        <v>42401</v>
      </c>
      <c r="B184">
        <v>0.15</v>
      </c>
    </row>
    <row r="185" spans="1:2" x14ac:dyDescent="0.25">
      <c r="A185" s="1">
        <v>42430</v>
      </c>
      <c r="B185">
        <v>0.15</v>
      </c>
    </row>
    <row r="186" spans="1:2" x14ac:dyDescent="0.25">
      <c r="A186" s="1">
        <v>42461</v>
      </c>
      <c r="B186">
        <v>0.15</v>
      </c>
    </row>
    <row r="187" spans="1:2" x14ac:dyDescent="0.25">
      <c r="A187" s="1">
        <v>42491</v>
      </c>
      <c r="B187">
        <v>0.15</v>
      </c>
    </row>
    <row r="188" spans="1:2" x14ac:dyDescent="0.25">
      <c r="A188" s="1">
        <v>42522</v>
      </c>
      <c r="B188">
        <v>0.15</v>
      </c>
    </row>
    <row r="189" spans="1:2" x14ac:dyDescent="0.25">
      <c r="A189" s="1">
        <v>42552</v>
      </c>
      <c r="B189">
        <v>0.15</v>
      </c>
    </row>
    <row r="190" spans="1:2" x14ac:dyDescent="0.25">
      <c r="A190" s="1">
        <v>42583</v>
      </c>
      <c r="B190">
        <v>0.15</v>
      </c>
    </row>
    <row r="191" spans="1:2" x14ac:dyDescent="0.25">
      <c r="A191" s="1">
        <v>42614</v>
      </c>
      <c r="B191">
        <v>0.15</v>
      </c>
    </row>
    <row r="192" spans="1:2" x14ac:dyDescent="0.25">
      <c r="A192" s="1">
        <v>42644</v>
      </c>
      <c r="B192">
        <v>0.15</v>
      </c>
    </row>
    <row r="193" spans="1:2" x14ac:dyDescent="0.25">
      <c r="A193" s="1">
        <v>42675</v>
      </c>
      <c r="B193">
        <v>0.15</v>
      </c>
    </row>
    <row r="194" spans="1:2" x14ac:dyDescent="0.25">
      <c r="A194" s="1">
        <v>42705</v>
      </c>
      <c r="B194">
        <v>0.15</v>
      </c>
    </row>
    <row r="195" spans="1:2" x14ac:dyDescent="0.25">
      <c r="A195" s="1">
        <v>42736</v>
      </c>
      <c r="B195">
        <v>0.15</v>
      </c>
    </row>
    <row r="196" spans="1:2" x14ac:dyDescent="0.25">
      <c r="A196" s="1">
        <v>42767</v>
      </c>
      <c r="B196">
        <v>0.15</v>
      </c>
    </row>
    <row r="197" spans="1:2" x14ac:dyDescent="0.25">
      <c r="A197" s="1">
        <v>42795</v>
      </c>
      <c r="B197">
        <v>0.15</v>
      </c>
    </row>
    <row r="198" spans="1:2" x14ac:dyDescent="0.25">
      <c r="A198" s="1">
        <v>42826</v>
      </c>
      <c r="B198">
        <v>0.15</v>
      </c>
    </row>
    <row r="199" spans="1:2" x14ac:dyDescent="0.25">
      <c r="A199" s="1">
        <v>42856</v>
      </c>
      <c r="B199">
        <v>0.15</v>
      </c>
    </row>
    <row r="200" spans="1:2" x14ac:dyDescent="0.25">
      <c r="A200" s="1">
        <v>42887</v>
      </c>
      <c r="B200">
        <v>0.15</v>
      </c>
    </row>
    <row r="201" spans="1:2" x14ac:dyDescent="0.25">
      <c r="A201" s="1">
        <v>42917</v>
      </c>
      <c r="B201">
        <v>0.15</v>
      </c>
    </row>
    <row r="202" spans="1:2" x14ac:dyDescent="0.25">
      <c r="A202" s="1">
        <v>42948</v>
      </c>
      <c r="B202">
        <v>0.15</v>
      </c>
    </row>
    <row r="203" spans="1:2" x14ac:dyDescent="0.25">
      <c r="A203" s="1">
        <v>42979</v>
      </c>
      <c r="B203">
        <v>0.15</v>
      </c>
    </row>
    <row r="204" spans="1:2" x14ac:dyDescent="0.25">
      <c r="A204" s="1">
        <v>43009</v>
      </c>
      <c r="B204">
        <v>0.15</v>
      </c>
    </row>
    <row r="205" spans="1:2" x14ac:dyDescent="0.25">
      <c r="A205" s="1">
        <v>43040</v>
      </c>
      <c r="B205">
        <v>0.15</v>
      </c>
    </row>
    <row r="206" spans="1:2" x14ac:dyDescent="0.25">
      <c r="A206" s="1">
        <v>43070</v>
      </c>
      <c r="B206">
        <v>0.15</v>
      </c>
    </row>
    <row r="207" spans="1:2" x14ac:dyDescent="0.25">
      <c r="A207" s="1">
        <v>43101</v>
      </c>
      <c r="B207">
        <v>0.14849999999999999</v>
      </c>
    </row>
    <row r="208" spans="1:2" x14ac:dyDescent="0.25">
      <c r="A208" s="1">
        <v>43132</v>
      </c>
      <c r="B208">
        <v>0.14849999999999999</v>
      </c>
    </row>
    <row r="209" spans="1:2" x14ac:dyDescent="0.25">
      <c r="A209" s="1">
        <v>43160</v>
      </c>
      <c r="B209">
        <v>0.14849999999999999</v>
      </c>
    </row>
    <row r="210" spans="1:2" x14ac:dyDescent="0.25">
      <c r="A210" s="1">
        <v>43191</v>
      </c>
      <c r="B210">
        <v>0.14849999999999999</v>
      </c>
    </row>
    <row r="211" spans="1:2" x14ac:dyDescent="0.25">
      <c r="A211" s="1">
        <v>43221</v>
      </c>
      <c r="B211">
        <v>0.14849999999999999</v>
      </c>
    </row>
    <row r="212" spans="1:2" x14ac:dyDescent="0.25">
      <c r="A212" s="1">
        <v>43252</v>
      </c>
      <c r="B212">
        <v>0.14849999999999999</v>
      </c>
    </row>
    <row r="213" spans="1:2" x14ac:dyDescent="0.25">
      <c r="A213" s="1">
        <v>43282</v>
      </c>
      <c r="B213">
        <v>0.14849999999999999</v>
      </c>
    </row>
    <row r="214" spans="1:2" x14ac:dyDescent="0.25">
      <c r="A214" s="1">
        <v>43313</v>
      </c>
      <c r="B214">
        <v>0.14849999999999999</v>
      </c>
    </row>
    <row r="215" spans="1:2" x14ac:dyDescent="0.25">
      <c r="A215" s="1">
        <v>43344</v>
      </c>
      <c r="B215">
        <v>0.14849999999999999</v>
      </c>
    </row>
    <row r="216" spans="1:2" x14ac:dyDescent="0.25">
      <c r="A216" s="1">
        <v>43374</v>
      </c>
      <c r="B216">
        <v>0.14849999999999999</v>
      </c>
    </row>
    <row r="217" spans="1:2" x14ac:dyDescent="0.25">
      <c r="A217" s="1">
        <v>43405</v>
      </c>
      <c r="B217">
        <v>0.14849999999999999</v>
      </c>
    </row>
    <row r="218" spans="1:2" x14ac:dyDescent="0.25">
      <c r="A218" s="1">
        <v>43435</v>
      </c>
      <c r="B218">
        <v>0.14849999999999999</v>
      </c>
    </row>
    <row r="219" spans="1:2" x14ac:dyDescent="0.25">
      <c r="A219" s="1">
        <v>43466</v>
      </c>
      <c r="B219">
        <v>0.14849999999999999</v>
      </c>
    </row>
    <row r="220" spans="1:2" x14ac:dyDescent="0.25">
      <c r="A220" s="1">
        <v>43497</v>
      </c>
      <c r="B220">
        <v>0.14849999999999999</v>
      </c>
    </row>
    <row r="221" spans="1:2" x14ac:dyDescent="0.25">
      <c r="A221" s="1">
        <v>43525</v>
      </c>
      <c r="B221">
        <v>0.14849999999999999</v>
      </c>
    </row>
    <row r="222" spans="1:2" x14ac:dyDescent="0.25">
      <c r="A222" s="1">
        <v>43556</v>
      </c>
      <c r="B222">
        <v>0.14849999999999999</v>
      </c>
    </row>
    <row r="223" spans="1:2" x14ac:dyDescent="0.25">
      <c r="A223" s="1">
        <v>43586</v>
      </c>
      <c r="B223">
        <v>0.14849999999999999</v>
      </c>
    </row>
    <row r="224" spans="1:2" x14ac:dyDescent="0.25">
      <c r="A224" s="1">
        <v>43617</v>
      </c>
      <c r="B224">
        <v>0.14849999999999999</v>
      </c>
    </row>
    <row r="225" spans="1:2" x14ac:dyDescent="0.25">
      <c r="A225" s="1">
        <v>43647</v>
      </c>
      <c r="B225">
        <v>0.14849999999999999</v>
      </c>
    </row>
    <row r="226" spans="1:2" x14ac:dyDescent="0.25">
      <c r="A226" s="1">
        <v>43678</v>
      </c>
      <c r="B226">
        <v>0.14849999999999999</v>
      </c>
    </row>
    <row r="227" spans="1:2" x14ac:dyDescent="0.25">
      <c r="A227" s="1">
        <v>43709</v>
      </c>
      <c r="B227">
        <v>0.14849999999999999</v>
      </c>
    </row>
    <row r="228" spans="1:2" x14ac:dyDescent="0.25">
      <c r="A228" s="1">
        <v>43739</v>
      </c>
      <c r="B228">
        <v>0.14849999999999999</v>
      </c>
    </row>
    <row r="229" spans="1:2" x14ac:dyDescent="0.25">
      <c r="A229" s="1">
        <v>43770</v>
      </c>
      <c r="B229">
        <v>0.14849999999999999</v>
      </c>
    </row>
    <row r="230" spans="1:2" x14ac:dyDescent="0.25">
      <c r="A230" s="1">
        <v>43800</v>
      </c>
      <c r="B230">
        <v>0.14849999999999999</v>
      </c>
    </row>
    <row r="231" spans="1:2" x14ac:dyDescent="0.25">
      <c r="A231" s="1">
        <v>43831</v>
      </c>
      <c r="B231">
        <v>0.14849999999999999</v>
      </c>
    </row>
    <row r="232" spans="1:2" x14ac:dyDescent="0.25">
      <c r="A232" s="1">
        <v>43862</v>
      </c>
      <c r="B232">
        <v>0.14849999999999999</v>
      </c>
    </row>
    <row r="233" spans="1:2" x14ac:dyDescent="0.25">
      <c r="A233" s="1">
        <v>43891</v>
      </c>
      <c r="B233">
        <v>0.14849999999999999</v>
      </c>
    </row>
    <row r="234" spans="1:2" x14ac:dyDescent="0.25">
      <c r="A234" s="1">
        <v>43922</v>
      </c>
      <c r="B234">
        <v>0.14849999999999999</v>
      </c>
    </row>
    <row r="235" spans="1:2" x14ac:dyDescent="0.25">
      <c r="A235" s="1">
        <v>43952</v>
      </c>
      <c r="B235">
        <v>0.14849999999999999</v>
      </c>
    </row>
    <row r="236" spans="1:2" x14ac:dyDescent="0.25">
      <c r="A236" s="1">
        <v>43983</v>
      </c>
      <c r="B236">
        <v>0.14849999999999999</v>
      </c>
    </row>
    <row r="237" spans="1:2" x14ac:dyDescent="0.25">
      <c r="A237" s="1">
        <v>44013</v>
      </c>
      <c r="B237">
        <v>0.14849999999999999</v>
      </c>
    </row>
    <row r="238" spans="1:2" x14ac:dyDescent="0.25">
      <c r="A238" s="1">
        <v>44044</v>
      </c>
      <c r="B238">
        <v>0.14849999999999999</v>
      </c>
    </row>
    <row r="239" spans="1:2" x14ac:dyDescent="0.25">
      <c r="A239" s="1">
        <v>44075</v>
      </c>
      <c r="B239">
        <v>0.14849999999999999</v>
      </c>
    </row>
    <row r="240" spans="1:2" x14ac:dyDescent="0.25">
      <c r="A240" s="1">
        <v>44105</v>
      </c>
      <c r="B240">
        <v>0.14849999999999999</v>
      </c>
    </row>
    <row r="241" spans="1:2" x14ac:dyDescent="0.25">
      <c r="A241" s="1">
        <v>44136</v>
      </c>
      <c r="B241">
        <v>0.14849999999999999</v>
      </c>
    </row>
    <row r="242" spans="1:2" x14ac:dyDescent="0.25">
      <c r="A242" s="1">
        <v>44166</v>
      </c>
      <c r="B242">
        <v>0.14849999999999999</v>
      </c>
    </row>
    <row r="243" spans="1:2" x14ac:dyDescent="0.25">
      <c r="A243" s="1">
        <v>44197</v>
      </c>
      <c r="B243">
        <v>0.14849999999999999</v>
      </c>
    </row>
    <row r="244" spans="1:2" x14ac:dyDescent="0.25">
      <c r="A244" s="1">
        <v>44228</v>
      </c>
      <c r="B244">
        <v>0.14849999999999999</v>
      </c>
    </row>
    <row r="245" spans="1:2" x14ac:dyDescent="0.25">
      <c r="A245" s="1">
        <v>44256</v>
      </c>
      <c r="B245">
        <v>0.14849999999999999</v>
      </c>
    </row>
    <row r="246" spans="1:2" x14ac:dyDescent="0.25">
      <c r="A246" s="1">
        <v>44287</v>
      </c>
      <c r="B246">
        <v>0.14849999999999999</v>
      </c>
    </row>
    <row r="247" spans="1:2" x14ac:dyDescent="0.25">
      <c r="A247" s="1">
        <v>44317</v>
      </c>
      <c r="B247">
        <v>0.14849999999999999</v>
      </c>
    </row>
    <row r="248" spans="1:2" x14ac:dyDescent="0.25">
      <c r="A248" s="1">
        <v>44348</v>
      </c>
      <c r="B248">
        <v>0.14849999999999999</v>
      </c>
    </row>
    <row r="249" spans="1:2" x14ac:dyDescent="0.25">
      <c r="A249" s="1">
        <v>44378</v>
      </c>
      <c r="B249">
        <v>0.14849999999999999</v>
      </c>
    </row>
    <row r="250" spans="1:2" x14ac:dyDescent="0.25">
      <c r="A250" s="1">
        <v>44409</v>
      </c>
      <c r="B250">
        <v>0.14849999999999999</v>
      </c>
    </row>
    <row r="251" spans="1:2" x14ac:dyDescent="0.25">
      <c r="A251" s="1">
        <v>44440</v>
      </c>
      <c r="B251">
        <v>0.14849999999999999</v>
      </c>
    </row>
    <row r="252" spans="1:2" x14ac:dyDescent="0.25">
      <c r="A252" s="1">
        <v>44470</v>
      </c>
      <c r="B252">
        <v>0.14849999999999999</v>
      </c>
    </row>
    <row r="253" spans="1:2" x14ac:dyDescent="0.25">
      <c r="A253" s="1">
        <v>44501</v>
      </c>
      <c r="B253">
        <v>0.14849999999999999</v>
      </c>
    </row>
    <row r="254" spans="1:2" x14ac:dyDescent="0.25">
      <c r="A254" s="1">
        <v>44531</v>
      </c>
      <c r="B254">
        <v>0.14849999999999999</v>
      </c>
    </row>
    <row r="255" spans="1:2" x14ac:dyDescent="0.25">
      <c r="A255" s="1">
        <v>44562</v>
      </c>
      <c r="B255">
        <v>0.14849999999999999</v>
      </c>
    </row>
    <row r="256" spans="1:2" x14ac:dyDescent="0.25">
      <c r="A256" s="1">
        <v>44593</v>
      </c>
      <c r="B256">
        <v>0.14849999999999999</v>
      </c>
    </row>
    <row r="257" spans="1:2" x14ac:dyDescent="0.25">
      <c r="A257" s="1">
        <v>44621</v>
      </c>
      <c r="B257">
        <v>0.14849999999999999</v>
      </c>
    </row>
    <row r="258" spans="1:2" x14ac:dyDescent="0.25">
      <c r="A258" s="1">
        <v>44652</v>
      </c>
      <c r="B258">
        <v>0.14849999999999999</v>
      </c>
    </row>
    <row r="259" spans="1:2" x14ac:dyDescent="0.25">
      <c r="A259" s="1">
        <v>44682</v>
      </c>
      <c r="B259">
        <v>0.14849999999999999</v>
      </c>
    </row>
    <row r="260" spans="1:2" x14ac:dyDescent="0.25">
      <c r="A260" s="1">
        <v>44713</v>
      </c>
      <c r="B260">
        <v>0.14849999999999999</v>
      </c>
    </row>
    <row r="261" spans="1:2" x14ac:dyDescent="0.25">
      <c r="A261" s="1">
        <v>44743</v>
      </c>
      <c r="B261">
        <v>0.14849999999999999</v>
      </c>
    </row>
    <row r="262" spans="1:2" x14ac:dyDescent="0.25">
      <c r="A262" s="1">
        <v>44774</v>
      </c>
      <c r="B262">
        <v>0.14849999999999999</v>
      </c>
    </row>
    <row r="263" spans="1:2" x14ac:dyDescent="0.25">
      <c r="A263" s="1">
        <v>44805</v>
      </c>
      <c r="B263">
        <v>0.14849999999999999</v>
      </c>
    </row>
    <row r="264" spans="1:2" x14ac:dyDescent="0.25">
      <c r="A264" s="1">
        <v>44835</v>
      </c>
      <c r="B264">
        <v>0.14849999999999999</v>
      </c>
    </row>
    <row r="265" spans="1:2" x14ac:dyDescent="0.25">
      <c r="A265" s="1">
        <v>44866</v>
      </c>
      <c r="B265">
        <v>0.14849999999999999</v>
      </c>
    </row>
    <row r="266" spans="1:2" x14ac:dyDescent="0.25">
      <c r="A266" s="1">
        <v>44896</v>
      </c>
      <c r="B266">
        <v>0.14849999999999999</v>
      </c>
    </row>
    <row r="267" spans="1:2" x14ac:dyDescent="0.25">
      <c r="A267" s="1">
        <v>44927</v>
      </c>
      <c r="B267">
        <v>0.14849999999999999</v>
      </c>
    </row>
    <row r="268" spans="1:2" x14ac:dyDescent="0.25">
      <c r="A268" s="1">
        <v>44958</v>
      </c>
      <c r="B268">
        <v>0.14849999999999999</v>
      </c>
    </row>
    <row r="269" spans="1:2" x14ac:dyDescent="0.25">
      <c r="A269" s="1">
        <v>44986</v>
      </c>
      <c r="B269">
        <v>0.14849999999999999</v>
      </c>
    </row>
    <row r="270" spans="1:2" x14ac:dyDescent="0.25">
      <c r="A270" s="1">
        <v>45017</v>
      </c>
      <c r="B270">
        <v>0.14849999999999999</v>
      </c>
    </row>
    <row r="271" spans="1:2" x14ac:dyDescent="0.25">
      <c r="A271" s="1">
        <v>45047</v>
      </c>
      <c r="B271">
        <v>0.14849999999999999</v>
      </c>
    </row>
    <row r="272" spans="1:2" x14ac:dyDescent="0.25">
      <c r="A272" s="1">
        <v>45078</v>
      </c>
      <c r="B272">
        <v>0.14849999999999999</v>
      </c>
    </row>
    <row r="273" spans="1:2" x14ac:dyDescent="0.25">
      <c r="A273" s="1">
        <v>45108</v>
      </c>
      <c r="B273">
        <v>0.14849999999999999</v>
      </c>
    </row>
    <row r="274" spans="1:2" x14ac:dyDescent="0.25">
      <c r="A274" s="1">
        <v>45139</v>
      </c>
      <c r="B274">
        <v>0.14849999999999999</v>
      </c>
    </row>
    <row r="275" spans="1:2" x14ac:dyDescent="0.25">
      <c r="A275" s="1">
        <v>45170</v>
      </c>
      <c r="B275">
        <v>0.14849999999999999</v>
      </c>
    </row>
    <row r="276" spans="1:2" x14ac:dyDescent="0.25">
      <c r="A276" s="1">
        <v>45200</v>
      </c>
      <c r="B276">
        <v>0.14849999999999999</v>
      </c>
    </row>
    <row r="277" spans="1:2" x14ac:dyDescent="0.25">
      <c r="A277" s="1">
        <v>45231</v>
      </c>
      <c r="B277">
        <v>0.14849999999999999</v>
      </c>
    </row>
    <row r="278" spans="1:2" x14ac:dyDescent="0.25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workbookViewId="0">
      <selection activeCell="K9" sqref="K9"/>
    </sheetView>
  </sheetViews>
  <sheetFormatPr defaultRowHeight="13.2" x14ac:dyDescent="0.25"/>
  <cols>
    <col min="1" max="1" width="16" customWidth="1"/>
    <col min="2" max="2" width="12.33203125" customWidth="1"/>
    <col min="4" max="5" width="10.33203125" customWidth="1"/>
  </cols>
  <sheetData>
    <row r="1" spans="1:11" x14ac:dyDescent="0.25">
      <c r="A1" t="s">
        <v>0</v>
      </c>
      <c r="B1" t="s">
        <v>1</v>
      </c>
      <c r="C1" s="1">
        <v>36839</v>
      </c>
    </row>
    <row r="2" spans="1:11" x14ac:dyDescent="0.25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5">
      <c r="A3" s="1">
        <v>36892</v>
      </c>
      <c r="B3">
        <v>0.66</v>
      </c>
      <c r="C3">
        <v>0.42749999999999999</v>
      </c>
      <c r="H3">
        <v>8.5252944641988918E-2</v>
      </c>
      <c r="I3">
        <v>2.6549908846271757</v>
      </c>
      <c r="J3">
        <v>0.45621495194095646</v>
      </c>
      <c r="K3">
        <v>2.3732679609228176</v>
      </c>
    </row>
    <row r="4" spans="1:11" x14ac:dyDescent="0.25">
      <c r="A4" s="1">
        <v>36923</v>
      </c>
      <c r="B4">
        <v>0.6825</v>
      </c>
      <c r="C4">
        <v>0.42</v>
      </c>
    </row>
    <row r="5" spans="1:11" x14ac:dyDescent="0.25">
      <c r="A5" s="1">
        <v>36951</v>
      </c>
      <c r="B5">
        <v>0.63249999999999995</v>
      </c>
      <c r="C5">
        <v>0.38250000000000001</v>
      </c>
    </row>
    <row r="6" spans="1:11" x14ac:dyDescent="0.25">
      <c r="A6" s="1">
        <v>36982</v>
      </c>
      <c r="B6">
        <v>0.51500000000000001</v>
      </c>
      <c r="C6">
        <v>0.33500000000000002</v>
      </c>
    </row>
    <row r="7" spans="1:11" x14ac:dyDescent="0.25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5">
      <c r="A8" s="1">
        <v>37043</v>
      </c>
      <c r="B8">
        <v>0.42249999999999999</v>
      </c>
      <c r="C8">
        <v>0.32500000000000001</v>
      </c>
      <c r="D8">
        <f>DAYS360($C$1,F8)</f>
        <v>172</v>
      </c>
      <c r="E8">
        <f>D8/365</f>
        <v>0.47123287671232877</v>
      </c>
      <c r="F8" s="1">
        <v>37012</v>
      </c>
      <c r="G8" s="2">
        <v>0</v>
      </c>
      <c r="H8" s="2">
        <f>VLOOKUP(F8,A2:B278,2,FALSE)</f>
        <v>0.4425</v>
      </c>
      <c r="I8" s="2">
        <f>$H$3+$K$3/(E8+$I$3)*($J$3)</f>
        <v>0.43158782384190192</v>
      </c>
      <c r="J8" s="2">
        <f>(H8-I8)^2</f>
        <v>1.1907558850536429E-4</v>
      </c>
      <c r="K8" s="3">
        <f>I8</f>
        <v>0.43158782384190192</v>
      </c>
    </row>
    <row r="9" spans="1:11" x14ac:dyDescent="0.25">
      <c r="A9" s="1">
        <v>37073</v>
      </c>
      <c r="B9">
        <v>0.42</v>
      </c>
      <c r="C9">
        <v>0.32500000000000001</v>
      </c>
      <c r="D9">
        <f t="shared" ref="D9:D20" si="0">DAYS360($C$1,F9)</f>
        <v>532</v>
      </c>
      <c r="E9">
        <f t="shared" ref="E9:E20" si="1">D9/365</f>
        <v>1.4575342465753425</v>
      </c>
      <c r="F9" s="1">
        <v>37377</v>
      </c>
      <c r="G9" s="2">
        <v>1</v>
      </c>
      <c r="H9" s="2">
        <f t="shared" ref="H9:H20" si="2">VLOOKUP(F9,A3:B279,2,FALSE)</f>
        <v>0.32500000000000001</v>
      </c>
      <c r="I9" s="2">
        <f t="shared" ref="I9:I20" si="3">$H$3+$K$3/(E9+$I$3)*($J$3)</f>
        <v>0.34852679566860217</v>
      </c>
      <c r="J9" s="2">
        <f t="shared" ref="J9:J20" si="4">(H9-I9)^2</f>
        <v>5.5351011443215744E-4</v>
      </c>
      <c r="K9" s="3">
        <f>SQRT((I9^2*D9-I8^2*D8)/(D9-D8))</f>
        <v>0.30085262531236545</v>
      </c>
    </row>
    <row r="10" spans="1:11" x14ac:dyDescent="0.25">
      <c r="A10" s="1">
        <v>37104</v>
      </c>
      <c r="B10">
        <v>0.42</v>
      </c>
      <c r="C10">
        <v>0.32500000000000001</v>
      </c>
      <c r="D10">
        <f t="shared" si="0"/>
        <v>892</v>
      </c>
      <c r="E10">
        <f t="shared" si="1"/>
        <v>2.4438356164383563</v>
      </c>
      <c r="F10" s="1">
        <v>37742</v>
      </c>
      <c r="G10" s="2">
        <v>2</v>
      </c>
      <c r="H10" s="2">
        <f t="shared" si="2"/>
        <v>0.28999999999999998</v>
      </c>
      <c r="I10" s="2">
        <f t="shared" si="3"/>
        <v>0.29759990889134169</v>
      </c>
      <c r="J10" s="2">
        <f t="shared" si="4"/>
        <v>5.7758615156694801E-5</v>
      </c>
      <c r="K10" s="3">
        <f t="shared" ref="K10:K20" si="5">SQRT((I10^2*D10-I9^2*D9)/(D10-D9))</f>
        <v>0.19984769357399096</v>
      </c>
    </row>
    <row r="11" spans="1:11" x14ac:dyDescent="0.25">
      <c r="A11" s="1">
        <v>37135</v>
      </c>
      <c r="B11">
        <v>0.42</v>
      </c>
      <c r="C11">
        <v>0.32500000000000001</v>
      </c>
      <c r="D11">
        <f t="shared" si="0"/>
        <v>1252</v>
      </c>
      <c r="E11">
        <f t="shared" si="1"/>
        <v>3.43013698630137</v>
      </c>
      <c r="F11" s="1">
        <v>38108</v>
      </c>
      <c r="G11" s="2">
        <v>3</v>
      </c>
      <c r="H11" s="2">
        <f t="shared" si="2"/>
        <v>0.27</v>
      </c>
      <c r="I11" s="2">
        <f t="shared" si="3"/>
        <v>0.26318188084529665</v>
      </c>
      <c r="J11" s="2">
        <f t="shared" si="4"/>
        <v>4.6486748807733032E-5</v>
      </c>
      <c r="K11" s="3">
        <f t="shared" si="5"/>
        <v>0.14642781557487961</v>
      </c>
    </row>
    <row r="12" spans="1:11" x14ac:dyDescent="0.25">
      <c r="A12" s="1">
        <v>37165</v>
      </c>
      <c r="B12">
        <v>0.42249999999999999</v>
      </c>
      <c r="C12">
        <v>0.32750000000000001</v>
      </c>
      <c r="D12">
        <f t="shared" si="0"/>
        <v>1612</v>
      </c>
      <c r="E12">
        <f t="shared" si="1"/>
        <v>4.4164383561643836</v>
      </c>
      <c r="F12" s="1">
        <v>38473</v>
      </c>
      <c r="G12" s="2">
        <v>4</v>
      </c>
      <c r="H12" s="2">
        <f t="shared" si="2"/>
        <v>0.24</v>
      </c>
      <c r="I12" s="2">
        <f t="shared" si="3"/>
        <v>0.23836489582856657</v>
      </c>
      <c r="J12" s="2">
        <f t="shared" si="4"/>
        <v>2.6735656514389754E-6</v>
      </c>
      <c r="K12" s="3">
        <f t="shared" si="5"/>
        <v>0.11632001085065026</v>
      </c>
    </row>
    <row r="13" spans="1:11" x14ac:dyDescent="0.25">
      <c r="A13" s="1">
        <v>37196</v>
      </c>
      <c r="B13">
        <v>0.42499999999999999</v>
      </c>
      <c r="C13">
        <v>0.33250000000000002</v>
      </c>
      <c r="D13">
        <f t="shared" si="0"/>
        <v>1972</v>
      </c>
      <c r="E13">
        <f t="shared" si="1"/>
        <v>5.4027397260273968</v>
      </c>
      <c r="F13" s="1">
        <v>38838</v>
      </c>
      <c r="G13" s="2">
        <v>5</v>
      </c>
      <c r="H13" s="2">
        <f t="shared" si="2"/>
        <v>0.23250000000000001</v>
      </c>
      <c r="I13" s="2">
        <f t="shared" si="3"/>
        <v>0.21962332521834571</v>
      </c>
      <c r="J13" s="2">
        <f t="shared" si="4"/>
        <v>1.6580875343249186E-4</v>
      </c>
      <c r="K13" s="3">
        <f t="shared" si="5"/>
        <v>9.8993757327667964E-2</v>
      </c>
    </row>
    <row r="14" spans="1:11" x14ac:dyDescent="0.25">
      <c r="A14" s="1">
        <v>37226</v>
      </c>
      <c r="B14">
        <v>0.42499999999999999</v>
      </c>
      <c r="D14">
        <f t="shared" si="0"/>
        <v>2332</v>
      </c>
      <c r="E14">
        <f t="shared" si="1"/>
        <v>6.3890410958904109</v>
      </c>
      <c r="F14" s="1">
        <v>39203</v>
      </c>
      <c r="G14" s="2">
        <v>6</v>
      </c>
      <c r="H14" s="2">
        <f t="shared" si="2"/>
        <v>0.22500000000000001</v>
      </c>
      <c r="I14" s="2">
        <f t="shared" si="3"/>
        <v>0.20496949706769707</v>
      </c>
      <c r="J14" s="2">
        <f t="shared" si="4"/>
        <v>4.0122104772099648E-4</v>
      </c>
      <c r="K14" s="3">
        <f t="shared" si="5"/>
        <v>8.9051968061712783E-2</v>
      </c>
    </row>
    <row r="15" spans="1:11" x14ac:dyDescent="0.25">
      <c r="A15" s="1">
        <v>37257</v>
      </c>
      <c r="B15">
        <v>0.42749999999999999</v>
      </c>
      <c r="D15">
        <f t="shared" si="0"/>
        <v>2692</v>
      </c>
      <c r="E15">
        <f t="shared" si="1"/>
        <v>7.375342465753425</v>
      </c>
      <c r="F15" s="1">
        <v>39569</v>
      </c>
      <c r="G15" s="2">
        <v>7</v>
      </c>
      <c r="H15" s="2">
        <f t="shared" si="2"/>
        <v>0.20499999999999999</v>
      </c>
      <c r="I15" s="2">
        <f t="shared" si="3"/>
        <v>0.19319754537595468</v>
      </c>
      <c r="J15" s="2">
        <f t="shared" si="4"/>
        <v>1.3929793515264841E-4</v>
      </c>
      <c r="K15" s="3">
        <f t="shared" si="5"/>
        <v>8.3442380613027597E-2</v>
      </c>
    </row>
    <row r="16" spans="1:11" x14ac:dyDescent="0.25">
      <c r="A16" s="1">
        <v>37288</v>
      </c>
      <c r="B16">
        <v>0.42</v>
      </c>
      <c r="D16">
        <f t="shared" si="0"/>
        <v>3052</v>
      </c>
      <c r="E16">
        <f t="shared" si="1"/>
        <v>8.3616438356164391</v>
      </c>
      <c r="F16" s="1">
        <v>39934</v>
      </c>
      <c r="G16" s="2">
        <v>8</v>
      </c>
      <c r="H16" s="2">
        <f t="shared" si="2"/>
        <v>0.17499999999999999</v>
      </c>
      <c r="I16" s="2">
        <f t="shared" si="3"/>
        <v>0.18353344102132901</v>
      </c>
      <c r="J16" s="2">
        <f t="shared" si="4"/>
        <v>7.2819615664500943E-5</v>
      </c>
      <c r="K16" s="3">
        <f t="shared" si="5"/>
        <v>8.037209200220749E-2</v>
      </c>
    </row>
    <row r="17" spans="1:11" x14ac:dyDescent="0.25">
      <c r="A17" s="1">
        <v>37316</v>
      </c>
      <c r="B17">
        <v>0.38250000000000001</v>
      </c>
      <c r="D17">
        <f t="shared" si="0"/>
        <v>3412</v>
      </c>
      <c r="E17">
        <f t="shared" si="1"/>
        <v>9.3479452054794514</v>
      </c>
      <c r="F17" s="1">
        <v>40299</v>
      </c>
      <c r="G17" s="2">
        <v>9</v>
      </c>
      <c r="H17" s="2">
        <f t="shared" si="2"/>
        <v>0.17</v>
      </c>
      <c r="I17" s="2">
        <f t="shared" si="3"/>
        <v>0.1754575679614318</v>
      </c>
      <c r="J17" s="2">
        <f t="shared" si="4"/>
        <v>2.9785048053646762E-5</v>
      </c>
      <c r="K17" s="3">
        <f t="shared" si="5"/>
        <v>7.8783720446569158E-2</v>
      </c>
    </row>
    <row r="18" spans="1:11" x14ac:dyDescent="0.25">
      <c r="A18" s="1">
        <v>37347</v>
      </c>
      <c r="B18">
        <v>0.33500000000000002</v>
      </c>
      <c r="D18">
        <f t="shared" si="0"/>
        <v>3772</v>
      </c>
      <c r="E18">
        <f t="shared" si="1"/>
        <v>10.334246575342465</v>
      </c>
      <c r="F18" s="1">
        <v>40664</v>
      </c>
      <c r="G18" s="2">
        <v>10</v>
      </c>
      <c r="H18" s="2">
        <f t="shared" si="2"/>
        <v>0.16</v>
      </c>
      <c r="I18" s="2">
        <f t="shared" si="3"/>
        <v>0.1686081325098028</v>
      </c>
      <c r="J18" s="2">
        <f t="shared" si="4"/>
        <v>7.4099945306323883E-5</v>
      </c>
      <c r="K18" s="3">
        <f t="shared" si="5"/>
        <v>7.8056660931356603E-2</v>
      </c>
    </row>
    <row r="19" spans="1:11" x14ac:dyDescent="0.25">
      <c r="A19" s="1">
        <v>37377</v>
      </c>
      <c r="B19">
        <v>0.32500000000000001</v>
      </c>
      <c r="D19">
        <f t="shared" si="0"/>
        <v>4132</v>
      </c>
      <c r="E19">
        <f t="shared" si="1"/>
        <v>11.32054794520548</v>
      </c>
      <c r="F19" s="1">
        <v>41030</v>
      </c>
      <c r="G19" s="2">
        <v>11</v>
      </c>
      <c r="H19" s="2">
        <f t="shared" si="2"/>
        <v>0.155</v>
      </c>
      <c r="I19" s="2">
        <f t="shared" si="3"/>
        <v>0.16272547303024709</v>
      </c>
      <c r="J19" s="2">
        <f t="shared" si="4"/>
        <v>5.9682933541075202E-5</v>
      </c>
      <c r="K19" s="3">
        <f t="shared" si="5"/>
        <v>7.7827400504934918E-2</v>
      </c>
    </row>
    <row r="20" spans="1:11" x14ac:dyDescent="0.25">
      <c r="A20" s="1">
        <v>37408</v>
      </c>
      <c r="B20">
        <v>0.32500000000000001</v>
      </c>
      <c r="D20">
        <f t="shared" si="0"/>
        <v>4492</v>
      </c>
      <c r="E20">
        <f t="shared" si="1"/>
        <v>12.306849315068494</v>
      </c>
      <c r="F20" s="1">
        <v>41395</v>
      </c>
      <c r="G20" s="2">
        <v>12</v>
      </c>
      <c r="H20" s="2">
        <f t="shared" si="2"/>
        <v>0.155</v>
      </c>
      <c r="I20" s="2">
        <f t="shared" si="3"/>
        <v>0.15761839663748864</v>
      </c>
      <c r="J20" s="2">
        <f t="shared" si="4"/>
        <v>6.8560009512118182E-6</v>
      </c>
      <c r="K20" s="3">
        <f t="shared" si="5"/>
        <v>7.7882462128886859E-2</v>
      </c>
    </row>
    <row r="21" spans="1:11" x14ac:dyDescent="0.25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5">
      <c r="A22" s="1">
        <v>37469</v>
      </c>
      <c r="B22">
        <v>0.32500000000000001</v>
      </c>
      <c r="G22" s="2"/>
      <c r="H22" s="2"/>
      <c r="I22" s="2"/>
      <c r="J22" s="2">
        <f>SUM(J8:J20)</f>
        <v>1.729075912376284E-3</v>
      </c>
    </row>
    <row r="23" spans="1:11" x14ac:dyDescent="0.25">
      <c r="A23" s="1">
        <v>37500</v>
      </c>
      <c r="B23">
        <v>0.32500000000000001</v>
      </c>
    </row>
    <row r="24" spans="1:11" x14ac:dyDescent="0.25">
      <c r="A24" s="1">
        <v>37530</v>
      </c>
      <c r="B24">
        <v>0.32750000000000001</v>
      </c>
    </row>
    <row r="25" spans="1:11" x14ac:dyDescent="0.25">
      <c r="A25" s="1">
        <v>37561</v>
      </c>
      <c r="B25">
        <v>0.33250000000000002</v>
      </c>
    </row>
    <row r="26" spans="1:11" x14ac:dyDescent="0.25">
      <c r="A26" s="1">
        <v>37591</v>
      </c>
      <c r="B26">
        <v>0.33500000000000002</v>
      </c>
    </row>
    <row r="27" spans="1:11" x14ac:dyDescent="0.25">
      <c r="A27" s="1">
        <v>37622</v>
      </c>
      <c r="B27">
        <v>0.33750000000000002</v>
      </c>
    </row>
    <row r="28" spans="1:11" x14ac:dyDescent="0.25">
      <c r="A28" s="1">
        <v>37653</v>
      </c>
      <c r="B28">
        <v>0.33</v>
      </c>
    </row>
    <row r="29" spans="1:11" x14ac:dyDescent="0.25">
      <c r="A29" s="1">
        <v>37681</v>
      </c>
      <c r="B29">
        <v>0.3175</v>
      </c>
    </row>
    <row r="30" spans="1:11" x14ac:dyDescent="0.25">
      <c r="A30" s="1">
        <v>37712</v>
      </c>
      <c r="B30">
        <v>0.29499999999999998</v>
      </c>
    </row>
    <row r="31" spans="1:11" x14ac:dyDescent="0.25">
      <c r="A31" s="1">
        <v>37742</v>
      </c>
      <c r="B31">
        <v>0.28999999999999998</v>
      </c>
    </row>
    <row r="32" spans="1:11" x14ac:dyDescent="0.25">
      <c r="A32" s="1">
        <v>37773</v>
      </c>
      <c r="B32">
        <v>0.28749999999999998</v>
      </c>
    </row>
    <row r="33" spans="1:2" x14ac:dyDescent="0.25">
      <c r="A33" s="1">
        <v>37803</v>
      </c>
      <c r="B33">
        <v>0.28749999999999998</v>
      </c>
    </row>
    <row r="34" spans="1:2" x14ac:dyDescent="0.25">
      <c r="A34" s="1">
        <v>37834</v>
      </c>
      <c r="B34">
        <v>0.28749999999999998</v>
      </c>
    </row>
    <row r="35" spans="1:2" x14ac:dyDescent="0.25">
      <c r="A35" s="1">
        <v>37865</v>
      </c>
      <c r="B35">
        <v>0.28749999999999998</v>
      </c>
    </row>
    <row r="36" spans="1:2" x14ac:dyDescent="0.25">
      <c r="A36" s="1">
        <v>37895</v>
      </c>
      <c r="B36">
        <v>0.28849999999999998</v>
      </c>
    </row>
    <row r="37" spans="1:2" x14ac:dyDescent="0.25">
      <c r="A37" s="1">
        <v>37926</v>
      </c>
      <c r="B37">
        <v>0.29149999999999998</v>
      </c>
    </row>
    <row r="38" spans="1:2" x14ac:dyDescent="0.25">
      <c r="A38" s="1">
        <v>37956</v>
      </c>
      <c r="B38">
        <v>0.29399999999999998</v>
      </c>
    </row>
    <row r="39" spans="1:2" x14ac:dyDescent="0.25">
      <c r="A39" s="1">
        <v>37987</v>
      </c>
      <c r="B39">
        <v>0.30649999999999999</v>
      </c>
    </row>
    <row r="40" spans="1:2" x14ac:dyDescent="0.25">
      <c r="A40" s="1">
        <v>38018</v>
      </c>
      <c r="B40">
        <v>0.29649999999999999</v>
      </c>
    </row>
    <row r="41" spans="1:2" x14ac:dyDescent="0.25">
      <c r="A41" s="1">
        <v>38047</v>
      </c>
      <c r="B41">
        <v>0.29399999999999998</v>
      </c>
    </row>
    <row r="42" spans="1:2" x14ac:dyDescent="0.25">
      <c r="A42" s="1">
        <v>38078</v>
      </c>
      <c r="B42">
        <v>0.27250000000000002</v>
      </c>
    </row>
    <row r="43" spans="1:2" x14ac:dyDescent="0.25">
      <c r="A43" s="1">
        <v>38108</v>
      </c>
      <c r="B43">
        <v>0.27</v>
      </c>
    </row>
    <row r="44" spans="1:2" x14ac:dyDescent="0.25">
      <c r="A44" s="1">
        <v>38139</v>
      </c>
      <c r="B44">
        <v>0.27</v>
      </c>
    </row>
    <row r="45" spans="1:2" x14ac:dyDescent="0.25">
      <c r="A45" s="1">
        <v>38169</v>
      </c>
      <c r="B45">
        <v>0.26750000000000002</v>
      </c>
    </row>
    <row r="46" spans="1:2" x14ac:dyDescent="0.25">
      <c r="A46" s="1">
        <v>38200</v>
      </c>
      <c r="B46">
        <v>0.26750000000000002</v>
      </c>
    </row>
    <row r="47" spans="1:2" x14ac:dyDescent="0.25">
      <c r="A47" s="1">
        <v>38231</v>
      </c>
      <c r="B47">
        <v>0.26750000000000002</v>
      </c>
    </row>
    <row r="48" spans="1:2" x14ac:dyDescent="0.25">
      <c r="A48" s="1">
        <v>38261</v>
      </c>
      <c r="B48">
        <v>0.26750000000000002</v>
      </c>
    </row>
    <row r="49" spans="1:2" x14ac:dyDescent="0.25">
      <c r="A49" s="1">
        <v>38292</v>
      </c>
      <c r="B49">
        <v>0.27</v>
      </c>
    </row>
    <row r="50" spans="1:2" x14ac:dyDescent="0.25">
      <c r="A50" s="1">
        <v>38322</v>
      </c>
      <c r="B50">
        <v>0.27250000000000002</v>
      </c>
    </row>
    <row r="51" spans="1:2" x14ac:dyDescent="0.25">
      <c r="A51" s="1">
        <v>38353</v>
      </c>
      <c r="B51">
        <v>0.28000000000000003</v>
      </c>
    </row>
    <row r="52" spans="1:2" x14ac:dyDescent="0.25">
      <c r="A52" s="1">
        <v>38384</v>
      </c>
      <c r="B52">
        <v>0.26750000000000002</v>
      </c>
    </row>
    <row r="53" spans="1:2" x14ac:dyDescent="0.25">
      <c r="A53" s="1">
        <v>38412</v>
      </c>
      <c r="B53">
        <v>0.25750000000000001</v>
      </c>
    </row>
    <row r="54" spans="1:2" x14ac:dyDescent="0.25">
      <c r="A54" s="1">
        <v>38443</v>
      </c>
      <c r="B54">
        <v>0.24249999999999999</v>
      </c>
    </row>
    <row r="55" spans="1:2" x14ac:dyDescent="0.25">
      <c r="A55" s="1">
        <v>38473</v>
      </c>
      <c r="B55">
        <v>0.24</v>
      </c>
    </row>
    <row r="56" spans="1:2" x14ac:dyDescent="0.25">
      <c r="A56" s="1">
        <v>38504</v>
      </c>
      <c r="B56">
        <v>0.24</v>
      </c>
    </row>
    <row r="57" spans="1:2" x14ac:dyDescent="0.25">
      <c r="A57" s="1">
        <v>38534</v>
      </c>
      <c r="B57">
        <v>0.24</v>
      </c>
    </row>
    <row r="58" spans="1:2" x14ac:dyDescent="0.25">
      <c r="A58" s="1">
        <v>38565</v>
      </c>
      <c r="B58">
        <v>0.24</v>
      </c>
    </row>
    <row r="59" spans="1:2" x14ac:dyDescent="0.25">
      <c r="A59" s="1">
        <v>38596</v>
      </c>
      <c r="B59">
        <v>0.24249999999999999</v>
      </c>
    </row>
    <row r="60" spans="1:2" x14ac:dyDescent="0.25">
      <c r="A60" s="1">
        <v>38626</v>
      </c>
      <c r="B60">
        <v>0.24249999999999999</v>
      </c>
    </row>
    <row r="61" spans="1:2" x14ac:dyDescent="0.25">
      <c r="A61" s="1">
        <v>38657</v>
      </c>
      <c r="B61">
        <v>0.24249999999999999</v>
      </c>
    </row>
    <row r="62" spans="1:2" x14ac:dyDescent="0.25">
      <c r="A62" s="1">
        <v>38687</v>
      </c>
      <c r="B62">
        <v>0.245</v>
      </c>
    </row>
    <row r="63" spans="1:2" x14ac:dyDescent="0.25">
      <c r="A63" s="1">
        <v>38718</v>
      </c>
      <c r="B63">
        <v>0.245</v>
      </c>
    </row>
    <row r="64" spans="1:2" x14ac:dyDescent="0.25">
      <c r="A64" s="1">
        <v>38749</v>
      </c>
      <c r="B64">
        <v>0.24249999999999999</v>
      </c>
    </row>
    <row r="65" spans="1:2" x14ac:dyDescent="0.25">
      <c r="A65" s="1">
        <v>38777</v>
      </c>
      <c r="B65">
        <v>0.23499999999999999</v>
      </c>
    </row>
    <row r="66" spans="1:2" x14ac:dyDescent="0.25">
      <c r="A66" s="1">
        <v>38808</v>
      </c>
      <c r="B66">
        <v>0.23499999999999999</v>
      </c>
    </row>
    <row r="67" spans="1:2" x14ac:dyDescent="0.25">
      <c r="A67" s="1">
        <v>38838</v>
      </c>
      <c r="B67">
        <v>0.23250000000000001</v>
      </c>
    </row>
    <row r="68" spans="1:2" x14ac:dyDescent="0.25">
      <c r="A68" s="1">
        <v>38869</v>
      </c>
      <c r="B68">
        <v>0.23250000000000001</v>
      </c>
    </row>
    <row r="69" spans="1:2" x14ac:dyDescent="0.25">
      <c r="A69" s="1">
        <v>38899</v>
      </c>
      <c r="B69">
        <v>0.23250000000000001</v>
      </c>
    </row>
    <row r="70" spans="1:2" x14ac:dyDescent="0.25">
      <c r="A70" s="1">
        <v>38930</v>
      </c>
      <c r="B70">
        <v>0.23250000000000001</v>
      </c>
    </row>
    <row r="71" spans="1:2" x14ac:dyDescent="0.25">
      <c r="A71" s="1">
        <v>38961</v>
      </c>
      <c r="B71">
        <v>0.23250000000000001</v>
      </c>
    </row>
    <row r="72" spans="1:2" x14ac:dyDescent="0.25">
      <c r="A72" s="1">
        <v>38991</v>
      </c>
      <c r="B72">
        <v>0.23250000000000001</v>
      </c>
    </row>
    <row r="73" spans="1:2" x14ac:dyDescent="0.25">
      <c r="A73" s="1">
        <v>39022</v>
      </c>
      <c r="B73">
        <v>0.23499999999999999</v>
      </c>
    </row>
    <row r="74" spans="1:2" x14ac:dyDescent="0.25">
      <c r="A74" s="1">
        <v>39052</v>
      </c>
      <c r="B74">
        <v>0.245</v>
      </c>
    </row>
    <row r="75" spans="1:2" x14ac:dyDescent="0.25">
      <c r="A75" s="1">
        <v>39083</v>
      </c>
      <c r="B75">
        <v>0.2475</v>
      </c>
    </row>
    <row r="76" spans="1:2" x14ac:dyDescent="0.25">
      <c r="A76" s="1">
        <v>39114</v>
      </c>
      <c r="B76">
        <v>0.23499999999999999</v>
      </c>
    </row>
    <row r="77" spans="1:2" x14ac:dyDescent="0.25">
      <c r="A77" s="1">
        <v>39142</v>
      </c>
      <c r="B77">
        <v>0.22500000000000001</v>
      </c>
    </row>
    <row r="78" spans="1:2" x14ac:dyDescent="0.25">
      <c r="A78" s="1">
        <v>39173</v>
      </c>
      <c r="B78">
        <v>0.22500000000000001</v>
      </c>
    </row>
    <row r="79" spans="1:2" x14ac:dyDescent="0.25">
      <c r="A79" s="1">
        <v>39203</v>
      </c>
      <c r="B79">
        <v>0.22500000000000001</v>
      </c>
    </row>
    <row r="80" spans="1:2" x14ac:dyDescent="0.25">
      <c r="A80" s="1">
        <v>39234</v>
      </c>
      <c r="B80">
        <v>0.215</v>
      </c>
    </row>
    <row r="81" spans="1:2" x14ac:dyDescent="0.25">
      <c r="A81" s="1">
        <v>39264</v>
      </c>
      <c r="B81">
        <v>0.215</v>
      </c>
    </row>
    <row r="82" spans="1:2" x14ac:dyDescent="0.25">
      <c r="A82" s="1">
        <v>39295</v>
      </c>
      <c r="B82">
        <v>0.215</v>
      </c>
    </row>
    <row r="83" spans="1:2" x14ac:dyDescent="0.25">
      <c r="A83" s="1">
        <v>39326</v>
      </c>
      <c r="B83">
        <v>0.215</v>
      </c>
    </row>
    <row r="84" spans="1:2" x14ac:dyDescent="0.25">
      <c r="A84" s="1">
        <v>39356</v>
      </c>
      <c r="B84">
        <v>0.20499999999999999</v>
      </c>
    </row>
    <row r="85" spans="1:2" x14ac:dyDescent="0.25">
      <c r="A85" s="1">
        <v>39387</v>
      </c>
      <c r="B85">
        <v>0.20499999999999999</v>
      </c>
    </row>
    <row r="86" spans="1:2" x14ac:dyDescent="0.25">
      <c r="A86" s="1">
        <v>39417</v>
      </c>
      <c r="B86">
        <v>0.20499999999999999</v>
      </c>
    </row>
    <row r="87" spans="1:2" x14ac:dyDescent="0.25">
      <c r="A87" s="1">
        <v>39448</v>
      </c>
      <c r="B87">
        <v>0.20499999999999999</v>
      </c>
    </row>
    <row r="88" spans="1:2" x14ac:dyDescent="0.25">
      <c r="A88" s="1">
        <v>39479</v>
      </c>
      <c r="B88">
        <v>0.20499999999999999</v>
      </c>
    </row>
    <row r="89" spans="1:2" x14ac:dyDescent="0.25">
      <c r="A89" s="1">
        <v>39508</v>
      </c>
      <c r="B89">
        <v>0.20499999999999999</v>
      </c>
    </row>
    <row r="90" spans="1:2" x14ac:dyDescent="0.25">
      <c r="A90" s="1">
        <v>39539</v>
      </c>
      <c r="B90">
        <v>0.20499999999999999</v>
      </c>
    </row>
    <row r="91" spans="1:2" x14ac:dyDescent="0.25">
      <c r="A91" s="1">
        <v>39569</v>
      </c>
      <c r="B91">
        <v>0.20499999999999999</v>
      </c>
    </row>
    <row r="92" spans="1:2" x14ac:dyDescent="0.25">
      <c r="A92" s="1">
        <v>39600</v>
      </c>
      <c r="B92">
        <v>0.20499999999999999</v>
      </c>
    </row>
    <row r="93" spans="1:2" x14ac:dyDescent="0.25">
      <c r="A93" s="1">
        <v>39630</v>
      </c>
      <c r="B93">
        <v>0.185</v>
      </c>
    </row>
    <row r="94" spans="1:2" x14ac:dyDescent="0.25">
      <c r="A94" s="1">
        <v>39661</v>
      </c>
      <c r="B94">
        <v>0.185</v>
      </c>
    </row>
    <row r="95" spans="1:2" x14ac:dyDescent="0.25">
      <c r="A95" s="1">
        <v>39692</v>
      </c>
      <c r="B95">
        <v>0.185</v>
      </c>
    </row>
    <row r="96" spans="1:2" x14ac:dyDescent="0.25">
      <c r="A96" s="1">
        <v>39722</v>
      </c>
      <c r="B96">
        <v>0.185</v>
      </c>
    </row>
    <row r="97" spans="1:2" x14ac:dyDescent="0.25">
      <c r="A97" s="1">
        <v>39753</v>
      </c>
      <c r="B97">
        <v>0.185</v>
      </c>
    </row>
    <row r="98" spans="1:2" x14ac:dyDescent="0.25">
      <c r="A98" s="1">
        <v>39783</v>
      </c>
      <c r="B98">
        <v>0.185</v>
      </c>
    </row>
    <row r="99" spans="1:2" x14ac:dyDescent="0.25">
      <c r="A99" s="1">
        <v>39814</v>
      </c>
      <c r="B99">
        <v>0.185</v>
      </c>
    </row>
    <row r="100" spans="1:2" x14ac:dyDescent="0.25">
      <c r="A100" s="1">
        <v>39845</v>
      </c>
      <c r="B100">
        <v>0.185</v>
      </c>
    </row>
    <row r="101" spans="1:2" x14ac:dyDescent="0.25">
      <c r="A101" s="1">
        <v>39873</v>
      </c>
      <c r="B101">
        <v>0.17499999999999999</v>
      </c>
    </row>
    <row r="102" spans="1:2" x14ac:dyDescent="0.25">
      <c r="A102" s="1">
        <v>39904</v>
      </c>
      <c r="B102">
        <v>0.17499999999999999</v>
      </c>
    </row>
    <row r="103" spans="1:2" x14ac:dyDescent="0.25">
      <c r="A103" s="1">
        <v>39934</v>
      </c>
      <c r="B103">
        <v>0.17499999999999999</v>
      </c>
    </row>
    <row r="104" spans="1:2" x14ac:dyDescent="0.25">
      <c r="A104" s="1">
        <v>39965</v>
      </c>
      <c r="B104">
        <v>0.17499999999999999</v>
      </c>
    </row>
    <row r="105" spans="1:2" x14ac:dyDescent="0.25">
      <c r="A105" s="1">
        <v>39995</v>
      </c>
      <c r="B105">
        <v>0.17499999999999999</v>
      </c>
    </row>
    <row r="106" spans="1:2" x14ac:dyDescent="0.25">
      <c r="A106" s="1">
        <v>40026</v>
      </c>
      <c r="B106">
        <v>0.17499999999999999</v>
      </c>
    </row>
    <row r="107" spans="1:2" x14ac:dyDescent="0.25">
      <c r="A107" s="1">
        <v>40057</v>
      </c>
      <c r="B107">
        <v>0.17499999999999999</v>
      </c>
    </row>
    <row r="108" spans="1:2" x14ac:dyDescent="0.25">
      <c r="A108" s="1">
        <v>40087</v>
      </c>
      <c r="B108">
        <v>0.17499999999999999</v>
      </c>
    </row>
    <row r="109" spans="1:2" x14ac:dyDescent="0.25">
      <c r="A109" s="1">
        <v>40118</v>
      </c>
      <c r="B109">
        <v>0.17499999999999999</v>
      </c>
    </row>
    <row r="110" spans="1:2" x14ac:dyDescent="0.25">
      <c r="A110" s="1">
        <v>40148</v>
      </c>
      <c r="B110">
        <v>0.17499999999999999</v>
      </c>
    </row>
    <row r="111" spans="1:2" x14ac:dyDescent="0.25">
      <c r="A111" s="1">
        <v>40179</v>
      </c>
      <c r="B111">
        <v>0.17499999999999999</v>
      </c>
    </row>
    <row r="112" spans="1:2" x14ac:dyDescent="0.25">
      <c r="A112" s="1">
        <v>40210</v>
      </c>
      <c r="B112">
        <v>0.17499999999999999</v>
      </c>
    </row>
    <row r="113" spans="1:2" x14ac:dyDescent="0.25">
      <c r="A113" s="1">
        <v>40238</v>
      </c>
      <c r="B113">
        <v>0.17</v>
      </c>
    </row>
    <row r="114" spans="1:2" x14ac:dyDescent="0.25">
      <c r="A114" s="1">
        <v>40269</v>
      </c>
      <c r="B114">
        <v>0.17</v>
      </c>
    </row>
    <row r="115" spans="1:2" x14ac:dyDescent="0.25">
      <c r="A115" s="1">
        <v>40299</v>
      </c>
      <c r="B115">
        <v>0.17</v>
      </c>
    </row>
    <row r="116" spans="1:2" x14ac:dyDescent="0.25">
      <c r="A116" s="1">
        <v>40330</v>
      </c>
      <c r="B116">
        <v>0.17</v>
      </c>
    </row>
    <row r="117" spans="1:2" x14ac:dyDescent="0.25">
      <c r="A117" s="1">
        <v>40360</v>
      </c>
      <c r="B117">
        <v>0.17</v>
      </c>
    </row>
    <row r="118" spans="1:2" x14ac:dyDescent="0.25">
      <c r="A118" s="1">
        <v>40391</v>
      </c>
      <c r="B118">
        <v>0.17</v>
      </c>
    </row>
    <row r="119" spans="1:2" x14ac:dyDescent="0.25">
      <c r="A119" s="1">
        <v>40422</v>
      </c>
      <c r="B119">
        <v>0.17</v>
      </c>
    </row>
    <row r="120" spans="1:2" x14ac:dyDescent="0.25">
      <c r="A120" s="1">
        <v>40452</v>
      </c>
      <c r="B120">
        <v>0.17</v>
      </c>
    </row>
    <row r="121" spans="1:2" x14ac:dyDescent="0.25">
      <c r="A121" s="1">
        <v>40483</v>
      </c>
      <c r="B121">
        <v>0.17</v>
      </c>
    </row>
    <row r="122" spans="1:2" x14ac:dyDescent="0.25">
      <c r="A122" s="1">
        <v>40513</v>
      </c>
      <c r="B122">
        <v>0.17</v>
      </c>
    </row>
    <row r="123" spans="1:2" x14ac:dyDescent="0.25">
      <c r="A123" s="1">
        <v>40544</v>
      </c>
      <c r="B123">
        <v>0.17</v>
      </c>
    </row>
    <row r="124" spans="1:2" x14ac:dyDescent="0.25">
      <c r="A124" s="1">
        <v>40575</v>
      </c>
      <c r="B124">
        <v>0.17</v>
      </c>
    </row>
    <row r="125" spans="1:2" x14ac:dyDescent="0.25">
      <c r="A125" s="1">
        <v>40603</v>
      </c>
      <c r="B125">
        <v>0.16</v>
      </c>
    </row>
    <row r="126" spans="1:2" x14ac:dyDescent="0.25">
      <c r="A126" s="1">
        <v>40634</v>
      </c>
      <c r="B126">
        <v>0.16</v>
      </c>
    </row>
    <row r="127" spans="1:2" x14ac:dyDescent="0.25">
      <c r="A127" s="1">
        <v>40664</v>
      </c>
      <c r="B127">
        <v>0.16</v>
      </c>
    </row>
    <row r="128" spans="1:2" x14ac:dyDescent="0.25">
      <c r="A128" s="1">
        <v>40695</v>
      </c>
      <c r="B128">
        <v>0.16</v>
      </c>
    </row>
    <row r="129" spans="1:2" x14ac:dyDescent="0.25">
      <c r="A129" s="1">
        <v>40725</v>
      </c>
      <c r="B129">
        <v>0.16</v>
      </c>
    </row>
    <row r="130" spans="1:2" x14ac:dyDescent="0.25">
      <c r="A130" s="1">
        <v>40756</v>
      </c>
      <c r="B130">
        <v>0.16</v>
      </c>
    </row>
    <row r="131" spans="1:2" x14ac:dyDescent="0.25">
      <c r="A131" s="1">
        <v>40787</v>
      </c>
      <c r="B131">
        <v>0.16</v>
      </c>
    </row>
    <row r="132" spans="1:2" x14ac:dyDescent="0.25">
      <c r="A132" s="1">
        <v>40817</v>
      </c>
      <c r="B132">
        <v>0.16</v>
      </c>
    </row>
    <row r="133" spans="1:2" x14ac:dyDescent="0.25">
      <c r="A133" s="1">
        <v>40848</v>
      </c>
      <c r="B133">
        <v>0.16</v>
      </c>
    </row>
    <row r="134" spans="1:2" x14ac:dyDescent="0.25">
      <c r="A134" s="1">
        <v>40878</v>
      </c>
      <c r="B134">
        <v>0.16</v>
      </c>
    </row>
    <row r="135" spans="1:2" x14ac:dyDescent="0.25">
      <c r="A135" s="1">
        <v>40909</v>
      </c>
      <c r="B135">
        <v>0.16</v>
      </c>
    </row>
    <row r="136" spans="1:2" x14ac:dyDescent="0.25">
      <c r="A136" s="1">
        <v>40940</v>
      </c>
      <c r="B136">
        <v>0.16</v>
      </c>
    </row>
    <row r="137" spans="1:2" x14ac:dyDescent="0.25">
      <c r="A137" s="1">
        <v>40969</v>
      </c>
      <c r="B137">
        <v>0.155</v>
      </c>
    </row>
    <row r="138" spans="1:2" x14ac:dyDescent="0.25">
      <c r="A138" s="1">
        <v>41000</v>
      </c>
      <c r="B138">
        <v>0.155</v>
      </c>
    </row>
    <row r="139" spans="1:2" x14ac:dyDescent="0.25">
      <c r="A139" s="1">
        <v>41030</v>
      </c>
      <c r="B139">
        <v>0.155</v>
      </c>
    </row>
    <row r="140" spans="1:2" x14ac:dyDescent="0.25">
      <c r="A140" s="1">
        <v>41061</v>
      </c>
      <c r="B140">
        <v>0.155</v>
      </c>
    </row>
    <row r="141" spans="1:2" x14ac:dyDescent="0.25">
      <c r="A141" s="1">
        <v>41091</v>
      </c>
      <c r="B141">
        <v>0.155</v>
      </c>
    </row>
    <row r="142" spans="1:2" x14ac:dyDescent="0.25">
      <c r="A142" s="1">
        <v>41122</v>
      </c>
      <c r="B142">
        <v>0.155</v>
      </c>
    </row>
    <row r="143" spans="1:2" x14ac:dyDescent="0.25">
      <c r="A143" s="1">
        <v>41153</v>
      </c>
      <c r="B143">
        <v>0.155</v>
      </c>
    </row>
    <row r="144" spans="1:2" x14ac:dyDescent="0.25">
      <c r="A144" s="1">
        <v>41183</v>
      </c>
      <c r="B144">
        <v>0.155</v>
      </c>
    </row>
    <row r="145" spans="1:2" x14ac:dyDescent="0.25">
      <c r="A145" s="1">
        <v>41214</v>
      </c>
      <c r="B145">
        <v>0.155</v>
      </c>
    </row>
    <row r="146" spans="1:2" x14ac:dyDescent="0.25">
      <c r="A146" s="1">
        <v>41244</v>
      </c>
      <c r="B146">
        <v>0.155</v>
      </c>
    </row>
    <row r="147" spans="1:2" x14ac:dyDescent="0.25">
      <c r="A147" s="1">
        <v>41275</v>
      </c>
      <c r="B147">
        <v>0.155</v>
      </c>
    </row>
    <row r="148" spans="1:2" x14ac:dyDescent="0.25">
      <c r="A148" s="1">
        <v>41306</v>
      </c>
      <c r="B148">
        <v>0.155</v>
      </c>
    </row>
    <row r="149" spans="1:2" x14ac:dyDescent="0.25">
      <c r="A149" s="1">
        <v>41334</v>
      </c>
      <c r="B149">
        <v>0.155</v>
      </c>
    </row>
    <row r="150" spans="1:2" x14ac:dyDescent="0.25">
      <c r="A150" s="1">
        <v>41365</v>
      </c>
      <c r="B150">
        <v>0.155</v>
      </c>
    </row>
    <row r="151" spans="1:2" x14ac:dyDescent="0.25">
      <c r="A151" s="1">
        <v>41395</v>
      </c>
      <c r="B151">
        <v>0.155</v>
      </c>
    </row>
    <row r="152" spans="1:2" x14ac:dyDescent="0.25">
      <c r="A152" s="1">
        <v>41426</v>
      </c>
      <c r="B152">
        <v>0.155</v>
      </c>
    </row>
    <row r="153" spans="1:2" x14ac:dyDescent="0.25">
      <c r="A153" s="1">
        <v>41456</v>
      </c>
      <c r="B153">
        <v>0.155</v>
      </c>
    </row>
    <row r="154" spans="1:2" x14ac:dyDescent="0.25">
      <c r="A154" s="1">
        <v>41487</v>
      </c>
      <c r="B154">
        <v>0.155</v>
      </c>
    </row>
    <row r="155" spans="1:2" x14ac:dyDescent="0.25">
      <c r="A155" s="1">
        <v>41518</v>
      </c>
      <c r="B155">
        <v>0.155</v>
      </c>
    </row>
    <row r="156" spans="1:2" x14ac:dyDescent="0.25">
      <c r="A156" s="1">
        <v>41548</v>
      </c>
      <c r="B156">
        <v>0.155</v>
      </c>
    </row>
    <row r="157" spans="1:2" x14ac:dyDescent="0.25">
      <c r="A157" s="1">
        <v>41579</v>
      </c>
      <c r="B157">
        <v>0.155</v>
      </c>
    </row>
    <row r="158" spans="1:2" x14ac:dyDescent="0.25">
      <c r="A158" s="1">
        <v>41609</v>
      </c>
      <c r="B158">
        <v>0.155</v>
      </c>
    </row>
    <row r="159" spans="1:2" x14ac:dyDescent="0.25">
      <c r="A159" s="1">
        <v>41640</v>
      </c>
      <c r="B159">
        <v>0.155</v>
      </c>
    </row>
    <row r="160" spans="1:2" x14ac:dyDescent="0.25">
      <c r="A160" s="1">
        <v>41671</v>
      </c>
      <c r="B160">
        <v>0.155</v>
      </c>
    </row>
    <row r="161" spans="1:2" x14ac:dyDescent="0.25">
      <c r="A161" s="1">
        <v>41699</v>
      </c>
      <c r="B161">
        <v>0.15</v>
      </c>
    </row>
    <row r="162" spans="1:2" x14ac:dyDescent="0.25">
      <c r="A162" s="1">
        <v>41730</v>
      </c>
      <c r="B162">
        <v>0.15</v>
      </c>
    </row>
    <row r="163" spans="1:2" x14ac:dyDescent="0.25">
      <c r="A163" s="1">
        <v>41760</v>
      </c>
      <c r="B163">
        <v>0.15</v>
      </c>
    </row>
    <row r="164" spans="1:2" x14ac:dyDescent="0.25">
      <c r="A164" s="1">
        <v>41791</v>
      </c>
      <c r="B164">
        <v>0.15</v>
      </c>
    </row>
    <row r="165" spans="1:2" x14ac:dyDescent="0.25">
      <c r="A165" s="1">
        <v>41821</v>
      </c>
      <c r="B165">
        <v>0.15</v>
      </c>
    </row>
    <row r="166" spans="1:2" x14ac:dyDescent="0.25">
      <c r="A166" s="1">
        <v>41852</v>
      </c>
      <c r="B166">
        <v>0.15</v>
      </c>
    </row>
    <row r="167" spans="1:2" x14ac:dyDescent="0.25">
      <c r="A167" s="1">
        <v>41883</v>
      </c>
      <c r="B167">
        <v>0.15</v>
      </c>
    </row>
    <row r="168" spans="1:2" x14ac:dyDescent="0.25">
      <c r="A168" s="1">
        <v>41913</v>
      </c>
      <c r="B168">
        <v>0.15</v>
      </c>
    </row>
    <row r="169" spans="1:2" x14ac:dyDescent="0.25">
      <c r="A169" s="1">
        <v>41944</v>
      </c>
      <c r="B169">
        <v>0.15</v>
      </c>
    </row>
    <row r="170" spans="1:2" x14ac:dyDescent="0.25">
      <c r="A170" s="1">
        <v>41974</v>
      </c>
      <c r="B170">
        <v>0.15</v>
      </c>
    </row>
    <row r="171" spans="1:2" x14ac:dyDescent="0.25">
      <c r="A171" s="1">
        <v>42005</v>
      </c>
      <c r="B171">
        <v>0.15</v>
      </c>
    </row>
    <row r="172" spans="1:2" x14ac:dyDescent="0.25">
      <c r="A172" s="1">
        <v>42036</v>
      </c>
      <c r="B172">
        <v>0.15</v>
      </c>
    </row>
    <row r="173" spans="1:2" x14ac:dyDescent="0.25">
      <c r="A173" s="1">
        <v>42064</v>
      </c>
      <c r="B173">
        <v>0.15</v>
      </c>
    </row>
    <row r="174" spans="1:2" x14ac:dyDescent="0.25">
      <c r="A174" s="1">
        <v>42095</v>
      </c>
      <c r="B174">
        <v>0.15</v>
      </c>
    </row>
    <row r="175" spans="1:2" x14ac:dyDescent="0.25">
      <c r="A175" s="1">
        <v>42125</v>
      </c>
      <c r="B175">
        <v>0.15</v>
      </c>
    </row>
    <row r="176" spans="1:2" x14ac:dyDescent="0.25">
      <c r="A176" s="1">
        <v>42156</v>
      </c>
      <c r="B176">
        <v>0.15</v>
      </c>
    </row>
    <row r="177" spans="1:2" x14ac:dyDescent="0.25">
      <c r="A177" s="1">
        <v>42186</v>
      </c>
      <c r="B177">
        <v>0.15</v>
      </c>
    </row>
    <row r="178" spans="1:2" x14ac:dyDescent="0.25">
      <c r="A178" s="1">
        <v>42217</v>
      </c>
      <c r="B178">
        <v>0.15</v>
      </c>
    </row>
    <row r="179" spans="1:2" x14ac:dyDescent="0.25">
      <c r="A179" s="1">
        <v>42248</v>
      </c>
      <c r="B179">
        <v>0.15</v>
      </c>
    </row>
    <row r="180" spans="1:2" x14ac:dyDescent="0.25">
      <c r="A180" s="1">
        <v>42278</v>
      </c>
      <c r="B180">
        <v>0.15</v>
      </c>
    </row>
    <row r="181" spans="1:2" x14ac:dyDescent="0.25">
      <c r="A181" s="1">
        <v>42309</v>
      </c>
      <c r="B181">
        <v>0.15</v>
      </c>
    </row>
    <row r="182" spans="1:2" x14ac:dyDescent="0.25">
      <c r="A182" s="1">
        <v>42339</v>
      </c>
      <c r="B182">
        <v>0.15</v>
      </c>
    </row>
    <row r="183" spans="1:2" x14ac:dyDescent="0.25">
      <c r="A183" s="1">
        <v>42370</v>
      </c>
      <c r="B183">
        <v>0.15</v>
      </c>
    </row>
    <row r="184" spans="1:2" x14ac:dyDescent="0.25">
      <c r="A184" s="1">
        <v>42401</v>
      </c>
      <c r="B184">
        <v>0.15</v>
      </c>
    </row>
    <row r="185" spans="1:2" x14ac:dyDescent="0.25">
      <c r="A185" s="1">
        <v>42430</v>
      </c>
      <c r="B185">
        <v>0.15</v>
      </c>
    </row>
    <row r="186" spans="1:2" x14ac:dyDescent="0.25">
      <c r="A186" s="1">
        <v>42461</v>
      </c>
      <c r="B186">
        <v>0.15</v>
      </c>
    </row>
    <row r="187" spans="1:2" x14ac:dyDescent="0.25">
      <c r="A187" s="1">
        <v>42491</v>
      </c>
      <c r="B187">
        <v>0.15</v>
      </c>
    </row>
    <row r="188" spans="1:2" x14ac:dyDescent="0.25">
      <c r="A188" s="1">
        <v>42522</v>
      </c>
      <c r="B188">
        <v>0.15</v>
      </c>
    </row>
    <row r="189" spans="1:2" x14ac:dyDescent="0.25">
      <c r="A189" s="1">
        <v>42552</v>
      </c>
      <c r="B189">
        <v>0.15</v>
      </c>
    </row>
    <row r="190" spans="1:2" x14ac:dyDescent="0.25">
      <c r="A190" s="1">
        <v>42583</v>
      </c>
      <c r="B190">
        <v>0.15</v>
      </c>
    </row>
    <row r="191" spans="1:2" x14ac:dyDescent="0.25">
      <c r="A191" s="1">
        <v>42614</v>
      </c>
      <c r="B191">
        <v>0.15</v>
      </c>
    </row>
    <row r="192" spans="1:2" x14ac:dyDescent="0.25">
      <c r="A192" s="1">
        <v>42644</v>
      </c>
      <c r="B192">
        <v>0.15</v>
      </c>
    </row>
    <row r="193" spans="1:2" x14ac:dyDescent="0.25">
      <c r="A193" s="1">
        <v>42675</v>
      </c>
      <c r="B193">
        <v>0.15</v>
      </c>
    </row>
    <row r="194" spans="1:2" x14ac:dyDescent="0.25">
      <c r="A194" s="1">
        <v>42705</v>
      </c>
      <c r="B194">
        <v>0.15</v>
      </c>
    </row>
    <row r="195" spans="1:2" x14ac:dyDescent="0.25">
      <c r="A195" s="1">
        <v>42736</v>
      </c>
      <c r="B195">
        <v>0.15</v>
      </c>
    </row>
    <row r="196" spans="1:2" x14ac:dyDescent="0.25">
      <c r="A196" s="1">
        <v>42767</v>
      </c>
      <c r="B196">
        <v>0.15</v>
      </c>
    </row>
    <row r="197" spans="1:2" x14ac:dyDescent="0.25">
      <c r="A197" s="1">
        <v>42795</v>
      </c>
      <c r="B197">
        <v>0.15</v>
      </c>
    </row>
    <row r="198" spans="1:2" x14ac:dyDescent="0.25">
      <c r="A198" s="1">
        <v>42826</v>
      </c>
      <c r="B198">
        <v>0.15</v>
      </c>
    </row>
    <row r="199" spans="1:2" x14ac:dyDescent="0.25">
      <c r="A199" s="1">
        <v>42856</v>
      </c>
      <c r="B199">
        <v>0.15</v>
      </c>
    </row>
    <row r="200" spans="1:2" x14ac:dyDescent="0.25">
      <c r="A200" s="1">
        <v>42887</v>
      </c>
      <c r="B200">
        <v>0.15</v>
      </c>
    </row>
    <row r="201" spans="1:2" x14ac:dyDescent="0.25">
      <c r="A201" s="1">
        <v>42917</v>
      </c>
      <c r="B201">
        <v>0.15</v>
      </c>
    </row>
    <row r="202" spans="1:2" x14ac:dyDescent="0.25">
      <c r="A202" s="1">
        <v>42948</v>
      </c>
      <c r="B202">
        <v>0.15</v>
      </c>
    </row>
    <row r="203" spans="1:2" x14ac:dyDescent="0.25">
      <c r="A203" s="1">
        <v>42979</v>
      </c>
      <c r="B203">
        <v>0.15</v>
      </c>
    </row>
    <row r="204" spans="1:2" x14ac:dyDescent="0.25">
      <c r="A204" s="1">
        <v>43009</v>
      </c>
      <c r="B204">
        <v>0.15</v>
      </c>
    </row>
    <row r="205" spans="1:2" x14ac:dyDescent="0.25">
      <c r="A205" s="1">
        <v>43040</v>
      </c>
      <c r="B205">
        <v>0.15</v>
      </c>
    </row>
    <row r="206" spans="1:2" x14ac:dyDescent="0.25">
      <c r="A206" s="1">
        <v>43070</v>
      </c>
      <c r="B206">
        <v>0.15</v>
      </c>
    </row>
    <row r="207" spans="1:2" x14ac:dyDescent="0.25">
      <c r="A207" s="1">
        <v>43101</v>
      </c>
      <c r="B207">
        <v>0.14849999999999999</v>
      </c>
    </row>
    <row r="208" spans="1:2" x14ac:dyDescent="0.25">
      <c r="A208" s="1">
        <v>43132</v>
      </c>
      <c r="B208">
        <v>0.14849999999999999</v>
      </c>
    </row>
    <row r="209" spans="1:2" x14ac:dyDescent="0.25">
      <c r="A209" s="1">
        <v>43160</v>
      </c>
      <c r="B209">
        <v>0.14849999999999999</v>
      </c>
    </row>
    <row r="210" spans="1:2" x14ac:dyDescent="0.25">
      <c r="A210" s="1">
        <v>43191</v>
      </c>
      <c r="B210">
        <v>0.14849999999999999</v>
      </c>
    </row>
    <row r="211" spans="1:2" x14ac:dyDescent="0.25">
      <c r="A211" s="1">
        <v>43221</v>
      </c>
      <c r="B211">
        <v>0.14849999999999999</v>
      </c>
    </row>
    <row r="212" spans="1:2" x14ac:dyDescent="0.25">
      <c r="A212" s="1">
        <v>43252</v>
      </c>
      <c r="B212">
        <v>0.14849999999999999</v>
      </c>
    </row>
    <row r="213" spans="1:2" x14ac:dyDescent="0.25">
      <c r="A213" s="1">
        <v>43282</v>
      </c>
      <c r="B213">
        <v>0.14849999999999999</v>
      </c>
    </row>
    <row r="214" spans="1:2" x14ac:dyDescent="0.25">
      <c r="A214" s="1">
        <v>43313</v>
      </c>
      <c r="B214">
        <v>0.14849999999999999</v>
      </c>
    </row>
    <row r="215" spans="1:2" x14ac:dyDescent="0.25">
      <c r="A215" s="1">
        <v>43344</v>
      </c>
      <c r="B215">
        <v>0.14849999999999999</v>
      </c>
    </row>
    <row r="216" spans="1:2" x14ac:dyDescent="0.25">
      <c r="A216" s="1">
        <v>43374</v>
      </c>
      <c r="B216">
        <v>0.14849999999999999</v>
      </c>
    </row>
    <row r="217" spans="1:2" x14ac:dyDescent="0.25">
      <c r="A217" s="1">
        <v>43405</v>
      </c>
      <c r="B217">
        <v>0.14849999999999999</v>
      </c>
    </row>
    <row r="218" spans="1:2" x14ac:dyDescent="0.25">
      <c r="A218" s="1">
        <v>43435</v>
      </c>
      <c r="B218">
        <v>0.14849999999999999</v>
      </c>
    </row>
    <row r="219" spans="1:2" x14ac:dyDescent="0.25">
      <c r="A219" s="1">
        <v>43466</v>
      </c>
      <c r="B219">
        <v>0.14849999999999999</v>
      </c>
    </row>
    <row r="220" spans="1:2" x14ac:dyDescent="0.25">
      <c r="A220" s="1">
        <v>43497</v>
      </c>
      <c r="B220">
        <v>0.14849999999999999</v>
      </c>
    </row>
    <row r="221" spans="1:2" x14ac:dyDescent="0.25">
      <c r="A221" s="1">
        <v>43525</v>
      </c>
      <c r="B221">
        <v>0.14849999999999999</v>
      </c>
    </row>
    <row r="222" spans="1:2" x14ac:dyDescent="0.25">
      <c r="A222" s="1">
        <v>43556</v>
      </c>
      <c r="B222">
        <v>0.14849999999999999</v>
      </c>
    </row>
    <row r="223" spans="1:2" x14ac:dyDescent="0.25">
      <c r="A223" s="1">
        <v>43586</v>
      </c>
      <c r="B223">
        <v>0.14849999999999999</v>
      </c>
    </row>
    <row r="224" spans="1:2" x14ac:dyDescent="0.25">
      <c r="A224" s="1">
        <v>43617</v>
      </c>
      <c r="B224">
        <v>0.14849999999999999</v>
      </c>
    </row>
    <row r="225" spans="1:2" x14ac:dyDescent="0.25">
      <c r="A225" s="1">
        <v>43647</v>
      </c>
      <c r="B225">
        <v>0.14849999999999999</v>
      </c>
    </row>
    <row r="226" spans="1:2" x14ac:dyDescent="0.25">
      <c r="A226" s="1">
        <v>43678</v>
      </c>
      <c r="B226">
        <v>0.14849999999999999</v>
      </c>
    </row>
    <row r="227" spans="1:2" x14ac:dyDescent="0.25">
      <c r="A227" s="1">
        <v>43709</v>
      </c>
      <c r="B227">
        <v>0.14849999999999999</v>
      </c>
    </row>
    <row r="228" spans="1:2" x14ac:dyDescent="0.25">
      <c r="A228" s="1">
        <v>43739</v>
      </c>
      <c r="B228">
        <v>0.14849999999999999</v>
      </c>
    </row>
    <row r="229" spans="1:2" x14ac:dyDescent="0.25">
      <c r="A229" s="1">
        <v>43770</v>
      </c>
      <c r="B229">
        <v>0.14849999999999999</v>
      </c>
    </row>
    <row r="230" spans="1:2" x14ac:dyDescent="0.25">
      <c r="A230" s="1">
        <v>43800</v>
      </c>
      <c r="B230">
        <v>0.14849999999999999</v>
      </c>
    </row>
    <row r="231" spans="1:2" x14ac:dyDescent="0.25">
      <c r="A231" s="1">
        <v>43831</v>
      </c>
      <c r="B231">
        <v>0.14849999999999999</v>
      </c>
    </row>
    <row r="232" spans="1:2" x14ac:dyDescent="0.25">
      <c r="A232" s="1">
        <v>43862</v>
      </c>
      <c r="B232">
        <v>0.14849999999999999</v>
      </c>
    </row>
    <row r="233" spans="1:2" x14ac:dyDescent="0.25">
      <c r="A233" s="1">
        <v>43891</v>
      </c>
      <c r="B233">
        <v>0.14849999999999999</v>
      </c>
    </row>
    <row r="234" spans="1:2" x14ac:dyDescent="0.25">
      <c r="A234" s="1">
        <v>43922</v>
      </c>
      <c r="B234">
        <v>0.14849999999999999</v>
      </c>
    </row>
    <row r="235" spans="1:2" x14ac:dyDescent="0.25">
      <c r="A235" s="1">
        <v>43952</v>
      </c>
      <c r="B235">
        <v>0.14849999999999999</v>
      </c>
    </row>
    <row r="236" spans="1:2" x14ac:dyDescent="0.25">
      <c r="A236" s="1">
        <v>43983</v>
      </c>
      <c r="B236">
        <v>0.14849999999999999</v>
      </c>
    </row>
    <row r="237" spans="1:2" x14ac:dyDescent="0.25">
      <c r="A237" s="1">
        <v>44013</v>
      </c>
      <c r="B237">
        <v>0.14849999999999999</v>
      </c>
    </row>
    <row r="238" spans="1:2" x14ac:dyDescent="0.25">
      <c r="A238" s="1">
        <v>44044</v>
      </c>
      <c r="B238">
        <v>0.14849999999999999</v>
      </c>
    </row>
    <row r="239" spans="1:2" x14ac:dyDescent="0.25">
      <c r="A239" s="1">
        <v>44075</v>
      </c>
      <c r="B239">
        <v>0.14849999999999999</v>
      </c>
    </row>
    <row r="240" spans="1:2" x14ac:dyDescent="0.25">
      <c r="A240" s="1">
        <v>44105</v>
      </c>
      <c r="B240">
        <v>0.14849999999999999</v>
      </c>
    </row>
    <row r="241" spans="1:2" x14ac:dyDescent="0.25">
      <c r="A241" s="1">
        <v>44136</v>
      </c>
      <c r="B241">
        <v>0.14849999999999999</v>
      </c>
    </row>
    <row r="242" spans="1:2" x14ac:dyDescent="0.25">
      <c r="A242" s="1">
        <v>44166</v>
      </c>
      <c r="B242">
        <v>0.14849999999999999</v>
      </c>
    </row>
    <row r="243" spans="1:2" x14ac:dyDescent="0.25">
      <c r="A243" s="1">
        <v>44197</v>
      </c>
      <c r="B243">
        <v>0.14849999999999999</v>
      </c>
    </row>
    <row r="244" spans="1:2" x14ac:dyDescent="0.25">
      <c r="A244" s="1">
        <v>44228</v>
      </c>
      <c r="B244">
        <v>0.14849999999999999</v>
      </c>
    </row>
    <row r="245" spans="1:2" x14ac:dyDescent="0.25">
      <c r="A245" s="1">
        <v>44256</v>
      </c>
      <c r="B245">
        <v>0.14849999999999999</v>
      </c>
    </row>
    <row r="246" spans="1:2" x14ac:dyDescent="0.25">
      <c r="A246" s="1">
        <v>44287</v>
      </c>
      <c r="B246">
        <v>0.14849999999999999</v>
      </c>
    </row>
    <row r="247" spans="1:2" x14ac:dyDescent="0.25">
      <c r="A247" s="1">
        <v>44317</v>
      </c>
      <c r="B247">
        <v>0.14849999999999999</v>
      </c>
    </row>
    <row r="248" spans="1:2" x14ac:dyDescent="0.25">
      <c r="A248" s="1">
        <v>44348</v>
      </c>
      <c r="B248">
        <v>0.14849999999999999</v>
      </c>
    </row>
    <row r="249" spans="1:2" x14ac:dyDescent="0.25">
      <c r="A249" s="1">
        <v>44378</v>
      </c>
      <c r="B249">
        <v>0.14849999999999999</v>
      </c>
    </row>
    <row r="250" spans="1:2" x14ac:dyDescent="0.25">
      <c r="A250" s="1">
        <v>44409</v>
      </c>
      <c r="B250">
        <v>0.14849999999999999</v>
      </c>
    </row>
    <row r="251" spans="1:2" x14ac:dyDescent="0.25">
      <c r="A251" s="1">
        <v>44440</v>
      </c>
      <c r="B251">
        <v>0.14849999999999999</v>
      </c>
    </row>
    <row r="252" spans="1:2" x14ac:dyDescent="0.25">
      <c r="A252" s="1">
        <v>44470</v>
      </c>
      <c r="B252">
        <v>0.14849999999999999</v>
      </c>
    </row>
    <row r="253" spans="1:2" x14ac:dyDescent="0.25">
      <c r="A253" s="1">
        <v>44501</v>
      </c>
      <c r="B253">
        <v>0.14849999999999999</v>
      </c>
    </row>
    <row r="254" spans="1:2" x14ac:dyDescent="0.25">
      <c r="A254" s="1">
        <v>44531</v>
      </c>
      <c r="B254">
        <v>0.14849999999999999</v>
      </c>
    </row>
    <row r="255" spans="1:2" x14ac:dyDescent="0.25">
      <c r="A255" s="1">
        <v>44562</v>
      </c>
      <c r="B255">
        <v>0.14849999999999999</v>
      </c>
    </row>
    <row r="256" spans="1:2" x14ac:dyDescent="0.25">
      <c r="A256" s="1">
        <v>44593</v>
      </c>
      <c r="B256">
        <v>0.14849999999999999</v>
      </c>
    </row>
    <row r="257" spans="1:2" x14ac:dyDescent="0.25">
      <c r="A257" s="1">
        <v>44621</v>
      </c>
      <c r="B257">
        <v>0.14849999999999999</v>
      </c>
    </row>
    <row r="258" spans="1:2" x14ac:dyDescent="0.25">
      <c r="A258" s="1">
        <v>44652</v>
      </c>
      <c r="B258">
        <v>0.14849999999999999</v>
      </c>
    </row>
    <row r="259" spans="1:2" x14ac:dyDescent="0.25">
      <c r="A259" s="1">
        <v>44682</v>
      </c>
      <c r="B259">
        <v>0.14849999999999999</v>
      </c>
    </row>
    <row r="260" spans="1:2" x14ac:dyDescent="0.25">
      <c r="A260" s="1">
        <v>44713</v>
      </c>
      <c r="B260">
        <v>0.14849999999999999</v>
      </c>
    </row>
    <row r="261" spans="1:2" x14ac:dyDescent="0.25">
      <c r="A261" s="1">
        <v>44743</v>
      </c>
      <c r="B261">
        <v>0.14849999999999999</v>
      </c>
    </row>
    <row r="262" spans="1:2" x14ac:dyDescent="0.25">
      <c r="A262" s="1">
        <v>44774</v>
      </c>
      <c r="B262">
        <v>0.14849999999999999</v>
      </c>
    </row>
    <row r="263" spans="1:2" x14ac:dyDescent="0.25">
      <c r="A263" s="1">
        <v>44805</v>
      </c>
      <c r="B263">
        <v>0.14849999999999999</v>
      </c>
    </row>
    <row r="264" spans="1:2" x14ac:dyDescent="0.25">
      <c r="A264" s="1">
        <v>44835</v>
      </c>
      <c r="B264">
        <v>0.14849999999999999</v>
      </c>
    </row>
    <row r="265" spans="1:2" x14ac:dyDescent="0.25">
      <c r="A265" s="1">
        <v>44866</v>
      </c>
      <c r="B265">
        <v>0.14849999999999999</v>
      </c>
    </row>
    <row r="266" spans="1:2" x14ac:dyDescent="0.25">
      <c r="A266" s="1">
        <v>44896</v>
      </c>
      <c r="B266">
        <v>0.14849999999999999</v>
      </c>
    </row>
    <row r="267" spans="1:2" x14ac:dyDescent="0.25">
      <c r="A267" s="1">
        <v>44927</v>
      </c>
      <c r="B267">
        <v>0.14849999999999999</v>
      </c>
    </row>
    <row r="268" spans="1:2" x14ac:dyDescent="0.25">
      <c r="A268" s="1">
        <v>44958</v>
      </c>
      <c r="B268">
        <v>0.14849999999999999</v>
      </c>
    </row>
    <row r="269" spans="1:2" x14ac:dyDescent="0.25">
      <c r="A269" s="1">
        <v>44986</v>
      </c>
      <c r="B269">
        <v>0.14849999999999999</v>
      </c>
    </row>
    <row r="270" spans="1:2" x14ac:dyDescent="0.25">
      <c r="A270" s="1">
        <v>45017</v>
      </c>
      <c r="B270">
        <v>0.14849999999999999</v>
      </c>
    </row>
    <row r="271" spans="1:2" x14ac:dyDescent="0.25">
      <c r="A271" s="1">
        <v>45047</v>
      </c>
      <c r="B271">
        <v>0.14849999999999999</v>
      </c>
    </row>
    <row r="272" spans="1:2" x14ac:dyDescent="0.25">
      <c r="A272" s="1">
        <v>45078</v>
      </c>
      <c r="B272">
        <v>0.14849999999999999</v>
      </c>
    </row>
    <row r="273" spans="1:2" x14ac:dyDescent="0.25">
      <c r="A273" s="1">
        <v>45108</v>
      </c>
      <c r="B273">
        <v>0.14849999999999999</v>
      </c>
    </row>
    <row r="274" spans="1:2" x14ac:dyDescent="0.25">
      <c r="A274" s="1">
        <v>45139</v>
      </c>
      <c r="B274">
        <v>0.14849999999999999</v>
      </c>
    </row>
    <row r="275" spans="1:2" x14ac:dyDescent="0.25">
      <c r="A275" s="1">
        <v>45170</v>
      </c>
      <c r="B275">
        <v>0.14849999999999999</v>
      </c>
    </row>
    <row r="276" spans="1:2" x14ac:dyDescent="0.25">
      <c r="A276" s="1">
        <v>45200</v>
      </c>
      <c r="B276">
        <v>0.14849999999999999</v>
      </c>
    </row>
    <row r="277" spans="1:2" x14ac:dyDescent="0.25">
      <c r="A277" s="1">
        <v>45231</v>
      </c>
      <c r="B277">
        <v>0.14849999999999999</v>
      </c>
    </row>
    <row r="278" spans="1:2" x14ac:dyDescent="0.25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1" workbookViewId="0">
      <selection activeCell="K9" sqref="K9"/>
    </sheetView>
  </sheetViews>
  <sheetFormatPr defaultRowHeight="13.2" x14ac:dyDescent="0.25"/>
  <cols>
    <col min="1" max="1" width="16" customWidth="1"/>
    <col min="2" max="2" width="12.33203125" customWidth="1"/>
    <col min="4" max="5" width="10.33203125" customWidth="1"/>
  </cols>
  <sheetData>
    <row r="1" spans="1:11" x14ac:dyDescent="0.25">
      <c r="A1" t="s">
        <v>0</v>
      </c>
      <c r="B1" t="s">
        <v>1</v>
      </c>
      <c r="C1" s="1">
        <v>36839</v>
      </c>
    </row>
    <row r="2" spans="1:11" x14ac:dyDescent="0.25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5">
      <c r="A3" s="1">
        <v>36892</v>
      </c>
      <c r="B3">
        <v>0.66</v>
      </c>
      <c r="C3">
        <v>0.42749999999999999</v>
      </c>
      <c r="H3">
        <v>7.2633780939525786E-2</v>
      </c>
      <c r="I3">
        <v>3.2217263391894941</v>
      </c>
      <c r="J3">
        <v>0.55517422106102077</v>
      </c>
      <c r="K3">
        <v>2.3152183532911947</v>
      </c>
    </row>
    <row r="4" spans="1:11" x14ac:dyDescent="0.25">
      <c r="A4" s="1">
        <v>36923</v>
      </c>
      <c r="B4">
        <v>0.6825</v>
      </c>
      <c r="C4">
        <v>0.42</v>
      </c>
    </row>
    <row r="5" spans="1:11" x14ac:dyDescent="0.25">
      <c r="A5" s="1">
        <v>36951</v>
      </c>
      <c r="B5">
        <v>0.63249999999999995</v>
      </c>
      <c r="C5">
        <v>0.38250000000000001</v>
      </c>
    </row>
    <row r="6" spans="1:11" x14ac:dyDescent="0.25">
      <c r="A6" s="1">
        <v>36982</v>
      </c>
      <c r="B6">
        <v>0.51500000000000001</v>
      </c>
      <c r="C6">
        <v>0.33500000000000002</v>
      </c>
    </row>
    <row r="7" spans="1:11" x14ac:dyDescent="0.25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5">
      <c r="A8" s="1">
        <v>37043</v>
      </c>
      <c r="B8">
        <v>0.42249999999999999</v>
      </c>
      <c r="C8">
        <v>0.32500000000000001</v>
      </c>
      <c r="D8">
        <f>DAYS360($C$1,F8)</f>
        <v>202</v>
      </c>
      <c r="E8">
        <f>D8/365</f>
        <v>0.55342465753424652</v>
      </c>
      <c r="F8" s="1">
        <v>37043</v>
      </c>
      <c r="G8" s="2">
        <v>0</v>
      </c>
      <c r="H8" s="2">
        <f>VLOOKUP(F8,A2:B278,2,FALSE)</f>
        <v>0.42249999999999999</v>
      </c>
      <c r="I8" s="2">
        <f>$H$3+$K$3/(E8+$I$3)*($J$3)</f>
        <v>0.41311010810898385</v>
      </c>
      <c r="J8" s="2">
        <f>(H8-I8)^2</f>
        <v>8.8170069724970539E-5</v>
      </c>
      <c r="K8" s="3">
        <f>I8</f>
        <v>0.41311010810898385</v>
      </c>
    </row>
    <row r="9" spans="1:11" x14ac:dyDescent="0.25">
      <c r="A9" s="1">
        <v>37073</v>
      </c>
      <c r="B9">
        <v>0.42</v>
      </c>
      <c r="C9">
        <v>0.32500000000000001</v>
      </c>
      <c r="D9">
        <f t="shared" ref="D9:D20" si="0">DAYS360($C$1,F9)</f>
        <v>562</v>
      </c>
      <c r="E9">
        <f t="shared" ref="E9:E20" si="1">D9/365</f>
        <v>1.5397260273972602</v>
      </c>
      <c r="F9" s="1">
        <v>37408</v>
      </c>
      <c r="G9" s="2">
        <v>1</v>
      </c>
      <c r="H9" s="2">
        <f t="shared" ref="H9:H20" si="2">VLOOKUP(F9,A3:B279,2,FALSE)</f>
        <v>0.32500000000000001</v>
      </c>
      <c r="I9" s="2">
        <f t="shared" ref="I9:I20" si="3">$H$3+$K$3/(E9+$I$3)*($J$3)</f>
        <v>0.34258283154738067</v>
      </c>
      <c r="J9" s="2">
        <f t="shared" ref="J9:J20" si="4">(H9-I9)^2</f>
        <v>3.0915596522356463E-4</v>
      </c>
      <c r="K9" s="3">
        <f>SQRT((I9^2*D9-I8^2*D8)/(D9-D8))</f>
        <v>0.29573210385183119</v>
      </c>
    </row>
    <row r="10" spans="1:11" x14ac:dyDescent="0.25">
      <c r="A10" s="1">
        <v>37104</v>
      </c>
      <c r="B10">
        <v>0.42</v>
      </c>
      <c r="C10">
        <v>0.32500000000000001</v>
      </c>
      <c r="D10">
        <f t="shared" si="0"/>
        <v>922</v>
      </c>
      <c r="E10">
        <f t="shared" si="1"/>
        <v>2.526027397260274</v>
      </c>
      <c r="F10" s="1">
        <v>37773</v>
      </c>
      <c r="G10" s="2">
        <v>2</v>
      </c>
      <c r="H10" s="2">
        <f t="shared" si="2"/>
        <v>0.28749999999999998</v>
      </c>
      <c r="I10" s="2">
        <f t="shared" si="3"/>
        <v>0.29626019306701262</v>
      </c>
      <c r="J10" s="2">
        <f t="shared" si="4"/>
        <v>7.6740982571336415E-5</v>
      </c>
      <c r="K10" s="3">
        <f t="shared" ref="K10:K20" si="5">SQRT((I10^2*D10-I9^2*D9)/(D10-D9))</f>
        <v>0.20389287780933252</v>
      </c>
    </row>
    <row r="11" spans="1:11" x14ac:dyDescent="0.25">
      <c r="A11" s="1">
        <v>37135</v>
      </c>
      <c r="B11">
        <v>0.42</v>
      </c>
      <c r="C11">
        <v>0.32500000000000001</v>
      </c>
      <c r="D11">
        <f t="shared" si="0"/>
        <v>1282</v>
      </c>
      <c r="E11">
        <f t="shared" si="1"/>
        <v>3.5123287671232877</v>
      </c>
      <c r="F11" s="1">
        <v>38139</v>
      </c>
      <c r="G11" s="2">
        <v>3</v>
      </c>
      <c r="H11" s="2">
        <f t="shared" si="2"/>
        <v>0.27</v>
      </c>
      <c r="I11" s="2">
        <f t="shared" si="3"/>
        <v>0.26350681740601956</v>
      </c>
      <c r="J11" s="2">
        <f t="shared" si="4"/>
        <v>4.2161420198770844E-5</v>
      </c>
      <c r="K11" s="3">
        <f t="shared" si="5"/>
        <v>0.14993254459299107</v>
      </c>
    </row>
    <row r="12" spans="1:11" x14ac:dyDescent="0.25">
      <c r="A12" s="1">
        <v>37165</v>
      </c>
      <c r="B12">
        <v>0.42249999999999999</v>
      </c>
      <c r="C12">
        <v>0.32750000000000001</v>
      </c>
      <c r="D12">
        <f t="shared" si="0"/>
        <v>1642</v>
      </c>
      <c r="E12">
        <f t="shared" si="1"/>
        <v>4.4986301369863018</v>
      </c>
      <c r="F12" s="1">
        <v>38504</v>
      </c>
      <c r="G12" s="2">
        <v>4</v>
      </c>
      <c r="H12" s="2">
        <f t="shared" si="2"/>
        <v>0.24</v>
      </c>
      <c r="I12" s="2">
        <f t="shared" si="3"/>
        <v>0.23912214839264417</v>
      </c>
      <c r="J12" s="2">
        <f t="shared" si="4"/>
        <v>7.7062344453719211E-7</v>
      </c>
      <c r="K12" s="3">
        <f t="shared" si="5"/>
        <v>0.11633079446021737</v>
      </c>
    </row>
    <row r="13" spans="1:11" x14ac:dyDescent="0.25">
      <c r="A13" s="1">
        <v>37196</v>
      </c>
      <c r="B13">
        <v>0.42499999999999999</v>
      </c>
      <c r="C13">
        <v>0.33250000000000002</v>
      </c>
      <c r="D13">
        <f t="shared" si="0"/>
        <v>2002</v>
      </c>
      <c r="E13">
        <f t="shared" si="1"/>
        <v>5.484931506849315</v>
      </c>
      <c r="F13" s="1">
        <v>38869</v>
      </c>
      <c r="G13" s="2">
        <v>5</v>
      </c>
      <c r="H13" s="2">
        <f t="shared" si="2"/>
        <v>0.23250000000000001</v>
      </c>
      <c r="I13" s="2">
        <f t="shared" si="3"/>
        <v>0.2202621325531593</v>
      </c>
      <c r="J13" s="2">
        <f t="shared" si="4"/>
        <v>1.4976539964644373E-4</v>
      </c>
      <c r="K13" s="3">
        <f t="shared" si="5"/>
        <v>9.4857598637852883E-2</v>
      </c>
    </row>
    <row r="14" spans="1:11" x14ac:dyDescent="0.25">
      <c r="A14" s="1">
        <v>37226</v>
      </c>
      <c r="B14">
        <v>0.42499999999999999</v>
      </c>
      <c r="D14">
        <f t="shared" si="0"/>
        <v>2362</v>
      </c>
      <c r="E14">
        <f t="shared" si="1"/>
        <v>6.4712328767123291</v>
      </c>
      <c r="F14" s="1">
        <v>39234</v>
      </c>
      <c r="G14" s="2">
        <v>6</v>
      </c>
      <c r="H14" s="2">
        <f t="shared" si="2"/>
        <v>0.215</v>
      </c>
      <c r="I14" s="2">
        <f t="shared" si="3"/>
        <v>0.20524029637455754</v>
      </c>
      <c r="J14" s="2">
        <f t="shared" si="4"/>
        <v>9.5251814856474627E-5</v>
      </c>
      <c r="K14" s="3">
        <f t="shared" si="5"/>
        <v>8.1104344908089945E-2</v>
      </c>
    </row>
    <row r="15" spans="1:11" x14ac:dyDescent="0.25">
      <c r="A15" s="1">
        <v>37257</v>
      </c>
      <c r="B15">
        <v>0.42749999999999999</v>
      </c>
      <c r="D15">
        <f t="shared" si="0"/>
        <v>2722</v>
      </c>
      <c r="E15">
        <f t="shared" si="1"/>
        <v>7.4575342465753423</v>
      </c>
      <c r="F15" s="1">
        <v>39600</v>
      </c>
      <c r="G15" s="2">
        <v>7</v>
      </c>
      <c r="H15" s="2">
        <f t="shared" si="2"/>
        <v>0.20499999999999999</v>
      </c>
      <c r="I15" s="2">
        <f t="shared" si="3"/>
        <v>0.19299319492254574</v>
      </c>
      <c r="J15" s="2">
        <f t="shared" si="4"/>
        <v>1.4416336816798107E-4</v>
      </c>
      <c r="K15" s="3">
        <f t="shared" si="5"/>
        <v>7.2432610119465168E-2</v>
      </c>
    </row>
    <row r="16" spans="1:11" x14ac:dyDescent="0.25">
      <c r="A16" s="1">
        <v>37288</v>
      </c>
      <c r="B16">
        <v>0.42</v>
      </c>
      <c r="D16">
        <f t="shared" si="0"/>
        <v>3082</v>
      </c>
      <c r="E16">
        <f t="shared" si="1"/>
        <v>8.4438356164383563</v>
      </c>
      <c r="F16" s="1">
        <v>39965</v>
      </c>
      <c r="G16" s="2">
        <v>8</v>
      </c>
      <c r="H16" s="2">
        <f t="shared" si="2"/>
        <v>0.17499999999999999</v>
      </c>
      <c r="I16" s="2">
        <f t="shared" si="3"/>
        <v>0.18281703235627586</v>
      </c>
      <c r="J16" s="2">
        <f t="shared" si="4"/>
        <v>6.1105994859063909E-5</v>
      </c>
      <c r="K16" s="3">
        <f t="shared" si="5"/>
        <v>6.7127229804836347E-2</v>
      </c>
    </row>
    <row r="17" spans="1:11" x14ac:dyDescent="0.25">
      <c r="A17" s="1">
        <v>37316</v>
      </c>
      <c r="B17">
        <v>0.38250000000000001</v>
      </c>
      <c r="D17">
        <f t="shared" si="0"/>
        <v>3442</v>
      </c>
      <c r="E17">
        <f t="shared" si="1"/>
        <v>9.4301369863013704</v>
      </c>
      <c r="F17" s="1">
        <v>40330</v>
      </c>
      <c r="G17" s="2">
        <v>9</v>
      </c>
      <c r="H17" s="2">
        <f t="shared" si="2"/>
        <v>0.17</v>
      </c>
      <c r="I17" s="2">
        <f t="shared" si="3"/>
        <v>0.17422747609784345</v>
      </c>
      <c r="J17" s="2">
        <f t="shared" si="4"/>
        <v>1.787155415783756E-5</v>
      </c>
      <c r="K17" s="3">
        <f t="shared" si="5"/>
        <v>6.4027622908768539E-2</v>
      </c>
    </row>
    <row r="18" spans="1:11" x14ac:dyDescent="0.25">
      <c r="A18" s="1">
        <v>37347</v>
      </c>
      <c r="B18">
        <v>0.33500000000000002</v>
      </c>
      <c r="D18">
        <f t="shared" si="0"/>
        <v>3802</v>
      </c>
      <c r="E18">
        <f t="shared" si="1"/>
        <v>10.416438356164383</v>
      </c>
      <c r="F18" s="1">
        <v>40695</v>
      </c>
      <c r="G18" s="2">
        <v>10</v>
      </c>
      <c r="H18" s="2">
        <f t="shared" si="2"/>
        <v>0.16</v>
      </c>
      <c r="I18" s="2">
        <f t="shared" si="3"/>
        <v>0.16688029977739399</v>
      </c>
      <c r="J18" s="2">
        <f t="shared" si="4"/>
        <v>4.7338525026807775E-5</v>
      </c>
      <c r="K18" s="3">
        <f t="shared" si="5"/>
        <v>6.2347243905160714E-2</v>
      </c>
    </row>
    <row r="19" spans="1:11" x14ac:dyDescent="0.25">
      <c r="A19" s="1">
        <v>37377</v>
      </c>
      <c r="B19">
        <v>0.32500000000000001</v>
      </c>
      <c r="D19">
        <f t="shared" si="0"/>
        <v>4162</v>
      </c>
      <c r="E19">
        <f t="shared" si="1"/>
        <v>11.402739726027397</v>
      </c>
      <c r="F19" s="1">
        <v>41061</v>
      </c>
      <c r="G19" s="2">
        <v>11</v>
      </c>
      <c r="H19" s="2">
        <f t="shared" si="2"/>
        <v>0.155</v>
      </c>
      <c r="I19" s="2">
        <f t="shared" si="3"/>
        <v>0.16052413810830599</v>
      </c>
      <c r="J19" s="2">
        <f t="shared" si="4"/>
        <v>3.0516101839638448E-5</v>
      </c>
      <c r="K19" s="3">
        <f t="shared" si="5"/>
        <v>6.1562580911048048E-2</v>
      </c>
    </row>
    <row r="20" spans="1:11" x14ac:dyDescent="0.25">
      <c r="A20" s="1">
        <v>37408</v>
      </c>
      <c r="B20">
        <v>0.32500000000000001</v>
      </c>
      <c r="D20">
        <f t="shared" si="0"/>
        <v>4522</v>
      </c>
      <c r="E20">
        <f t="shared" si="1"/>
        <v>12.389041095890411</v>
      </c>
      <c r="F20" s="1">
        <v>41426</v>
      </c>
      <c r="G20" s="2">
        <v>12</v>
      </c>
      <c r="H20" s="2">
        <f t="shared" si="2"/>
        <v>0.155</v>
      </c>
      <c r="I20" s="2">
        <f t="shared" si="3"/>
        <v>0.15497115168186554</v>
      </c>
      <c r="J20" s="2">
        <f t="shared" si="4"/>
        <v>8.3222545918708316E-10</v>
      </c>
      <c r="K20" s="3">
        <f t="shared" si="5"/>
        <v>6.1332475719573627E-2</v>
      </c>
    </row>
    <row r="21" spans="1:11" x14ac:dyDescent="0.25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5">
      <c r="A22" s="1">
        <v>37469</v>
      </c>
      <c r="B22">
        <v>0.32500000000000001</v>
      </c>
      <c r="G22" s="2"/>
      <c r="H22" s="2"/>
      <c r="I22" s="2"/>
      <c r="J22" s="2">
        <f>SUM(J8:J20)</f>
        <v>1.0630126519428856E-3</v>
      </c>
    </row>
    <row r="23" spans="1:11" x14ac:dyDescent="0.25">
      <c r="A23" s="1">
        <v>37500</v>
      </c>
      <c r="B23">
        <v>0.32500000000000001</v>
      </c>
    </row>
    <row r="24" spans="1:11" x14ac:dyDescent="0.25">
      <c r="A24" s="1">
        <v>37530</v>
      </c>
      <c r="B24">
        <v>0.32750000000000001</v>
      </c>
    </row>
    <row r="25" spans="1:11" x14ac:dyDescent="0.25">
      <c r="A25" s="1">
        <v>37561</v>
      </c>
      <c r="B25">
        <v>0.33250000000000002</v>
      </c>
    </row>
    <row r="26" spans="1:11" x14ac:dyDescent="0.25">
      <c r="A26" s="1">
        <v>37591</v>
      </c>
      <c r="B26">
        <v>0.33500000000000002</v>
      </c>
    </row>
    <row r="27" spans="1:11" x14ac:dyDescent="0.25">
      <c r="A27" s="1">
        <v>37622</v>
      </c>
      <c r="B27">
        <v>0.33750000000000002</v>
      </c>
    </row>
    <row r="28" spans="1:11" x14ac:dyDescent="0.25">
      <c r="A28" s="1">
        <v>37653</v>
      </c>
      <c r="B28">
        <v>0.33</v>
      </c>
    </row>
    <row r="29" spans="1:11" x14ac:dyDescent="0.25">
      <c r="A29" s="1">
        <v>37681</v>
      </c>
      <c r="B29">
        <v>0.3175</v>
      </c>
    </row>
    <row r="30" spans="1:11" x14ac:dyDescent="0.25">
      <c r="A30" s="1">
        <v>37712</v>
      </c>
      <c r="B30">
        <v>0.29499999999999998</v>
      </c>
    </row>
    <row r="31" spans="1:11" x14ac:dyDescent="0.25">
      <c r="A31" s="1">
        <v>37742</v>
      </c>
      <c r="B31">
        <v>0.28999999999999998</v>
      </c>
    </row>
    <row r="32" spans="1:11" x14ac:dyDescent="0.25">
      <c r="A32" s="1">
        <v>37773</v>
      </c>
      <c r="B32">
        <v>0.28749999999999998</v>
      </c>
    </row>
    <row r="33" spans="1:2" x14ac:dyDescent="0.25">
      <c r="A33" s="1">
        <v>37803</v>
      </c>
      <c r="B33">
        <v>0.28749999999999998</v>
      </c>
    </row>
    <row r="34" spans="1:2" x14ac:dyDescent="0.25">
      <c r="A34" s="1">
        <v>37834</v>
      </c>
      <c r="B34">
        <v>0.28749999999999998</v>
      </c>
    </row>
    <row r="35" spans="1:2" x14ac:dyDescent="0.25">
      <c r="A35" s="1">
        <v>37865</v>
      </c>
      <c r="B35">
        <v>0.28749999999999998</v>
      </c>
    </row>
    <row r="36" spans="1:2" x14ac:dyDescent="0.25">
      <c r="A36" s="1">
        <v>37895</v>
      </c>
      <c r="B36">
        <v>0.28849999999999998</v>
      </c>
    </row>
    <row r="37" spans="1:2" x14ac:dyDescent="0.25">
      <c r="A37" s="1">
        <v>37926</v>
      </c>
      <c r="B37">
        <v>0.29149999999999998</v>
      </c>
    </row>
    <row r="38" spans="1:2" x14ac:dyDescent="0.25">
      <c r="A38" s="1">
        <v>37956</v>
      </c>
      <c r="B38">
        <v>0.29399999999999998</v>
      </c>
    </row>
    <row r="39" spans="1:2" x14ac:dyDescent="0.25">
      <c r="A39" s="1">
        <v>37987</v>
      </c>
      <c r="B39">
        <v>0.30649999999999999</v>
      </c>
    </row>
    <row r="40" spans="1:2" x14ac:dyDescent="0.25">
      <c r="A40" s="1">
        <v>38018</v>
      </c>
      <c r="B40">
        <v>0.29649999999999999</v>
      </c>
    </row>
    <row r="41" spans="1:2" x14ac:dyDescent="0.25">
      <c r="A41" s="1">
        <v>38047</v>
      </c>
      <c r="B41">
        <v>0.29399999999999998</v>
      </c>
    </row>
    <row r="42" spans="1:2" x14ac:dyDescent="0.25">
      <c r="A42" s="1">
        <v>38078</v>
      </c>
      <c r="B42">
        <v>0.27250000000000002</v>
      </c>
    </row>
    <row r="43" spans="1:2" x14ac:dyDescent="0.25">
      <c r="A43" s="1">
        <v>38108</v>
      </c>
      <c r="B43">
        <v>0.27</v>
      </c>
    </row>
    <row r="44" spans="1:2" x14ac:dyDescent="0.25">
      <c r="A44" s="1">
        <v>38139</v>
      </c>
      <c r="B44">
        <v>0.27</v>
      </c>
    </row>
    <row r="45" spans="1:2" x14ac:dyDescent="0.25">
      <c r="A45" s="1">
        <v>38169</v>
      </c>
      <c r="B45">
        <v>0.26750000000000002</v>
      </c>
    </row>
    <row r="46" spans="1:2" x14ac:dyDescent="0.25">
      <c r="A46" s="1">
        <v>38200</v>
      </c>
      <c r="B46">
        <v>0.26750000000000002</v>
      </c>
    </row>
    <row r="47" spans="1:2" x14ac:dyDescent="0.25">
      <c r="A47" s="1">
        <v>38231</v>
      </c>
      <c r="B47">
        <v>0.26750000000000002</v>
      </c>
    </row>
    <row r="48" spans="1:2" x14ac:dyDescent="0.25">
      <c r="A48" s="1">
        <v>38261</v>
      </c>
      <c r="B48">
        <v>0.26750000000000002</v>
      </c>
    </row>
    <row r="49" spans="1:2" x14ac:dyDescent="0.25">
      <c r="A49" s="1">
        <v>38292</v>
      </c>
      <c r="B49">
        <v>0.27</v>
      </c>
    </row>
    <row r="50" spans="1:2" x14ac:dyDescent="0.25">
      <c r="A50" s="1">
        <v>38322</v>
      </c>
      <c r="B50">
        <v>0.27250000000000002</v>
      </c>
    </row>
    <row r="51" spans="1:2" x14ac:dyDescent="0.25">
      <c r="A51" s="1">
        <v>38353</v>
      </c>
      <c r="B51">
        <v>0.28000000000000003</v>
      </c>
    </row>
    <row r="52" spans="1:2" x14ac:dyDescent="0.25">
      <c r="A52" s="1">
        <v>38384</v>
      </c>
      <c r="B52">
        <v>0.26750000000000002</v>
      </c>
    </row>
    <row r="53" spans="1:2" x14ac:dyDescent="0.25">
      <c r="A53" s="1">
        <v>38412</v>
      </c>
      <c r="B53">
        <v>0.25750000000000001</v>
      </c>
    </row>
    <row r="54" spans="1:2" x14ac:dyDescent="0.25">
      <c r="A54" s="1">
        <v>38443</v>
      </c>
      <c r="B54">
        <v>0.24249999999999999</v>
      </c>
    </row>
    <row r="55" spans="1:2" x14ac:dyDescent="0.25">
      <c r="A55" s="1">
        <v>38473</v>
      </c>
      <c r="B55">
        <v>0.24</v>
      </c>
    </row>
    <row r="56" spans="1:2" x14ac:dyDescent="0.25">
      <c r="A56" s="1">
        <v>38504</v>
      </c>
      <c r="B56">
        <v>0.24</v>
      </c>
    </row>
    <row r="57" spans="1:2" x14ac:dyDescent="0.25">
      <c r="A57" s="1">
        <v>38534</v>
      </c>
      <c r="B57">
        <v>0.24</v>
      </c>
    </row>
    <row r="58" spans="1:2" x14ac:dyDescent="0.25">
      <c r="A58" s="1">
        <v>38565</v>
      </c>
      <c r="B58">
        <v>0.24</v>
      </c>
    </row>
    <row r="59" spans="1:2" x14ac:dyDescent="0.25">
      <c r="A59" s="1">
        <v>38596</v>
      </c>
      <c r="B59">
        <v>0.24249999999999999</v>
      </c>
    </row>
    <row r="60" spans="1:2" x14ac:dyDescent="0.25">
      <c r="A60" s="1">
        <v>38626</v>
      </c>
      <c r="B60">
        <v>0.24249999999999999</v>
      </c>
    </row>
    <row r="61" spans="1:2" x14ac:dyDescent="0.25">
      <c r="A61" s="1">
        <v>38657</v>
      </c>
      <c r="B61">
        <v>0.24249999999999999</v>
      </c>
    </row>
    <row r="62" spans="1:2" x14ac:dyDescent="0.25">
      <c r="A62" s="1">
        <v>38687</v>
      </c>
      <c r="B62">
        <v>0.245</v>
      </c>
    </row>
    <row r="63" spans="1:2" x14ac:dyDescent="0.25">
      <c r="A63" s="1">
        <v>38718</v>
      </c>
      <c r="B63">
        <v>0.245</v>
      </c>
    </row>
    <row r="64" spans="1:2" x14ac:dyDescent="0.25">
      <c r="A64" s="1">
        <v>38749</v>
      </c>
      <c r="B64">
        <v>0.24249999999999999</v>
      </c>
    </row>
    <row r="65" spans="1:2" x14ac:dyDescent="0.25">
      <c r="A65" s="1">
        <v>38777</v>
      </c>
      <c r="B65">
        <v>0.23499999999999999</v>
      </c>
    </row>
    <row r="66" spans="1:2" x14ac:dyDescent="0.25">
      <c r="A66" s="1">
        <v>38808</v>
      </c>
      <c r="B66">
        <v>0.23499999999999999</v>
      </c>
    </row>
    <row r="67" spans="1:2" x14ac:dyDescent="0.25">
      <c r="A67" s="1">
        <v>38838</v>
      </c>
      <c r="B67">
        <v>0.23250000000000001</v>
      </c>
    </row>
    <row r="68" spans="1:2" x14ac:dyDescent="0.25">
      <c r="A68" s="1">
        <v>38869</v>
      </c>
      <c r="B68">
        <v>0.23250000000000001</v>
      </c>
    </row>
    <row r="69" spans="1:2" x14ac:dyDescent="0.25">
      <c r="A69" s="1">
        <v>38899</v>
      </c>
      <c r="B69">
        <v>0.23250000000000001</v>
      </c>
    </row>
    <row r="70" spans="1:2" x14ac:dyDescent="0.25">
      <c r="A70" s="1">
        <v>38930</v>
      </c>
      <c r="B70">
        <v>0.23250000000000001</v>
      </c>
    </row>
    <row r="71" spans="1:2" x14ac:dyDescent="0.25">
      <c r="A71" s="1">
        <v>38961</v>
      </c>
      <c r="B71">
        <v>0.23250000000000001</v>
      </c>
    </row>
    <row r="72" spans="1:2" x14ac:dyDescent="0.25">
      <c r="A72" s="1">
        <v>38991</v>
      </c>
      <c r="B72">
        <v>0.23250000000000001</v>
      </c>
    </row>
    <row r="73" spans="1:2" x14ac:dyDescent="0.25">
      <c r="A73" s="1">
        <v>39022</v>
      </c>
      <c r="B73">
        <v>0.23499999999999999</v>
      </c>
    </row>
    <row r="74" spans="1:2" x14ac:dyDescent="0.25">
      <c r="A74" s="1">
        <v>39052</v>
      </c>
      <c r="B74">
        <v>0.245</v>
      </c>
    </row>
    <row r="75" spans="1:2" x14ac:dyDescent="0.25">
      <c r="A75" s="1">
        <v>39083</v>
      </c>
      <c r="B75">
        <v>0.2475</v>
      </c>
    </row>
    <row r="76" spans="1:2" x14ac:dyDescent="0.25">
      <c r="A76" s="1">
        <v>39114</v>
      </c>
      <c r="B76">
        <v>0.23499999999999999</v>
      </c>
    </row>
    <row r="77" spans="1:2" x14ac:dyDescent="0.25">
      <c r="A77" s="1">
        <v>39142</v>
      </c>
      <c r="B77">
        <v>0.22500000000000001</v>
      </c>
    </row>
    <row r="78" spans="1:2" x14ac:dyDescent="0.25">
      <c r="A78" s="1">
        <v>39173</v>
      </c>
      <c r="B78">
        <v>0.22500000000000001</v>
      </c>
    </row>
    <row r="79" spans="1:2" x14ac:dyDescent="0.25">
      <c r="A79" s="1">
        <v>39203</v>
      </c>
      <c r="B79">
        <v>0.22500000000000001</v>
      </c>
    </row>
    <row r="80" spans="1:2" x14ac:dyDescent="0.25">
      <c r="A80" s="1">
        <v>39234</v>
      </c>
      <c r="B80">
        <v>0.215</v>
      </c>
    </row>
    <row r="81" spans="1:2" x14ac:dyDescent="0.25">
      <c r="A81" s="1">
        <v>39264</v>
      </c>
      <c r="B81">
        <v>0.215</v>
      </c>
    </row>
    <row r="82" spans="1:2" x14ac:dyDescent="0.25">
      <c r="A82" s="1">
        <v>39295</v>
      </c>
      <c r="B82">
        <v>0.215</v>
      </c>
    </row>
    <row r="83" spans="1:2" x14ac:dyDescent="0.25">
      <c r="A83" s="1">
        <v>39326</v>
      </c>
      <c r="B83">
        <v>0.215</v>
      </c>
    </row>
    <row r="84" spans="1:2" x14ac:dyDescent="0.25">
      <c r="A84" s="1">
        <v>39356</v>
      </c>
      <c r="B84">
        <v>0.20499999999999999</v>
      </c>
    </row>
    <row r="85" spans="1:2" x14ac:dyDescent="0.25">
      <c r="A85" s="1">
        <v>39387</v>
      </c>
      <c r="B85">
        <v>0.20499999999999999</v>
      </c>
    </row>
    <row r="86" spans="1:2" x14ac:dyDescent="0.25">
      <c r="A86" s="1">
        <v>39417</v>
      </c>
      <c r="B86">
        <v>0.20499999999999999</v>
      </c>
    </row>
    <row r="87" spans="1:2" x14ac:dyDescent="0.25">
      <c r="A87" s="1">
        <v>39448</v>
      </c>
      <c r="B87">
        <v>0.20499999999999999</v>
      </c>
    </row>
    <row r="88" spans="1:2" x14ac:dyDescent="0.25">
      <c r="A88" s="1">
        <v>39479</v>
      </c>
      <c r="B88">
        <v>0.20499999999999999</v>
      </c>
    </row>
    <row r="89" spans="1:2" x14ac:dyDescent="0.25">
      <c r="A89" s="1">
        <v>39508</v>
      </c>
      <c r="B89">
        <v>0.20499999999999999</v>
      </c>
    </row>
    <row r="90" spans="1:2" x14ac:dyDescent="0.25">
      <c r="A90" s="1">
        <v>39539</v>
      </c>
      <c r="B90">
        <v>0.20499999999999999</v>
      </c>
    </row>
    <row r="91" spans="1:2" x14ac:dyDescent="0.25">
      <c r="A91" s="1">
        <v>39569</v>
      </c>
      <c r="B91">
        <v>0.20499999999999999</v>
      </c>
    </row>
    <row r="92" spans="1:2" x14ac:dyDescent="0.25">
      <c r="A92" s="1">
        <v>39600</v>
      </c>
      <c r="B92">
        <v>0.20499999999999999</v>
      </c>
    </row>
    <row r="93" spans="1:2" x14ac:dyDescent="0.25">
      <c r="A93" s="1">
        <v>39630</v>
      </c>
      <c r="B93">
        <v>0.185</v>
      </c>
    </row>
    <row r="94" spans="1:2" x14ac:dyDescent="0.25">
      <c r="A94" s="1">
        <v>39661</v>
      </c>
      <c r="B94">
        <v>0.185</v>
      </c>
    </row>
    <row r="95" spans="1:2" x14ac:dyDescent="0.25">
      <c r="A95" s="1">
        <v>39692</v>
      </c>
      <c r="B95">
        <v>0.185</v>
      </c>
    </row>
    <row r="96" spans="1:2" x14ac:dyDescent="0.25">
      <c r="A96" s="1">
        <v>39722</v>
      </c>
      <c r="B96">
        <v>0.185</v>
      </c>
    </row>
    <row r="97" spans="1:2" x14ac:dyDescent="0.25">
      <c r="A97" s="1">
        <v>39753</v>
      </c>
      <c r="B97">
        <v>0.185</v>
      </c>
    </row>
    <row r="98" spans="1:2" x14ac:dyDescent="0.25">
      <c r="A98" s="1">
        <v>39783</v>
      </c>
      <c r="B98">
        <v>0.185</v>
      </c>
    </row>
    <row r="99" spans="1:2" x14ac:dyDescent="0.25">
      <c r="A99" s="1">
        <v>39814</v>
      </c>
      <c r="B99">
        <v>0.185</v>
      </c>
    </row>
    <row r="100" spans="1:2" x14ac:dyDescent="0.25">
      <c r="A100" s="1">
        <v>39845</v>
      </c>
      <c r="B100">
        <v>0.185</v>
      </c>
    </row>
    <row r="101" spans="1:2" x14ac:dyDescent="0.25">
      <c r="A101" s="1">
        <v>39873</v>
      </c>
      <c r="B101">
        <v>0.17499999999999999</v>
      </c>
    </row>
    <row r="102" spans="1:2" x14ac:dyDescent="0.25">
      <c r="A102" s="1">
        <v>39904</v>
      </c>
      <c r="B102">
        <v>0.17499999999999999</v>
      </c>
    </row>
    <row r="103" spans="1:2" x14ac:dyDescent="0.25">
      <c r="A103" s="1">
        <v>39934</v>
      </c>
      <c r="B103">
        <v>0.17499999999999999</v>
      </c>
    </row>
    <row r="104" spans="1:2" x14ac:dyDescent="0.25">
      <c r="A104" s="1">
        <v>39965</v>
      </c>
      <c r="B104">
        <v>0.17499999999999999</v>
      </c>
    </row>
    <row r="105" spans="1:2" x14ac:dyDescent="0.25">
      <c r="A105" s="1">
        <v>39995</v>
      </c>
      <c r="B105">
        <v>0.17499999999999999</v>
      </c>
    </row>
    <row r="106" spans="1:2" x14ac:dyDescent="0.25">
      <c r="A106" s="1">
        <v>40026</v>
      </c>
      <c r="B106">
        <v>0.17499999999999999</v>
      </c>
    </row>
    <row r="107" spans="1:2" x14ac:dyDescent="0.25">
      <c r="A107" s="1">
        <v>40057</v>
      </c>
      <c r="B107">
        <v>0.17499999999999999</v>
      </c>
    </row>
    <row r="108" spans="1:2" x14ac:dyDescent="0.25">
      <c r="A108" s="1">
        <v>40087</v>
      </c>
      <c r="B108">
        <v>0.17499999999999999</v>
      </c>
    </row>
    <row r="109" spans="1:2" x14ac:dyDescent="0.25">
      <c r="A109" s="1">
        <v>40118</v>
      </c>
      <c r="B109">
        <v>0.17499999999999999</v>
      </c>
    </row>
    <row r="110" spans="1:2" x14ac:dyDescent="0.25">
      <c r="A110" s="1">
        <v>40148</v>
      </c>
      <c r="B110">
        <v>0.17499999999999999</v>
      </c>
    </row>
    <row r="111" spans="1:2" x14ac:dyDescent="0.25">
      <c r="A111" s="1">
        <v>40179</v>
      </c>
      <c r="B111">
        <v>0.17499999999999999</v>
      </c>
    </row>
    <row r="112" spans="1:2" x14ac:dyDescent="0.25">
      <c r="A112" s="1">
        <v>40210</v>
      </c>
      <c r="B112">
        <v>0.17499999999999999</v>
      </c>
    </row>
    <row r="113" spans="1:2" x14ac:dyDescent="0.25">
      <c r="A113" s="1">
        <v>40238</v>
      </c>
      <c r="B113">
        <v>0.17</v>
      </c>
    </row>
    <row r="114" spans="1:2" x14ac:dyDescent="0.25">
      <c r="A114" s="1">
        <v>40269</v>
      </c>
      <c r="B114">
        <v>0.17</v>
      </c>
    </row>
    <row r="115" spans="1:2" x14ac:dyDescent="0.25">
      <c r="A115" s="1">
        <v>40299</v>
      </c>
      <c r="B115">
        <v>0.17</v>
      </c>
    </row>
    <row r="116" spans="1:2" x14ac:dyDescent="0.25">
      <c r="A116" s="1">
        <v>40330</v>
      </c>
      <c r="B116">
        <v>0.17</v>
      </c>
    </row>
    <row r="117" spans="1:2" x14ac:dyDescent="0.25">
      <c r="A117" s="1">
        <v>40360</v>
      </c>
      <c r="B117">
        <v>0.17</v>
      </c>
    </row>
    <row r="118" spans="1:2" x14ac:dyDescent="0.25">
      <c r="A118" s="1">
        <v>40391</v>
      </c>
      <c r="B118">
        <v>0.17</v>
      </c>
    </row>
    <row r="119" spans="1:2" x14ac:dyDescent="0.25">
      <c r="A119" s="1">
        <v>40422</v>
      </c>
      <c r="B119">
        <v>0.17</v>
      </c>
    </row>
    <row r="120" spans="1:2" x14ac:dyDescent="0.25">
      <c r="A120" s="1">
        <v>40452</v>
      </c>
      <c r="B120">
        <v>0.17</v>
      </c>
    </row>
    <row r="121" spans="1:2" x14ac:dyDescent="0.25">
      <c r="A121" s="1">
        <v>40483</v>
      </c>
      <c r="B121">
        <v>0.17</v>
      </c>
    </row>
    <row r="122" spans="1:2" x14ac:dyDescent="0.25">
      <c r="A122" s="1">
        <v>40513</v>
      </c>
      <c r="B122">
        <v>0.17</v>
      </c>
    </row>
    <row r="123" spans="1:2" x14ac:dyDescent="0.25">
      <c r="A123" s="1">
        <v>40544</v>
      </c>
      <c r="B123">
        <v>0.17</v>
      </c>
    </row>
    <row r="124" spans="1:2" x14ac:dyDescent="0.25">
      <c r="A124" s="1">
        <v>40575</v>
      </c>
      <c r="B124">
        <v>0.17</v>
      </c>
    </row>
    <row r="125" spans="1:2" x14ac:dyDescent="0.25">
      <c r="A125" s="1">
        <v>40603</v>
      </c>
      <c r="B125">
        <v>0.16</v>
      </c>
    </row>
    <row r="126" spans="1:2" x14ac:dyDescent="0.25">
      <c r="A126" s="1">
        <v>40634</v>
      </c>
      <c r="B126">
        <v>0.16</v>
      </c>
    </row>
    <row r="127" spans="1:2" x14ac:dyDescent="0.25">
      <c r="A127" s="1">
        <v>40664</v>
      </c>
      <c r="B127">
        <v>0.16</v>
      </c>
    </row>
    <row r="128" spans="1:2" x14ac:dyDescent="0.25">
      <c r="A128" s="1">
        <v>40695</v>
      </c>
      <c r="B128">
        <v>0.16</v>
      </c>
    </row>
    <row r="129" spans="1:2" x14ac:dyDescent="0.25">
      <c r="A129" s="1">
        <v>40725</v>
      </c>
      <c r="B129">
        <v>0.16</v>
      </c>
    </row>
    <row r="130" spans="1:2" x14ac:dyDescent="0.25">
      <c r="A130" s="1">
        <v>40756</v>
      </c>
      <c r="B130">
        <v>0.16</v>
      </c>
    </row>
    <row r="131" spans="1:2" x14ac:dyDescent="0.25">
      <c r="A131" s="1">
        <v>40787</v>
      </c>
      <c r="B131">
        <v>0.16</v>
      </c>
    </row>
    <row r="132" spans="1:2" x14ac:dyDescent="0.25">
      <c r="A132" s="1">
        <v>40817</v>
      </c>
      <c r="B132">
        <v>0.16</v>
      </c>
    </row>
    <row r="133" spans="1:2" x14ac:dyDescent="0.25">
      <c r="A133" s="1">
        <v>40848</v>
      </c>
      <c r="B133">
        <v>0.16</v>
      </c>
    </row>
    <row r="134" spans="1:2" x14ac:dyDescent="0.25">
      <c r="A134" s="1">
        <v>40878</v>
      </c>
      <c r="B134">
        <v>0.16</v>
      </c>
    </row>
    <row r="135" spans="1:2" x14ac:dyDescent="0.25">
      <c r="A135" s="1">
        <v>40909</v>
      </c>
      <c r="B135">
        <v>0.16</v>
      </c>
    </row>
    <row r="136" spans="1:2" x14ac:dyDescent="0.25">
      <c r="A136" s="1">
        <v>40940</v>
      </c>
      <c r="B136">
        <v>0.16</v>
      </c>
    </row>
    <row r="137" spans="1:2" x14ac:dyDescent="0.25">
      <c r="A137" s="1">
        <v>40969</v>
      </c>
      <c r="B137">
        <v>0.155</v>
      </c>
    </row>
    <row r="138" spans="1:2" x14ac:dyDescent="0.25">
      <c r="A138" s="1">
        <v>41000</v>
      </c>
      <c r="B138">
        <v>0.155</v>
      </c>
    </row>
    <row r="139" spans="1:2" x14ac:dyDescent="0.25">
      <c r="A139" s="1">
        <v>41030</v>
      </c>
      <c r="B139">
        <v>0.155</v>
      </c>
    </row>
    <row r="140" spans="1:2" x14ac:dyDescent="0.25">
      <c r="A140" s="1">
        <v>41061</v>
      </c>
      <c r="B140">
        <v>0.155</v>
      </c>
    </row>
    <row r="141" spans="1:2" x14ac:dyDescent="0.25">
      <c r="A141" s="1">
        <v>41091</v>
      </c>
      <c r="B141">
        <v>0.155</v>
      </c>
    </row>
    <row r="142" spans="1:2" x14ac:dyDescent="0.25">
      <c r="A142" s="1">
        <v>41122</v>
      </c>
      <c r="B142">
        <v>0.155</v>
      </c>
    </row>
    <row r="143" spans="1:2" x14ac:dyDescent="0.25">
      <c r="A143" s="1">
        <v>41153</v>
      </c>
      <c r="B143">
        <v>0.155</v>
      </c>
    </row>
    <row r="144" spans="1:2" x14ac:dyDescent="0.25">
      <c r="A144" s="1">
        <v>41183</v>
      </c>
      <c r="B144">
        <v>0.155</v>
      </c>
    </row>
    <row r="145" spans="1:2" x14ac:dyDescent="0.25">
      <c r="A145" s="1">
        <v>41214</v>
      </c>
      <c r="B145">
        <v>0.155</v>
      </c>
    </row>
    <row r="146" spans="1:2" x14ac:dyDescent="0.25">
      <c r="A146" s="1">
        <v>41244</v>
      </c>
      <c r="B146">
        <v>0.155</v>
      </c>
    </row>
    <row r="147" spans="1:2" x14ac:dyDescent="0.25">
      <c r="A147" s="1">
        <v>41275</v>
      </c>
      <c r="B147">
        <v>0.155</v>
      </c>
    </row>
    <row r="148" spans="1:2" x14ac:dyDescent="0.25">
      <c r="A148" s="1">
        <v>41306</v>
      </c>
      <c r="B148">
        <v>0.155</v>
      </c>
    </row>
    <row r="149" spans="1:2" x14ac:dyDescent="0.25">
      <c r="A149" s="1">
        <v>41334</v>
      </c>
      <c r="B149">
        <v>0.155</v>
      </c>
    </row>
    <row r="150" spans="1:2" x14ac:dyDescent="0.25">
      <c r="A150" s="1">
        <v>41365</v>
      </c>
      <c r="B150">
        <v>0.155</v>
      </c>
    </row>
    <row r="151" spans="1:2" x14ac:dyDescent="0.25">
      <c r="A151" s="1">
        <v>41395</v>
      </c>
      <c r="B151">
        <v>0.155</v>
      </c>
    </row>
    <row r="152" spans="1:2" x14ac:dyDescent="0.25">
      <c r="A152" s="1">
        <v>41426</v>
      </c>
      <c r="B152">
        <v>0.155</v>
      </c>
    </row>
    <row r="153" spans="1:2" x14ac:dyDescent="0.25">
      <c r="A153" s="1">
        <v>41456</v>
      </c>
      <c r="B153">
        <v>0.155</v>
      </c>
    </row>
    <row r="154" spans="1:2" x14ac:dyDescent="0.25">
      <c r="A154" s="1">
        <v>41487</v>
      </c>
      <c r="B154">
        <v>0.155</v>
      </c>
    </row>
    <row r="155" spans="1:2" x14ac:dyDescent="0.25">
      <c r="A155" s="1">
        <v>41518</v>
      </c>
      <c r="B155">
        <v>0.155</v>
      </c>
    </row>
    <row r="156" spans="1:2" x14ac:dyDescent="0.25">
      <c r="A156" s="1">
        <v>41548</v>
      </c>
      <c r="B156">
        <v>0.155</v>
      </c>
    </row>
    <row r="157" spans="1:2" x14ac:dyDescent="0.25">
      <c r="A157" s="1">
        <v>41579</v>
      </c>
      <c r="B157">
        <v>0.155</v>
      </c>
    </row>
    <row r="158" spans="1:2" x14ac:dyDescent="0.25">
      <c r="A158" s="1">
        <v>41609</v>
      </c>
      <c r="B158">
        <v>0.155</v>
      </c>
    </row>
    <row r="159" spans="1:2" x14ac:dyDescent="0.25">
      <c r="A159" s="1">
        <v>41640</v>
      </c>
      <c r="B159">
        <v>0.155</v>
      </c>
    </row>
    <row r="160" spans="1:2" x14ac:dyDescent="0.25">
      <c r="A160" s="1">
        <v>41671</v>
      </c>
      <c r="B160">
        <v>0.155</v>
      </c>
    </row>
    <row r="161" spans="1:2" x14ac:dyDescent="0.25">
      <c r="A161" s="1">
        <v>41699</v>
      </c>
      <c r="B161">
        <v>0.15</v>
      </c>
    </row>
    <row r="162" spans="1:2" x14ac:dyDescent="0.25">
      <c r="A162" s="1">
        <v>41730</v>
      </c>
      <c r="B162">
        <v>0.15</v>
      </c>
    </row>
    <row r="163" spans="1:2" x14ac:dyDescent="0.25">
      <c r="A163" s="1">
        <v>41760</v>
      </c>
      <c r="B163">
        <v>0.15</v>
      </c>
    </row>
    <row r="164" spans="1:2" x14ac:dyDescent="0.25">
      <c r="A164" s="1">
        <v>41791</v>
      </c>
      <c r="B164">
        <v>0.15</v>
      </c>
    </row>
    <row r="165" spans="1:2" x14ac:dyDescent="0.25">
      <c r="A165" s="1">
        <v>41821</v>
      </c>
      <c r="B165">
        <v>0.15</v>
      </c>
    </row>
    <row r="166" spans="1:2" x14ac:dyDescent="0.25">
      <c r="A166" s="1">
        <v>41852</v>
      </c>
      <c r="B166">
        <v>0.15</v>
      </c>
    </row>
    <row r="167" spans="1:2" x14ac:dyDescent="0.25">
      <c r="A167" s="1">
        <v>41883</v>
      </c>
      <c r="B167">
        <v>0.15</v>
      </c>
    </row>
    <row r="168" spans="1:2" x14ac:dyDescent="0.25">
      <c r="A168" s="1">
        <v>41913</v>
      </c>
      <c r="B168">
        <v>0.15</v>
      </c>
    </row>
    <row r="169" spans="1:2" x14ac:dyDescent="0.25">
      <c r="A169" s="1">
        <v>41944</v>
      </c>
      <c r="B169">
        <v>0.15</v>
      </c>
    </row>
    <row r="170" spans="1:2" x14ac:dyDescent="0.25">
      <c r="A170" s="1">
        <v>41974</v>
      </c>
      <c r="B170">
        <v>0.15</v>
      </c>
    </row>
    <row r="171" spans="1:2" x14ac:dyDescent="0.25">
      <c r="A171" s="1">
        <v>42005</v>
      </c>
      <c r="B171">
        <v>0.15</v>
      </c>
    </row>
    <row r="172" spans="1:2" x14ac:dyDescent="0.25">
      <c r="A172" s="1">
        <v>42036</v>
      </c>
      <c r="B172">
        <v>0.15</v>
      </c>
    </row>
    <row r="173" spans="1:2" x14ac:dyDescent="0.25">
      <c r="A173" s="1">
        <v>42064</v>
      </c>
      <c r="B173">
        <v>0.15</v>
      </c>
    </row>
    <row r="174" spans="1:2" x14ac:dyDescent="0.25">
      <c r="A174" s="1">
        <v>42095</v>
      </c>
      <c r="B174">
        <v>0.15</v>
      </c>
    </row>
    <row r="175" spans="1:2" x14ac:dyDescent="0.25">
      <c r="A175" s="1">
        <v>42125</v>
      </c>
      <c r="B175">
        <v>0.15</v>
      </c>
    </row>
    <row r="176" spans="1:2" x14ac:dyDescent="0.25">
      <c r="A176" s="1">
        <v>42156</v>
      </c>
      <c r="B176">
        <v>0.15</v>
      </c>
    </row>
    <row r="177" spans="1:2" x14ac:dyDescent="0.25">
      <c r="A177" s="1">
        <v>42186</v>
      </c>
      <c r="B177">
        <v>0.15</v>
      </c>
    </row>
    <row r="178" spans="1:2" x14ac:dyDescent="0.25">
      <c r="A178" s="1">
        <v>42217</v>
      </c>
      <c r="B178">
        <v>0.15</v>
      </c>
    </row>
    <row r="179" spans="1:2" x14ac:dyDescent="0.25">
      <c r="A179" s="1">
        <v>42248</v>
      </c>
      <c r="B179">
        <v>0.15</v>
      </c>
    </row>
    <row r="180" spans="1:2" x14ac:dyDescent="0.25">
      <c r="A180" s="1">
        <v>42278</v>
      </c>
      <c r="B180">
        <v>0.15</v>
      </c>
    </row>
    <row r="181" spans="1:2" x14ac:dyDescent="0.25">
      <c r="A181" s="1">
        <v>42309</v>
      </c>
      <c r="B181">
        <v>0.15</v>
      </c>
    </row>
    <row r="182" spans="1:2" x14ac:dyDescent="0.25">
      <c r="A182" s="1">
        <v>42339</v>
      </c>
      <c r="B182">
        <v>0.15</v>
      </c>
    </row>
    <row r="183" spans="1:2" x14ac:dyDescent="0.25">
      <c r="A183" s="1">
        <v>42370</v>
      </c>
      <c r="B183">
        <v>0.15</v>
      </c>
    </row>
    <row r="184" spans="1:2" x14ac:dyDescent="0.25">
      <c r="A184" s="1">
        <v>42401</v>
      </c>
      <c r="B184">
        <v>0.15</v>
      </c>
    </row>
    <row r="185" spans="1:2" x14ac:dyDescent="0.25">
      <c r="A185" s="1">
        <v>42430</v>
      </c>
      <c r="B185">
        <v>0.15</v>
      </c>
    </row>
    <row r="186" spans="1:2" x14ac:dyDescent="0.25">
      <c r="A186" s="1">
        <v>42461</v>
      </c>
      <c r="B186">
        <v>0.15</v>
      </c>
    </row>
    <row r="187" spans="1:2" x14ac:dyDescent="0.25">
      <c r="A187" s="1">
        <v>42491</v>
      </c>
      <c r="B187">
        <v>0.15</v>
      </c>
    </row>
    <row r="188" spans="1:2" x14ac:dyDescent="0.25">
      <c r="A188" s="1">
        <v>42522</v>
      </c>
      <c r="B188">
        <v>0.15</v>
      </c>
    </row>
    <row r="189" spans="1:2" x14ac:dyDescent="0.25">
      <c r="A189" s="1">
        <v>42552</v>
      </c>
      <c r="B189">
        <v>0.15</v>
      </c>
    </row>
    <row r="190" spans="1:2" x14ac:dyDescent="0.25">
      <c r="A190" s="1">
        <v>42583</v>
      </c>
      <c r="B190">
        <v>0.15</v>
      </c>
    </row>
    <row r="191" spans="1:2" x14ac:dyDescent="0.25">
      <c r="A191" s="1">
        <v>42614</v>
      </c>
      <c r="B191">
        <v>0.15</v>
      </c>
    </row>
    <row r="192" spans="1:2" x14ac:dyDescent="0.25">
      <c r="A192" s="1">
        <v>42644</v>
      </c>
      <c r="B192">
        <v>0.15</v>
      </c>
    </row>
    <row r="193" spans="1:2" x14ac:dyDescent="0.25">
      <c r="A193" s="1">
        <v>42675</v>
      </c>
      <c r="B193">
        <v>0.15</v>
      </c>
    </row>
    <row r="194" spans="1:2" x14ac:dyDescent="0.25">
      <c r="A194" s="1">
        <v>42705</v>
      </c>
      <c r="B194">
        <v>0.15</v>
      </c>
    </row>
    <row r="195" spans="1:2" x14ac:dyDescent="0.25">
      <c r="A195" s="1">
        <v>42736</v>
      </c>
      <c r="B195">
        <v>0.15</v>
      </c>
    </row>
    <row r="196" spans="1:2" x14ac:dyDescent="0.25">
      <c r="A196" s="1">
        <v>42767</v>
      </c>
      <c r="B196">
        <v>0.15</v>
      </c>
    </row>
    <row r="197" spans="1:2" x14ac:dyDescent="0.25">
      <c r="A197" s="1">
        <v>42795</v>
      </c>
      <c r="B197">
        <v>0.15</v>
      </c>
    </row>
    <row r="198" spans="1:2" x14ac:dyDescent="0.25">
      <c r="A198" s="1">
        <v>42826</v>
      </c>
      <c r="B198">
        <v>0.15</v>
      </c>
    </row>
    <row r="199" spans="1:2" x14ac:dyDescent="0.25">
      <c r="A199" s="1">
        <v>42856</v>
      </c>
      <c r="B199">
        <v>0.15</v>
      </c>
    </row>
    <row r="200" spans="1:2" x14ac:dyDescent="0.25">
      <c r="A200" s="1">
        <v>42887</v>
      </c>
      <c r="B200">
        <v>0.15</v>
      </c>
    </row>
    <row r="201" spans="1:2" x14ac:dyDescent="0.25">
      <c r="A201" s="1">
        <v>42917</v>
      </c>
      <c r="B201">
        <v>0.15</v>
      </c>
    </row>
    <row r="202" spans="1:2" x14ac:dyDescent="0.25">
      <c r="A202" s="1">
        <v>42948</v>
      </c>
      <c r="B202">
        <v>0.15</v>
      </c>
    </row>
    <row r="203" spans="1:2" x14ac:dyDescent="0.25">
      <c r="A203" s="1">
        <v>42979</v>
      </c>
      <c r="B203">
        <v>0.15</v>
      </c>
    </row>
    <row r="204" spans="1:2" x14ac:dyDescent="0.25">
      <c r="A204" s="1">
        <v>43009</v>
      </c>
      <c r="B204">
        <v>0.15</v>
      </c>
    </row>
    <row r="205" spans="1:2" x14ac:dyDescent="0.25">
      <c r="A205" s="1">
        <v>43040</v>
      </c>
      <c r="B205">
        <v>0.15</v>
      </c>
    </row>
    <row r="206" spans="1:2" x14ac:dyDescent="0.25">
      <c r="A206" s="1">
        <v>43070</v>
      </c>
      <c r="B206">
        <v>0.15</v>
      </c>
    </row>
    <row r="207" spans="1:2" x14ac:dyDescent="0.25">
      <c r="A207" s="1">
        <v>43101</v>
      </c>
      <c r="B207">
        <v>0.14849999999999999</v>
      </c>
    </row>
    <row r="208" spans="1:2" x14ac:dyDescent="0.25">
      <c r="A208" s="1">
        <v>43132</v>
      </c>
      <c r="B208">
        <v>0.14849999999999999</v>
      </c>
    </row>
    <row r="209" spans="1:2" x14ac:dyDescent="0.25">
      <c r="A209" s="1">
        <v>43160</v>
      </c>
      <c r="B209">
        <v>0.14849999999999999</v>
      </c>
    </row>
    <row r="210" spans="1:2" x14ac:dyDescent="0.25">
      <c r="A210" s="1">
        <v>43191</v>
      </c>
      <c r="B210">
        <v>0.14849999999999999</v>
      </c>
    </row>
    <row r="211" spans="1:2" x14ac:dyDescent="0.25">
      <c r="A211" s="1">
        <v>43221</v>
      </c>
      <c r="B211">
        <v>0.14849999999999999</v>
      </c>
    </row>
    <row r="212" spans="1:2" x14ac:dyDescent="0.25">
      <c r="A212" s="1">
        <v>43252</v>
      </c>
      <c r="B212">
        <v>0.14849999999999999</v>
      </c>
    </row>
    <row r="213" spans="1:2" x14ac:dyDescent="0.25">
      <c r="A213" s="1">
        <v>43282</v>
      </c>
      <c r="B213">
        <v>0.14849999999999999</v>
      </c>
    </row>
    <row r="214" spans="1:2" x14ac:dyDescent="0.25">
      <c r="A214" s="1">
        <v>43313</v>
      </c>
      <c r="B214">
        <v>0.14849999999999999</v>
      </c>
    </row>
    <row r="215" spans="1:2" x14ac:dyDescent="0.25">
      <c r="A215" s="1">
        <v>43344</v>
      </c>
      <c r="B215">
        <v>0.14849999999999999</v>
      </c>
    </row>
    <row r="216" spans="1:2" x14ac:dyDescent="0.25">
      <c r="A216" s="1">
        <v>43374</v>
      </c>
      <c r="B216">
        <v>0.14849999999999999</v>
      </c>
    </row>
    <row r="217" spans="1:2" x14ac:dyDescent="0.25">
      <c r="A217" s="1">
        <v>43405</v>
      </c>
      <c r="B217">
        <v>0.14849999999999999</v>
      </c>
    </row>
    <row r="218" spans="1:2" x14ac:dyDescent="0.25">
      <c r="A218" s="1">
        <v>43435</v>
      </c>
      <c r="B218">
        <v>0.14849999999999999</v>
      </c>
    </row>
    <row r="219" spans="1:2" x14ac:dyDescent="0.25">
      <c r="A219" s="1">
        <v>43466</v>
      </c>
      <c r="B219">
        <v>0.14849999999999999</v>
      </c>
    </row>
    <row r="220" spans="1:2" x14ac:dyDescent="0.25">
      <c r="A220" s="1">
        <v>43497</v>
      </c>
      <c r="B220">
        <v>0.14849999999999999</v>
      </c>
    </row>
    <row r="221" spans="1:2" x14ac:dyDescent="0.25">
      <c r="A221" s="1">
        <v>43525</v>
      </c>
      <c r="B221">
        <v>0.14849999999999999</v>
      </c>
    </row>
    <row r="222" spans="1:2" x14ac:dyDescent="0.25">
      <c r="A222" s="1">
        <v>43556</v>
      </c>
      <c r="B222">
        <v>0.14849999999999999</v>
      </c>
    </row>
    <row r="223" spans="1:2" x14ac:dyDescent="0.25">
      <c r="A223" s="1">
        <v>43586</v>
      </c>
      <c r="B223">
        <v>0.14849999999999999</v>
      </c>
    </row>
    <row r="224" spans="1:2" x14ac:dyDescent="0.25">
      <c r="A224" s="1">
        <v>43617</v>
      </c>
      <c r="B224">
        <v>0.14849999999999999</v>
      </c>
    </row>
    <row r="225" spans="1:2" x14ac:dyDescent="0.25">
      <c r="A225" s="1">
        <v>43647</v>
      </c>
      <c r="B225">
        <v>0.14849999999999999</v>
      </c>
    </row>
    <row r="226" spans="1:2" x14ac:dyDescent="0.25">
      <c r="A226" s="1">
        <v>43678</v>
      </c>
      <c r="B226">
        <v>0.14849999999999999</v>
      </c>
    </row>
    <row r="227" spans="1:2" x14ac:dyDescent="0.25">
      <c r="A227" s="1">
        <v>43709</v>
      </c>
      <c r="B227">
        <v>0.14849999999999999</v>
      </c>
    </row>
    <row r="228" spans="1:2" x14ac:dyDescent="0.25">
      <c r="A228" s="1">
        <v>43739</v>
      </c>
      <c r="B228">
        <v>0.14849999999999999</v>
      </c>
    </row>
    <row r="229" spans="1:2" x14ac:dyDescent="0.25">
      <c r="A229" s="1">
        <v>43770</v>
      </c>
      <c r="B229">
        <v>0.14849999999999999</v>
      </c>
    </row>
    <row r="230" spans="1:2" x14ac:dyDescent="0.25">
      <c r="A230" s="1">
        <v>43800</v>
      </c>
      <c r="B230">
        <v>0.14849999999999999</v>
      </c>
    </row>
    <row r="231" spans="1:2" x14ac:dyDescent="0.25">
      <c r="A231" s="1">
        <v>43831</v>
      </c>
      <c r="B231">
        <v>0.14849999999999999</v>
      </c>
    </row>
    <row r="232" spans="1:2" x14ac:dyDescent="0.25">
      <c r="A232" s="1">
        <v>43862</v>
      </c>
      <c r="B232">
        <v>0.14849999999999999</v>
      </c>
    </row>
    <row r="233" spans="1:2" x14ac:dyDescent="0.25">
      <c r="A233" s="1">
        <v>43891</v>
      </c>
      <c r="B233">
        <v>0.14849999999999999</v>
      </c>
    </row>
    <row r="234" spans="1:2" x14ac:dyDescent="0.25">
      <c r="A234" s="1">
        <v>43922</v>
      </c>
      <c r="B234">
        <v>0.14849999999999999</v>
      </c>
    </row>
    <row r="235" spans="1:2" x14ac:dyDescent="0.25">
      <c r="A235" s="1">
        <v>43952</v>
      </c>
      <c r="B235">
        <v>0.14849999999999999</v>
      </c>
    </row>
    <row r="236" spans="1:2" x14ac:dyDescent="0.25">
      <c r="A236" s="1">
        <v>43983</v>
      </c>
      <c r="B236">
        <v>0.14849999999999999</v>
      </c>
    </row>
    <row r="237" spans="1:2" x14ac:dyDescent="0.25">
      <c r="A237" s="1">
        <v>44013</v>
      </c>
      <c r="B237">
        <v>0.14849999999999999</v>
      </c>
    </row>
    <row r="238" spans="1:2" x14ac:dyDescent="0.25">
      <c r="A238" s="1">
        <v>44044</v>
      </c>
      <c r="B238">
        <v>0.14849999999999999</v>
      </c>
    </row>
    <row r="239" spans="1:2" x14ac:dyDescent="0.25">
      <c r="A239" s="1">
        <v>44075</v>
      </c>
      <c r="B239">
        <v>0.14849999999999999</v>
      </c>
    </row>
    <row r="240" spans="1:2" x14ac:dyDescent="0.25">
      <c r="A240" s="1">
        <v>44105</v>
      </c>
      <c r="B240">
        <v>0.14849999999999999</v>
      </c>
    </row>
    <row r="241" spans="1:2" x14ac:dyDescent="0.25">
      <c r="A241" s="1">
        <v>44136</v>
      </c>
      <c r="B241">
        <v>0.14849999999999999</v>
      </c>
    </row>
    <row r="242" spans="1:2" x14ac:dyDescent="0.25">
      <c r="A242" s="1">
        <v>44166</v>
      </c>
      <c r="B242">
        <v>0.14849999999999999</v>
      </c>
    </row>
    <row r="243" spans="1:2" x14ac:dyDescent="0.25">
      <c r="A243" s="1">
        <v>44197</v>
      </c>
      <c r="B243">
        <v>0.14849999999999999</v>
      </c>
    </row>
    <row r="244" spans="1:2" x14ac:dyDescent="0.25">
      <c r="A244" s="1">
        <v>44228</v>
      </c>
      <c r="B244">
        <v>0.14849999999999999</v>
      </c>
    </row>
    <row r="245" spans="1:2" x14ac:dyDescent="0.25">
      <c r="A245" s="1">
        <v>44256</v>
      </c>
      <c r="B245">
        <v>0.14849999999999999</v>
      </c>
    </row>
    <row r="246" spans="1:2" x14ac:dyDescent="0.25">
      <c r="A246" s="1">
        <v>44287</v>
      </c>
      <c r="B246">
        <v>0.14849999999999999</v>
      </c>
    </row>
    <row r="247" spans="1:2" x14ac:dyDescent="0.25">
      <c r="A247" s="1">
        <v>44317</v>
      </c>
      <c r="B247">
        <v>0.14849999999999999</v>
      </c>
    </row>
    <row r="248" spans="1:2" x14ac:dyDescent="0.25">
      <c r="A248" s="1">
        <v>44348</v>
      </c>
      <c r="B248">
        <v>0.14849999999999999</v>
      </c>
    </row>
    <row r="249" spans="1:2" x14ac:dyDescent="0.25">
      <c r="A249" s="1">
        <v>44378</v>
      </c>
      <c r="B249">
        <v>0.14849999999999999</v>
      </c>
    </row>
    <row r="250" spans="1:2" x14ac:dyDescent="0.25">
      <c r="A250" s="1">
        <v>44409</v>
      </c>
      <c r="B250">
        <v>0.14849999999999999</v>
      </c>
    </row>
    <row r="251" spans="1:2" x14ac:dyDescent="0.25">
      <c r="A251" s="1">
        <v>44440</v>
      </c>
      <c r="B251">
        <v>0.14849999999999999</v>
      </c>
    </row>
    <row r="252" spans="1:2" x14ac:dyDescent="0.25">
      <c r="A252" s="1">
        <v>44470</v>
      </c>
      <c r="B252">
        <v>0.14849999999999999</v>
      </c>
    </row>
    <row r="253" spans="1:2" x14ac:dyDescent="0.25">
      <c r="A253" s="1">
        <v>44501</v>
      </c>
      <c r="B253">
        <v>0.14849999999999999</v>
      </c>
    </row>
    <row r="254" spans="1:2" x14ac:dyDescent="0.25">
      <c r="A254" s="1">
        <v>44531</v>
      </c>
      <c r="B254">
        <v>0.14849999999999999</v>
      </c>
    </row>
    <row r="255" spans="1:2" x14ac:dyDescent="0.25">
      <c r="A255" s="1">
        <v>44562</v>
      </c>
      <c r="B255">
        <v>0.14849999999999999</v>
      </c>
    </row>
    <row r="256" spans="1:2" x14ac:dyDescent="0.25">
      <c r="A256" s="1">
        <v>44593</v>
      </c>
      <c r="B256">
        <v>0.14849999999999999</v>
      </c>
    </row>
    <row r="257" spans="1:2" x14ac:dyDescent="0.25">
      <c r="A257" s="1">
        <v>44621</v>
      </c>
      <c r="B257">
        <v>0.14849999999999999</v>
      </c>
    </row>
    <row r="258" spans="1:2" x14ac:dyDescent="0.25">
      <c r="A258" s="1">
        <v>44652</v>
      </c>
      <c r="B258">
        <v>0.14849999999999999</v>
      </c>
    </row>
    <row r="259" spans="1:2" x14ac:dyDescent="0.25">
      <c r="A259" s="1">
        <v>44682</v>
      </c>
      <c r="B259">
        <v>0.14849999999999999</v>
      </c>
    </row>
    <row r="260" spans="1:2" x14ac:dyDescent="0.25">
      <c r="A260" s="1">
        <v>44713</v>
      </c>
      <c r="B260">
        <v>0.14849999999999999</v>
      </c>
    </row>
    <row r="261" spans="1:2" x14ac:dyDescent="0.25">
      <c r="A261" s="1">
        <v>44743</v>
      </c>
      <c r="B261">
        <v>0.14849999999999999</v>
      </c>
    </row>
    <row r="262" spans="1:2" x14ac:dyDescent="0.25">
      <c r="A262" s="1">
        <v>44774</v>
      </c>
      <c r="B262">
        <v>0.14849999999999999</v>
      </c>
    </row>
    <row r="263" spans="1:2" x14ac:dyDescent="0.25">
      <c r="A263" s="1">
        <v>44805</v>
      </c>
      <c r="B263">
        <v>0.14849999999999999</v>
      </c>
    </row>
    <row r="264" spans="1:2" x14ac:dyDescent="0.25">
      <c r="A264" s="1">
        <v>44835</v>
      </c>
      <c r="B264">
        <v>0.14849999999999999</v>
      </c>
    </row>
    <row r="265" spans="1:2" x14ac:dyDescent="0.25">
      <c r="A265" s="1">
        <v>44866</v>
      </c>
      <c r="B265">
        <v>0.14849999999999999</v>
      </c>
    </row>
    <row r="266" spans="1:2" x14ac:dyDescent="0.25">
      <c r="A266" s="1">
        <v>44896</v>
      </c>
      <c r="B266">
        <v>0.14849999999999999</v>
      </c>
    </row>
    <row r="267" spans="1:2" x14ac:dyDescent="0.25">
      <c r="A267" s="1">
        <v>44927</v>
      </c>
      <c r="B267">
        <v>0.14849999999999999</v>
      </c>
    </row>
    <row r="268" spans="1:2" x14ac:dyDescent="0.25">
      <c r="A268" s="1">
        <v>44958</v>
      </c>
      <c r="B268">
        <v>0.14849999999999999</v>
      </c>
    </row>
    <row r="269" spans="1:2" x14ac:dyDescent="0.25">
      <c r="A269" s="1">
        <v>44986</v>
      </c>
      <c r="B269">
        <v>0.14849999999999999</v>
      </c>
    </row>
    <row r="270" spans="1:2" x14ac:dyDescent="0.25">
      <c r="A270" s="1">
        <v>45017</v>
      </c>
      <c r="B270">
        <v>0.14849999999999999</v>
      </c>
    </row>
    <row r="271" spans="1:2" x14ac:dyDescent="0.25">
      <c r="A271" s="1">
        <v>45047</v>
      </c>
      <c r="B271">
        <v>0.14849999999999999</v>
      </c>
    </row>
    <row r="272" spans="1:2" x14ac:dyDescent="0.25">
      <c r="A272" s="1">
        <v>45078</v>
      </c>
      <c r="B272">
        <v>0.14849999999999999</v>
      </c>
    </row>
    <row r="273" spans="1:2" x14ac:dyDescent="0.25">
      <c r="A273" s="1">
        <v>45108</v>
      </c>
      <c r="B273">
        <v>0.14849999999999999</v>
      </c>
    </row>
    <row r="274" spans="1:2" x14ac:dyDescent="0.25">
      <c r="A274" s="1">
        <v>45139</v>
      </c>
      <c r="B274">
        <v>0.14849999999999999</v>
      </c>
    </row>
    <row r="275" spans="1:2" x14ac:dyDescent="0.25">
      <c r="A275" s="1">
        <v>45170</v>
      </c>
      <c r="B275">
        <v>0.14849999999999999</v>
      </c>
    </row>
    <row r="276" spans="1:2" x14ac:dyDescent="0.25">
      <c r="A276" s="1">
        <v>45200</v>
      </c>
      <c r="B276">
        <v>0.14849999999999999</v>
      </c>
    </row>
    <row r="277" spans="1:2" x14ac:dyDescent="0.25">
      <c r="A277" s="1">
        <v>45231</v>
      </c>
      <c r="B277">
        <v>0.14849999999999999</v>
      </c>
    </row>
    <row r="278" spans="1:2" x14ac:dyDescent="0.25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2" workbookViewId="0">
      <selection activeCell="K9" sqref="K9"/>
    </sheetView>
  </sheetViews>
  <sheetFormatPr defaultRowHeight="13.2" x14ac:dyDescent="0.25"/>
  <cols>
    <col min="1" max="1" width="16" customWidth="1"/>
    <col min="2" max="2" width="12.33203125" customWidth="1"/>
    <col min="4" max="5" width="10.33203125" customWidth="1"/>
  </cols>
  <sheetData>
    <row r="1" spans="1:11" x14ac:dyDescent="0.25">
      <c r="A1" t="s">
        <v>0</v>
      </c>
      <c r="B1" t="s">
        <v>1</v>
      </c>
      <c r="C1" s="1">
        <v>36839</v>
      </c>
    </row>
    <row r="2" spans="1:11" x14ac:dyDescent="0.25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5">
      <c r="A3" s="1">
        <v>36892</v>
      </c>
      <c r="B3">
        <v>0.66</v>
      </c>
      <c r="C3">
        <v>0.42749999999999999</v>
      </c>
      <c r="H3">
        <v>7.0778147993151158E-2</v>
      </c>
      <c r="I3">
        <v>3.1166101351131958</v>
      </c>
      <c r="J3">
        <v>0.60293606383526999</v>
      </c>
      <c r="K3">
        <v>2.1235157079900056</v>
      </c>
    </row>
    <row r="4" spans="1:11" x14ac:dyDescent="0.25">
      <c r="A4" s="1">
        <v>36923</v>
      </c>
      <c r="B4">
        <v>0.6825</v>
      </c>
      <c r="C4">
        <v>0.42</v>
      </c>
    </row>
    <row r="5" spans="1:11" x14ac:dyDescent="0.25">
      <c r="A5" s="1">
        <v>36951</v>
      </c>
      <c r="B5">
        <v>0.63249999999999995</v>
      </c>
      <c r="C5">
        <v>0.38250000000000001</v>
      </c>
    </row>
    <row r="6" spans="1:11" x14ac:dyDescent="0.25">
      <c r="A6" s="1">
        <v>36982</v>
      </c>
      <c r="B6">
        <v>0.51500000000000001</v>
      </c>
      <c r="C6">
        <v>0.33500000000000002</v>
      </c>
    </row>
    <row r="7" spans="1:11" x14ac:dyDescent="0.25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5">
      <c r="A8" s="1">
        <v>37043</v>
      </c>
      <c r="B8">
        <v>0.42249999999999999</v>
      </c>
      <c r="C8">
        <v>0.32500000000000001</v>
      </c>
      <c r="D8">
        <f>DAYS360($C$1,F8)</f>
        <v>232</v>
      </c>
      <c r="E8">
        <f>D8/365</f>
        <v>0.63561643835616444</v>
      </c>
      <c r="F8" s="1">
        <v>37073</v>
      </c>
      <c r="G8" s="2">
        <v>0</v>
      </c>
      <c r="H8" s="2">
        <f>VLOOKUP(F8,A2:B278,2,FALSE)</f>
        <v>0.42</v>
      </c>
      <c r="I8" s="2">
        <f>$H$3+$K$3/(E8+$I$3)*($J$3)</f>
        <v>0.41200066678258473</v>
      </c>
      <c r="J8" s="2">
        <f>(H8-I8)^2</f>
        <v>6.3989331923243014E-5</v>
      </c>
      <c r="K8" s="3">
        <f>I8</f>
        <v>0.41200066678258473</v>
      </c>
    </row>
    <row r="9" spans="1:11" x14ac:dyDescent="0.25">
      <c r="A9" s="1">
        <v>37073</v>
      </c>
      <c r="B9">
        <v>0.42</v>
      </c>
      <c r="C9">
        <v>0.32500000000000001</v>
      </c>
      <c r="D9">
        <f t="shared" ref="D9:D20" si="0">DAYS360($C$1,F9)</f>
        <v>592</v>
      </c>
      <c r="E9">
        <f t="shared" ref="E9:E20" si="1">D9/365</f>
        <v>1.6219178082191781</v>
      </c>
      <c r="F9" s="1">
        <v>37438</v>
      </c>
      <c r="G9" s="2">
        <v>1</v>
      </c>
      <c r="H9" s="2">
        <f t="shared" ref="H9:H20" si="2">VLOOKUP(F9,A3:B279,2,FALSE)</f>
        <v>0.32500000000000001</v>
      </c>
      <c r="I9" s="2">
        <f t="shared" ref="I9:I20" si="3">$H$3+$K$3/(E9+$I$3)*($J$3)</f>
        <v>0.34097687168527258</v>
      </c>
      <c r="J9" s="2">
        <f t="shared" ref="J9:J20" si="4">(H9-I9)^2</f>
        <v>2.5526042884766419E-4</v>
      </c>
      <c r="K9" s="3">
        <f>SQRT((I9^2*D9-I8^2*D8)/(D9-D8))</f>
        <v>0.28600834744410286</v>
      </c>
    </row>
    <row r="10" spans="1:11" x14ac:dyDescent="0.25">
      <c r="A10" s="1">
        <v>37104</v>
      </c>
      <c r="B10">
        <v>0.42</v>
      </c>
      <c r="C10">
        <v>0.32500000000000001</v>
      </c>
      <c r="D10">
        <f t="shared" si="0"/>
        <v>952</v>
      </c>
      <c r="E10">
        <f t="shared" si="1"/>
        <v>2.6082191780821917</v>
      </c>
      <c r="F10" s="1">
        <v>37803</v>
      </c>
      <c r="G10" s="2">
        <v>2</v>
      </c>
      <c r="H10" s="2">
        <f t="shared" si="2"/>
        <v>0.28749999999999998</v>
      </c>
      <c r="I10" s="2">
        <f t="shared" si="3"/>
        <v>0.29442572461464867</v>
      </c>
      <c r="J10" s="2">
        <f t="shared" si="4"/>
        <v>4.7965661437950708E-5</v>
      </c>
      <c r="K10" s="3">
        <f t="shared" ref="K10:K20" si="5">SQRT((I10^2*D10-I9^2*D9)/(D10-D9))</f>
        <v>0.19505370033643518</v>
      </c>
    </row>
    <row r="11" spans="1:11" x14ac:dyDescent="0.25">
      <c r="A11" s="1">
        <v>37135</v>
      </c>
      <c r="B11">
        <v>0.42</v>
      </c>
      <c r="C11">
        <v>0.32500000000000001</v>
      </c>
      <c r="D11">
        <f t="shared" si="0"/>
        <v>1312</v>
      </c>
      <c r="E11">
        <f t="shared" si="1"/>
        <v>3.5945205479452054</v>
      </c>
      <c r="F11" s="1">
        <v>38169</v>
      </c>
      <c r="G11" s="2">
        <v>3</v>
      </c>
      <c r="H11" s="2">
        <f t="shared" si="2"/>
        <v>0.26750000000000002</v>
      </c>
      <c r="I11" s="2">
        <f t="shared" si="3"/>
        <v>0.26155735688264059</v>
      </c>
      <c r="J11" s="2">
        <f t="shared" si="4"/>
        <v>3.5315007220299347E-5</v>
      </c>
      <c r="K11" s="3">
        <f t="shared" si="5"/>
        <v>0.14172859694175755</v>
      </c>
    </row>
    <row r="12" spans="1:11" x14ac:dyDescent="0.25">
      <c r="A12" s="1">
        <v>37165</v>
      </c>
      <c r="B12">
        <v>0.42249999999999999</v>
      </c>
      <c r="C12">
        <v>0.32750000000000001</v>
      </c>
      <c r="D12">
        <f t="shared" si="0"/>
        <v>1672</v>
      </c>
      <c r="E12">
        <f t="shared" si="1"/>
        <v>4.580821917808219</v>
      </c>
      <c r="F12" s="1">
        <v>38534</v>
      </c>
      <c r="G12" s="2">
        <v>4</v>
      </c>
      <c r="H12" s="2">
        <f t="shared" si="2"/>
        <v>0.24</v>
      </c>
      <c r="I12" s="2">
        <f t="shared" si="3"/>
        <v>0.2371120881520552</v>
      </c>
      <c r="J12" s="2">
        <f t="shared" si="4"/>
        <v>8.3400348414998954E-6</v>
      </c>
      <c r="K12" s="3">
        <f t="shared" si="5"/>
        <v>0.10860924828935432</v>
      </c>
    </row>
    <row r="13" spans="1:11" x14ac:dyDescent="0.25">
      <c r="A13" s="1">
        <v>37196</v>
      </c>
      <c r="B13">
        <v>0.42499999999999999</v>
      </c>
      <c r="C13">
        <v>0.33250000000000002</v>
      </c>
      <c r="D13">
        <f t="shared" si="0"/>
        <v>2032</v>
      </c>
      <c r="E13">
        <f t="shared" si="1"/>
        <v>5.5671232876712331</v>
      </c>
      <c r="F13" s="1">
        <v>38899</v>
      </c>
      <c r="G13" s="2">
        <v>5</v>
      </c>
      <c r="H13" s="2">
        <f t="shared" si="2"/>
        <v>0.23250000000000001</v>
      </c>
      <c r="I13" s="2">
        <f t="shared" si="3"/>
        <v>0.21821982314965543</v>
      </c>
      <c r="J13" s="2">
        <f t="shared" si="4"/>
        <v>2.039234508771172E-4</v>
      </c>
      <c r="K13" s="3">
        <f t="shared" si="5"/>
        <v>8.7562627496303641E-2</v>
      </c>
    </row>
    <row r="14" spans="1:11" x14ac:dyDescent="0.25">
      <c r="A14" s="1">
        <v>37226</v>
      </c>
      <c r="B14">
        <v>0.42499999999999999</v>
      </c>
      <c r="D14">
        <f t="shared" si="0"/>
        <v>2392</v>
      </c>
      <c r="E14">
        <f t="shared" si="1"/>
        <v>6.5534246575342463</v>
      </c>
      <c r="F14" s="1">
        <v>39264</v>
      </c>
      <c r="G14" s="2">
        <v>6</v>
      </c>
      <c r="H14" s="2">
        <f t="shared" si="2"/>
        <v>0.215</v>
      </c>
      <c r="I14" s="2">
        <f t="shared" si="3"/>
        <v>0.20318141539828638</v>
      </c>
      <c r="J14" s="2">
        <f t="shared" si="4"/>
        <v>1.3967894198786221E-4</v>
      </c>
      <c r="K14" s="3">
        <f t="shared" si="5"/>
        <v>7.4247515885637494E-2</v>
      </c>
    </row>
    <row r="15" spans="1:11" x14ac:dyDescent="0.25">
      <c r="A15" s="1">
        <v>37257</v>
      </c>
      <c r="B15">
        <v>0.42749999999999999</v>
      </c>
      <c r="D15">
        <f t="shared" si="0"/>
        <v>2752</v>
      </c>
      <c r="E15">
        <f t="shared" si="1"/>
        <v>7.5397260273972604</v>
      </c>
      <c r="F15" s="1">
        <v>39630</v>
      </c>
      <c r="G15" s="2">
        <v>7</v>
      </c>
      <c r="H15" s="2">
        <f t="shared" si="2"/>
        <v>0.185</v>
      </c>
      <c r="I15" s="2">
        <f t="shared" si="3"/>
        <v>0.19092677909322642</v>
      </c>
      <c r="J15" s="2">
        <f t="shared" si="4"/>
        <v>3.512671041990578E-5</v>
      </c>
      <c r="K15" s="3">
        <f t="shared" si="5"/>
        <v>6.6050561433942515E-2</v>
      </c>
    </row>
    <row r="16" spans="1:11" x14ac:dyDescent="0.25">
      <c r="A16" s="1">
        <v>37288</v>
      </c>
      <c r="B16">
        <v>0.42</v>
      </c>
      <c r="D16">
        <f t="shared" si="0"/>
        <v>3112</v>
      </c>
      <c r="E16">
        <f t="shared" si="1"/>
        <v>8.5260273972602736</v>
      </c>
      <c r="F16" s="1">
        <v>39995</v>
      </c>
      <c r="G16" s="2">
        <v>8</v>
      </c>
      <c r="H16" s="2">
        <f t="shared" si="2"/>
        <v>0.17499999999999999</v>
      </c>
      <c r="I16" s="2">
        <f t="shared" si="3"/>
        <v>0.18074843598912635</v>
      </c>
      <c r="J16" s="2">
        <f t="shared" si="4"/>
        <v>3.3044516321083155E-5</v>
      </c>
      <c r="K16" s="3">
        <f t="shared" si="5"/>
        <v>6.1243565720661926E-2</v>
      </c>
    </row>
    <row r="17" spans="1:11" x14ac:dyDescent="0.25">
      <c r="A17" s="1">
        <v>37316</v>
      </c>
      <c r="B17">
        <v>0.38250000000000001</v>
      </c>
      <c r="D17">
        <f t="shared" si="0"/>
        <v>3472</v>
      </c>
      <c r="E17">
        <f t="shared" si="1"/>
        <v>9.5123287671232877</v>
      </c>
      <c r="F17" s="1">
        <v>40360</v>
      </c>
      <c r="G17" s="2">
        <v>9</v>
      </c>
      <c r="H17" s="2">
        <f t="shared" si="2"/>
        <v>0.17</v>
      </c>
      <c r="I17" s="2">
        <f t="shared" si="3"/>
        <v>0.17215991984107115</v>
      </c>
      <c r="J17" s="2">
        <f t="shared" si="4"/>
        <v>4.6652537198527771E-6</v>
      </c>
      <c r="K17" s="3">
        <f t="shared" si="5"/>
        <v>5.8635145906116869E-2</v>
      </c>
    </row>
    <row r="18" spans="1:11" x14ac:dyDescent="0.25">
      <c r="A18" s="1">
        <v>37347</v>
      </c>
      <c r="B18">
        <v>0.33500000000000002</v>
      </c>
      <c r="D18">
        <f t="shared" si="0"/>
        <v>3832</v>
      </c>
      <c r="E18">
        <f t="shared" si="1"/>
        <v>10.498630136986302</v>
      </c>
      <c r="F18" s="1">
        <v>40725</v>
      </c>
      <c r="G18" s="2">
        <v>10</v>
      </c>
      <c r="H18" s="2">
        <f t="shared" si="2"/>
        <v>0.16</v>
      </c>
      <c r="I18" s="2">
        <f t="shared" si="3"/>
        <v>0.1648157247733095</v>
      </c>
      <c r="J18" s="2">
        <f t="shared" si="4"/>
        <v>2.319120509226677E-5</v>
      </c>
      <c r="K18" s="3">
        <f t="shared" si="5"/>
        <v>5.7410875591689448E-2</v>
      </c>
    </row>
    <row r="19" spans="1:11" x14ac:dyDescent="0.25">
      <c r="A19" s="1">
        <v>37377</v>
      </c>
      <c r="B19">
        <v>0.32500000000000001</v>
      </c>
      <c r="D19">
        <f t="shared" si="0"/>
        <v>4192</v>
      </c>
      <c r="E19">
        <f t="shared" si="1"/>
        <v>11.484931506849316</v>
      </c>
      <c r="F19" s="1">
        <v>41091</v>
      </c>
      <c r="G19" s="2">
        <v>11</v>
      </c>
      <c r="H19" s="2">
        <f t="shared" si="2"/>
        <v>0.155</v>
      </c>
      <c r="I19" s="2">
        <f t="shared" si="3"/>
        <v>0.15846369749624983</v>
      </c>
      <c r="J19" s="2">
        <f t="shared" si="4"/>
        <v>1.1997200345527373E-5</v>
      </c>
      <c r="K19" s="3">
        <f t="shared" si="5"/>
        <v>5.7031506649064694E-2</v>
      </c>
    </row>
    <row r="20" spans="1:11" x14ac:dyDescent="0.25">
      <c r="A20" s="1">
        <v>37408</v>
      </c>
      <c r="B20">
        <v>0.32500000000000001</v>
      </c>
      <c r="D20">
        <f t="shared" si="0"/>
        <v>4552</v>
      </c>
      <c r="E20">
        <f t="shared" si="1"/>
        <v>12.471232876712328</v>
      </c>
      <c r="F20" s="1">
        <v>41456</v>
      </c>
      <c r="G20" s="2">
        <v>12</v>
      </c>
      <c r="H20" s="2">
        <f t="shared" si="2"/>
        <v>0.155</v>
      </c>
      <c r="I20" s="2">
        <f t="shared" si="3"/>
        <v>0.15291550346282989</v>
      </c>
      <c r="J20" s="2">
        <f t="shared" si="4"/>
        <v>4.3451258134741594E-6</v>
      </c>
      <c r="K20" s="3">
        <f t="shared" si="5"/>
        <v>5.7151548656873108E-2</v>
      </c>
    </row>
    <row r="21" spans="1:11" x14ac:dyDescent="0.25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5">
      <c r="A22" s="1">
        <v>37469</v>
      </c>
      <c r="B22">
        <v>0.32500000000000001</v>
      </c>
      <c r="G22" s="2"/>
      <c r="H22" s="2"/>
      <c r="I22" s="2"/>
      <c r="J22" s="2">
        <f>SUM(J8:J20)</f>
        <v>8.6684286884774651E-4</v>
      </c>
    </row>
    <row r="23" spans="1:11" x14ac:dyDescent="0.25">
      <c r="A23" s="1">
        <v>37500</v>
      </c>
      <c r="B23">
        <v>0.32500000000000001</v>
      </c>
    </row>
    <row r="24" spans="1:11" x14ac:dyDescent="0.25">
      <c r="A24" s="1">
        <v>37530</v>
      </c>
      <c r="B24">
        <v>0.32750000000000001</v>
      </c>
    </row>
    <row r="25" spans="1:11" x14ac:dyDescent="0.25">
      <c r="A25" s="1">
        <v>37561</v>
      </c>
      <c r="B25">
        <v>0.33250000000000002</v>
      </c>
    </row>
    <row r="26" spans="1:11" x14ac:dyDescent="0.25">
      <c r="A26" s="1">
        <v>37591</v>
      </c>
      <c r="B26">
        <v>0.33500000000000002</v>
      </c>
    </row>
    <row r="27" spans="1:11" x14ac:dyDescent="0.25">
      <c r="A27" s="1">
        <v>37622</v>
      </c>
      <c r="B27">
        <v>0.33750000000000002</v>
      </c>
    </row>
    <row r="28" spans="1:11" x14ac:dyDescent="0.25">
      <c r="A28" s="1">
        <v>37653</v>
      </c>
      <c r="B28">
        <v>0.33</v>
      </c>
    </row>
    <row r="29" spans="1:11" x14ac:dyDescent="0.25">
      <c r="A29" s="1">
        <v>37681</v>
      </c>
      <c r="B29">
        <v>0.3175</v>
      </c>
    </row>
    <row r="30" spans="1:11" x14ac:dyDescent="0.25">
      <c r="A30" s="1">
        <v>37712</v>
      </c>
      <c r="B30">
        <v>0.29499999999999998</v>
      </c>
    </row>
    <row r="31" spans="1:11" x14ac:dyDescent="0.25">
      <c r="A31" s="1">
        <v>37742</v>
      </c>
      <c r="B31">
        <v>0.28999999999999998</v>
      </c>
    </row>
    <row r="32" spans="1:11" x14ac:dyDescent="0.25">
      <c r="A32" s="1">
        <v>37773</v>
      </c>
      <c r="B32">
        <v>0.28749999999999998</v>
      </c>
    </row>
    <row r="33" spans="1:2" x14ac:dyDescent="0.25">
      <c r="A33" s="1">
        <v>37803</v>
      </c>
      <c r="B33">
        <v>0.28749999999999998</v>
      </c>
    </row>
    <row r="34" spans="1:2" x14ac:dyDescent="0.25">
      <c r="A34" s="1">
        <v>37834</v>
      </c>
      <c r="B34">
        <v>0.28749999999999998</v>
      </c>
    </row>
    <row r="35" spans="1:2" x14ac:dyDescent="0.25">
      <c r="A35" s="1">
        <v>37865</v>
      </c>
      <c r="B35">
        <v>0.28749999999999998</v>
      </c>
    </row>
    <row r="36" spans="1:2" x14ac:dyDescent="0.25">
      <c r="A36" s="1">
        <v>37895</v>
      </c>
      <c r="B36">
        <v>0.28849999999999998</v>
      </c>
    </row>
    <row r="37" spans="1:2" x14ac:dyDescent="0.25">
      <c r="A37" s="1">
        <v>37926</v>
      </c>
      <c r="B37">
        <v>0.29149999999999998</v>
      </c>
    </row>
    <row r="38" spans="1:2" x14ac:dyDescent="0.25">
      <c r="A38" s="1">
        <v>37956</v>
      </c>
      <c r="B38">
        <v>0.29399999999999998</v>
      </c>
    </row>
    <row r="39" spans="1:2" x14ac:dyDescent="0.25">
      <c r="A39" s="1">
        <v>37987</v>
      </c>
      <c r="B39">
        <v>0.30649999999999999</v>
      </c>
    </row>
    <row r="40" spans="1:2" x14ac:dyDescent="0.25">
      <c r="A40" s="1">
        <v>38018</v>
      </c>
      <c r="B40">
        <v>0.29649999999999999</v>
      </c>
    </row>
    <row r="41" spans="1:2" x14ac:dyDescent="0.25">
      <c r="A41" s="1">
        <v>38047</v>
      </c>
      <c r="B41">
        <v>0.29399999999999998</v>
      </c>
    </row>
    <row r="42" spans="1:2" x14ac:dyDescent="0.25">
      <c r="A42" s="1">
        <v>38078</v>
      </c>
      <c r="B42">
        <v>0.27250000000000002</v>
      </c>
    </row>
    <row r="43" spans="1:2" x14ac:dyDescent="0.25">
      <c r="A43" s="1">
        <v>38108</v>
      </c>
      <c r="B43">
        <v>0.27</v>
      </c>
    </row>
    <row r="44" spans="1:2" x14ac:dyDescent="0.25">
      <c r="A44" s="1">
        <v>38139</v>
      </c>
      <c r="B44">
        <v>0.27</v>
      </c>
    </row>
    <row r="45" spans="1:2" x14ac:dyDescent="0.25">
      <c r="A45" s="1">
        <v>38169</v>
      </c>
      <c r="B45">
        <v>0.26750000000000002</v>
      </c>
    </row>
    <row r="46" spans="1:2" x14ac:dyDescent="0.25">
      <c r="A46" s="1">
        <v>38200</v>
      </c>
      <c r="B46">
        <v>0.26750000000000002</v>
      </c>
    </row>
    <row r="47" spans="1:2" x14ac:dyDescent="0.25">
      <c r="A47" s="1">
        <v>38231</v>
      </c>
      <c r="B47">
        <v>0.26750000000000002</v>
      </c>
    </row>
    <row r="48" spans="1:2" x14ac:dyDescent="0.25">
      <c r="A48" s="1">
        <v>38261</v>
      </c>
      <c r="B48">
        <v>0.26750000000000002</v>
      </c>
    </row>
    <row r="49" spans="1:2" x14ac:dyDescent="0.25">
      <c r="A49" s="1">
        <v>38292</v>
      </c>
      <c r="B49">
        <v>0.27</v>
      </c>
    </row>
    <row r="50" spans="1:2" x14ac:dyDescent="0.25">
      <c r="A50" s="1">
        <v>38322</v>
      </c>
      <c r="B50">
        <v>0.27250000000000002</v>
      </c>
    </row>
    <row r="51" spans="1:2" x14ac:dyDescent="0.25">
      <c r="A51" s="1">
        <v>38353</v>
      </c>
      <c r="B51">
        <v>0.28000000000000003</v>
      </c>
    </row>
    <row r="52" spans="1:2" x14ac:dyDescent="0.25">
      <c r="A52" s="1">
        <v>38384</v>
      </c>
      <c r="B52">
        <v>0.26750000000000002</v>
      </c>
    </row>
    <row r="53" spans="1:2" x14ac:dyDescent="0.25">
      <c r="A53" s="1">
        <v>38412</v>
      </c>
      <c r="B53">
        <v>0.25750000000000001</v>
      </c>
    </row>
    <row r="54" spans="1:2" x14ac:dyDescent="0.25">
      <c r="A54" s="1">
        <v>38443</v>
      </c>
      <c r="B54">
        <v>0.24249999999999999</v>
      </c>
    </row>
    <row r="55" spans="1:2" x14ac:dyDescent="0.25">
      <c r="A55" s="1">
        <v>38473</v>
      </c>
      <c r="B55">
        <v>0.24</v>
      </c>
    </row>
    <row r="56" spans="1:2" x14ac:dyDescent="0.25">
      <c r="A56" s="1">
        <v>38504</v>
      </c>
      <c r="B56">
        <v>0.24</v>
      </c>
    </row>
    <row r="57" spans="1:2" x14ac:dyDescent="0.25">
      <c r="A57" s="1">
        <v>38534</v>
      </c>
      <c r="B57">
        <v>0.24</v>
      </c>
    </row>
    <row r="58" spans="1:2" x14ac:dyDescent="0.25">
      <c r="A58" s="1">
        <v>38565</v>
      </c>
      <c r="B58">
        <v>0.24</v>
      </c>
    </row>
    <row r="59" spans="1:2" x14ac:dyDescent="0.25">
      <c r="A59" s="1">
        <v>38596</v>
      </c>
      <c r="B59">
        <v>0.24249999999999999</v>
      </c>
    </row>
    <row r="60" spans="1:2" x14ac:dyDescent="0.25">
      <c r="A60" s="1">
        <v>38626</v>
      </c>
      <c r="B60">
        <v>0.24249999999999999</v>
      </c>
    </row>
    <row r="61" spans="1:2" x14ac:dyDescent="0.25">
      <c r="A61" s="1">
        <v>38657</v>
      </c>
      <c r="B61">
        <v>0.24249999999999999</v>
      </c>
    </row>
    <row r="62" spans="1:2" x14ac:dyDescent="0.25">
      <c r="A62" s="1">
        <v>38687</v>
      </c>
      <c r="B62">
        <v>0.245</v>
      </c>
    </row>
    <row r="63" spans="1:2" x14ac:dyDescent="0.25">
      <c r="A63" s="1">
        <v>38718</v>
      </c>
      <c r="B63">
        <v>0.245</v>
      </c>
    </row>
    <row r="64" spans="1:2" x14ac:dyDescent="0.25">
      <c r="A64" s="1">
        <v>38749</v>
      </c>
      <c r="B64">
        <v>0.24249999999999999</v>
      </c>
    </row>
    <row r="65" spans="1:2" x14ac:dyDescent="0.25">
      <c r="A65" s="1">
        <v>38777</v>
      </c>
      <c r="B65">
        <v>0.23499999999999999</v>
      </c>
    </row>
    <row r="66" spans="1:2" x14ac:dyDescent="0.25">
      <c r="A66" s="1">
        <v>38808</v>
      </c>
      <c r="B66">
        <v>0.23499999999999999</v>
      </c>
    </row>
    <row r="67" spans="1:2" x14ac:dyDescent="0.25">
      <c r="A67" s="1">
        <v>38838</v>
      </c>
      <c r="B67">
        <v>0.23250000000000001</v>
      </c>
    </row>
    <row r="68" spans="1:2" x14ac:dyDescent="0.25">
      <c r="A68" s="1">
        <v>38869</v>
      </c>
      <c r="B68">
        <v>0.23250000000000001</v>
      </c>
    </row>
    <row r="69" spans="1:2" x14ac:dyDescent="0.25">
      <c r="A69" s="1">
        <v>38899</v>
      </c>
      <c r="B69">
        <v>0.23250000000000001</v>
      </c>
    </row>
    <row r="70" spans="1:2" x14ac:dyDescent="0.25">
      <c r="A70" s="1">
        <v>38930</v>
      </c>
      <c r="B70">
        <v>0.23250000000000001</v>
      </c>
    </row>
    <row r="71" spans="1:2" x14ac:dyDescent="0.25">
      <c r="A71" s="1">
        <v>38961</v>
      </c>
      <c r="B71">
        <v>0.23250000000000001</v>
      </c>
    </row>
    <row r="72" spans="1:2" x14ac:dyDescent="0.25">
      <c r="A72" s="1">
        <v>38991</v>
      </c>
      <c r="B72">
        <v>0.23250000000000001</v>
      </c>
    </row>
    <row r="73" spans="1:2" x14ac:dyDescent="0.25">
      <c r="A73" s="1">
        <v>39022</v>
      </c>
      <c r="B73">
        <v>0.23499999999999999</v>
      </c>
    </row>
    <row r="74" spans="1:2" x14ac:dyDescent="0.25">
      <c r="A74" s="1">
        <v>39052</v>
      </c>
      <c r="B74">
        <v>0.245</v>
      </c>
    </row>
    <row r="75" spans="1:2" x14ac:dyDescent="0.25">
      <c r="A75" s="1">
        <v>39083</v>
      </c>
      <c r="B75">
        <v>0.2475</v>
      </c>
    </row>
    <row r="76" spans="1:2" x14ac:dyDescent="0.25">
      <c r="A76" s="1">
        <v>39114</v>
      </c>
      <c r="B76">
        <v>0.23499999999999999</v>
      </c>
    </row>
    <row r="77" spans="1:2" x14ac:dyDescent="0.25">
      <c r="A77" s="1">
        <v>39142</v>
      </c>
      <c r="B77">
        <v>0.22500000000000001</v>
      </c>
    </row>
    <row r="78" spans="1:2" x14ac:dyDescent="0.25">
      <c r="A78" s="1">
        <v>39173</v>
      </c>
      <c r="B78">
        <v>0.22500000000000001</v>
      </c>
    </row>
    <row r="79" spans="1:2" x14ac:dyDescent="0.25">
      <c r="A79" s="1">
        <v>39203</v>
      </c>
      <c r="B79">
        <v>0.22500000000000001</v>
      </c>
    </row>
    <row r="80" spans="1:2" x14ac:dyDescent="0.25">
      <c r="A80" s="1">
        <v>39234</v>
      </c>
      <c r="B80">
        <v>0.215</v>
      </c>
    </row>
    <row r="81" spans="1:2" x14ac:dyDescent="0.25">
      <c r="A81" s="1">
        <v>39264</v>
      </c>
      <c r="B81">
        <v>0.215</v>
      </c>
    </row>
    <row r="82" spans="1:2" x14ac:dyDescent="0.25">
      <c r="A82" s="1">
        <v>39295</v>
      </c>
      <c r="B82">
        <v>0.215</v>
      </c>
    </row>
    <row r="83" spans="1:2" x14ac:dyDescent="0.25">
      <c r="A83" s="1">
        <v>39326</v>
      </c>
      <c r="B83">
        <v>0.215</v>
      </c>
    </row>
    <row r="84" spans="1:2" x14ac:dyDescent="0.25">
      <c r="A84" s="1">
        <v>39356</v>
      </c>
      <c r="B84">
        <v>0.20499999999999999</v>
      </c>
    </row>
    <row r="85" spans="1:2" x14ac:dyDescent="0.25">
      <c r="A85" s="1">
        <v>39387</v>
      </c>
      <c r="B85">
        <v>0.20499999999999999</v>
      </c>
    </row>
    <row r="86" spans="1:2" x14ac:dyDescent="0.25">
      <c r="A86" s="1">
        <v>39417</v>
      </c>
      <c r="B86">
        <v>0.20499999999999999</v>
      </c>
    </row>
    <row r="87" spans="1:2" x14ac:dyDescent="0.25">
      <c r="A87" s="1">
        <v>39448</v>
      </c>
      <c r="B87">
        <v>0.20499999999999999</v>
      </c>
    </row>
    <row r="88" spans="1:2" x14ac:dyDescent="0.25">
      <c r="A88" s="1">
        <v>39479</v>
      </c>
      <c r="B88">
        <v>0.20499999999999999</v>
      </c>
    </row>
    <row r="89" spans="1:2" x14ac:dyDescent="0.25">
      <c r="A89" s="1">
        <v>39508</v>
      </c>
      <c r="B89">
        <v>0.20499999999999999</v>
      </c>
    </row>
    <row r="90" spans="1:2" x14ac:dyDescent="0.25">
      <c r="A90" s="1">
        <v>39539</v>
      </c>
      <c r="B90">
        <v>0.20499999999999999</v>
      </c>
    </row>
    <row r="91" spans="1:2" x14ac:dyDescent="0.25">
      <c r="A91" s="1">
        <v>39569</v>
      </c>
      <c r="B91">
        <v>0.20499999999999999</v>
      </c>
    </row>
    <row r="92" spans="1:2" x14ac:dyDescent="0.25">
      <c r="A92" s="1">
        <v>39600</v>
      </c>
      <c r="B92">
        <v>0.20499999999999999</v>
      </c>
    </row>
    <row r="93" spans="1:2" x14ac:dyDescent="0.25">
      <c r="A93" s="1">
        <v>39630</v>
      </c>
      <c r="B93">
        <v>0.185</v>
      </c>
    </row>
    <row r="94" spans="1:2" x14ac:dyDescent="0.25">
      <c r="A94" s="1">
        <v>39661</v>
      </c>
      <c r="B94">
        <v>0.185</v>
      </c>
    </row>
    <row r="95" spans="1:2" x14ac:dyDescent="0.25">
      <c r="A95" s="1">
        <v>39692</v>
      </c>
      <c r="B95">
        <v>0.185</v>
      </c>
    </row>
    <row r="96" spans="1:2" x14ac:dyDescent="0.25">
      <c r="A96" s="1">
        <v>39722</v>
      </c>
      <c r="B96">
        <v>0.185</v>
      </c>
    </row>
    <row r="97" spans="1:2" x14ac:dyDescent="0.25">
      <c r="A97" s="1">
        <v>39753</v>
      </c>
      <c r="B97">
        <v>0.185</v>
      </c>
    </row>
    <row r="98" spans="1:2" x14ac:dyDescent="0.25">
      <c r="A98" s="1">
        <v>39783</v>
      </c>
      <c r="B98">
        <v>0.185</v>
      </c>
    </row>
    <row r="99" spans="1:2" x14ac:dyDescent="0.25">
      <c r="A99" s="1">
        <v>39814</v>
      </c>
      <c r="B99">
        <v>0.185</v>
      </c>
    </row>
    <row r="100" spans="1:2" x14ac:dyDescent="0.25">
      <c r="A100" s="1">
        <v>39845</v>
      </c>
      <c r="B100">
        <v>0.185</v>
      </c>
    </row>
    <row r="101" spans="1:2" x14ac:dyDescent="0.25">
      <c r="A101" s="1">
        <v>39873</v>
      </c>
      <c r="B101">
        <v>0.17499999999999999</v>
      </c>
    </row>
    <row r="102" spans="1:2" x14ac:dyDescent="0.25">
      <c r="A102" s="1">
        <v>39904</v>
      </c>
      <c r="B102">
        <v>0.17499999999999999</v>
      </c>
    </row>
    <row r="103" spans="1:2" x14ac:dyDescent="0.25">
      <c r="A103" s="1">
        <v>39934</v>
      </c>
      <c r="B103">
        <v>0.17499999999999999</v>
      </c>
    </row>
    <row r="104" spans="1:2" x14ac:dyDescent="0.25">
      <c r="A104" s="1">
        <v>39965</v>
      </c>
      <c r="B104">
        <v>0.17499999999999999</v>
      </c>
    </row>
    <row r="105" spans="1:2" x14ac:dyDescent="0.25">
      <c r="A105" s="1">
        <v>39995</v>
      </c>
      <c r="B105">
        <v>0.17499999999999999</v>
      </c>
    </row>
    <row r="106" spans="1:2" x14ac:dyDescent="0.25">
      <c r="A106" s="1">
        <v>40026</v>
      </c>
      <c r="B106">
        <v>0.17499999999999999</v>
      </c>
    </row>
    <row r="107" spans="1:2" x14ac:dyDescent="0.25">
      <c r="A107" s="1">
        <v>40057</v>
      </c>
      <c r="B107">
        <v>0.17499999999999999</v>
      </c>
    </row>
    <row r="108" spans="1:2" x14ac:dyDescent="0.25">
      <c r="A108" s="1">
        <v>40087</v>
      </c>
      <c r="B108">
        <v>0.17499999999999999</v>
      </c>
    </row>
    <row r="109" spans="1:2" x14ac:dyDescent="0.25">
      <c r="A109" s="1">
        <v>40118</v>
      </c>
      <c r="B109">
        <v>0.17499999999999999</v>
      </c>
    </row>
    <row r="110" spans="1:2" x14ac:dyDescent="0.25">
      <c r="A110" s="1">
        <v>40148</v>
      </c>
      <c r="B110">
        <v>0.17499999999999999</v>
      </c>
    </row>
    <row r="111" spans="1:2" x14ac:dyDescent="0.25">
      <c r="A111" s="1">
        <v>40179</v>
      </c>
      <c r="B111">
        <v>0.17499999999999999</v>
      </c>
    </row>
    <row r="112" spans="1:2" x14ac:dyDescent="0.25">
      <c r="A112" s="1">
        <v>40210</v>
      </c>
      <c r="B112">
        <v>0.17499999999999999</v>
      </c>
    </row>
    <row r="113" spans="1:2" x14ac:dyDescent="0.25">
      <c r="A113" s="1">
        <v>40238</v>
      </c>
      <c r="B113">
        <v>0.17</v>
      </c>
    </row>
    <row r="114" spans="1:2" x14ac:dyDescent="0.25">
      <c r="A114" s="1">
        <v>40269</v>
      </c>
      <c r="B114">
        <v>0.17</v>
      </c>
    </row>
    <row r="115" spans="1:2" x14ac:dyDescent="0.25">
      <c r="A115" s="1">
        <v>40299</v>
      </c>
      <c r="B115">
        <v>0.17</v>
      </c>
    </row>
    <row r="116" spans="1:2" x14ac:dyDescent="0.25">
      <c r="A116" s="1">
        <v>40330</v>
      </c>
      <c r="B116">
        <v>0.17</v>
      </c>
    </row>
    <row r="117" spans="1:2" x14ac:dyDescent="0.25">
      <c r="A117" s="1">
        <v>40360</v>
      </c>
      <c r="B117">
        <v>0.17</v>
      </c>
    </row>
    <row r="118" spans="1:2" x14ac:dyDescent="0.25">
      <c r="A118" s="1">
        <v>40391</v>
      </c>
      <c r="B118">
        <v>0.17</v>
      </c>
    </row>
    <row r="119" spans="1:2" x14ac:dyDescent="0.25">
      <c r="A119" s="1">
        <v>40422</v>
      </c>
      <c r="B119">
        <v>0.17</v>
      </c>
    </row>
    <row r="120" spans="1:2" x14ac:dyDescent="0.25">
      <c r="A120" s="1">
        <v>40452</v>
      </c>
      <c r="B120">
        <v>0.17</v>
      </c>
    </row>
    <row r="121" spans="1:2" x14ac:dyDescent="0.25">
      <c r="A121" s="1">
        <v>40483</v>
      </c>
      <c r="B121">
        <v>0.17</v>
      </c>
    </row>
    <row r="122" spans="1:2" x14ac:dyDescent="0.25">
      <c r="A122" s="1">
        <v>40513</v>
      </c>
      <c r="B122">
        <v>0.17</v>
      </c>
    </row>
    <row r="123" spans="1:2" x14ac:dyDescent="0.25">
      <c r="A123" s="1">
        <v>40544</v>
      </c>
      <c r="B123">
        <v>0.17</v>
      </c>
    </row>
    <row r="124" spans="1:2" x14ac:dyDescent="0.25">
      <c r="A124" s="1">
        <v>40575</v>
      </c>
      <c r="B124">
        <v>0.17</v>
      </c>
    </row>
    <row r="125" spans="1:2" x14ac:dyDescent="0.25">
      <c r="A125" s="1">
        <v>40603</v>
      </c>
      <c r="B125">
        <v>0.16</v>
      </c>
    </row>
    <row r="126" spans="1:2" x14ac:dyDescent="0.25">
      <c r="A126" s="1">
        <v>40634</v>
      </c>
      <c r="B126">
        <v>0.16</v>
      </c>
    </row>
    <row r="127" spans="1:2" x14ac:dyDescent="0.25">
      <c r="A127" s="1">
        <v>40664</v>
      </c>
      <c r="B127">
        <v>0.16</v>
      </c>
    </row>
    <row r="128" spans="1:2" x14ac:dyDescent="0.25">
      <c r="A128" s="1">
        <v>40695</v>
      </c>
      <c r="B128">
        <v>0.16</v>
      </c>
    </row>
    <row r="129" spans="1:2" x14ac:dyDescent="0.25">
      <c r="A129" s="1">
        <v>40725</v>
      </c>
      <c r="B129">
        <v>0.16</v>
      </c>
    </row>
    <row r="130" spans="1:2" x14ac:dyDescent="0.25">
      <c r="A130" s="1">
        <v>40756</v>
      </c>
      <c r="B130">
        <v>0.16</v>
      </c>
    </row>
    <row r="131" spans="1:2" x14ac:dyDescent="0.25">
      <c r="A131" s="1">
        <v>40787</v>
      </c>
      <c r="B131">
        <v>0.16</v>
      </c>
    </row>
    <row r="132" spans="1:2" x14ac:dyDescent="0.25">
      <c r="A132" s="1">
        <v>40817</v>
      </c>
      <c r="B132">
        <v>0.16</v>
      </c>
    </row>
    <row r="133" spans="1:2" x14ac:dyDescent="0.25">
      <c r="A133" s="1">
        <v>40848</v>
      </c>
      <c r="B133">
        <v>0.16</v>
      </c>
    </row>
    <row r="134" spans="1:2" x14ac:dyDescent="0.25">
      <c r="A134" s="1">
        <v>40878</v>
      </c>
      <c r="B134">
        <v>0.16</v>
      </c>
    </row>
    <row r="135" spans="1:2" x14ac:dyDescent="0.25">
      <c r="A135" s="1">
        <v>40909</v>
      </c>
      <c r="B135">
        <v>0.16</v>
      </c>
    </row>
    <row r="136" spans="1:2" x14ac:dyDescent="0.25">
      <c r="A136" s="1">
        <v>40940</v>
      </c>
      <c r="B136">
        <v>0.16</v>
      </c>
    </row>
    <row r="137" spans="1:2" x14ac:dyDescent="0.25">
      <c r="A137" s="1">
        <v>40969</v>
      </c>
      <c r="B137">
        <v>0.155</v>
      </c>
    </row>
    <row r="138" spans="1:2" x14ac:dyDescent="0.25">
      <c r="A138" s="1">
        <v>41000</v>
      </c>
      <c r="B138">
        <v>0.155</v>
      </c>
    </row>
    <row r="139" spans="1:2" x14ac:dyDescent="0.25">
      <c r="A139" s="1">
        <v>41030</v>
      </c>
      <c r="B139">
        <v>0.155</v>
      </c>
    </row>
    <row r="140" spans="1:2" x14ac:dyDescent="0.25">
      <c r="A140" s="1">
        <v>41061</v>
      </c>
      <c r="B140">
        <v>0.155</v>
      </c>
    </row>
    <row r="141" spans="1:2" x14ac:dyDescent="0.25">
      <c r="A141" s="1">
        <v>41091</v>
      </c>
      <c r="B141">
        <v>0.155</v>
      </c>
    </row>
    <row r="142" spans="1:2" x14ac:dyDescent="0.25">
      <c r="A142" s="1">
        <v>41122</v>
      </c>
      <c r="B142">
        <v>0.155</v>
      </c>
    </row>
    <row r="143" spans="1:2" x14ac:dyDescent="0.25">
      <c r="A143" s="1">
        <v>41153</v>
      </c>
      <c r="B143">
        <v>0.155</v>
      </c>
    </row>
    <row r="144" spans="1:2" x14ac:dyDescent="0.25">
      <c r="A144" s="1">
        <v>41183</v>
      </c>
      <c r="B144">
        <v>0.155</v>
      </c>
    </row>
    <row r="145" spans="1:2" x14ac:dyDescent="0.25">
      <c r="A145" s="1">
        <v>41214</v>
      </c>
      <c r="B145">
        <v>0.155</v>
      </c>
    </row>
    <row r="146" spans="1:2" x14ac:dyDescent="0.25">
      <c r="A146" s="1">
        <v>41244</v>
      </c>
      <c r="B146">
        <v>0.155</v>
      </c>
    </row>
    <row r="147" spans="1:2" x14ac:dyDescent="0.25">
      <c r="A147" s="1">
        <v>41275</v>
      </c>
      <c r="B147">
        <v>0.155</v>
      </c>
    </row>
    <row r="148" spans="1:2" x14ac:dyDescent="0.25">
      <c r="A148" s="1">
        <v>41306</v>
      </c>
      <c r="B148">
        <v>0.155</v>
      </c>
    </row>
    <row r="149" spans="1:2" x14ac:dyDescent="0.25">
      <c r="A149" s="1">
        <v>41334</v>
      </c>
      <c r="B149">
        <v>0.155</v>
      </c>
    </row>
    <row r="150" spans="1:2" x14ac:dyDescent="0.25">
      <c r="A150" s="1">
        <v>41365</v>
      </c>
      <c r="B150">
        <v>0.155</v>
      </c>
    </row>
    <row r="151" spans="1:2" x14ac:dyDescent="0.25">
      <c r="A151" s="1">
        <v>41395</v>
      </c>
      <c r="B151">
        <v>0.155</v>
      </c>
    </row>
    <row r="152" spans="1:2" x14ac:dyDescent="0.25">
      <c r="A152" s="1">
        <v>41426</v>
      </c>
      <c r="B152">
        <v>0.155</v>
      </c>
    </row>
    <row r="153" spans="1:2" x14ac:dyDescent="0.25">
      <c r="A153" s="1">
        <v>41456</v>
      </c>
      <c r="B153">
        <v>0.155</v>
      </c>
    </row>
    <row r="154" spans="1:2" x14ac:dyDescent="0.25">
      <c r="A154" s="1">
        <v>41487</v>
      </c>
      <c r="B154">
        <v>0.155</v>
      </c>
    </row>
    <row r="155" spans="1:2" x14ac:dyDescent="0.25">
      <c r="A155" s="1">
        <v>41518</v>
      </c>
      <c r="B155">
        <v>0.155</v>
      </c>
    </row>
    <row r="156" spans="1:2" x14ac:dyDescent="0.25">
      <c r="A156" s="1">
        <v>41548</v>
      </c>
      <c r="B156">
        <v>0.155</v>
      </c>
    </row>
    <row r="157" spans="1:2" x14ac:dyDescent="0.25">
      <c r="A157" s="1">
        <v>41579</v>
      </c>
      <c r="B157">
        <v>0.155</v>
      </c>
    </row>
    <row r="158" spans="1:2" x14ac:dyDescent="0.25">
      <c r="A158" s="1">
        <v>41609</v>
      </c>
      <c r="B158">
        <v>0.155</v>
      </c>
    </row>
    <row r="159" spans="1:2" x14ac:dyDescent="0.25">
      <c r="A159" s="1">
        <v>41640</v>
      </c>
      <c r="B159">
        <v>0.155</v>
      </c>
    </row>
    <row r="160" spans="1:2" x14ac:dyDescent="0.25">
      <c r="A160" s="1">
        <v>41671</v>
      </c>
      <c r="B160">
        <v>0.155</v>
      </c>
    </row>
    <row r="161" spans="1:2" x14ac:dyDescent="0.25">
      <c r="A161" s="1">
        <v>41699</v>
      </c>
      <c r="B161">
        <v>0.15</v>
      </c>
    </row>
    <row r="162" spans="1:2" x14ac:dyDescent="0.25">
      <c r="A162" s="1">
        <v>41730</v>
      </c>
      <c r="B162">
        <v>0.15</v>
      </c>
    </row>
    <row r="163" spans="1:2" x14ac:dyDescent="0.25">
      <c r="A163" s="1">
        <v>41760</v>
      </c>
      <c r="B163">
        <v>0.15</v>
      </c>
    </row>
    <row r="164" spans="1:2" x14ac:dyDescent="0.25">
      <c r="A164" s="1">
        <v>41791</v>
      </c>
      <c r="B164">
        <v>0.15</v>
      </c>
    </row>
    <row r="165" spans="1:2" x14ac:dyDescent="0.25">
      <c r="A165" s="1">
        <v>41821</v>
      </c>
      <c r="B165">
        <v>0.15</v>
      </c>
    </row>
    <row r="166" spans="1:2" x14ac:dyDescent="0.25">
      <c r="A166" s="1">
        <v>41852</v>
      </c>
      <c r="B166">
        <v>0.15</v>
      </c>
    </row>
    <row r="167" spans="1:2" x14ac:dyDescent="0.25">
      <c r="A167" s="1">
        <v>41883</v>
      </c>
      <c r="B167">
        <v>0.15</v>
      </c>
    </row>
    <row r="168" spans="1:2" x14ac:dyDescent="0.25">
      <c r="A168" s="1">
        <v>41913</v>
      </c>
      <c r="B168">
        <v>0.15</v>
      </c>
    </row>
    <row r="169" spans="1:2" x14ac:dyDescent="0.25">
      <c r="A169" s="1">
        <v>41944</v>
      </c>
      <c r="B169">
        <v>0.15</v>
      </c>
    </row>
    <row r="170" spans="1:2" x14ac:dyDescent="0.25">
      <c r="A170" s="1">
        <v>41974</v>
      </c>
      <c r="B170">
        <v>0.15</v>
      </c>
    </row>
    <row r="171" spans="1:2" x14ac:dyDescent="0.25">
      <c r="A171" s="1">
        <v>42005</v>
      </c>
      <c r="B171">
        <v>0.15</v>
      </c>
    </row>
    <row r="172" spans="1:2" x14ac:dyDescent="0.25">
      <c r="A172" s="1">
        <v>42036</v>
      </c>
      <c r="B172">
        <v>0.15</v>
      </c>
    </row>
    <row r="173" spans="1:2" x14ac:dyDescent="0.25">
      <c r="A173" s="1">
        <v>42064</v>
      </c>
      <c r="B173">
        <v>0.15</v>
      </c>
    </row>
    <row r="174" spans="1:2" x14ac:dyDescent="0.25">
      <c r="A174" s="1">
        <v>42095</v>
      </c>
      <c r="B174">
        <v>0.15</v>
      </c>
    </row>
    <row r="175" spans="1:2" x14ac:dyDescent="0.25">
      <c r="A175" s="1">
        <v>42125</v>
      </c>
      <c r="B175">
        <v>0.15</v>
      </c>
    </row>
    <row r="176" spans="1:2" x14ac:dyDescent="0.25">
      <c r="A176" s="1">
        <v>42156</v>
      </c>
      <c r="B176">
        <v>0.15</v>
      </c>
    </row>
    <row r="177" spans="1:2" x14ac:dyDescent="0.25">
      <c r="A177" s="1">
        <v>42186</v>
      </c>
      <c r="B177">
        <v>0.15</v>
      </c>
    </row>
    <row r="178" spans="1:2" x14ac:dyDescent="0.25">
      <c r="A178" s="1">
        <v>42217</v>
      </c>
      <c r="B178">
        <v>0.15</v>
      </c>
    </row>
    <row r="179" spans="1:2" x14ac:dyDescent="0.25">
      <c r="A179" s="1">
        <v>42248</v>
      </c>
      <c r="B179">
        <v>0.15</v>
      </c>
    </row>
    <row r="180" spans="1:2" x14ac:dyDescent="0.25">
      <c r="A180" s="1">
        <v>42278</v>
      </c>
      <c r="B180">
        <v>0.15</v>
      </c>
    </row>
    <row r="181" spans="1:2" x14ac:dyDescent="0.25">
      <c r="A181" s="1">
        <v>42309</v>
      </c>
      <c r="B181">
        <v>0.15</v>
      </c>
    </row>
    <row r="182" spans="1:2" x14ac:dyDescent="0.25">
      <c r="A182" s="1">
        <v>42339</v>
      </c>
      <c r="B182">
        <v>0.15</v>
      </c>
    </row>
    <row r="183" spans="1:2" x14ac:dyDescent="0.25">
      <c r="A183" s="1">
        <v>42370</v>
      </c>
      <c r="B183">
        <v>0.15</v>
      </c>
    </row>
    <row r="184" spans="1:2" x14ac:dyDescent="0.25">
      <c r="A184" s="1">
        <v>42401</v>
      </c>
      <c r="B184">
        <v>0.15</v>
      </c>
    </row>
    <row r="185" spans="1:2" x14ac:dyDescent="0.25">
      <c r="A185" s="1">
        <v>42430</v>
      </c>
      <c r="B185">
        <v>0.15</v>
      </c>
    </row>
    <row r="186" spans="1:2" x14ac:dyDescent="0.25">
      <c r="A186" s="1">
        <v>42461</v>
      </c>
      <c r="B186">
        <v>0.15</v>
      </c>
    </row>
    <row r="187" spans="1:2" x14ac:dyDescent="0.25">
      <c r="A187" s="1">
        <v>42491</v>
      </c>
      <c r="B187">
        <v>0.15</v>
      </c>
    </row>
    <row r="188" spans="1:2" x14ac:dyDescent="0.25">
      <c r="A188" s="1">
        <v>42522</v>
      </c>
      <c r="B188">
        <v>0.15</v>
      </c>
    </row>
    <row r="189" spans="1:2" x14ac:dyDescent="0.25">
      <c r="A189" s="1">
        <v>42552</v>
      </c>
      <c r="B189">
        <v>0.15</v>
      </c>
    </row>
    <row r="190" spans="1:2" x14ac:dyDescent="0.25">
      <c r="A190" s="1">
        <v>42583</v>
      </c>
      <c r="B190">
        <v>0.15</v>
      </c>
    </row>
    <row r="191" spans="1:2" x14ac:dyDescent="0.25">
      <c r="A191" s="1">
        <v>42614</v>
      </c>
      <c r="B191">
        <v>0.15</v>
      </c>
    </row>
    <row r="192" spans="1:2" x14ac:dyDescent="0.25">
      <c r="A192" s="1">
        <v>42644</v>
      </c>
      <c r="B192">
        <v>0.15</v>
      </c>
    </row>
    <row r="193" spans="1:2" x14ac:dyDescent="0.25">
      <c r="A193" s="1">
        <v>42675</v>
      </c>
      <c r="B193">
        <v>0.15</v>
      </c>
    </row>
    <row r="194" spans="1:2" x14ac:dyDescent="0.25">
      <c r="A194" s="1">
        <v>42705</v>
      </c>
      <c r="B194">
        <v>0.15</v>
      </c>
    </row>
    <row r="195" spans="1:2" x14ac:dyDescent="0.25">
      <c r="A195" s="1">
        <v>42736</v>
      </c>
      <c r="B195">
        <v>0.15</v>
      </c>
    </row>
    <row r="196" spans="1:2" x14ac:dyDescent="0.25">
      <c r="A196" s="1">
        <v>42767</v>
      </c>
      <c r="B196">
        <v>0.15</v>
      </c>
    </row>
    <row r="197" spans="1:2" x14ac:dyDescent="0.25">
      <c r="A197" s="1">
        <v>42795</v>
      </c>
      <c r="B197">
        <v>0.15</v>
      </c>
    </row>
    <row r="198" spans="1:2" x14ac:dyDescent="0.25">
      <c r="A198" s="1">
        <v>42826</v>
      </c>
      <c r="B198">
        <v>0.15</v>
      </c>
    </row>
    <row r="199" spans="1:2" x14ac:dyDescent="0.25">
      <c r="A199" s="1">
        <v>42856</v>
      </c>
      <c r="B199">
        <v>0.15</v>
      </c>
    </row>
    <row r="200" spans="1:2" x14ac:dyDescent="0.25">
      <c r="A200" s="1">
        <v>42887</v>
      </c>
      <c r="B200">
        <v>0.15</v>
      </c>
    </row>
    <row r="201" spans="1:2" x14ac:dyDescent="0.25">
      <c r="A201" s="1">
        <v>42917</v>
      </c>
      <c r="B201">
        <v>0.15</v>
      </c>
    </row>
    <row r="202" spans="1:2" x14ac:dyDescent="0.25">
      <c r="A202" s="1">
        <v>42948</v>
      </c>
      <c r="B202">
        <v>0.15</v>
      </c>
    </row>
    <row r="203" spans="1:2" x14ac:dyDescent="0.25">
      <c r="A203" s="1">
        <v>42979</v>
      </c>
      <c r="B203">
        <v>0.15</v>
      </c>
    </row>
    <row r="204" spans="1:2" x14ac:dyDescent="0.25">
      <c r="A204" s="1">
        <v>43009</v>
      </c>
      <c r="B204">
        <v>0.15</v>
      </c>
    </row>
    <row r="205" spans="1:2" x14ac:dyDescent="0.25">
      <c r="A205" s="1">
        <v>43040</v>
      </c>
      <c r="B205">
        <v>0.15</v>
      </c>
    </row>
    <row r="206" spans="1:2" x14ac:dyDescent="0.25">
      <c r="A206" s="1">
        <v>43070</v>
      </c>
      <c r="B206">
        <v>0.15</v>
      </c>
    </row>
    <row r="207" spans="1:2" x14ac:dyDescent="0.25">
      <c r="A207" s="1">
        <v>43101</v>
      </c>
      <c r="B207">
        <v>0.14849999999999999</v>
      </c>
    </row>
    <row r="208" spans="1:2" x14ac:dyDescent="0.25">
      <c r="A208" s="1">
        <v>43132</v>
      </c>
      <c r="B208">
        <v>0.14849999999999999</v>
      </c>
    </row>
    <row r="209" spans="1:2" x14ac:dyDescent="0.25">
      <c r="A209" s="1">
        <v>43160</v>
      </c>
      <c r="B209">
        <v>0.14849999999999999</v>
      </c>
    </row>
    <row r="210" spans="1:2" x14ac:dyDescent="0.25">
      <c r="A210" s="1">
        <v>43191</v>
      </c>
      <c r="B210">
        <v>0.14849999999999999</v>
      </c>
    </row>
    <row r="211" spans="1:2" x14ac:dyDescent="0.25">
      <c r="A211" s="1">
        <v>43221</v>
      </c>
      <c r="B211">
        <v>0.14849999999999999</v>
      </c>
    </row>
    <row r="212" spans="1:2" x14ac:dyDescent="0.25">
      <c r="A212" s="1">
        <v>43252</v>
      </c>
      <c r="B212">
        <v>0.14849999999999999</v>
      </c>
    </row>
    <row r="213" spans="1:2" x14ac:dyDescent="0.25">
      <c r="A213" s="1">
        <v>43282</v>
      </c>
      <c r="B213">
        <v>0.14849999999999999</v>
      </c>
    </row>
    <row r="214" spans="1:2" x14ac:dyDescent="0.25">
      <c r="A214" s="1">
        <v>43313</v>
      </c>
      <c r="B214">
        <v>0.14849999999999999</v>
      </c>
    </row>
    <row r="215" spans="1:2" x14ac:dyDescent="0.25">
      <c r="A215" s="1">
        <v>43344</v>
      </c>
      <c r="B215">
        <v>0.14849999999999999</v>
      </c>
    </row>
    <row r="216" spans="1:2" x14ac:dyDescent="0.25">
      <c r="A216" s="1">
        <v>43374</v>
      </c>
      <c r="B216">
        <v>0.14849999999999999</v>
      </c>
    </row>
    <row r="217" spans="1:2" x14ac:dyDescent="0.25">
      <c r="A217" s="1">
        <v>43405</v>
      </c>
      <c r="B217">
        <v>0.14849999999999999</v>
      </c>
    </row>
    <row r="218" spans="1:2" x14ac:dyDescent="0.25">
      <c r="A218" s="1">
        <v>43435</v>
      </c>
      <c r="B218">
        <v>0.14849999999999999</v>
      </c>
    </row>
    <row r="219" spans="1:2" x14ac:dyDescent="0.25">
      <c r="A219" s="1">
        <v>43466</v>
      </c>
      <c r="B219">
        <v>0.14849999999999999</v>
      </c>
    </row>
    <row r="220" spans="1:2" x14ac:dyDescent="0.25">
      <c r="A220" s="1">
        <v>43497</v>
      </c>
      <c r="B220">
        <v>0.14849999999999999</v>
      </c>
    </row>
    <row r="221" spans="1:2" x14ac:dyDescent="0.25">
      <c r="A221" s="1">
        <v>43525</v>
      </c>
      <c r="B221">
        <v>0.14849999999999999</v>
      </c>
    </row>
    <row r="222" spans="1:2" x14ac:dyDescent="0.25">
      <c r="A222" s="1">
        <v>43556</v>
      </c>
      <c r="B222">
        <v>0.14849999999999999</v>
      </c>
    </row>
    <row r="223" spans="1:2" x14ac:dyDescent="0.25">
      <c r="A223" s="1">
        <v>43586</v>
      </c>
      <c r="B223">
        <v>0.14849999999999999</v>
      </c>
    </row>
    <row r="224" spans="1:2" x14ac:dyDescent="0.25">
      <c r="A224" s="1">
        <v>43617</v>
      </c>
      <c r="B224">
        <v>0.14849999999999999</v>
      </c>
    </row>
    <row r="225" spans="1:2" x14ac:dyDescent="0.25">
      <c r="A225" s="1">
        <v>43647</v>
      </c>
      <c r="B225">
        <v>0.14849999999999999</v>
      </c>
    </row>
    <row r="226" spans="1:2" x14ac:dyDescent="0.25">
      <c r="A226" s="1">
        <v>43678</v>
      </c>
      <c r="B226">
        <v>0.14849999999999999</v>
      </c>
    </row>
    <row r="227" spans="1:2" x14ac:dyDescent="0.25">
      <c r="A227" s="1">
        <v>43709</v>
      </c>
      <c r="B227">
        <v>0.14849999999999999</v>
      </c>
    </row>
    <row r="228" spans="1:2" x14ac:dyDescent="0.25">
      <c r="A228" s="1">
        <v>43739</v>
      </c>
      <c r="B228">
        <v>0.14849999999999999</v>
      </c>
    </row>
    <row r="229" spans="1:2" x14ac:dyDescent="0.25">
      <c r="A229" s="1">
        <v>43770</v>
      </c>
      <c r="B229">
        <v>0.14849999999999999</v>
      </c>
    </row>
    <row r="230" spans="1:2" x14ac:dyDescent="0.25">
      <c r="A230" s="1">
        <v>43800</v>
      </c>
      <c r="B230">
        <v>0.14849999999999999</v>
      </c>
    </row>
    <row r="231" spans="1:2" x14ac:dyDescent="0.25">
      <c r="A231" s="1">
        <v>43831</v>
      </c>
      <c r="B231">
        <v>0.14849999999999999</v>
      </c>
    </row>
    <row r="232" spans="1:2" x14ac:dyDescent="0.25">
      <c r="A232" s="1">
        <v>43862</v>
      </c>
      <c r="B232">
        <v>0.14849999999999999</v>
      </c>
    </row>
    <row r="233" spans="1:2" x14ac:dyDescent="0.25">
      <c r="A233" s="1">
        <v>43891</v>
      </c>
      <c r="B233">
        <v>0.14849999999999999</v>
      </c>
    </row>
    <row r="234" spans="1:2" x14ac:dyDescent="0.25">
      <c r="A234" s="1">
        <v>43922</v>
      </c>
      <c r="B234">
        <v>0.14849999999999999</v>
      </c>
    </row>
    <row r="235" spans="1:2" x14ac:dyDescent="0.25">
      <c r="A235" s="1">
        <v>43952</v>
      </c>
      <c r="B235">
        <v>0.14849999999999999</v>
      </c>
    </row>
    <row r="236" spans="1:2" x14ac:dyDescent="0.25">
      <c r="A236" s="1">
        <v>43983</v>
      </c>
      <c r="B236">
        <v>0.14849999999999999</v>
      </c>
    </row>
    <row r="237" spans="1:2" x14ac:dyDescent="0.25">
      <c r="A237" s="1">
        <v>44013</v>
      </c>
      <c r="B237">
        <v>0.14849999999999999</v>
      </c>
    </row>
    <row r="238" spans="1:2" x14ac:dyDescent="0.25">
      <c r="A238" s="1">
        <v>44044</v>
      </c>
      <c r="B238">
        <v>0.14849999999999999</v>
      </c>
    </row>
    <row r="239" spans="1:2" x14ac:dyDescent="0.25">
      <c r="A239" s="1">
        <v>44075</v>
      </c>
      <c r="B239">
        <v>0.14849999999999999</v>
      </c>
    </row>
    <row r="240" spans="1:2" x14ac:dyDescent="0.25">
      <c r="A240" s="1">
        <v>44105</v>
      </c>
      <c r="B240">
        <v>0.14849999999999999</v>
      </c>
    </row>
    <row r="241" spans="1:2" x14ac:dyDescent="0.25">
      <c r="A241" s="1">
        <v>44136</v>
      </c>
      <c r="B241">
        <v>0.14849999999999999</v>
      </c>
    </row>
    <row r="242" spans="1:2" x14ac:dyDescent="0.25">
      <c r="A242" s="1">
        <v>44166</v>
      </c>
      <c r="B242">
        <v>0.14849999999999999</v>
      </c>
    </row>
    <row r="243" spans="1:2" x14ac:dyDescent="0.25">
      <c r="A243" s="1">
        <v>44197</v>
      </c>
      <c r="B243">
        <v>0.14849999999999999</v>
      </c>
    </row>
    <row r="244" spans="1:2" x14ac:dyDescent="0.25">
      <c r="A244" s="1">
        <v>44228</v>
      </c>
      <c r="B244">
        <v>0.14849999999999999</v>
      </c>
    </row>
    <row r="245" spans="1:2" x14ac:dyDescent="0.25">
      <c r="A245" s="1">
        <v>44256</v>
      </c>
      <c r="B245">
        <v>0.14849999999999999</v>
      </c>
    </row>
    <row r="246" spans="1:2" x14ac:dyDescent="0.25">
      <c r="A246" s="1">
        <v>44287</v>
      </c>
      <c r="B246">
        <v>0.14849999999999999</v>
      </c>
    </row>
    <row r="247" spans="1:2" x14ac:dyDescent="0.25">
      <c r="A247" s="1">
        <v>44317</v>
      </c>
      <c r="B247">
        <v>0.14849999999999999</v>
      </c>
    </row>
    <row r="248" spans="1:2" x14ac:dyDescent="0.25">
      <c r="A248" s="1">
        <v>44348</v>
      </c>
      <c r="B248">
        <v>0.14849999999999999</v>
      </c>
    </row>
    <row r="249" spans="1:2" x14ac:dyDescent="0.25">
      <c r="A249" s="1">
        <v>44378</v>
      </c>
      <c r="B249">
        <v>0.14849999999999999</v>
      </c>
    </row>
    <row r="250" spans="1:2" x14ac:dyDescent="0.25">
      <c r="A250" s="1">
        <v>44409</v>
      </c>
      <c r="B250">
        <v>0.14849999999999999</v>
      </c>
    </row>
    <row r="251" spans="1:2" x14ac:dyDescent="0.25">
      <c r="A251" s="1">
        <v>44440</v>
      </c>
      <c r="B251">
        <v>0.14849999999999999</v>
      </c>
    </row>
    <row r="252" spans="1:2" x14ac:dyDescent="0.25">
      <c r="A252" s="1">
        <v>44470</v>
      </c>
      <c r="B252">
        <v>0.14849999999999999</v>
      </c>
    </row>
    <row r="253" spans="1:2" x14ac:dyDescent="0.25">
      <c r="A253" s="1">
        <v>44501</v>
      </c>
      <c r="B253">
        <v>0.14849999999999999</v>
      </c>
    </row>
    <row r="254" spans="1:2" x14ac:dyDescent="0.25">
      <c r="A254" s="1">
        <v>44531</v>
      </c>
      <c r="B254">
        <v>0.14849999999999999</v>
      </c>
    </row>
    <row r="255" spans="1:2" x14ac:dyDescent="0.25">
      <c r="A255" s="1">
        <v>44562</v>
      </c>
      <c r="B255">
        <v>0.14849999999999999</v>
      </c>
    </row>
    <row r="256" spans="1:2" x14ac:dyDescent="0.25">
      <c r="A256" s="1">
        <v>44593</v>
      </c>
      <c r="B256">
        <v>0.14849999999999999</v>
      </c>
    </row>
    <row r="257" spans="1:2" x14ac:dyDescent="0.25">
      <c r="A257" s="1">
        <v>44621</v>
      </c>
      <c r="B257">
        <v>0.14849999999999999</v>
      </c>
    </row>
    <row r="258" spans="1:2" x14ac:dyDescent="0.25">
      <c r="A258" s="1">
        <v>44652</v>
      </c>
      <c r="B258">
        <v>0.14849999999999999</v>
      </c>
    </row>
    <row r="259" spans="1:2" x14ac:dyDescent="0.25">
      <c r="A259" s="1">
        <v>44682</v>
      </c>
      <c r="B259">
        <v>0.14849999999999999</v>
      </c>
    </row>
    <row r="260" spans="1:2" x14ac:dyDescent="0.25">
      <c r="A260" s="1">
        <v>44713</v>
      </c>
      <c r="B260">
        <v>0.14849999999999999</v>
      </c>
    </row>
    <row r="261" spans="1:2" x14ac:dyDescent="0.25">
      <c r="A261" s="1">
        <v>44743</v>
      </c>
      <c r="B261">
        <v>0.14849999999999999</v>
      </c>
    </row>
    <row r="262" spans="1:2" x14ac:dyDescent="0.25">
      <c r="A262" s="1">
        <v>44774</v>
      </c>
      <c r="B262">
        <v>0.14849999999999999</v>
      </c>
    </row>
    <row r="263" spans="1:2" x14ac:dyDescent="0.25">
      <c r="A263" s="1">
        <v>44805</v>
      </c>
      <c r="B263">
        <v>0.14849999999999999</v>
      </c>
    </row>
    <row r="264" spans="1:2" x14ac:dyDescent="0.25">
      <c r="A264" s="1">
        <v>44835</v>
      </c>
      <c r="B264">
        <v>0.14849999999999999</v>
      </c>
    </row>
    <row r="265" spans="1:2" x14ac:dyDescent="0.25">
      <c r="A265" s="1">
        <v>44866</v>
      </c>
      <c r="B265">
        <v>0.14849999999999999</v>
      </c>
    </row>
    <row r="266" spans="1:2" x14ac:dyDescent="0.25">
      <c r="A266" s="1">
        <v>44896</v>
      </c>
      <c r="B266">
        <v>0.14849999999999999</v>
      </c>
    </row>
    <row r="267" spans="1:2" x14ac:dyDescent="0.25">
      <c r="A267" s="1">
        <v>44927</v>
      </c>
      <c r="B267">
        <v>0.14849999999999999</v>
      </c>
    </row>
    <row r="268" spans="1:2" x14ac:dyDescent="0.25">
      <c r="A268" s="1">
        <v>44958</v>
      </c>
      <c r="B268">
        <v>0.14849999999999999</v>
      </c>
    </row>
    <row r="269" spans="1:2" x14ac:dyDescent="0.25">
      <c r="A269" s="1">
        <v>44986</v>
      </c>
      <c r="B269">
        <v>0.14849999999999999</v>
      </c>
    </row>
    <row r="270" spans="1:2" x14ac:dyDescent="0.25">
      <c r="A270" s="1">
        <v>45017</v>
      </c>
      <c r="B270">
        <v>0.14849999999999999</v>
      </c>
    </row>
    <row r="271" spans="1:2" x14ac:dyDescent="0.25">
      <c r="A271" s="1">
        <v>45047</v>
      </c>
      <c r="B271">
        <v>0.14849999999999999</v>
      </c>
    </row>
    <row r="272" spans="1:2" x14ac:dyDescent="0.25">
      <c r="A272" s="1">
        <v>45078</v>
      </c>
      <c r="B272">
        <v>0.14849999999999999</v>
      </c>
    </row>
    <row r="273" spans="1:2" x14ac:dyDescent="0.25">
      <c r="A273" s="1">
        <v>45108</v>
      </c>
      <c r="B273">
        <v>0.14849999999999999</v>
      </c>
    </row>
    <row r="274" spans="1:2" x14ac:dyDescent="0.25">
      <c r="A274" s="1">
        <v>45139</v>
      </c>
      <c r="B274">
        <v>0.14849999999999999</v>
      </c>
    </row>
    <row r="275" spans="1:2" x14ac:dyDescent="0.25">
      <c r="A275" s="1">
        <v>45170</v>
      </c>
      <c r="B275">
        <v>0.14849999999999999</v>
      </c>
    </row>
    <row r="276" spans="1:2" x14ac:dyDescent="0.25">
      <c r="A276" s="1">
        <v>45200</v>
      </c>
      <c r="B276">
        <v>0.14849999999999999</v>
      </c>
    </row>
    <row r="277" spans="1:2" x14ac:dyDescent="0.25">
      <c r="A277" s="1">
        <v>45231</v>
      </c>
      <c r="B277">
        <v>0.14849999999999999</v>
      </c>
    </row>
    <row r="278" spans="1:2" x14ac:dyDescent="0.25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13" workbookViewId="0">
      <selection activeCell="K9" sqref="K9"/>
    </sheetView>
  </sheetViews>
  <sheetFormatPr defaultRowHeight="13.2" x14ac:dyDescent="0.25"/>
  <cols>
    <col min="1" max="1" width="16" customWidth="1"/>
    <col min="2" max="2" width="12.33203125" customWidth="1"/>
    <col min="4" max="5" width="10.33203125" customWidth="1"/>
  </cols>
  <sheetData>
    <row r="1" spans="1:11" x14ac:dyDescent="0.25">
      <c r="A1" t="s">
        <v>0</v>
      </c>
      <c r="B1" t="s">
        <v>1</v>
      </c>
      <c r="C1" s="1">
        <v>36839</v>
      </c>
    </row>
    <row r="2" spans="1:11" x14ac:dyDescent="0.25">
      <c r="A2" s="1">
        <v>36861</v>
      </c>
      <c r="B2">
        <v>0.56499999999999995</v>
      </c>
      <c r="C2">
        <v>0.42499999999999999</v>
      </c>
      <c r="H2" t="s">
        <v>2</v>
      </c>
      <c r="I2" t="s">
        <v>3</v>
      </c>
    </row>
    <row r="3" spans="1:11" x14ac:dyDescent="0.25">
      <c r="A3" s="1">
        <v>36892</v>
      </c>
      <c r="B3">
        <v>0.66</v>
      </c>
      <c r="C3">
        <v>0.42749999999999999</v>
      </c>
      <c r="H3">
        <v>7.0786409367231393E-2</v>
      </c>
      <c r="I3">
        <v>3.0340885694954833</v>
      </c>
      <c r="J3">
        <v>0.63066636944294485</v>
      </c>
      <c r="K3">
        <v>2.0299344452416541</v>
      </c>
    </row>
    <row r="4" spans="1:11" x14ac:dyDescent="0.25">
      <c r="A4" s="1">
        <v>36923</v>
      </c>
      <c r="B4">
        <v>0.6825</v>
      </c>
      <c r="C4">
        <v>0.42</v>
      </c>
    </row>
    <row r="5" spans="1:11" x14ac:dyDescent="0.25">
      <c r="A5" s="1">
        <v>36951</v>
      </c>
      <c r="B5">
        <v>0.63249999999999995</v>
      </c>
      <c r="C5">
        <v>0.38250000000000001</v>
      </c>
    </row>
    <row r="6" spans="1:11" x14ac:dyDescent="0.25">
      <c r="A6" s="1">
        <v>36982</v>
      </c>
      <c r="B6">
        <v>0.51500000000000001</v>
      </c>
      <c r="C6">
        <v>0.33500000000000002</v>
      </c>
    </row>
    <row r="7" spans="1:11" x14ac:dyDescent="0.25">
      <c r="A7" s="1">
        <v>37012</v>
      </c>
      <c r="B7">
        <v>0.4425</v>
      </c>
      <c r="C7">
        <v>0.32500000000000001</v>
      </c>
      <c r="D7" t="s">
        <v>9</v>
      </c>
      <c r="G7" s="2"/>
      <c r="H7" s="2" t="s">
        <v>5</v>
      </c>
      <c r="I7" s="2" t="s">
        <v>6</v>
      </c>
      <c r="J7" s="2" t="s">
        <v>7</v>
      </c>
      <c r="K7" s="3" t="s">
        <v>8</v>
      </c>
    </row>
    <row r="8" spans="1:11" x14ac:dyDescent="0.25">
      <c r="A8" s="1">
        <v>37043</v>
      </c>
      <c r="B8">
        <v>0.42249999999999999</v>
      </c>
      <c r="C8">
        <v>0.32500000000000001</v>
      </c>
      <c r="D8">
        <f>DAYS360($C$1,F8)</f>
        <v>262</v>
      </c>
      <c r="E8">
        <f>D8/365</f>
        <v>0.71780821917808224</v>
      </c>
      <c r="F8" s="1">
        <v>37104</v>
      </c>
      <c r="G8" s="2">
        <v>0</v>
      </c>
      <c r="H8" s="2">
        <f>VLOOKUP(F8,A2:B278,2,FALSE)</f>
        <v>0.42</v>
      </c>
      <c r="I8" s="2">
        <f>$H$3+$K$3/(E8+$I$3)*($J$3)</f>
        <v>0.41200352137641721</v>
      </c>
      <c r="J8" s="2">
        <f>(H8-I8)^2</f>
        <v>6.3943670377416198E-5</v>
      </c>
      <c r="K8" s="3">
        <f>I8</f>
        <v>0.41200352137641721</v>
      </c>
    </row>
    <row r="9" spans="1:11" x14ac:dyDescent="0.25">
      <c r="A9" s="1">
        <v>37073</v>
      </c>
      <c r="B9">
        <v>0.42</v>
      </c>
      <c r="C9">
        <v>0.32500000000000001</v>
      </c>
      <c r="D9">
        <f t="shared" ref="D9:D20" si="0">DAYS360($C$1,F9)</f>
        <v>622</v>
      </c>
      <c r="E9">
        <f t="shared" ref="E9:E20" si="1">D9/365</f>
        <v>1.704109589041096</v>
      </c>
      <c r="F9" s="1">
        <v>37469</v>
      </c>
      <c r="G9" s="2">
        <v>1</v>
      </c>
      <c r="H9" s="2">
        <f t="shared" ref="H9:H20" si="2">VLOOKUP(F9,A3:B279,2,FALSE)</f>
        <v>0.32500000000000001</v>
      </c>
      <c r="I9" s="2">
        <f t="shared" ref="I9:I20" si="3">$H$3+$K$3/(E9+$I$3)*($J$3)</f>
        <v>0.34097590840311243</v>
      </c>
      <c r="J9" s="2">
        <f t="shared" ref="J9:J20" si="4">(H9-I9)^2</f>
        <v>2.5522964930463788E-4</v>
      </c>
      <c r="K9" s="3">
        <f>SQRT((I9^2*D9-I8^2*D8)/(D9-D8))</f>
        <v>0.27810307033686593</v>
      </c>
    </row>
    <row r="10" spans="1:11" x14ac:dyDescent="0.25">
      <c r="A10" s="1">
        <v>37104</v>
      </c>
      <c r="B10">
        <v>0.42</v>
      </c>
      <c r="C10">
        <v>0.32500000000000001</v>
      </c>
      <c r="D10">
        <f t="shared" si="0"/>
        <v>982</v>
      </c>
      <c r="E10">
        <f t="shared" si="1"/>
        <v>2.6904109589041094</v>
      </c>
      <c r="F10" s="1">
        <v>37834</v>
      </c>
      <c r="G10" s="2">
        <v>2</v>
      </c>
      <c r="H10" s="2">
        <f t="shared" si="2"/>
        <v>0.28749999999999998</v>
      </c>
      <c r="I10" s="2">
        <f t="shared" si="3"/>
        <v>0.29442366891045002</v>
      </c>
      <c r="J10" s="2">
        <f t="shared" si="4"/>
        <v>4.7937191181532477E-5</v>
      </c>
      <c r="K10" s="3">
        <f t="shared" ref="K10:K20" si="5">SQRT((I10^2*D10-I9^2*D9)/(D10-D9))</f>
        <v>0.18862366163857744</v>
      </c>
    </row>
    <row r="11" spans="1:11" x14ac:dyDescent="0.25">
      <c r="A11" s="1">
        <v>37135</v>
      </c>
      <c r="B11">
        <v>0.42</v>
      </c>
      <c r="C11">
        <v>0.32500000000000001</v>
      </c>
      <c r="D11">
        <f t="shared" si="0"/>
        <v>1342</v>
      </c>
      <c r="E11">
        <f t="shared" si="1"/>
        <v>3.6767123287671235</v>
      </c>
      <c r="F11" s="1">
        <v>38200</v>
      </c>
      <c r="G11" s="2">
        <v>3</v>
      </c>
      <c r="H11" s="2">
        <f t="shared" si="2"/>
        <v>0.26750000000000002</v>
      </c>
      <c r="I11" s="2">
        <f t="shared" si="3"/>
        <v>0.26155520227228879</v>
      </c>
      <c r="J11" s="2">
        <f t="shared" si="4"/>
        <v>3.5340620023400559E-5</v>
      </c>
      <c r="K11" s="3">
        <f t="shared" si="5"/>
        <v>0.13624698483392322</v>
      </c>
    </row>
    <row r="12" spans="1:11" x14ac:dyDescent="0.25">
      <c r="A12" s="1">
        <v>37165</v>
      </c>
      <c r="B12">
        <v>0.42249999999999999</v>
      </c>
      <c r="C12">
        <v>0.32750000000000001</v>
      </c>
      <c r="D12">
        <f t="shared" si="0"/>
        <v>1702</v>
      </c>
      <c r="E12">
        <f t="shared" si="1"/>
        <v>4.6630136986301371</v>
      </c>
      <c r="F12" s="1">
        <v>38565</v>
      </c>
      <c r="G12" s="2">
        <v>4</v>
      </c>
      <c r="H12" s="2">
        <f t="shared" si="2"/>
        <v>0.24</v>
      </c>
      <c r="I12" s="2">
        <f t="shared" si="3"/>
        <v>0.23711022087343947</v>
      </c>
      <c r="J12" s="2">
        <f t="shared" si="4"/>
        <v>8.3508234003048886E-6</v>
      </c>
      <c r="K12" s="3">
        <f t="shared" si="5"/>
        <v>0.1038274604904941</v>
      </c>
    </row>
    <row r="13" spans="1:11" x14ac:dyDescent="0.25">
      <c r="A13" s="1">
        <v>37196</v>
      </c>
      <c r="B13">
        <v>0.42499999999999999</v>
      </c>
      <c r="C13">
        <v>0.33250000000000002</v>
      </c>
      <c r="D13">
        <f t="shared" si="0"/>
        <v>2062</v>
      </c>
      <c r="E13">
        <f t="shared" si="1"/>
        <v>5.6493150684931503</v>
      </c>
      <c r="F13" s="1">
        <v>38930</v>
      </c>
      <c r="G13" s="2">
        <v>5</v>
      </c>
      <c r="H13" s="2">
        <f t="shared" si="2"/>
        <v>0.23250000000000001</v>
      </c>
      <c r="I13" s="2">
        <f t="shared" si="3"/>
        <v>0.2182183888259534</v>
      </c>
      <c r="J13" s="2">
        <f t="shared" si="4"/>
        <v>2.0396441772665299E-4</v>
      </c>
      <c r="K13" s="3">
        <f t="shared" si="5"/>
        <v>8.3372419852611457E-2</v>
      </c>
    </row>
    <row r="14" spans="1:11" x14ac:dyDescent="0.25">
      <c r="A14" s="1">
        <v>37226</v>
      </c>
      <c r="B14">
        <v>0.42499999999999999</v>
      </c>
      <c r="D14">
        <f t="shared" si="0"/>
        <v>2422</v>
      </c>
      <c r="E14">
        <f t="shared" si="1"/>
        <v>6.6356164383561644</v>
      </c>
      <c r="F14" s="1">
        <v>39295</v>
      </c>
      <c r="G14" s="2">
        <v>6</v>
      </c>
      <c r="H14" s="2">
        <f t="shared" si="2"/>
        <v>0.215</v>
      </c>
      <c r="I14" s="2">
        <f t="shared" si="3"/>
        <v>0.20318045714306537</v>
      </c>
      <c r="J14" s="2">
        <f t="shared" si="4"/>
        <v>1.3970159334691427E-4</v>
      </c>
      <c r="K14" s="3">
        <f t="shared" si="5"/>
        <v>7.0608491540832041E-2</v>
      </c>
    </row>
    <row r="15" spans="1:11" x14ac:dyDescent="0.25">
      <c r="A15" s="1">
        <v>37257</v>
      </c>
      <c r="B15">
        <v>0.42749999999999999</v>
      </c>
      <c r="D15">
        <f t="shared" si="0"/>
        <v>2782</v>
      </c>
      <c r="E15">
        <f t="shared" si="1"/>
        <v>7.6219178082191785</v>
      </c>
      <c r="F15" s="1">
        <v>39661</v>
      </c>
      <c r="G15" s="2">
        <v>7</v>
      </c>
      <c r="H15" s="2">
        <f t="shared" si="2"/>
        <v>0.185</v>
      </c>
      <c r="I15" s="2">
        <f t="shared" si="3"/>
        <v>0.19092629493121627</v>
      </c>
      <c r="J15" s="2">
        <f t="shared" si="4"/>
        <v>3.5120971611759645E-5</v>
      </c>
      <c r="K15" s="3">
        <f t="shared" si="5"/>
        <v>6.2939627426672085E-2</v>
      </c>
    </row>
    <row r="16" spans="1:11" x14ac:dyDescent="0.25">
      <c r="A16" s="1">
        <v>37288</v>
      </c>
      <c r="B16">
        <v>0.42</v>
      </c>
      <c r="D16">
        <f t="shared" si="0"/>
        <v>3142</v>
      </c>
      <c r="E16">
        <f t="shared" si="1"/>
        <v>8.6082191780821926</v>
      </c>
      <c r="F16" s="1">
        <v>40026</v>
      </c>
      <c r="G16" s="2">
        <v>8</v>
      </c>
      <c r="H16" s="2">
        <f t="shared" si="2"/>
        <v>0.17499999999999999</v>
      </c>
      <c r="I16" s="2">
        <f t="shared" si="3"/>
        <v>0.18074840440675405</v>
      </c>
      <c r="J16" s="2">
        <f t="shared" si="4"/>
        <v>3.3044153223589494E-5</v>
      </c>
      <c r="K16" s="3">
        <f t="shared" si="5"/>
        <v>5.8624655602254647E-2</v>
      </c>
    </row>
    <row r="17" spans="1:11" x14ac:dyDescent="0.25">
      <c r="A17" s="1">
        <v>37316</v>
      </c>
      <c r="B17">
        <v>0.38250000000000001</v>
      </c>
      <c r="D17">
        <f t="shared" si="0"/>
        <v>3502</v>
      </c>
      <c r="E17">
        <f t="shared" si="1"/>
        <v>9.5945205479452049</v>
      </c>
      <c r="F17" s="1">
        <v>40391</v>
      </c>
      <c r="G17" s="2">
        <v>9</v>
      </c>
      <c r="H17" s="2">
        <f t="shared" si="2"/>
        <v>0.17</v>
      </c>
      <c r="I17" s="2">
        <f t="shared" si="3"/>
        <v>0.17216031166180013</v>
      </c>
      <c r="J17" s="2">
        <f t="shared" si="4"/>
        <v>4.6669464761095652E-6</v>
      </c>
      <c r="K17" s="3">
        <f t="shared" si="5"/>
        <v>5.6452745246099098E-2</v>
      </c>
    </row>
    <row r="18" spans="1:11" x14ac:dyDescent="0.25">
      <c r="A18" s="1">
        <v>37347</v>
      </c>
      <c r="B18">
        <v>0.33500000000000002</v>
      </c>
      <c r="D18">
        <f t="shared" si="0"/>
        <v>3862</v>
      </c>
      <c r="E18">
        <f t="shared" si="1"/>
        <v>10.580821917808219</v>
      </c>
      <c r="F18" s="1">
        <v>40756</v>
      </c>
      <c r="G18" s="2">
        <v>10</v>
      </c>
      <c r="H18" s="2">
        <f t="shared" si="2"/>
        <v>0.16</v>
      </c>
      <c r="I18" s="2">
        <f t="shared" si="3"/>
        <v>0.16481650879253179</v>
      </c>
      <c r="J18" s="2">
        <f t="shared" si="4"/>
        <v>2.3198756948536018E-5</v>
      </c>
      <c r="K18" s="3">
        <f t="shared" si="5"/>
        <v>5.5598868130621308E-2</v>
      </c>
    </row>
    <row r="19" spans="1:11" x14ac:dyDescent="0.25">
      <c r="A19" s="1">
        <v>37377</v>
      </c>
      <c r="B19">
        <v>0.32500000000000001</v>
      </c>
      <c r="D19">
        <f t="shared" si="0"/>
        <v>4222</v>
      </c>
      <c r="E19">
        <f t="shared" si="1"/>
        <v>11.567123287671233</v>
      </c>
      <c r="F19" s="1">
        <v>41122</v>
      </c>
      <c r="G19" s="2">
        <v>11</v>
      </c>
      <c r="H19" s="2">
        <f t="shared" si="2"/>
        <v>0.155</v>
      </c>
      <c r="I19" s="2">
        <f t="shared" si="3"/>
        <v>0.15846484313773829</v>
      </c>
      <c r="J19" s="2">
        <f t="shared" si="4"/>
        <v>1.2005137969132107E-5</v>
      </c>
      <c r="K19" s="3">
        <f t="shared" si="5"/>
        <v>5.5524365586014174E-2</v>
      </c>
    </row>
    <row r="20" spans="1:11" x14ac:dyDescent="0.25">
      <c r="A20" s="1">
        <v>37408</v>
      </c>
      <c r="B20">
        <v>0.32500000000000001</v>
      </c>
      <c r="D20">
        <f t="shared" si="0"/>
        <v>4582</v>
      </c>
      <c r="E20">
        <f t="shared" si="1"/>
        <v>12.553424657534247</v>
      </c>
      <c r="F20" s="1">
        <v>41487</v>
      </c>
      <c r="G20" s="2">
        <v>12</v>
      </c>
      <c r="H20" s="2">
        <f t="shared" si="2"/>
        <v>0.155</v>
      </c>
      <c r="I20" s="2">
        <f t="shared" si="3"/>
        <v>0.15291698196990705</v>
      </c>
      <c r="J20" s="2">
        <f t="shared" si="4"/>
        <v>4.3389641136923055E-6</v>
      </c>
      <c r="K20" s="3">
        <f t="shared" si="5"/>
        <v>5.5891238013962126E-2</v>
      </c>
    </row>
    <row r="21" spans="1:11" x14ac:dyDescent="0.25">
      <c r="A21" s="1">
        <v>37438</v>
      </c>
      <c r="B21">
        <v>0.32500000000000001</v>
      </c>
      <c r="G21" s="2"/>
      <c r="H21" s="2"/>
      <c r="I21" s="2"/>
      <c r="J21" s="2"/>
    </row>
    <row r="22" spans="1:11" x14ac:dyDescent="0.25">
      <c r="A22" s="1">
        <v>37469</v>
      </c>
      <c r="B22">
        <v>0.32500000000000001</v>
      </c>
      <c r="G22" s="2"/>
      <c r="H22" s="2"/>
      <c r="I22" s="2"/>
      <c r="J22" s="2">
        <f>SUM(J8:J20)</f>
        <v>8.6684289570367837E-4</v>
      </c>
    </row>
    <row r="23" spans="1:11" x14ac:dyDescent="0.25">
      <c r="A23" s="1">
        <v>37500</v>
      </c>
      <c r="B23">
        <v>0.32500000000000001</v>
      </c>
    </row>
    <row r="24" spans="1:11" x14ac:dyDescent="0.25">
      <c r="A24" s="1">
        <v>37530</v>
      </c>
      <c r="B24">
        <v>0.32750000000000001</v>
      </c>
    </row>
    <row r="25" spans="1:11" x14ac:dyDescent="0.25">
      <c r="A25" s="1">
        <v>37561</v>
      </c>
      <c r="B25">
        <v>0.33250000000000002</v>
      </c>
    </row>
    <row r="26" spans="1:11" x14ac:dyDescent="0.25">
      <c r="A26" s="1">
        <v>37591</v>
      </c>
      <c r="B26">
        <v>0.33500000000000002</v>
      </c>
    </row>
    <row r="27" spans="1:11" x14ac:dyDescent="0.25">
      <c r="A27" s="1">
        <v>37622</v>
      </c>
      <c r="B27">
        <v>0.33750000000000002</v>
      </c>
    </row>
    <row r="28" spans="1:11" x14ac:dyDescent="0.25">
      <c r="A28" s="1">
        <v>37653</v>
      </c>
      <c r="B28">
        <v>0.33</v>
      </c>
    </row>
    <row r="29" spans="1:11" x14ac:dyDescent="0.25">
      <c r="A29" s="1">
        <v>37681</v>
      </c>
      <c r="B29">
        <v>0.3175</v>
      </c>
    </row>
    <row r="30" spans="1:11" x14ac:dyDescent="0.25">
      <c r="A30" s="1">
        <v>37712</v>
      </c>
      <c r="B30">
        <v>0.29499999999999998</v>
      </c>
    </row>
    <row r="31" spans="1:11" x14ac:dyDescent="0.25">
      <c r="A31" s="1">
        <v>37742</v>
      </c>
      <c r="B31">
        <v>0.28999999999999998</v>
      </c>
    </row>
    <row r="32" spans="1:11" x14ac:dyDescent="0.25">
      <c r="A32" s="1">
        <v>37773</v>
      </c>
      <c r="B32">
        <v>0.28749999999999998</v>
      </c>
    </row>
    <row r="33" spans="1:2" x14ac:dyDescent="0.25">
      <c r="A33" s="1">
        <v>37803</v>
      </c>
      <c r="B33">
        <v>0.28749999999999998</v>
      </c>
    </row>
    <row r="34" spans="1:2" x14ac:dyDescent="0.25">
      <c r="A34" s="1">
        <v>37834</v>
      </c>
      <c r="B34">
        <v>0.28749999999999998</v>
      </c>
    </row>
    <row r="35" spans="1:2" x14ac:dyDescent="0.25">
      <c r="A35" s="1">
        <v>37865</v>
      </c>
      <c r="B35">
        <v>0.28749999999999998</v>
      </c>
    </row>
    <row r="36" spans="1:2" x14ac:dyDescent="0.25">
      <c r="A36" s="1">
        <v>37895</v>
      </c>
      <c r="B36">
        <v>0.28849999999999998</v>
      </c>
    </row>
    <row r="37" spans="1:2" x14ac:dyDescent="0.25">
      <c r="A37" s="1">
        <v>37926</v>
      </c>
      <c r="B37">
        <v>0.29149999999999998</v>
      </c>
    </row>
    <row r="38" spans="1:2" x14ac:dyDescent="0.25">
      <c r="A38" s="1">
        <v>37956</v>
      </c>
      <c r="B38">
        <v>0.29399999999999998</v>
      </c>
    </row>
    <row r="39" spans="1:2" x14ac:dyDescent="0.25">
      <c r="A39" s="1">
        <v>37987</v>
      </c>
      <c r="B39">
        <v>0.30649999999999999</v>
      </c>
    </row>
    <row r="40" spans="1:2" x14ac:dyDescent="0.25">
      <c r="A40" s="1">
        <v>38018</v>
      </c>
      <c r="B40">
        <v>0.29649999999999999</v>
      </c>
    </row>
    <row r="41" spans="1:2" x14ac:dyDescent="0.25">
      <c r="A41" s="1">
        <v>38047</v>
      </c>
      <c r="B41">
        <v>0.29399999999999998</v>
      </c>
    </row>
    <row r="42" spans="1:2" x14ac:dyDescent="0.25">
      <c r="A42" s="1">
        <v>38078</v>
      </c>
      <c r="B42">
        <v>0.27250000000000002</v>
      </c>
    </row>
    <row r="43" spans="1:2" x14ac:dyDescent="0.25">
      <c r="A43" s="1">
        <v>38108</v>
      </c>
      <c r="B43">
        <v>0.27</v>
      </c>
    </row>
    <row r="44" spans="1:2" x14ac:dyDescent="0.25">
      <c r="A44" s="1">
        <v>38139</v>
      </c>
      <c r="B44">
        <v>0.27</v>
      </c>
    </row>
    <row r="45" spans="1:2" x14ac:dyDescent="0.25">
      <c r="A45" s="1">
        <v>38169</v>
      </c>
      <c r="B45">
        <v>0.26750000000000002</v>
      </c>
    </row>
    <row r="46" spans="1:2" x14ac:dyDescent="0.25">
      <c r="A46" s="1">
        <v>38200</v>
      </c>
      <c r="B46">
        <v>0.26750000000000002</v>
      </c>
    </row>
    <row r="47" spans="1:2" x14ac:dyDescent="0.25">
      <c r="A47" s="1">
        <v>38231</v>
      </c>
      <c r="B47">
        <v>0.26750000000000002</v>
      </c>
    </row>
    <row r="48" spans="1:2" x14ac:dyDescent="0.25">
      <c r="A48" s="1">
        <v>38261</v>
      </c>
      <c r="B48">
        <v>0.26750000000000002</v>
      </c>
    </row>
    <row r="49" spans="1:2" x14ac:dyDescent="0.25">
      <c r="A49" s="1">
        <v>38292</v>
      </c>
      <c r="B49">
        <v>0.27</v>
      </c>
    </row>
    <row r="50" spans="1:2" x14ac:dyDescent="0.25">
      <c r="A50" s="1">
        <v>38322</v>
      </c>
      <c r="B50">
        <v>0.27250000000000002</v>
      </c>
    </row>
    <row r="51" spans="1:2" x14ac:dyDescent="0.25">
      <c r="A51" s="1">
        <v>38353</v>
      </c>
      <c r="B51">
        <v>0.28000000000000003</v>
      </c>
    </row>
    <row r="52" spans="1:2" x14ac:dyDescent="0.25">
      <c r="A52" s="1">
        <v>38384</v>
      </c>
      <c r="B52">
        <v>0.26750000000000002</v>
      </c>
    </row>
    <row r="53" spans="1:2" x14ac:dyDescent="0.25">
      <c r="A53" s="1">
        <v>38412</v>
      </c>
      <c r="B53">
        <v>0.25750000000000001</v>
      </c>
    </row>
    <row r="54" spans="1:2" x14ac:dyDescent="0.25">
      <c r="A54" s="1">
        <v>38443</v>
      </c>
      <c r="B54">
        <v>0.24249999999999999</v>
      </c>
    </row>
    <row r="55" spans="1:2" x14ac:dyDescent="0.25">
      <c r="A55" s="1">
        <v>38473</v>
      </c>
      <c r="B55">
        <v>0.24</v>
      </c>
    </row>
    <row r="56" spans="1:2" x14ac:dyDescent="0.25">
      <c r="A56" s="1">
        <v>38504</v>
      </c>
      <c r="B56">
        <v>0.24</v>
      </c>
    </row>
    <row r="57" spans="1:2" x14ac:dyDescent="0.25">
      <c r="A57" s="1">
        <v>38534</v>
      </c>
      <c r="B57">
        <v>0.24</v>
      </c>
    </row>
    <row r="58" spans="1:2" x14ac:dyDescent="0.25">
      <c r="A58" s="1">
        <v>38565</v>
      </c>
      <c r="B58">
        <v>0.24</v>
      </c>
    </row>
    <row r="59" spans="1:2" x14ac:dyDescent="0.25">
      <c r="A59" s="1">
        <v>38596</v>
      </c>
      <c r="B59">
        <v>0.24249999999999999</v>
      </c>
    </row>
    <row r="60" spans="1:2" x14ac:dyDescent="0.25">
      <c r="A60" s="1">
        <v>38626</v>
      </c>
      <c r="B60">
        <v>0.24249999999999999</v>
      </c>
    </row>
    <row r="61" spans="1:2" x14ac:dyDescent="0.25">
      <c r="A61" s="1">
        <v>38657</v>
      </c>
      <c r="B61">
        <v>0.24249999999999999</v>
      </c>
    </row>
    <row r="62" spans="1:2" x14ac:dyDescent="0.25">
      <c r="A62" s="1">
        <v>38687</v>
      </c>
      <c r="B62">
        <v>0.245</v>
      </c>
    </row>
    <row r="63" spans="1:2" x14ac:dyDescent="0.25">
      <c r="A63" s="1">
        <v>38718</v>
      </c>
      <c r="B63">
        <v>0.245</v>
      </c>
    </row>
    <row r="64" spans="1:2" x14ac:dyDescent="0.25">
      <c r="A64" s="1">
        <v>38749</v>
      </c>
      <c r="B64">
        <v>0.24249999999999999</v>
      </c>
    </row>
    <row r="65" spans="1:2" x14ac:dyDescent="0.25">
      <c r="A65" s="1">
        <v>38777</v>
      </c>
      <c r="B65">
        <v>0.23499999999999999</v>
      </c>
    </row>
    <row r="66" spans="1:2" x14ac:dyDescent="0.25">
      <c r="A66" s="1">
        <v>38808</v>
      </c>
      <c r="B66">
        <v>0.23499999999999999</v>
      </c>
    </row>
    <row r="67" spans="1:2" x14ac:dyDescent="0.25">
      <c r="A67" s="1">
        <v>38838</v>
      </c>
      <c r="B67">
        <v>0.23250000000000001</v>
      </c>
    </row>
    <row r="68" spans="1:2" x14ac:dyDescent="0.25">
      <c r="A68" s="1">
        <v>38869</v>
      </c>
      <c r="B68">
        <v>0.23250000000000001</v>
      </c>
    </row>
    <row r="69" spans="1:2" x14ac:dyDescent="0.25">
      <c r="A69" s="1">
        <v>38899</v>
      </c>
      <c r="B69">
        <v>0.23250000000000001</v>
      </c>
    </row>
    <row r="70" spans="1:2" x14ac:dyDescent="0.25">
      <c r="A70" s="1">
        <v>38930</v>
      </c>
      <c r="B70">
        <v>0.23250000000000001</v>
      </c>
    </row>
    <row r="71" spans="1:2" x14ac:dyDescent="0.25">
      <c r="A71" s="1">
        <v>38961</v>
      </c>
      <c r="B71">
        <v>0.23250000000000001</v>
      </c>
    </row>
    <row r="72" spans="1:2" x14ac:dyDescent="0.25">
      <c r="A72" s="1">
        <v>38991</v>
      </c>
      <c r="B72">
        <v>0.23250000000000001</v>
      </c>
    </row>
    <row r="73" spans="1:2" x14ac:dyDescent="0.25">
      <c r="A73" s="1">
        <v>39022</v>
      </c>
      <c r="B73">
        <v>0.23499999999999999</v>
      </c>
    </row>
    <row r="74" spans="1:2" x14ac:dyDescent="0.25">
      <c r="A74" s="1">
        <v>39052</v>
      </c>
      <c r="B74">
        <v>0.245</v>
      </c>
    </row>
    <row r="75" spans="1:2" x14ac:dyDescent="0.25">
      <c r="A75" s="1">
        <v>39083</v>
      </c>
      <c r="B75">
        <v>0.2475</v>
      </c>
    </row>
    <row r="76" spans="1:2" x14ac:dyDescent="0.25">
      <c r="A76" s="1">
        <v>39114</v>
      </c>
      <c r="B76">
        <v>0.23499999999999999</v>
      </c>
    </row>
    <row r="77" spans="1:2" x14ac:dyDescent="0.25">
      <c r="A77" s="1">
        <v>39142</v>
      </c>
      <c r="B77">
        <v>0.22500000000000001</v>
      </c>
    </row>
    <row r="78" spans="1:2" x14ac:dyDescent="0.25">
      <c r="A78" s="1">
        <v>39173</v>
      </c>
      <c r="B78">
        <v>0.22500000000000001</v>
      </c>
    </row>
    <row r="79" spans="1:2" x14ac:dyDescent="0.25">
      <c r="A79" s="1">
        <v>39203</v>
      </c>
      <c r="B79">
        <v>0.22500000000000001</v>
      </c>
    </row>
    <row r="80" spans="1:2" x14ac:dyDescent="0.25">
      <c r="A80" s="1">
        <v>39234</v>
      </c>
      <c r="B80">
        <v>0.215</v>
      </c>
    </row>
    <row r="81" spans="1:2" x14ac:dyDescent="0.25">
      <c r="A81" s="1">
        <v>39264</v>
      </c>
      <c r="B81">
        <v>0.215</v>
      </c>
    </row>
    <row r="82" spans="1:2" x14ac:dyDescent="0.25">
      <c r="A82" s="1">
        <v>39295</v>
      </c>
      <c r="B82">
        <v>0.215</v>
      </c>
    </row>
    <row r="83" spans="1:2" x14ac:dyDescent="0.25">
      <c r="A83" s="1">
        <v>39326</v>
      </c>
      <c r="B83">
        <v>0.215</v>
      </c>
    </row>
    <row r="84" spans="1:2" x14ac:dyDescent="0.25">
      <c r="A84" s="1">
        <v>39356</v>
      </c>
      <c r="B84">
        <v>0.20499999999999999</v>
      </c>
    </row>
    <row r="85" spans="1:2" x14ac:dyDescent="0.25">
      <c r="A85" s="1">
        <v>39387</v>
      </c>
      <c r="B85">
        <v>0.20499999999999999</v>
      </c>
    </row>
    <row r="86" spans="1:2" x14ac:dyDescent="0.25">
      <c r="A86" s="1">
        <v>39417</v>
      </c>
      <c r="B86">
        <v>0.20499999999999999</v>
      </c>
    </row>
    <row r="87" spans="1:2" x14ac:dyDescent="0.25">
      <c r="A87" s="1">
        <v>39448</v>
      </c>
      <c r="B87">
        <v>0.20499999999999999</v>
      </c>
    </row>
    <row r="88" spans="1:2" x14ac:dyDescent="0.25">
      <c r="A88" s="1">
        <v>39479</v>
      </c>
      <c r="B88">
        <v>0.20499999999999999</v>
      </c>
    </row>
    <row r="89" spans="1:2" x14ac:dyDescent="0.25">
      <c r="A89" s="1">
        <v>39508</v>
      </c>
      <c r="B89">
        <v>0.20499999999999999</v>
      </c>
    </row>
    <row r="90" spans="1:2" x14ac:dyDescent="0.25">
      <c r="A90" s="1">
        <v>39539</v>
      </c>
      <c r="B90">
        <v>0.20499999999999999</v>
      </c>
    </row>
    <row r="91" spans="1:2" x14ac:dyDescent="0.25">
      <c r="A91" s="1">
        <v>39569</v>
      </c>
      <c r="B91">
        <v>0.20499999999999999</v>
      </c>
    </row>
    <row r="92" spans="1:2" x14ac:dyDescent="0.25">
      <c r="A92" s="1">
        <v>39600</v>
      </c>
      <c r="B92">
        <v>0.20499999999999999</v>
      </c>
    </row>
    <row r="93" spans="1:2" x14ac:dyDescent="0.25">
      <c r="A93" s="1">
        <v>39630</v>
      </c>
      <c r="B93">
        <v>0.185</v>
      </c>
    </row>
    <row r="94" spans="1:2" x14ac:dyDescent="0.25">
      <c r="A94" s="1">
        <v>39661</v>
      </c>
      <c r="B94">
        <v>0.185</v>
      </c>
    </row>
    <row r="95" spans="1:2" x14ac:dyDescent="0.25">
      <c r="A95" s="1">
        <v>39692</v>
      </c>
      <c r="B95">
        <v>0.185</v>
      </c>
    </row>
    <row r="96" spans="1:2" x14ac:dyDescent="0.25">
      <c r="A96" s="1">
        <v>39722</v>
      </c>
      <c r="B96">
        <v>0.185</v>
      </c>
    </row>
    <row r="97" spans="1:2" x14ac:dyDescent="0.25">
      <c r="A97" s="1">
        <v>39753</v>
      </c>
      <c r="B97">
        <v>0.185</v>
      </c>
    </row>
    <row r="98" spans="1:2" x14ac:dyDescent="0.25">
      <c r="A98" s="1">
        <v>39783</v>
      </c>
      <c r="B98">
        <v>0.185</v>
      </c>
    </row>
    <row r="99" spans="1:2" x14ac:dyDescent="0.25">
      <c r="A99" s="1">
        <v>39814</v>
      </c>
      <c r="B99">
        <v>0.185</v>
      </c>
    </row>
    <row r="100" spans="1:2" x14ac:dyDescent="0.25">
      <c r="A100" s="1">
        <v>39845</v>
      </c>
      <c r="B100">
        <v>0.185</v>
      </c>
    </row>
    <row r="101" spans="1:2" x14ac:dyDescent="0.25">
      <c r="A101" s="1">
        <v>39873</v>
      </c>
      <c r="B101">
        <v>0.17499999999999999</v>
      </c>
    </row>
    <row r="102" spans="1:2" x14ac:dyDescent="0.25">
      <c r="A102" s="1">
        <v>39904</v>
      </c>
      <c r="B102">
        <v>0.17499999999999999</v>
      </c>
    </row>
    <row r="103" spans="1:2" x14ac:dyDescent="0.25">
      <c r="A103" s="1">
        <v>39934</v>
      </c>
      <c r="B103">
        <v>0.17499999999999999</v>
      </c>
    </row>
    <row r="104" spans="1:2" x14ac:dyDescent="0.25">
      <c r="A104" s="1">
        <v>39965</v>
      </c>
      <c r="B104">
        <v>0.17499999999999999</v>
      </c>
    </row>
    <row r="105" spans="1:2" x14ac:dyDescent="0.25">
      <c r="A105" s="1">
        <v>39995</v>
      </c>
      <c r="B105">
        <v>0.17499999999999999</v>
      </c>
    </row>
    <row r="106" spans="1:2" x14ac:dyDescent="0.25">
      <c r="A106" s="1">
        <v>40026</v>
      </c>
      <c r="B106">
        <v>0.17499999999999999</v>
      </c>
    </row>
    <row r="107" spans="1:2" x14ac:dyDescent="0.25">
      <c r="A107" s="1">
        <v>40057</v>
      </c>
      <c r="B107">
        <v>0.17499999999999999</v>
      </c>
    </row>
    <row r="108" spans="1:2" x14ac:dyDescent="0.25">
      <c r="A108" s="1">
        <v>40087</v>
      </c>
      <c r="B108">
        <v>0.17499999999999999</v>
      </c>
    </row>
    <row r="109" spans="1:2" x14ac:dyDescent="0.25">
      <c r="A109" s="1">
        <v>40118</v>
      </c>
      <c r="B109">
        <v>0.17499999999999999</v>
      </c>
    </row>
    <row r="110" spans="1:2" x14ac:dyDescent="0.25">
      <c r="A110" s="1">
        <v>40148</v>
      </c>
      <c r="B110">
        <v>0.17499999999999999</v>
      </c>
    </row>
    <row r="111" spans="1:2" x14ac:dyDescent="0.25">
      <c r="A111" s="1">
        <v>40179</v>
      </c>
      <c r="B111">
        <v>0.17499999999999999</v>
      </c>
    </row>
    <row r="112" spans="1:2" x14ac:dyDescent="0.25">
      <c r="A112" s="1">
        <v>40210</v>
      </c>
      <c r="B112">
        <v>0.17499999999999999</v>
      </c>
    </row>
    <row r="113" spans="1:2" x14ac:dyDescent="0.25">
      <c r="A113" s="1">
        <v>40238</v>
      </c>
      <c r="B113">
        <v>0.17</v>
      </c>
    </row>
    <row r="114" spans="1:2" x14ac:dyDescent="0.25">
      <c r="A114" s="1">
        <v>40269</v>
      </c>
      <c r="B114">
        <v>0.17</v>
      </c>
    </row>
    <row r="115" spans="1:2" x14ac:dyDescent="0.25">
      <c r="A115" s="1">
        <v>40299</v>
      </c>
      <c r="B115">
        <v>0.17</v>
      </c>
    </row>
    <row r="116" spans="1:2" x14ac:dyDescent="0.25">
      <c r="A116" s="1">
        <v>40330</v>
      </c>
      <c r="B116">
        <v>0.17</v>
      </c>
    </row>
    <row r="117" spans="1:2" x14ac:dyDescent="0.25">
      <c r="A117" s="1">
        <v>40360</v>
      </c>
      <c r="B117">
        <v>0.17</v>
      </c>
    </row>
    <row r="118" spans="1:2" x14ac:dyDescent="0.25">
      <c r="A118" s="1">
        <v>40391</v>
      </c>
      <c r="B118">
        <v>0.17</v>
      </c>
    </row>
    <row r="119" spans="1:2" x14ac:dyDescent="0.25">
      <c r="A119" s="1">
        <v>40422</v>
      </c>
      <c r="B119">
        <v>0.17</v>
      </c>
    </row>
    <row r="120" spans="1:2" x14ac:dyDescent="0.25">
      <c r="A120" s="1">
        <v>40452</v>
      </c>
      <c r="B120">
        <v>0.17</v>
      </c>
    </row>
    <row r="121" spans="1:2" x14ac:dyDescent="0.25">
      <c r="A121" s="1">
        <v>40483</v>
      </c>
      <c r="B121">
        <v>0.17</v>
      </c>
    </row>
    <row r="122" spans="1:2" x14ac:dyDescent="0.25">
      <c r="A122" s="1">
        <v>40513</v>
      </c>
      <c r="B122">
        <v>0.17</v>
      </c>
    </row>
    <row r="123" spans="1:2" x14ac:dyDescent="0.25">
      <c r="A123" s="1">
        <v>40544</v>
      </c>
      <c r="B123">
        <v>0.17</v>
      </c>
    </row>
    <row r="124" spans="1:2" x14ac:dyDescent="0.25">
      <c r="A124" s="1">
        <v>40575</v>
      </c>
      <c r="B124">
        <v>0.17</v>
      </c>
    </row>
    <row r="125" spans="1:2" x14ac:dyDescent="0.25">
      <c r="A125" s="1">
        <v>40603</v>
      </c>
      <c r="B125">
        <v>0.16</v>
      </c>
    </row>
    <row r="126" spans="1:2" x14ac:dyDescent="0.25">
      <c r="A126" s="1">
        <v>40634</v>
      </c>
      <c r="B126">
        <v>0.16</v>
      </c>
    </row>
    <row r="127" spans="1:2" x14ac:dyDescent="0.25">
      <c r="A127" s="1">
        <v>40664</v>
      </c>
      <c r="B127">
        <v>0.16</v>
      </c>
    </row>
    <row r="128" spans="1:2" x14ac:dyDescent="0.25">
      <c r="A128" s="1">
        <v>40695</v>
      </c>
      <c r="B128">
        <v>0.16</v>
      </c>
    </row>
    <row r="129" spans="1:2" x14ac:dyDescent="0.25">
      <c r="A129" s="1">
        <v>40725</v>
      </c>
      <c r="B129">
        <v>0.16</v>
      </c>
    </row>
    <row r="130" spans="1:2" x14ac:dyDescent="0.25">
      <c r="A130" s="1">
        <v>40756</v>
      </c>
      <c r="B130">
        <v>0.16</v>
      </c>
    </row>
    <row r="131" spans="1:2" x14ac:dyDescent="0.25">
      <c r="A131" s="1">
        <v>40787</v>
      </c>
      <c r="B131">
        <v>0.16</v>
      </c>
    </row>
    <row r="132" spans="1:2" x14ac:dyDescent="0.25">
      <c r="A132" s="1">
        <v>40817</v>
      </c>
      <c r="B132">
        <v>0.16</v>
      </c>
    </row>
    <row r="133" spans="1:2" x14ac:dyDescent="0.25">
      <c r="A133" s="1">
        <v>40848</v>
      </c>
      <c r="B133">
        <v>0.16</v>
      </c>
    </row>
    <row r="134" spans="1:2" x14ac:dyDescent="0.25">
      <c r="A134" s="1">
        <v>40878</v>
      </c>
      <c r="B134">
        <v>0.16</v>
      </c>
    </row>
    <row r="135" spans="1:2" x14ac:dyDescent="0.25">
      <c r="A135" s="1">
        <v>40909</v>
      </c>
      <c r="B135">
        <v>0.16</v>
      </c>
    </row>
    <row r="136" spans="1:2" x14ac:dyDescent="0.25">
      <c r="A136" s="1">
        <v>40940</v>
      </c>
      <c r="B136">
        <v>0.16</v>
      </c>
    </row>
    <row r="137" spans="1:2" x14ac:dyDescent="0.25">
      <c r="A137" s="1">
        <v>40969</v>
      </c>
      <c r="B137">
        <v>0.155</v>
      </c>
    </row>
    <row r="138" spans="1:2" x14ac:dyDescent="0.25">
      <c r="A138" s="1">
        <v>41000</v>
      </c>
      <c r="B138">
        <v>0.155</v>
      </c>
    </row>
    <row r="139" spans="1:2" x14ac:dyDescent="0.25">
      <c r="A139" s="1">
        <v>41030</v>
      </c>
      <c r="B139">
        <v>0.155</v>
      </c>
    </row>
    <row r="140" spans="1:2" x14ac:dyDescent="0.25">
      <c r="A140" s="1">
        <v>41061</v>
      </c>
      <c r="B140">
        <v>0.155</v>
      </c>
    </row>
    <row r="141" spans="1:2" x14ac:dyDescent="0.25">
      <c r="A141" s="1">
        <v>41091</v>
      </c>
      <c r="B141">
        <v>0.155</v>
      </c>
    </row>
    <row r="142" spans="1:2" x14ac:dyDescent="0.25">
      <c r="A142" s="1">
        <v>41122</v>
      </c>
      <c r="B142">
        <v>0.155</v>
      </c>
    </row>
    <row r="143" spans="1:2" x14ac:dyDescent="0.25">
      <c r="A143" s="1">
        <v>41153</v>
      </c>
      <c r="B143">
        <v>0.155</v>
      </c>
    </row>
    <row r="144" spans="1:2" x14ac:dyDescent="0.25">
      <c r="A144" s="1">
        <v>41183</v>
      </c>
      <c r="B144">
        <v>0.155</v>
      </c>
    </row>
    <row r="145" spans="1:2" x14ac:dyDescent="0.25">
      <c r="A145" s="1">
        <v>41214</v>
      </c>
      <c r="B145">
        <v>0.155</v>
      </c>
    </row>
    <row r="146" spans="1:2" x14ac:dyDescent="0.25">
      <c r="A146" s="1">
        <v>41244</v>
      </c>
      <c r="B146">
        <v>0.155</v>
      </c>
    </row>
    <row r="147" spans="1:2" x14ac:dyDescent="0.25">
      <c r="A147" s="1">
        <v>41275</v>
      </c>
      <c r="B147">
        <v>0.155</v>
      </c>
    </row>
    <row r="148" spans="1:2" x14ac:dyDescent="0.25">
      <c r="A148" s="1">
        <v>41306</v>
      </c>
      <c r="B148">
        <v>0.155</v>
      </c>
    </row>
    <row r="149" spans="1:2" x14ac:dyDescent="0.25">
      <c r="A149" s="1">
        <v>41334</v>
      </c>
      <c r="B149">
        <v>0.155</v>
      </c>
    </row>
    <row r="150" spans="1:2" x14ac:dyDescent="0.25">
      <c r="A150" s="1">
        <v>41365</v>
      </c>
      <c r="B150">
        <v>0.155</v>
      </c>
    </row>
    <row r="151" spans="1:2" x14ac:dyDescent="0.25">
      <c r="A151" s="1">
        <v>41395</v>
      </c>
      <c r="B151">
        <v>0.155</v>
      </c>
    </row>
    <row r="152" spans="1:2" x14ac:dyDescent="0.25">
      <c r="A152" s="1">
        <v>41426</v>
      </c>
      <c r="B152">
        <v>0.155</v>
      </c>
    </row>
    <row r="153" spans="1:2" x14ac:dyDescent="0.25">
      <c r="A153" s="1">
        <v>41456</v>
      </c>
      <c r="B153">
        <v>0.155</v>
      </c>
    </row>
    <row r="154" spans="1:2" x14ac:dyDescent="0.25">
      <c r="A154" s="1">
        <v>41487</v>
      </c>
      <c r="B154">
        <v>0.155</v>
      </c>
    </row>
    <row r="155" spans="1:2" x14ac:dyDescent="0.25">
      <c r="A155" s="1">
        <v>41518</v>
      </c>
      <c r="B155">
        <v>0.155</v>
      </c>
    </row>
    <row r="156" spans="1:2" x14ac:dyDescent="0.25">
      <c r="A156" s="1">
        <v>41548</v>
      </c>
      <c r="B156">
        <v>0.155</v>
      </c>
    </row>
    <row r="157" spans="1:2" x14ac:dyDescent="0.25">
      <c r="A157" s="1">
        <v>41579</v>
      </c>
      <c r="B157">
        <v>0.155</v>
      </c>
    </row>
    <row r="158" spans="1:2" x14ac:dyDescent="0.25">
      <c r="A158" s="1">
        <v>41609</v>
      </c>
      <c r="B158">
        <v>0.155</v>
      </c>
    </row>
    <row r="159" spans="1:2" x14ac:dyDescent="0.25">
      <c r="A159" s="1">
        <v>41640</v>
      </c>
      <c r="B159">
        <v>0.155</v>
      </c>
    </row>
    <row r="160" spans="1:2" x14ac:dyDescent="0.25">
      <c r="A160" s="1">
        <v>41671</v>
      </c>
      <c r="B160">
        <v>0.155</v>
      </c>
    </row>
    <row r="161" spans="1:2" x14ac:dyDescent="0.25">
      <c r="A161" s="1">
        <v>41699</v>
      </c>
      <c r="B161">
        <v>0.15</v>
      </c>
    </row>
    <row r="162" spans="1:2" x14ac:dyDescent="0.25">
      <c r="A162" s="1">
        <v>41730</v>
      </c>
      <c r="B162">
        <v>0.15</v>
      </c>
    </row>
    <row r="163" spans="1:2" x14ac:dyDescent="0.25">
      <c r="A163" s="1">
        <v>41760</v>
      </c>
      <c r="B163">
        <v>0.15</v>
      </c>
    </row>
    <row r="164" spans="1:2" x14ac:dyDescent="0.25">
      <c r="A164" s="1">
        <v>41791</v>
      </c>
      <c r="B164">
        <v>0.15</v>
      </c>
    </row>
    <row r="165" spans="1:2" x14ac:dyDescent="0.25">
      <c r="A165" s="1">
        <v>41821</v>
      </c>
      <c r="B165">
        <v>0.15</v>
      </c>
    </row>
    <row r="166" spans="1:2" x14ac:dyDescent="0.25">
      <c r="A166" s="1">
        <v>41852</v>
      </c>
      <c r="B166">
        <v>0.15</v>
      </c>
    </row>
    <row r="167" spans="1:2" x14ac:dyDescent="0.25">
      <c r="A167" s="1">
        <v>41883</v>
      </c>
      <c r="B167">
        <v>0.15</v>
      </c>
    </row>
    <row r="168" spans="1:2" x14ac:dyDescent="0.25">
      <c r="A168" s="1">
        <v>41913</v>
      </c>
      <c r="B168">
        <v>0.15</v>
      </c>
    </row>
    <row r="169" spans="1:2" x14ac:dyDescent="0.25">
      <c r="A169" s="1">
        <v>41944</v>
      </c>
      <c r="B169">
        <v>0.15</v>
      </c>
    </row>
    <row r="170" spans="1:2" x14ac:dyDescent="0.25">
      <c r="A170" s="1">
        <v>41974</v>
      </c>
      <c r="B170">
        <v>0.15</v>
      </c>
    </row>
    <row r="171" spans="1:2" x14ac:dyDescent="0.25">
      <c r="A171" s="1">
        <v>42005</v>
      </c>
      <c r="B171">
        <v>0.15</v>
      </c>
    </row>
    <row r="172" spans="1:2" x14ac:dyDescent="0.25">
      <c r="A172" s="1">
        <v>42036</v>
      </c>
      <c r="B172">
        <v>0.15</v>
      </c>
    </row>
    <row r="173" spans="1:2" x14ac:dyDescent="0.25">
      <c r="A173" s="1">
        <v>42064</v>
      </c>
      <c r="B173">
        <v>0.15</v>
      </c>
    </row>
    <row r="174" spans="1:2" x14ac:dyDescent="0.25">
      <c r="A174" s="1">
        <v>42095</v>
      </c>
      <c r="B174">
        <v>0.15</v>
      </c>
    </row>
    <row r="175" spans="1:2" x14ac:dyDescent="0.25">
      <c r="A175" s="1">
        <v>42125</v>
      </c>
      <c r="B175">
        <v>0.15</v>
      </c>
    </row>
    <row r="176" spans="1:2" x14ac:dyDescent="0.25">
      <c r="A176" s="1">
        <v>42156</v>
      </c>
      <c r="B176">
        <v>0.15</v>
      </c>
    </row>
    <row r="177" spans="1:2" x14ac:dyDescent="0.25">
      <c r="A177" s="1">
        <v>42186</v>
      </c>
      <c r="B177">
        <v>0.15</v>
      </c>
    </row>
    <row r="178" spans="1:2" x14ac:dyDescent="0.25">
      <c r="A178" s="1">
        <v>42217</v>
      </c>
      <c r="B178">
        <v>0.15</v>
      </c>
    </row>
    <row r="179" spans="1:2" x14ac:dyDescent="0.25">
      <c r="A179" s="1">
        <v>42248</v>
      </c>
      <c r="B179">
        <v>0.15</v>
      </c>
    </row>
    <row r="180" spans="1:2" x14ac:dyDescent="0.25">
      <c r="A180" s="1">
        <v>42278</v>
      </c>
      <c r="B180">
        <v>0.15</v>
      </c>
    </row>
    <row r="181" spans="1:2" x14ac:dyDescent="0.25">
      <c r="A181" s="1">
        <v>42309</v>
      </c>
      <c r="B181">
        <v>0.15</v>
      </c>
    </row>
    <row r="182" spans="1:2" x14ac:dyDescent="0.25">
      <c r="A182" s="1">
        <v>42339</v>
      </c>
      <c r="B182">
        <v>0.15</v>
      </c>
    </row>
    <row r="183" spans="1:2" x14ac:dyDescent="0.25">
      <c r="A183" s="1">
        <v>42370</v>
      </c>
      <c r="B183">
        <v>0.15</v>
      </c>
    </row>
    <row r="184" spans="1:2" x14ac:dyDescent="0.25">
      <c r="A184" s="1">
        <v>42401</v>
      </c>
      <c r="B184">
        <v>0.15</v>
      </c>
    </row>
    <row r="185" spans="1:2" x14ac:dyDescent="0.25">
      <c r="A185" s="1">
        <v>42430</v>
      </c>
      <c r="B185">
        <v>0.15</v>
      </c>
    </row>
    <row r="186" spans="1:2" x14ac:dyDescent="0.25">
      <c r="A186" s="1">
        <v>42461</v>
      </c>
      <c r="B186">
        <v>0.15</v>
      </c>
    </row>
    <row r="187" spans="1:2" x14ac:dyDescent="0.25">
      <c r="A187" s="1">
        <v>42491</v>
      </c>
      <c r="B187">
        <v>0.15</v>
      </c>
    </row>
    <row r="188" spans="1:2" x14ac:dyDescent="0.25">
      <c r="A188" s="1">
        <v>42522</v>
      </c>
      <c r="B188">
        <v>0.15</v>
      </c>
    </row>
    <row r="189" spans="1:2" x14ac:dyDescent="0.25">
      <c r="A189" s="1">
        <v>42552</v>
      </c>
      <c r="B189">
        <v>0.15</v>
      </c>
    </row>
    <row r="190" spans="1:2" x14ac:dyDescent="0.25">
      <c r="A190" s="1">
        <v>42583</v>
      </c>
      <c r="B190">
        <v>0.15</v>
      </c>
    </row>
    <row r="191" spans="1:2" x14ac:dyDescent="0.25">
      <c r="A191" s="1">
        <v>42614</v>
      </c>
      <c r="B191">
        <v>0.15</v>
      </c>
    </row>
    <row r="192" spans="1:2" x14ac:dyDescent="0.25">
      <c r="A192" s="1">
        <v>42644</v>
      </c>
      <c r="B192">
        <v>0.15</v>
      </c>
    </row>
    <row r="193" spans="1:2" x14ac:dyDescent="0.25">
      <c r="A193" s="1">
        <v>42675</v>
      </c>
      <c r="B193">
        <v>0.15</v>
      </c>
    </row>
    <row r="194" spans="1:2" x14ac:dyDescent="0.25">
      <c r="A194" s="1">
        <v>42705</v>
      </c>
      <c r="B194">
        <v>0.15</v>
      </c>
    </row>
    <row r="195" spans="1:2" x14ac:dyDescent="0.25">
      <c r="A195" s="1">
        <v>42736</v>
      </c>
      <c r="B195">
        <v>0.15</v>
      </c>
    </row>
    <row r="196" spans="1:2" x14ac:dyDescent="0.25">
      <c r="A196" s="1">
        <v>42767</v>
      </c>
      <c r="B196">
        <v>0.15</v>
      </c>
    </row>
    <row r="197" spans="1:2" x14ac:dyDescent="0.25">
      <c r="A197" s="1">
        <v>42795</v>
      </c>
      <c r="B197">
        <v>0.15</v>
      </c>
    </row>
    <row r="198" spans="1:2" x14ac:dyDescent="0.25">
      <c r="A198" s="1">
        <v>42826</v>
      </c>
      <c r="B198">
        <v>0.15</v>
      </c>
    </row>
    <row r="199" spans="1:2" x14ac:dyDescent="0.25">
      <c r="A199" s="1">
        <v>42856</v>
      </c>
      <c r="B199">
        <v>0.15</v>
      </c>
    </row>
    <row r="200" spans="1:2" x14ac:dyDescent="0.25">
      <c r="A200" s="1">
        <v>42887</v>
      </c>
      <c r="B200">
        <v>0.15</v>
      </c>
    </row>
    <row r="201" spans="1:2" x14ac:dyDescent="0.25">
      <c r="A201" s="1">
        <v>42917</v>
      </c>
      <c r="B201">
        <v>0.15</v>
      </c>
    </row>
    <row r="202" spans="1:2" x14ac:dyDescent="0.25">
      <c r="A202" s="1">
        <v>42948</v>
      </c>
      <c r="B202">
        <v>0.15</v>
      </c>
    </row>
    <row r="203" spans="1:2" x14ac:dyDescent="0.25">
      <c r="A203" s="1">
        <v>42979</v>
      </c>
      <c r="B203">
        <v>0.15</v>
      </c>
    </row>
    <row r="204" spans="1:2" x14ac:dyDescent="0.25">
      <c r="A204" s="1">
        <v>43009</v>
      </c>
      <c r="B204">
        <v>0.15</v>
      </c>
    </row>
    <row r="205" spans="1:2" x14ac:dyDescent="0.25">
      <c r="A205" s="1">
        <v>43040</v>
      </c>
      <c r="B205">
        <v>0.15</v>
      </c>
    </row>
    <row r="206" spans="1:2" x14ac:dyDescent="0.25">
      <c r="A206" s="1">
        <v>43070</v>
      </c>
      <c r="B206">
        <v>0.15</v>
      </c>
    </row>
    <row r="207" spans="1:2" x14ac:dyDescent="0.25">
      <c r="A207" s="1">
        <v>43101</v>
      </c>
      <c r="B207">
        <v>0.14849999999999999</v>
      </c>
    </row>
    <row r="208" spans="1:2" x14ac:dyDescent="0.25">
      <c r="A208" s="1">
        <v>43132</v>
      </c>
      <c r="B208">
        <v>0.14849999999999999</v>
      </c>
    </row>
    <row r="209" spans="1:2" x14ac:dyDescent="0.25">
      <c r="A209" s="1">
        <v>43160</v>
      </c>
      <c r="B209">
        <v>0.14849999999999999</v>
      </c>
    </row>
    <row r="210" spans="1:2" x14ac:dyDescent="0.25">
      <c r="A210" s="1">
        <v>43191</v>
      </c>
      <c r="B210">
        <v>0.14849999999999999</v>
      </c>
    </row>
    <row r="211" spans="1:2" x14ac:dyDescent="0.25">
      <c r="A211" s="1">
        <v>43221</v>
      </c>
      <c r="B211">
        <v>0.14849999999999999</v>
      </c>
    </row>
    <row r="212" spans="1:2" x14ac:dyDescent="0.25">
      <c r="A212" s="1">
        <v>43252</v>
      </c>
      <c r="B212">
        <v>0.14849999999999999</v>
      </c>
    </row>
    <row r="213" spans="1:2" x14ac:dyDescent="0.25">
      <c r="A213" s="1">
        <v>43282</v>
      </c>
      <c r="B213">
        <v>0.14849999999999999</v>
      </c>
    </row>
    <row r="214" spans="1:2" x14ac:dyDescent="0.25">
      <c r="A214" s="1">
        <v>43313</v>
      </c>
      <c r="B214">
        <v>0.14849999999999999</v>
      </c>
    </row>
    <row r="215" spans="1:2" x14ac:dyDescent="0.25">
      <c r="A215" s="1">
        <v>43344</v>
      </c>
      <c r="B215">
        <v>0.14849999999999999</v>
      </c>
    </row>
    <row r="216" spans="1:2" x14ac:dyDescent="0.25">
      <c r="A216" s="1">
        <v>43374</v>
      </c>
      <c r="B216">
        <v>0.14849999999999999</v>
      </c>
    </row>
    <row r="217" spans="1:2" x14ac:dyDescent="0.25">
      <c r="A217" s="1">
        <v>43405</v>
      </c>
      <c r="B217">
        <v>0.14849999999999999</v>
      </c>
    </row>
    <row r="218" spans="1:2" x14ac:dyDescent="0.25">
      <c r="A218" s="1">
        <v>43435</v>
      </c>
      <c r="B218">
        <v>0.14849999999999999</v>
      </c>
    </row>
    <row r="219" spans="1:2" x14ac:dyDescent="0.25">
      <c r="A219" s="1">
        <v>43466</v>
      </c>
      <c r="B219">
        <v>0.14849999999999999</v>
      </c>
    </row>
    <row r="220" spans="1:2" x14ac:dyDescent="0.25">
      <c r="A220" s="1">
        <v>43497</v>
      </c>
      <c r="B220">
        <v>0.14849999999999999</v>
      </c>
    </row>
    <row r="221" spans="1:2" x14ac:dyDescent="0.25">
      <c r="A221" s="1">
        <v>43525</v>
      </c>
      <c r="B221">
        <v>0.14849999999999999</v>
      </c>
    </row>
    <row r="222" spans="1:2" x14ac:dyDescent="0.25">
      <c r="A222" s="1">
        <v>43556</v>
      </c>
      <c r="B222">
        <v>0.14849999999999999</v>
      </c>
    </row>
    <row r="223" spans="1:2" x14ac:dyDescent="0.25">
      <c r="A223" s="1">
        <v>43586</v>
      </c>
      <c r="B223">
        <v>0.14849999999999999</v>
      </c>
    </row>
    <row r="224" spans="1:2" x14ac:dyDescent="0.25">
      <c r="A224" s="1">
        <v>43617</v>
      </c>
      <c r="B224">
        <v>0.14849999999999999</v>
      </c>
    </row>
    <row r="225" spans="1:2" x14ac:dyDescent="0.25">
      <c r="A225" s="1">
        <v>43647</v>
      </c>
      <c r="B225">
        <v>0.14849999999999999</v>
      </c>
    </row>
    <row r="226" spans="1:2" x14ac:dyDescent="0.25">
      <c r="A226" s="1">
        <v>43678</v>
      </c>
      <c r="B226">
        <v>0.14849999999999999</v>
      </c>
    </row>
    <row r="227" spans="1:2" x14ac:dyDescent="0.25">
      <c r="A227" s="1">
        <v>43709</v>
      </c>
      <c r="B227">
        <v>0.14849999999999999</v>
      </c>
    </row>
    <row r="228" spans="1:2" x14ac:dyDescent="0.25">
      <c r="A228" s="1">
        <v>43739</v>
      </c>
      <c r="B228">
        <v>0.14849999999999999</v>
      </c>
    </row>
    <row r="229" spans="1:2" x14ac:dyDescent="0.25">
      <c r="A229" s="1">
        <v>43770</v>
      </c>
      <c r="B229">
        <v>0.14849999999999999</v>
      </c>
    </row>
    <row r="230" spans="1:2" x14ac:dyDescent="0.25">
      <c r="A230" s="1">
        <v>43800</v>
      </c>
      <c r="B230">
        <v>0.14849999999999999</v>
      </c>
    </row>
    <row r="231" spans="1:2" x14ac:dyDescent="0.25">
      <c r="A231" s="1">
        <v>43831</v>
      </c>
      <c r="B231">
        <v>0.14849999999999999</v>
      </c>
    </row>
    <row r="232" spans="1:2" x14ac:dyDescent="0.25">
      <c r="A232" s="1">
        <v>43862</v>
      </c>
      <c r="B232">
        <v>0.14849999999999999</v>
      </c>
    </row>
    <row r="233" spans="1:2" x14ac:dyDescent="0.25">
      <c r="A233" s="1">
        <v>43891</v>
      </c>
      <c r="B233">
        <v>0.14849999999999999</v>
      </c>
    </row>
    <row r="234" spans="1:2" x14ac:dyDescent="0.25">
      <c r="A234" s="1">
        <v>43922</v>
      </c>
      <c r="B234">
        <v>0.14849999999999999</v>
      </c>
    </row>
    <row r="235" spans="1:2" x14ac:dyDescent="0.25">
      <c r="A235" s="1">
        <v>43952</v>
      </c>
      <c r="B235">
        <v>0.14849999999999999</v>
      </c>
    </row>
    <row r="236" spans="1:2" x14ac:dyDescent="0.25">
      <c r="A236" s="1">
        <v>43983</v>
      </c>
      <c r="B236">
        <v>0.14849999999999999</v>
      </c>
    </row>
    <row r="237" spans="1:2" x14ac:dyDescent="0.25">
      <c r="A237" s="1">
        <v>44013</v>
      </c>
      <c r="B237">
        <v>0.14849999999999999</v>
      </c>
    </row>
    <row r="238" spans="1:2" x14ac:dyDescent="0.25">
      <c r="A238" s="1">
        <v>44044</v>
      </c>
      <c r="B238">
        <v>0.14849999999999999</v>
      </c>
    </row>
    <row r="239" spans="1:2" x14ac:dyDescent="0.25">
      <c r="A239" s="1">
        <v>44075</v>
      </c>
      <c r="B239">
        <v>0.14849999999999999</v>
      </c>
    </row>
    <row r="240" spans="1:2" x14ac:dyDescent="0.25">
      <c r="A240" s="1">
        <v>44105</v>
      </c>
      <c r="B240">
        <v>0.14849999999999999</v>
      </c>
    </row>
    <row r="241" spans="1:2" x14ac:dyDescent="0.25">
      <c r="A241" s="1">
        <v>44136</v>
      </c>
      <c r="B241">
        <v>0.14849999999999999</v>
      </c>
    </row>
    <row r="242" spans="1:2" x14ac:dyDescent="0.25">
      <c r="A242" s="1">
        <v>44166</v>
      </c>
      <c r="B242">
        <v>0.14849999999999999</v>
      </c>
    </row>
    <row r="243" spans="1:2" x14ac:dyDescent="0.25">
      <c r="A243" s="1">
        <v>44197</v>
      </c>
      <c r="B243">
        <v>0.14849999999999999</v>
      </c>
    </row>
    <row r="244" spans="1:2" x14ac:dyDescent="0.25">
      <c r="A244" s="1">
        <v>44228</v>
      </c>
      <c r="B244">
        <v>0.14849999999999999</v>
      </c>
    </row>
    <row r="245" spans="1:2" x14ac:dyDescent="0.25">
      <c r="A245" s="1">
        <v>44256</v>
      </c>
      <c r="B245">
        <v>0.14849999999999999</v>
      </c>
    </row>
    <row r="246" spans="1:2" x14ac:dyDescent="0.25">
      <c r="A246" s="1">
        <v>44287</v>
      </c>
      <c r="B246">
        <v>0.14849999999999999</v>
      </c>
    </row>
    <row r="247" spans="1:2" x14ac:dyDescent="0.25">
      <c r="A247" s="1">
        <v>44317</v>
      </c>
      <c r="B247">
        <v>0.14849999999999999</v>
      </c>
    </row>
    <row r="248" spans="1:2" x14ac:dyDescent="0.25">
      <c r="A248" s="1">
        <v>44348</v>
      </c>
      <c r="B248">
        <v>0.14849999999999999</v>
      </c>
    </row>
    <row r="249" spans="1:2" x14ac:dyDescent="0.25">
      <c r="A249" s="1">
        <v>44378</v>
      </c>
      <c r="B249">
        <v>0.14849999999999999</v>
      </c>
    </row>
    <row r="250" spans="1:2" x14ac:dyDescent="0.25">
      <c r="A250" s="1">
        <v>44409</v>
      </c>
      <c r="B250">
        <v>0.14849999999999999</v>
      </c>
    </row>
    <row r="251" spans="1:2" x14ac:dyDescent="0.25">
      <c r="A251" s="1">
        <v>44440</v>
      </c>
      <c r="B251">
        <v>0.14849999999999999</v>
      </c>
    </row>
    <row r="252" spans="1:2" x14ac:dyDescent="0.25">
      <c r="A252" s="1">
        <v>44470</v>
      </c>
      <c r="B252">
        <v>0.14849999999999999</v>
      </c>
    </row>
    <row r="253" spans="1:2" x14ac:dyDescent="0.25">
      <c r="A253" s="1">
        <v>44501</v>
      </c>
      <c r="B253">
        <v>0.14849999999999999</v>
      </c>
    </row>
    <row r="254" spans="1:2" x14ac:dyDescent="0.25">
      <c r="A254" s="1">
        <v>44531</v>
      </c>
      <c r="B254">
        <v>0.14849999999999999</v>
      </c>
    </row>
    <row r="255" spans="1:2" x14ac:dyDescent="0.25">
      <c r="A255" s="1">
        <v>44562</v>
      </c>
      <c r="B255">
        <v>0.14849999999999999</v>
      </c>
    </row>
    <row r="256" spans="1:2" x14ac:dyDescent="0.25">
      <c r="A256" s="1">
        <v>44593</v>
      </c>
      <c r="B256">
        <v>0.14849999999999999</v>
      </c>
    </row>
    <row r="257" spans="1:2" x14ac:dyDescent="0.25">
      <c r="A257" s="1">
        <v>44621</v>
      </c>
      <c r="B257">
        <v>0.14849999999999999</v>
      </c>
    </row>
    <row r="258" spans="1:2" x14ac:dyDescent="0.25">
      <c r="A258" s="1">
        <v>44652</v>
      </c>
      <c r="B258">
        <v>0.14849999999999999</v>
      </c>
    </row>
    <row r="259" spans="1:2" x14ac:dyDescent="0.25">
      <c r="A259" s="1">
        <v>44682</v>
      </c>
      <c r="B259">
        <v>0.14849999999999999</v>
      </c>
    </row>
    <row r="260" spans="1:2" x14ac:dyDescent="0.25">
      <c r="A260" s="1">
        <v>44713</v>
      </c>
      <c r="B260">
        <v>0.14849999999999999</v>
      </c>
    </row>
    <row r="261" spans="1:2" x14ac:dyDescent="0.25">
      <c r="A261" s="1">
        <v>44743</v>
      </c>
      <c r="B261">
        <v>0.14849999999999999</v>
      </c>
    </row>
    <row r="262" spans="1:2" x14ac:dyDescent="0.25">
      <c r="A262" s="1">
        <v>44774</v>
      </c>
      <c r="B262">
        <v>0.14849999999999999</v>
      </c>
    </row>
    <row r="263" spans="1:2" x14ac:dyDescent="0.25">
      <c r="A263" s="1">
        <v>44805</v>
      </c>
      <c r="B263">
        <v>0.14849999999999999</v>
      </c>
    </row>
    <row r="264" spans="1:2" x14ac:dyDescent="0.25">
      <c r="A264" s="1">
        <v>44835</v>
      </c>
      <c r="B264">
        <v>0.14849999999999999</v>
      </c>
    </row>
    <row r="265" spans="1:2" x14ac:dyDescent="0.25">
      <c r="A265" s="1">
        <v>44866</v>
      </c>
      <c r="B265">
        <v>0.14849999999999999</v>
      </c>
    </row>
    <row r="266" spans="1:2" x14ac:dyDescent="0.25">
      <c r="A266" s="1">
        <v>44896</v>
      </c>
      <c r="B266">
        <v>0.14849999999999999</v>
      </c>
    </row>
    <row r="267" spans="1:2" x14ac:dyDescent="0.25">
      <c r="A267" s="1">
        <v>44927</v>
      </c>
      <c r="B267">
        <v>0.14849999999999999</v>
      </c>
    </row>
    <row r="268" spans="1:2" x14ac:dyDescent="0.25">
      <c r="A268" s="1">
        <v>44958</v>
      </c>
      <c r="B268">
        <v>0.14849999999999999</v>
      </c>
    </row>
    <row r="269" spans="1:2" x14ac:dyDescent="0.25">
      <c r="A269" s="1">
        <v>44986</v>
      </c>
      <c r="B269">
        <v>0.14849999999999999</v>
      </c>
    </row>
    <row r="270" spans="1:2" x14ac:dyDescent="0.25">
      <c r="A270" s="1">
        <v>45017</v>
      </c>
      <c r="B270">
        <v>0.14849999999999999</v>
      </c>
    </row>
    <row r="271" spans="1:2" x14ac:dyDescent="0.25">
      <c r="A271" s="1">
        <v>45047</v>
      </c>
      <c r="B271">
        <v>0.14849999999999999</v>
      </c>
    </row>
    <row r="272" spans="1:2" x14ac:dyDescent="0.25">
      <c r="A272" s="1">
        <v>45078</v>
      </c>
      <c r="B272">
        <v>0.14849999999999999</v>
      </c>
    </row>
    <row r="273" spans="1:2" x14ac:dyDescent="0.25">
      <c r="A273" s="1">
        <v>45108</v>
      </c>
      <c r="B273">
        <v>0.14849999999999999</v>
      </c>
    </row>
    <row r="274" spans="1:2" x14ac:dyDescent="0.25">
      <c r="A274" s="1">
        <v>45139</v>
      </c>
      <c r="B274">
        <v>0.14849999999999999</v>
      </c>
    </row>
    <row r="275" spans="1:2" x14ac:dyDescent="0.25">
      <c r="A275" s="1">
        <v>45170</v>
      </c>
      <c r="B275">
        <v>0.14849999999999999</v>
      </c>
    </row>
    <row r="276" spans="1:2" x14ac:dyDescent="0.25">
      <c r="A276" s="1">
        <v>45200</v>
      </c>
      <c r="B276">
        <v>0.14849999999999999</v>
      </c>
    </row>
    <row r="277" spans="1:2" x14ac:dyDescent="0.25">
      <c r="A277" s="1">
        <v>45231</v>
      </c>
      <c r="B277">
        <v>0.14849999999999999</v>
      </c>
    </row>
    <row r="278" spans="1:2" x14ac:dyDescent="0.25">
      <c r="A278" s="1">
        <v>45261</v>
      </c>
      <c r="B278">
        <v>0.14849999999999999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Dec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Dalal</dc:creator>
  <cp:lastModifiedBy>Havlíček Jan</cp:lastModifiedBy>
  <dcterms:created xsi:type="dcterms:W3CDTF">2000-11-14T21:42:02Z</dcterms:created>
  <dcterms:modified xsi:type="dcterms:W3CDTF">2023-09-10T11:42:03Z</dcterms:modified>
</cp:coreProperties>
</file>