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Sheet1" sheetId="6" r:id="rId1"/>
    <sheet name="TOTALS" sheetId="1" r:id="rId2"/>
    <sheet name="Securities" sheetId="5" r:id="rId3"/>
    <sheet name="Incoming Download" sheetId="4" r:id="rId4"/>
    <sheet name="Incoming" sheetId="2" r:id="rId5"/>
    <sheet name="Outgoing" sheetId="3" r:id="rId6"/>
  </sheets>
  <definedNames>
    <definedName name="_xlnm.Print_Area" localSheetId="1">TOTALS!$A$1:$H$173</definedName>
  </definedNames>
  <calcPr calcId="92512"/>
</workbook>
</file>

<file path=xl/calcChain.xml><?xml version="1.0" encoding="utf-8"?>
<calcChain xmlns="http://schemas.openxmlformats.org/spreadsheetml/2006/main">
  <c r="C8" i="5" l="1"/>
  <c r="H24" i="1"/>
  <c r="H32" i="1"/>
  <c r="H40" i="1"/>
  <c r="D69" i="1"/>
  <c r="D172" i="1"/>
</calcChain>
</file>

<file path=xl/sharedStrings.xml><?xml version="1.0" encoding="utf-8"?>
<sst xmlns="http://schemas.openxmlformats.org/spreadsheetml/2006/main" count="3650" uniqueCount="620">
  <si>
    <t>Incoming Letters of Credit</t>
  </si>
  <si>
    <t>COB 12/07/00</t>
  </si>
  <si>
    <t>Counterparty</t>
  </si>
  <si>
    <t>Beneficiary</t>
  </si>
  <si>
    <t>Amount</t>
  </si>
  <si>
    <t>Sempra Energy Trading Corp.</t>
  </si>
  <si>
    <t>Enron North America Corp.</t>
  </si>
  <si>
    <t>Duke Energy Trading and Marketing, L.L.C.</t>
  </si>
  <si>
    <t>Enron Power Marketing, Inc.</t>
  </si>
  <si>
    <t>Southern Company Energy Marketing, L.P.</t>
  </si>
  <si>
    <t>SKS Energy Trading S.A</t>
  </si>
  <si>
    <t>Enron Capital &amp; Trade Resources International Corp.</t>
  </si>
  <si>
    <t>Reliant Energy Services, Inc.</t>
  </si>
  <si>
    <t>ISO New England Inc.</t>
  </si>
  <si>
    <t>Enserco Energy, Inc.</t>
  </si>
  <si>
    <t>Woodward Marketing, L.L.C.</t>
  </si>
  <si>
    <t>PetroPeru S.A.</t>
  </si>
  <si>
    <t>Enron Capital &amp; Trade Global Resources Corp.</t>
  </si>
  <si>
    <t>Neumin Production Co.</t>
  </si>
  <si>
    <t>Cross Timbers Oil Company</t>
  </si>
  <si>
    <t>Hafslund Energy Trading, LLC</t>
  </si>
  <si>
    <t>Midland Cogeneration Venture Limited Partnership</t>
  </si>
  <si>
    <t>Natural Gas Exchange Inc.</t>
  </si>
  <si>
    <t>Enron Canada Corp.</t>
  </si>
  <si>
    <t>Queen Sand Resources, Inc.</t>
  </si>
  <si>
    <t>Birchill Resources Limited</t>
  </si>
  <si>
    <t>Cook Inlet Energy Supply L.L.C.</t>
  </si>
  <si>
    <t>Auburndale Power Partners LP</t>
  </si>
  <si>
    <t>Citrus Trading Corp.</t>
  </si>
  <si>
    <t>Global Companies LLC</t>
  </si>
  <si>
    <t>Enron Liquid Fuels, Inc.</t>
  </si>
  <si>
    <t>ProLiance Energy, LLC</t>
  </si>
  <si>
    <t>Castle Power LLC</t>
  </si>
  <si>
    <t>Deseret Generation &amp; Transmission Coop.</t>
  </si>
  <si>
    <t>Edison Mission Marketing &amp; Trading Inc.</t>
  </si>
  <si>
    <t>HS Energy Services, Inc.</t>
  </si>
  <si>
    <t>Panaco, Inc.</t>
  </si>
  <si>
    <t>Crosstex Energy Services, Ltd.</t>
  </si>
  <si>
    <t>Ferrellgas, L.P.</t>
  </si>
  <si>
    <t>Glencore Ltd.</t>
  </si>
  <si>
    <t>Aries Resources LLC</t>
  </si>
  <si>
    <t>Contour Energy Co.</t>
  </si>
  <si>
    <t>Dan El AS</t>
  </si>
  <si>
    <t>Christiania Bank Og Kreditkasse ASA</t>
  </si>
  <si>
    <t>Niagara Mohawk Energy Marketing, Inc.</t>
  </si>
  <si>
    <t>NGTS LLC</t>
  </si>
  <si>
    <t>Societe Generale Energie (USA) Corp.</t>
  </si>
  <si>
    <t>Dispatch Printing Company Inc., The</t>
  </si>
  <si>
    <t>Great Bay Power Corporation</t>
  </si>
  <si>
    <t>Metromedia Energy, Inc.</t>
  </si>
  <si>
    <t>Shenandoah Energy, Inc.</t>
  </si>
  <si>
    <t>Kaztex Energy Management Inc.</t>
  </si>
  <si>
    <t>Enron Gas Liquids, Inc.</t>
  </si>
  <si>
    <t>Goodrich Petroleum Corporation</t>
  </si>
  <si>
    <t>Constellation Energy Source, Inc.</t>
  </si>
  <si>
    <t>Elm Ridge Exploration Company</t>
  </si>
  <si>
    <t>Glencore International AG</t>
  </si>
  <si>
    <t>Interstate Gas Supply, Inc.</t>
  </si>
  <si>
    <t>Tenaska III Texas Partners</t>
  </si>
  <si>
    <t>Hilcorp Energy Company</t>
  </si>
  <si>
    <t>Houston Pipe Line Company</t>
  </si>
  <si>
    <t>Vitol S.A.</t>
  </si>
  <si>
    <t>Enron Reserve Acquisition Corp.</t>
  </si>
  <si>
    <t>Par-Pak Ltd</t>
  </si>
  <si>
    <t>Statex Petroleum I, L.P.</t>
  </si>
  <si>
    <t>Texex Energy Partners Ltd.</t>
  </si>
  <si>
    <t>Talichem S.A.</t>
  </si>
  <si>
    <t>Novarco Ltd</t>
  </si>
  <si>
    <t>Canpet Energy Group Inc.</t>
  </si>
  <si>
    <t>Energy West Incorporated</t>
  </si>
  <si>
    <t>Interconn Resources, Inc.</t>
  </si>
  <si>
    <t>Petrocom Energy Group Limited</t>
  </si>
  <si>
    <t>Sapient Energy Corp.</t>
  </si>
  <si>
    <t>Airtran Holdings, Inc.</t>
  </si>
  <si>
    <t>Empire Natural Gas Corporation</t>
  </si>
  <si>
    <t>Strategic Energy Ltd</t>
  </si>
  <si>
    <t>North Coast Energy Inc</t>
  </si>
  <si>
    <t>Gulfstream Trading Ltd.</t>
  </si>
  <si>
    <t>Transcor Energy SA</t>
  </si>
  <si>
    <t>Condor Fuels Corporation</t>
  </si>
  <si>
    <t>Irving Pulp &amp; Paper Limited</t>
  </si>
  <si>
    <t>Interchem Americas Inc.</t>
  </si>
  <si>
    <t>BNP Paribas Houston Agency</t>
  </si>
  <si>
    <t>Bravo Natural Resources, Inc.</t>
  </si>
  <si>
    <t>Howard Energy Marketing, L.L.C.</t>
  </si>
  <si>
    <t>Pacific Northwest Generating Cooperative</t>
  </si>
  <si>
    <t>Small Ventures USA, L.L.C.</t>
  </si>
  <si>
    <t>TransAmerica Holdings, LLC</t>
  </si>
  <si>
    <t>Vitol Asia Pte Limited</t>
  </si>
  <si>
    <t>Warren, George E Corporation</t>
  </si>
  <si>
    <t>National Energy &amp; Trade, L.L.C.</t>
  </si>
  <si>
    <t>Rainbow Energy Marketing Corporation</t>
  </si>
  <si>
    <t>Tauber Petrochemical Co.</t>
  </si>
  <si>
    <t>SK Global America, Inc.</t>
  </si>
  <si>
    <t>Elleron Chemicals Corporation</t>
  </si>
  <si>
    <t>Luzenac America, Inc.</t>
  </si>
  <si>
    <t>National Fuel Marketing Company, LLC</t>
  </si>
  <si>
    <t>Sanguine, Ltd.</t>
  </si>
  <si>
    <t>J. D. Irving, Limited</t>
  </si>
  <si>
    <t>Linder Energy Company</t>
  </si>
  <si>
    <t>Gas Producers Liquids Inc.</t>
  </si>
  <si>
    <t>Clark Oil Trading Company</t>
  </si>
  <si>
    <t>Ferrell International Limited</t>
  </si>
  <si>
    <t>Tiger Natural Gas Inc.</t>
  </si>
  <si>
    <t>Cage Gas Services</t>
  </si>
  <si>
    <t>Inergy Partners, LLC</t>
  </si>
  <si>
    <t>Classic Resources Inc.</t>
  </si>
  <si>
    <t>Gaylord Container Corporation</t>
  </si>
  <si>
    <t>Miles Kimball Company</t>
  </si>
  <si>
    <t>Wasatch Energy Corporation</t>
  </si>
  <si>
    <t>Petrotrade, Inc.</t>
  </si>
  <si>
    <t>Murex N.A. Ltd.</t>
  </si>
  <si>
    <t>Energy Service Providers L.L.P.</t>
  </si>
  <si>
    <t>Moulton Gas Service Inc.</t>
  </si>
  <si>
    <t>Stratum Group Energy Partners, L.P.</t>
  </si>
  <si>
    <t>Technical Propellants Inc.</t>
  </si>
  <si>
    <t>Brista Kraft AB</t>
  </si>
  <si>
    <t>Dial Corp., The</t>
  </si>
  <si>
    <t>Master Packaging (N.B.) Inc.</t>
  </si>
  <si>
    <t>Chase Bank of Texas</t>
  </si>
  <si>
    <t>Millennium Gas Marketing, L.L.C.</t>
  </si>
  <si>
    <t>Diverse Energy Investments</t>
  </si>
  <si>
    <t>Merit Energy Ltd.</t>
  </si>
  <si>
    <t>Delta Petroleum Corp</t>
  </si>
  <si>
    <t>Louisiana General Oil Company</t>
  </si>
  <si>
    <t>Quadra Energy Trading Ltd.</t>
  </si>
  <si>
    <t>JMC Gas Marketing, Inc.</t>
  </si>
  <si>
    <t>Channel 55 Broadcasting, LLC</t>
  </si>
  <si>
    <t>Enron Media Services, L.P.</t>
  </si>
  <si>
    <t>Chou Chemical Co.</t>
  </si>
  <si>
    <t>New England Serum Company, Inc.</t>
  </si>
  <si>
    <t>Trafigura AG</t>
  </si>
  <si>
    <t>Energy Production Corporation</t>
  </si>
  <si>
    <t>Intrepid Oil &amp; Gas LLC</t>
  </si>
  <si>
    <t>Redan Futures Limited</t>
  </si>
  <si>
    <t>BNP Paribas</t>
  </si>
  <si>
    <t>State Paper &amp; Metal Co., Inc.</t>
  </si>
  <si>
    <t>The Energy Authority, Inc.</t>
  </si>
  <si>
    <t>IBEX Resources, LLC</t>
  </si>
  <si>
    <t>Thomas Operating Company, Inc.</t>
  </si>
  <si>
    <t xml:space="preserve">Outgoing Letters of Credit </t>
  </si>
  <si>
    <t>TransCanada Energy Financial Products Limited</t>
  </si>
  <si>
    <t>Morgan Stanley Capital Group Inc.</t>
  </si>
  <si>
    <t>Louis Dreyfus Corporation</t>
  </si>
  <si>
    <t>California Power Exchange Corporation</t>
  </si>
  <si>
    <t>CalPX Trading Services, a division of The California Power Exchange</t>
  </si>
  <si>
    <t>LG&amp;E Energy Marketing Inc.</t>
  </si>
  <si>
    <t>Copesul International Trading, Inc.</t>
  </si>
  <si>
    <t>Citibank, N.A.</t>
  </si>
  <si>
    <t>The Manitoba Hydro-Electric Board</t>
  </si>
  <si>
    <t>SaskEnergy Incorporated</t>
  </si>
  <si>
    <t>Cammesa</t>
  </si>
  <si>
    <t>Power Pool of Alberta</t>
  </si>
  <si>
    <t>TOTAL</t>
  </si>
  <si>
    <t>Toronto-Dominion Bank, New York Branch</t>
  </si>
  <si>
    <t>ACT</t>
  </si>
  <si>
    <t>PROD</t>
  </si>
  <si>
    <t>O</t>
  </si>
  <si>
    <t>1/22/01 00:00:00</t>
  </si>
  <si>
    <t>N</t>
  </si>
  <si>
    <t>Y</t>
  </si>
  <si>
    <t>1/22/99 00:00:00</t>
  </si>
  <si>
    <t>USD</t>
  </si>
  <si>
    <t>STANDBY</t>
  </si>
  <si>
    <t>1478</t>
  </si>
  <si>
    <t>Bank of America, National Association</t>
  </si>
  <si>
    <t>12/30/00 00:00:00</t>
  </si>
  <si>
    <t>6/29/99 00:00:00</t>
  </si>
  <si>
    <t>3016972</t>
  </si>
  <si>
    <t>UniCredito Italiano SPA</t>
  </si>
  <si>
    <t>8/31/01 00:00:00</t>
  </si>
  <si>
    <t>8/25/00 00:00:00</t>
  </si>
  <si>
    <t>SLC0000126</t>
  </si>
  <si>
    <t>Wachovia Bank NA</t>
  </si>
  <si>
    <t>12/31/00 00:00:00</t>
  </si>
  <si>
    <t>8/18/00 00:00:00</t>
  </si>
  <si>
    <t>LC870-123057</t>
  </si>
  <si>
    <t>Chase Manhattan Corporation, The</t>
  </si>
  <si>
    <t>CONTRACT</t>
  </si>
  <si>
    <t>5/31/01 00:00:00</t>
  </si>
  <si>
    <t>5/25/00 00:00:00</t>
  </si>
  <si>
    <t>P-201485</t>
  </si>
  <si>
    <t>Standard Chartered Bank</t>
  </si>
  <si>
    <t>10/26/00 00:00:00</t>
  </si>
  <si>
    <t>S9702907</t>
  </si>
  <si>
    <t>Banca Nazionale del Lavoro SpA</t>
  </si>
  <si>
    <t>10/31/01 00:00:00</t>
  </si>
  <si>
    <t>11/13/00 00:00:00</t>
  </si>
  <si>
    <t>55275</t>
  </si>
  <si>
    <t>Bank Of America National Trust &amp; Savings Association</t>
  </si>
  <si>
    <t>DEAL</t>
  </si>
  <si>
    <t>6/11/99 00:00:00</t>
  </si>
  <si>
    <t>3016741</t>
  </si>
  <si>
    <t>American Express Bank Ltd.</t>
  </si>
  <si>
    <t>1/15/01 00:00:00</t>
  </si>
  <si>
    <t>11/10/00 00:00:00</t>
  </si>
  <si>
    <t>210609</t>
  </si>
  <si>
    <t>ABN AMRO Bank N.V.</t>
  </si>
  <si>
    <t>DEALALL</t>
  </si>
  <si>
    <t>3/31/01 00:00:00</t>
  </si>
  <si>
    <t>10/2/98 00:00:00</t>
  </si>
  <si>
    <t>SC 22478</t>
  </si>
  <si>
    <t>Enron Comercializadora De Energia Argentina S.A.</t>
  </si>
  <si>
    <t>12/16/00 00:00:00</t>
  </si>
  <si>
    <t>9/20/00 00:00:00</t>
  </si>
  <si>
    <t>209679</t>
  </si>
  <si>
    <t>The Toronto-Dominion Bank</t>
  </si>
  <si>
    <t>4/27/99 00:00:00</t>
  </si>
  <si>
    <t>G390299</t>
  </si>
  <si>
    <t>6/30/01 00:00:00</t>
  </si>
  <si>
    <t>1/7/00 00:00:00</t>
  </si>
  <si>
    <t>CAD</t>
  </si>
  <si>
    <t>S308055</t>
  </si>
  <si>
    <t>Suntrust Bank, Atlanta</t>
  </si>
  <si>
    <t>I</t>
  </si>
  <si>
    <t>4/25/00 00:00:00</t>
  </si>
  <si>
    <t>ORL/F701024</t>
  </si>
  <si>
    <t>Bank One, National Association</t>
  </si>
  <si>
    <t>6/19/00 00:00:00</t>
  </si>
  <si>
    <t>STR16070</t>
  </si>
  <si>
    <t>The Sanwa Bank Limited</t>
  </si>
  <si>
    <t>10/31/02 00:00:00</t>
  </si>
  <si>
    <t>11/1/95 00:00:00</t>
  </si>
  <si>
    <t>LC # 66247099833</t>
  </si>
  <si>
    <t>Bank of Montreal</t>
  </si>
  <si>
    <t>11/1/01 00:00:00</t>
  </si>
  <si>
    <t>6/28/00 00:00:00</t>
  </si>
  <si>
    <t>IMDC/TOR/S/327191</t>
  </si>
  <si>
    <t>Bank Of Oklahoma Tulsa</t>
  </si>
  <si>
    <t>BOK00SDF07103</t>
  </si>
  <si>
    <t>Skandinaviska Enskilda Banken AB (publ)</t>
  </si>
  <si>
    <t>4/30/01 00:00:00</t>
  </si>
  <si>
    <t>SEK</t>
  </si>
  <si>
    <t>GTIR00000439</t>
  </si>
  <si>
    <t>GTIR00000428</t>
  </si>
  <si>
    <t>11/22/99 00:00:00</t>
  </si>
  <si>
    <t>BOK99SDF06594</t>
  </si>
  <si>
    <t>9/1/01 00:00:00</t>
  </si>
  <si>
    <t>9/1/00 00:00:00</t>
  </si>
  <si>
    <t>91855012</t>
  </si>
  <si>
    <t>2/15/01 00:00:00</t>
  </si>
  <si>
    <t>11/29/00 00:00:00</t>
  </si>
  <si>
    <t>S9702954</t>
  </si>
  <si>
    <t>Northern Trust Bank Of Texas NA</t>
  </si>
  <si>
    <t>8/28/01 00:00:00</t>
  </si>
  <si>
    <t>8/14/00 00:00:00</t>
  </si>
  <si>
    <t>96514/199</t>
  </si>
  <si>
    <t>Central Carolina Bank &amp; Trust Company (Inc)</t>
  </si>
  <si>
    <t>10/10/01 00:00:00</t>
  </si>
  <si>
    <t>10/7/98 00:00:00</t>
  </si>
  <si>
    <t>97189</t>
  </si>
  <si>
    <t>12/29/00 00:00:00</t>
  </si>
  <si>
    <t>11/27/00 00:00:00</t>
  </si>
  <si>
    <t>91855914</t>
  </si>
  <si>
    <t>First Union National Bank</t>
  </si>
  <si>
    <t>10/9/01 00:00:00</t>
  </si>
  <si>
    <t>10/10/00 00:00:00</t>
  </si>
  <si>
    <t>SM414460C</t>
  </si>
  <si>
    <t>12/27/00 00:00:00</t>
  </si>
  <si>
    <t>11/22/00 00:00:00</t>
  </si>
  <si>
    <t>91855883</t>
  </si>
  <si>
    <t>3/16/99 00:00:00</t>
  </si>
  <si>
    <t>RCH/F800668</t>
  </si>
  <si>
    <t>12/12/00 00:00:00</t>
  </si>
  <si>
    <t>6/30/00 00:00:00</t>
  </si>
  <si>
    <t>D-202880</t>
  </si>
  <si>
    <t>Wells Fargo Bank, N.A.</t>
  </si>
  <si>
    <t>9/29/00 00:00:00</t>
  </si>
  <si>
    <t>NZS370165</t>
  </si>
  <si>
    <t>Union Bank of California, N.A.</t>
  </si>
  <si>
    <t>12/15/01 00:00:00</t>
  </si>
  <si>
    <t>12/5/00 00:00:00</t>
  </si>
  <si>
    <t>3065233149</t>
  </si>
  <si>
    <t>5/18/00 00:00:00</t>
  </si>
  <si>
    <t>306S232766</t>
  </si>
  <si>
    <t>12/30/98 00:00:00</t>
  </si>
  <si>
    <t>306S231298</t>
  </si>
  <si>
    <t>Morgan Guaranty Trust Company Of New York</t>
  </si>
  <si>
    <t>11/2/01 00:00:00</t>
  </si>
  <si>
    <t>11/3/00 00:00:00</t>
  </si>
  <si>
    <t>S-869105</t>
  </si>
  <si>
    <t>6/2/00 00:00:00</t>
  </si>
  <si>
    <t>306S232800</t>
  </si>
  <si>
    <t>Jyske Bank AS</t>
  </si>
  <si>
    <t>10/20/99 00:00:00</t>
  </si>
  <si>
    <t>1/1/00 00:00:00</t>
  </si>
  <si>
    <t>DKK</t>
  </si>
  <si>
    <t>7240 116436-2</t>
  </si>
  <si>
    <t>9/13/99 00:00:00</t>
  </si>
  <si>
    <t>7240 107842-2</t>
  </si>
  <si>
    <t>12/31/01 00:00:00</t>
  </si>
  <si>
    <t>11/17/99 00:00:00</t>
  </si>
  <si>
    <t>7240 116607-8</t>
  </si>
  <si>
    <t>U.S. Bank National Association</t>
  </si>
  <si>
    <t>11/30/01 00:00:00</t>
  </si>
  <si>
    <t>1/17/00 00:00:00</t>
  </si>
  <si>
    <t>SLDDEN00546</t>
  </si>
  <si>
    <t>Zions First National Bank</t>
  </si>
  <si>
    <t>12/28/99 00:00:00</t>
  </si>
  <si>
    <t>9590</t>
  </si>
  <si>
    <t>6/23/99 00:00:00</t>
  </si>
  <si>
    <t>NZS326888</t>
  </si>
  <si>
    <t>Bank One, Texas, National Association</t>
  </si>
  <si>
    <t>6/1/00 00:00:00</t>
  </si>
  <si>
    <t>6/1/99 00:00:00</t>
  </si>
  <si>
    <t>STR13663</t>
  </si>
  <si>
    <t>International Bank of Commerce, Inc.</t>
  </si>
  <si>
    <t>3/3/01 00:00:00</t>
  </si>
  <si>
    <t>10/4/00 00:00:00</t>
  </si>
  <si>
    <t>SB500174</t>
  </si>
  <si>
    <t>8/31/00 00:00:00</t>
  </si>
  <si>
    <t>330160</t>
  </si>
  <si>
    <t>3029898</t>
  </si>
  <si>
    <t>Sterling Bank Inc</t>
  </si>
  <si>
    <t>12/11/00 00:00:00</t>
  </si>
  <si>
    <t>11/9/00 00:00:00</t>
  </si>
  <si>
    <t>SB200153</t>
  </si>
  <si>
    <t>12/31/02 00:00:00</t>
  </si>
  <si>
    <t>10/5/00 00:00:00</t>
  </si>
  <si>
    <t>306S233064</t>
  </si>
  <si>
    <t>BSB Bank &amp; Trust Company Inc</t>
  </si>
  <si>
    <t>10/12/00 00:00:00</t>
  </si>
  <si>
    <t>2241</t>
  </si>
  <si>
    <t>10/24/00 00:00:00</t>
  </si>
  <si>
    <t>D-206905</t>
  </si>
  <si>
    <t>12/20/00 00:00:00</t>
  </si>
  <si>
    <t>11/14/00 00:00:00</t>
  </si>
  <si>
    <t>3031304</t>
  </si>
  <si>
    <t>2/21/01 00:00:00</t>
  </si>
  <si>
    <t>9/28/00 00:00:00</t>
  </si>
  <si>
    <t>S407930/NVS372331</t>
  </si>
  <si>
    <t>3/28/00 00:00:00</t>
  </si>
  <si>
    <t>DOC</t>
  </si>
  <si>
    <t>1089163</t>
  </si>
  <si>
    <t>5/15/01 00:00:00</t>
  </si>
  <si>
    <t>5/4/00 00:00:00</t>
  </si>
  <si>
    <t>1091160</t>
  </si>
  <si>
    <t>5/31/00 00:00:00</t>
  </si>
  <si>
    <t>1091846</t>
  </si>
  <si>
    <t>7/15/01 00:00:00</t>
  </si>
  <si>
    <t>3024519</t>
  </si>
  <si>
    <t>Paribas</t>
  </si>
  <si>
    <t>2/3/00 00:00:00</t>
  </si>
  <si>
    <t>91852863</t>
  </si>
  <si>
    <t>8/13/00 00:00:00</t>
  </si>
  <si>
    <t>6/13/00 00:00:00</t>
  </si>
  <si>
    <t>91854130</t>
  </si>
  <si>
    <t>7/12/00 00:00:00</t>
  </si>
  <si>
    <t>00027538</t>
  </si>
  <si>
    <t>12/19/00 00:00:00</t>
  </si>
  <si>
    <t>11/21/00 00:00:00</t>
  </si>
  <si>
    <t>SB200167</t>
  </si>
  <si>
    <t>Bankers Trust Company</t>
  </si>
  <si>
    <t>2/1/01 00:00:00</t>
  </si>
  <si>
    <t>2/1/00 00:00:00</t>
  </si>
  <si>
    <t>S-13288</t>
  </si>
  <si>
    <t>Credit Agricole Indosuez</t>
  </si>
  <si>
    <t>1/31/01 00:00:00</t>
  </si>
  <si>
    <t>5/17/00 00:00:00</t>
  </si>
  <si>
    <t>I00613</t>
  </si>
  <si>
    <t>91855850</t>
  </si>
  <si>
    <t>Societe Generale</t>
  </si>
  <si>
    <t>1/30/01 00:00:00</t>
  </si>
  <si>
    <t>10/30/00 00:00:00</t>
  </si>
  <si>
    <t>N. SOL. 00247</t>
  </si>
  <si>
    <t>Fleet National Bank</t>
  </si>
  <si>
    <t>IS1234453</t>
  </si>
  <si>
    <t>Compass Bank Inc</t>
  </si>
  <si>
    <t>S35856T</t>
  </si>
  <si>
    <t>Citizens Bank of Rhode Island</t>
  </si>
  <si>
    <t>3/31/00 00:00:00</t>
  </si>
  <si>
    <t>LC-011451</t>
  </si>
  <si>
    <t>Citizens Bank New Hampshire</t>
  </si>
  <si>
    <t>6/8/00 00:00:00</t>
  </si>
  <si>
    <t>LC-011544</t>
  </si>
  <si>
    <t>12/28/00 00:00:00</t>
  </si>
  <si>
    <t>1/31/00 00:00:00</t>
  </si>
  <si>
    <t>S-00067532</t>
  </si>
  <si>
    <t>12/26/00 00:00:00</t>
  </si>
  <si>
    <t>11/28/00 00:00:00</t>
  </si>
  <si>
    <t>S-000068771</t>
  </si>
  <si>
    <t>The Chase Manhattan Bank</t>
  </si>
  <si>
    <t>P-204524</t>
  </si>
  <si>
    <t>1/15/02 00:00:00</t>
  </si>
  <si>
    <t>3/10/00 00:00:00</t>
  </si>
  <si>
    <t>30479</t>
  </si>
  <si>
    <t>8/3/00 00:00:00</t>
  </si>
  <si>
    <t>S-13523</t>
  </si>
  <si>
    <t>3/10/97 00:00:00</t>
  </si>
  <si>
    <t>C7322199</t>
  </si>
  <si>
    <t>Adam Corp/Group, The</t>
  </si>
  <si>
    <t>2/28/01 00:00:00</t>
  </si>
  <si>
    <t>2/29/00 00:00:00</t>
  </si>
  <si>
    <t>5-00</t>
  </si>
  <si>
    <t>Travelers Casualty and Surety Company of America</t>
  </si>
  <si>
    <t>10/31/00 00:00:00</t>
  </si>
  <si>
    <t>None</t>
  </si>
  <si>
    <t>Firstar Bank NA</t>
  </si>
  <si>
    <t>STLS121566</t>
  </si>
  <si>
    <t>Banque Artesia Nederland NV</t>
  </si>
  <si>
    <t>73479-R</t>
  </si>
  <si>
    <t>73478-R</t>
  </si>
  <si>
    <t>1/25/01 00:00:00</t>
  </si>
  <si>
    <t>11/30/00 00:00:00</t>
  </si>
  <si>
    <t>73773-R</t>
  </si>
  <si>
    <t>First Commercial Bank Inc.</t>
  </si>
  <si>
    <t>2/7/00 00:00:00</t>
  </si>
  <si>
    <t>1220</t>
  </si>
  <si>
    <t>Fifth Third Bancorp</t>
  </si>
  <si>
    <t>4/15/01 00:00:00</t>
  </si>
  <si>
    <t>4/14/99 00:00:00</t>
  </si>
  <si>
    <t>SB11564</t>
  </si>
  <si>
    <t>Colorado National Bank</t>
  </si>
  <si>
    <t>4/14/98 00:00:00</t>
  </si>
  <si>
    <t>SLC006367DDEN</t>
  </si>
  <si>
    <t>7/31/01 00:00:00</t>
  </si>
  <si>
    <t>9/22/99 00:00:00</t>
  </si>
  <si>
    <t>IMDC/TOR/S/313954</t>
  </si>
  <si>
    <t>Royal Bank of Canada, The</t>
  </si>
  <si>
    <t>10/18/99 00:00:00</t>
  </si>
  <si>
    <t>P108893H09344</t>
  </si>
  <si>
    <t>Chambers Bank</t>
  </si>
  <si>
    <t>12/15/00 00:00:00</t>
  </si>
  <si>
    <t>9/22/00 00:00:00</t>
  </si>
  <si>
    <t>901-00</t>
  </si>
  <si>
    <t>SLCWKEM00107</t>
  </si>
  <si>
    <t>SLCWKEM00100</t>
  </si>
  <si>
    <t>3/14/00 00:00:00</t>
  </si>
  <si>
    <t>SM412063C</t>
  </si>
  <si>
    <t>5/25/01 00:00:00</t>
  </si>
  <si>
    <t>9/14/00 00:00:00</t>
  </si>
  <si>
    <t>NZS367197</t>
  </si>
  <si>
    <t>NZS367196</t>
  </si>
  <si>
    <t>TD Bank Financial Group</t>
  </si>
  <si>
    <t>8/24/99 00:00:00</t>
  </si>
  <si>
    <t>G190621</t>
  </si>
  <si>
    <t>1/19/00 00:00:00</t>
  </si>
  <si>
    <t>G190662</t>
  </si>
  <si>
    <t>National Bank of Canada</t>
  </si>
  <si>
    <t>11/1/00 00:00:00</t>
  </si>
  <si>
    <t>11/16/99 00:00:00</t>
  </si>
  <si>
    <t>1585-ILG-0008</t>
  </si>
  <si>
    <t>P-207846</t>
  </si>
  <si>
    <t>3/1/01 00:00:00</t>
  </si>
  <si>
    <t>7/29/96 00:00:00</t>
  </si>
  <si>
    <t>SLCDC3896/911960</t>
  </si>
  <si>
    <t>7/1/01 00:00:00</t>
  </si>
  <si>
    <t>7/1/95 00:00:00</t>
  </si>
  <si>
    <t>SLCDC3896/911644</t>
  </si>
  <si>
    <t>Firstar Bank Miwaukee, N.A.</t>
  </si>
  <si>
    <t>12/16/97 00:00:00</t>
  </si>
  <si>
    <t>S102998</t>
  </si>
  <si>
    <t>SLCMMSP01227</t>
  </si>
  <si>
    <t>National City Bank Lexington, Inc.</t>
  </si>
  <si>
    <t>SCS032321</t>
  </si>
  <si>
    <t>1/5/01 00:00:00</t>
  </si>
  <si>
    <t>S24819T</t>
  </si>
  <si>
    <t>8/2/00 00:00:00</t>
  </si>
  <si>
    <t>3028117</t>
  </si>
  <si>
    <t>8/30/00 00:00:00</t>
  </si>
  <si>
    <t>3026404</t>
  </si>
  <si>
    <t>91855645</t>
  </si>
  <si>
    <t>3/15/01 00:00:00</t>
  </si>
  <si>
    <t>1/10/00 00:00:00</t>
  </si>
  <si>
    <t>NZS349179</t>
  </si>
  <si>
    <t>11/17/00 00:00:00</t>
  </si>
  <si>
    <t>NZS375854</t>
  </si>
  <si>
    <t>Canadian Imperial Bank of Commerce</t>
  </si>
  <si>
    <t>SBGC705697</t>
  </si>
  <si>
    <t>10/16/00 00:00:00</t>
  </si>
  <si>
    <t>S9702869</t>
  </si>
  <si>
    <t>Eastern Bank</t>
  </si>
  <si>
    <t>4/30/03 00:00:00</t>
  </si>
  <si>
    <t>6/16/00 00:00:00</t>
  </si>
  <si>
    <t>5672</t>
  </si>
  <si>
    <t>HSBC Bank USA</t>
  </si>
  <si>
    <t>1/13/00 00:00:00</t>
  </si>
  <si>
    <t>SDCMBF800212</t>
  </si>
  <si>
    <t>SDCMBF800203</t>
  </si>
  <si>
    <t>7/19/00 00:00:00</t>
  </si>
  <si>
    <t>72953</t>
  </si>
  <si>
    <t>10/5/01 00:00:00</t>
  </si>
  <si>
    <t>STR16727</t>
  </si>
  <si>
    <t>7/24/01 00:00:00</t>
  </si>
  <si>
    <t>7/25/00 00:00:00</t>
  </si>
  <si>
    <t>STR16304</t>
  </si>
  <si>
    <t>91855979</t>
  </si>
  <si>
    <t>National Rural Utilities Cooperative Finance Corporation</t>
  </si>
  <si>
    <t>9005013</t>
  </si>
  <si>
    <t>12/20/99 00:00:00</t>
  </si>
  <si>
    <t>OR48-L-9005014</t>
  </si>
  <si>
    <t>12/6/01 00:00:00</t>
  </si>
  <si>
    <t>12/8/00 00:00:00</t>
  </si>
  <si>
    <t>S750987</t>
  </si>
  <si>
    <t>HSBC Bank Canada</t>
  </si>
  <si>
    <t>11/1/99 00:00:00</t>
  </si>
  <si>
    <t>SDCHT0994661</t>
  </si>
  <si>
    <t>8/31/02 00:00:00</t>
  </si>
  <si>
    <t>2/10/00 00:00:00</t>
  </si>
  <si>
    <t>SDCHTO090654</t>
  </si>
  <si>
    <t>Banque Sudameris SA</t>
  </si>
  <si>
    <t>E-22200</t>
  </si>
  <si>
    <t>Brown Brothers Harriman &amp; Co</t>
  </si>
  <si>
    <t>I324823</t>
  </si>
  <si>
    <t>I324729</t>
  </si>
  <si>
    <t>12/4/00 00:00:00</t>
  </si>
  <si>
    <t>I324833</t>
  </si>
  <si>
    <t>Banque Paribas (Suisse) S.A.</t>
  </si>
  <si>
    <t>7/14/00 00:00:00</t>
  </si>
  <si>
    <t>104.172/c1</t>
  </si>
  <si>
    <t>Keybank National Association</t>
  </si>
  <si>
    <t>2/5/01 00:00:00</t>
  </si>
  <si>
    <t>S00/96929</t>
  </si>
  <si>
    <t>3/23/01 00:00:00</t>
  </si>
  <si>
    <t>10149-2000-062</t>
  </si>
  <si>
    <t>4/25/01 00:00:00</t>
  </si>
  <si>
    <t>10149-2000-061</t>
  </si>
  <si>
    <t>10149-2000-071</t>
  </si>
  <si>
    <t>Norwest Bank Minnesota NA</t>
  </si>
  <si>
    <t>10/28/01 00:00:00</t>
  </si>
  <si>
    <t>10/28/99 00:00:00</t>
  </si>
  <si>
    <t>S750786</t>
  </si>
  <si>
    <t>BNC National Bank</t>
  </si>
  <si>
    <t>10/12/01 00:00:00</t>
  </si>
  <si>
    <t>159</t>
  </si>
  <si>
    <t>4/12/01 00:00:00</t>
  </si>
  <si>
    <t>158</t>
  </si>
  <si>
    <t>ING Bank N.V.</t>
  </si>
  <si>
    <t>1/21/01 00:00:00</t>
  </si>
  <si>
    <t>8/9/00 00:00:00</t>
  </si>
  <si>
    <t>DOC-690538</t>
  </si>
  <si>
    <t>The Bank of Nova Scotia</t>
  </si>
  <si>
    <t>3/28/01 00:00:00</t>
  </si>
  <si>
    <t>S32/43695/00</t>
  </si>
  <si>
    <t>53499</t>
  </si>
  <si>
    <t>53502</t>
  </si>
  <si>
    <t>Banco Santander Central Hispano, S.A.</t>
  </si>
  <si>
    <t>2/25/00 00:00:00</t>
  </si>
  <si>
    <t>ESP</t>
  </si>
  <si>
    <t>1892Y00306</t>
  </si>
  <si>
    <t>9/15/00 00:00:00</t>
  </si>
  <si>
    <t>BOK00SDF07097</t>
  </si>
  <si>
    <t>1/31/02 00:00:00</t>
  </si>
  <si>
    <t>11/16/00 00:00:00</t>
  </si>
  <si>
    <t>SM414912C</t>
  </si>
  <si>
    <t>Bank Of America-Illinois</t>
  </si>
  <si>
    <t>2/19/01 00:00:00</t>
  </si>
  <si>
    <t>3032565</t>
  </si>
  <si>
    <t>4/1/01 00:00:00</t>
  </si>
  <si>
    <t>SLCDDEN00569</t>
  </si>
  <si>
    <t>6/9/00 00:00:00</t>
  </si>
  <si>
    <t>STR16025</t>
  </si>
  <si>
    <t>N. SOL. 00303</t>
  </si>
  <si>
    <t>Bayerische Landesbank Girozentrale</t>
  </si>
  <si>
    <t>10/6/00 00:00:00</t>
  </si>
  <si>
    <t>0051/00</t>
  </si>
  <si>
    <t>National City Bank</t>
  </si>
  <si>
    <t>2/16/01 00:00:00</t>
  </si>
  <si>
    <t>SCL006279</t>
  </si>
  <si>
    <t>3/17/02 00:00:00</t>
  </si>
  <si>
    <t>3/20/00 00:00:00</t>
  </si>
  <si>
    <t>SV500082</t>
  </si>
  <si>
    <t>2/15/06 00:00:00</t>
  </si>
  <si>
    <t>7/21/00 00:00:00</t>
  </si>
  <si>
    <t>00322532</t>
  </si>
  <si>
    <t>2/2/00 00:00:00</t>
  </si>
  <si>
    <t>STI15315</t>
  </si>
  <si>
    <t>3/14/01 00:00:00</t>
  </si>
  <si>
    <t>STI15543</t>
  </si>
  <si>
    <t>10/19/00 00:00:00</t>
  </si>
  <si>
    <t>11RI715658</t>
  </si>
  <si>
    <t>10/23/00 00:00:00</t>
  </si>
  <si>
    <t>IS1234146</t>
  </si>
  <si>
    <t>ISI233068</t>
  </si>
  <si>
    <t>ISI233025</t>
  </si>
  <si>
    <t>American National Bank and Trust Company of Chicago</t>
  </si>
  <si>
    <t>6/15/01 00:00:00</t>
  </si>
  <si>
    <t>6/7/00 00:00:00</t>
  </si>
  <si>
    <t>60751524</t>
  </si>
  <si>
    <t>11/21/01 00:00:00</t>
  </si>
  <si>
    <t>12/16/94 00:00:00</t>
  </si>
  <si>
    <t>1255</t>
  </si>
  <si>
    <t>9/30/99 00:00:00</t>
  </si>
  <si>
    <t>3019318</t>
  </si>
  <si>
    <t>8/17/00 00:00:00</t>
  </si>
  <si>
    <t>8/21/97 00:00:00</t>
  </si>
  <si>
    <t>S545505</t>
  </si>
  <si>
    <t>6/1/01 00:00:00</t>
  </si>
  <si>
    <t>6/22/00 00:00:00</t>
  </si>
  <si>
    <t>270/NVS370089</t>
  </si>
  <si>
    <t>Security State Bank</t>
  </si>
  <si>
    <t>1/10/01 00:00:00</t>
  </si>
  <si>
    <t>120</t>
  </si>
  <si>
    <t>Security Bank, NA</t>
  </si>
  <si>
    <t>124</t>
  </si>
  <si>
    <t>11/25/00 00:00:00</t>
  </si>
  <si>
    <t>91855960</t>
  </si>
  <si>
    <t>S99/96152</t>
  </si>
  <si>
    <t>Artesia Banking Corporation SA/NV</t>
  </si>
  <si>
    <t>00112/16150200</t>
  </si>
  <si>
    <t>5/10/99 00:00:00</t>
  </si>
  <si>
    <t>100.965/C1</t>
  </si>
  <si>
    <t>S-00068730</t>
  </si>
  <si>
    <t>S-00068729</t>
  </si>
  <si>
    <t>2/8/01 00:00:00</t>
  </si>
  <si>
    <t>S824755</t>
  </si>
  <si>
    <t>11/8/00 00:00:00</t>
  </si>
  <si>
    <t>1S1240263</t>
  </si>
  <si>
    <t>7/18/00 00:00:00</t>
  </si>
  <si>
    <t>S407795</t>
  </si>
  <si>
    <t>2/22/00 00:00:00</t>
  </si>
  <si>
    <t>302 3354</t>
  </si>
  <si>
    <t>Bank of America</t>
  </si>
  <si>
    <t>Mahonia, Ltd.</t>
  </si>
  <si>
    <t>Other</t>
  </si>
  <si>
    <t>sum</t>
  </si>
  <si>
    <t>as of close of business 12/7/00</t>
  </si>
  <si>
    <t>Other Collateral</t>
  </si>
  <si>
    <t>Incoming Securities</t>
  </si>
  <si>
    <t>Outgoing Surety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</si>
</sst>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4"/>
      <color indexed="12"/>
      <name val="Arial"/>
      <family val="2"/>
    </font>
    <font>
      <sz val="16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6" fontId="0" fillId="0" borderId="0" xfId="0" applyNumberFormat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6" fontId="2" fillId="0" borderId="1" xfId="0" applyNumberFormat="1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1" xfId="0" applyBorder="1"/>
    <xf numFmtId="6" fontId="0" fillId="0" borderId="1" xfId="0" applyNumberFormat="1" applyBorder="1" applyProtection="1">
      <protection locked="0"/>
    </xf>
    <xf numFmtId="6" fontId="0" fillId="0" borderId="1" xfId="0" applyNumberFormat="1" applyBorder="1"/>
    <xf numFmtId="6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6" fontId="0" fillId="0" borderId="0" xfId="0" applyNumberFormat="1" applyProtection="1">
      <protection locked="0"/>
    </xf>
    <xf numFmtId="0" fontId="2" fillId="0" borderId="0" xfId="0" applyFont="1"/>
    <xf numFmtId="6" fontId="2" fillId="0" borderId="1" xfId="0" applyNumberFormat="1" applyFont="1" applyBorder="1"/>
    <xf numFmtId="0" fontId="4" fillId="0" borderId="1" xfId="0" applyFont="1" applyBorder="1" applyAlignment="1">
      <alignment horizontal="center"/>
    </xf>
    <xf numFmtId="6" fontId="4" fillId="0" borderId="1" xfId="0" applyNumberFormat="1" applyFont="1" applyBorder="1" applyAlignment="1">
      <alignment horizontal="center"/>
    </xf>
    <xf numFmtId="0" fontId="5" fillId="0" borderId="1" xfId="0" applyFont="1" applyBorder="1" applyProtection="1">
      <protection locked="0"/>
    </xf>
    <xf numFmtId="0" fontId="5" fillId="0" borderId="1" xfId="0" applyFont="1" applyBorder="1"/>
    <xf numFmtId="6" fontId="5" fillId="0" borderId="1" xfId="0" applyNumberFormat="1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/>
    <xf numFmtId="6" fontId="4" fillId="0" borderId="1" xfId="0" applyNumberFormat="1" applyFont="1" applyBorder="1" applyProtection="1">
      <protection locked="0"/>
    </xf>
    <xf numFmtId="6" fontId="5" fillId="0" borderId="1" xfId="0" applyNumberFormat="1" applyFont="1" applyBorder="1"/>
    <xf numFmtId="6" fontId="4" fillId="0" borderId="1" xfId="0" applyNumberFormat="1" applyFont="1" applyBorder="1"/>
    <xf numFmtId="6" fontId="5" fillId="0" borderId="2" xfId="0" applyNumberFormat="1" applyFont="1" applyBorder="1" applyProtection="1">
      <protection locked="0"/>
    </xf>
    <xf numFmtId="6" fontId="5" fillId="0" borderId="3" xfId="0" applyNumberFormat="1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4" fillId="0" borderId="2" xfId="0" applyFont="1" applyBorder="1" applyProtection="1">
      <protection locked="0"/>
    </xf>
    <xf numFmtId="6" fontId="4" fillId="0" borderId="2" xfId="0" applyNumberFormat="1" applyFont="1" applyBorder="1" applyProtection="1">
      <protection locked="0"/>
    </xf>
    <xf numFmtId="0" fontId="4" fillId="0" borderId="2" xfId="0" applyFont="1" applyBorder="1"/>
    <xf numFmtId="6" fontId="4" fillId="0" borderId="2" xfId="0" applyNumberFormat="1" applyFont="1" applyBorder="1"/>
    <xf numFmtId="0" fontId="5" fillId="0" borderId="3" xfId="0" applyFont="1" applyBorder="1"/>
    <xf numFmtId="6" fontId="5" fillId="0" borderId="3" xfId="0" applyNumberFormat="1" applyFont="1" applyBorder="1"/>
    <xf numFmtId="0" fontId="5" fillId="0" borderId="2" xfId="0" applyFont="1" applyBorder="1"/>
    <xf numFmtId="6" fontId="5" fillId="0" borderId="2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67"/>
  <sheetViews>
    <sheetView workbookViewId="0"/>
  </sheetViews>
  <sheetFormatPr defaultRowHeight="13.2" x14ac:dyDescent="0.25"/>
  <cols>
    <col min="1" max="1" width="53.5546875" customWidth="1"/>
    <col min="2" max="2" width="43.33203125" hidden="1" customWidth="1"/>
    <col min="3" max="3" width="0" hidden="1" customWidth="1"/>
    <col min="4" max="4" width="18.33203125" customWidth="1"/>
  </cols>
  <sheetData>
    <row r="6" spans="1:4" ht="15.6" x14ac:dyDescent="0.3">
      <c r="A6" s="18" t="s">
        <v>2</v>
      </c>
      <c r="B6" s="18" t="s">
        <v>3</v>
      </c>
      <c r="C6" s="18"/>
      <c r="D6" s="19" t="s">
        <v>4</v>
      </c>
    </row>
    <row r="7" spans="1:4" ht="15" x14ac:dyDescent="0.25">
      <c r="A7" s="20" t="s">
        <v>5</v>
      </c>
      <c r="B7" s="20" t="s">
        <v>6</v>
      </c>
      <c r="C7" s="21"/>
      <c r="D7" s="22">
        <v>170000000</v>
      </c>
    </row>
    <row r="8" spans="1:4" ht="15" x14ac:dyDescent="0.25">
      <c r="A8" s="20" t="s">
        <v>7</v>
      </c>
      <c r="B8" s="20" t="s">
        <v>8</v>
      </c>
      <c r="C8" s="21"/>
      <c r="D8" s="22">
        <v>115000000</v>
      </c>
    </row>
    <row r="9" spans="1:4" ht="15" x14ac:dyDescent="0.25">
      <c r="A9" s="20" t="s">
        <v>9</v>
      </c>
      <c r="B9" s="20" t="s">
        <v>8</v>
      </c>
      <c r="C9" s="21"/>
      <c r="D9" s="22">
        <v>112500000</v>
      </c>
    </row>
    <row r="10" spans="1:4" ht="15" x14ac:dyDescent="0.25">
      <c r="A10" s="20" t="s">
        <v>10</v>
      </c>
      <c r="B10" s="20" t="s">
        <v>11</v>
      </c>
      <c r="C10" s="21"/>
      <c r="D10" s="22">
        <v>80000000</v>
      </c>
    </row>
    <row r="11" spans="1:4" ht="15" x14ac:dyDescent="0.25">
      <c r="A11" s="20" t="s">
        <v>12</v>
      </c>
      <c r="B11" s="20" t="s">
        <v>8</v>
      </c>
      <c r="C11" s="21"/>
      <c r="D11" s="22">
        <v>53250000</v>
      </c>
    </row>
    <row r="12" spans="1:4" ht="15" x14ac:dyDescent="0.25">
      <c r="A12" s="20" t="s">
        <v>13</v>
      </c>
      <c r="B12" s="20" t="s">
        <v>8</v>
      </c>
      <c r="C12" s="21"/>
      <c r="D12" s="22">
        <v>40000000</v>
      </c>
    </row>
    <row r="13" spans="1:4" ht="15" x14ac:dyDescent="0.25">
      <c r="A13" s="20" t="s">
        <v>14</v>
      </c>
      <c r="B13" s="20" t="s">
        <v>6</v>
      </c>
      <c r="C13" s="21"/>
      <c r="D13" s="22">
        <v>30000000</v>
      </c>
    </row>
    <row r="14" spans="1:4" ht="15" x14ac:dyDescent="0.25">
      <c r="A14" s="20" t="s">
        <v>15</v>
      </c>
      <c r="B14" s="20" t="s">
        <v>6</v>
      </c>
      <c r="C14" s="21"/>
      <c r="D14" s="22">
        <v>22700000</v>
      </c>
    </row>
    <row r="15" spans="1:4" ht="15" x14ac:dyDescent="0.25">
      <c r="A15" s="20" t="s">
        <v>16</v>
      </c>
      <c r="B15" s="20" t="s">
        <v>17</v>
      </c>
      <c r="C15" s="21"/>
      <c r="D15" s="22">
        <v>13306741.76</v>
      </c>
    </row>
    <row r="16" spans="1:4" ht="15" x14ac:dyDescent="0.25">
      <c r="A16" s="20" t="s">
        <v>18</v>
      </c>
      <c r="B16" s="20" t="s">
        <v>6</v>
      </c>
      <c r="C16" s="21"/>
      <c r="D16" s="22">
        <v>12250000</v>
      </c>
    </row>
    <row r="17" spans="1:4" ht="15" x14ac:dyDescent="0.25">
      <c r="A17" s="20" t="s">
        <v>19</v>
      </c>
      <c r="B17" s="20" t="s">
        <v>6</v>
      </c>
      <c r="C17" s="21"/>
      <c r="D17" s="22">
        <v>20000000</v>
      </c>
    </row>
    <row r="18" spans="1:4" ht="15" x14ac:dyDescent="0.25">
      <c r="A18" s="20" t="s">
        <v>20</v>
      </c>
      <c r="B18" s="20" t="s">
        <v>8</v>
      </c>
      <c r="C18" s="21"/>
      <c r="D18" s="22">
        <v>10000000</v>
      </c>
    </row>
    <row r="19" spans="1:4" ht="15" x14ac:dyDescent="0.25">
      <c r="A19" s="20" t="s">
        <v>21</v>
      </c>
      <c r="B19" s="20" t="s">
        <v>6</v>
      </c>
      <c r="C19" s="21"/>
      <c r="D19" s="22">
        <v>10000000</v>
      </c>
    </row>
    <row r="20" spans="1:4" ht="15" x14ac:dyDescent="0.25">
      <c r="A20" s="20" t="s">
        <v>22</v>
      </c>
      <c r="B20" s="20" t="s">
        <v>23</v>
      </c>
      <c r="C20" s="21"/>
      <c r="D20" s="22">
        <v>10000000</v>
      </c>
    </row>
    <row r="21" spans="1:4" ht="15" x14ac:dyDescent="0.25">
      <c r="A21" s="20" t="s">
        <v>24</v>
      </c>
      <c r="B21" s="20" t="s">
        <v>6</v>
      </c>
      <c r="C21" s="21"/>
      <c r="D21" s="22">
        <v>9320000</v>
      </c>
    </row>
    <row r="22" spans="1:4" ht="15" x14ac:dyDescent="0.25">
      <c r="A22" s="20" t="s">
        <v>14</v>
      </c>
      <c r="B22" s="20" t="s">
        <v>23</v>
      </c>
      <c r="C22" s="21"/>
      <c r="D22" s="22">
        <v>8000000</v>
      </c>
    </row>
    <row r="23" spans="1:4" ht="15" x14ac:dyDescent="0.25">
      <c r="A23" s="20" t="s">
        <v>25</v>
      </c>
      <c r="B23" s="20" t="s">
        <v>23</v>
      </c>
      <c r="C23" s="21"/>
      <c r="D23" s="22">
        <v>7300000</v>
      </c>
    </row>
    <row r="24" spans="1:4" ht="15" x14ac:dyDescent="0.25">
      <c r="A24" s="20" t="s">
        <v>26</v>
      </c>
      <c r="B24" s="20" t="s">
        <v>6</v>
      </c>
      <c r="C24" s="21"/>
      <c r="D24" s="22">
        <v>7200000</v>
      </c>
    </row>
    <row r="25" spans="1:4" ht="15" x14ac:dyDescent="0.25">
      <c r="A25" s="20" t="s">
        <v>27</v>
      </c>
      <c r="B25" s="20" t="s">
        <v>28</v>
      </c>
      <c r="C25" s="21"/>
      <c r="D25" s="22">
        <v>7000000</v>
      </c>
    </row>
    <row r="26" spans="1:4" ht="15" x14ac:dyDescent="0.25">
      <c r="A26" s="20" t="s">
        <v>29</v>
      </c>
      <c r="B26" s="20" t="s">
        <v>30</v>
      </c>
      <c r="C26" s="21"/>
      <c r="D26" s="22">
        <v>6357200</v>
      </c>
    </row>
    <row r="27" spans="1:4" ht="15" x14ac:dyDescent="0.25">
      <c r="A27" s="20" t="s">
        <v>31</v>
      </c>
      <c r="B27" s="20" t="s">
        <v>6</v>
      </c>
      <c r="C27" s="21"/>
      <c r="D27" s="22">
        <v>6000000</v>
      </c>
    </row>
    <row r="28" spans="1:4" ht="15" x14ac:dyDescent="0.25">
      <c r="A28" s="20" t="s">
        <v>32</v>
      </c>
      <c r="B28" s="20" t="s">
        <v>6</v>
      </c>
      <c r="C28" s="21"/>
      <c r="D28" s="22">
        <v>5750000</v>
      </c>
    </row>
    <row r="29" spans="1:4" ht="15" x14ac:dyDescent="0.25">
      <c r="A29" s="20" t="s">
        <v>33</v>
      </c>
      <c r="B29" s="20" t="s">
        <v>6</v>
      </c>
      <c r="C29" s="21"/>
      <c r="D29" s="22">
        <v>5750000</v>
      </c>
    </row>
    <row r="30" spans="1:4" ht="15" x14ac:dyDescent="0.25">
      <c r="A30" s="20" t="s">
        <v>34</v>
      </c>
      <c r="B30" s="20" t="s">
        <v>8</v>
      </c>
      <c r="C30" s="21"/>
      <c r="D30" s="22">
        <v>5000000</v>
      </c>
    </row>
    <row r="31" spans="1:4" ht="15" x14ac:dyDescent="0.25">
      <c r="A31" s="20" t="s">
        <v>35</v>
      </c>
      <c r="B31" s="20" t="s">
        <v>6</v>
      </c>
      <c r="C31" s="21"/>
      <c r="D31" s="22">
        <v>5000000</v>
      </c>
    </row>
    <row r="32" spans="1:4" ht="15" x14ac:dyDescent="0.25">
      <c r="A32" s="20" t="s">
        <v>21</v>
      </c>
      <c r="B32" s="20" t="s">
        <v>6</v>
      </c>
      <c r="C32" s="21"/>
      <c r="D32" s="22">
        <v>5000000</v>
      </c>
    </row>
    <row r="33" spans="1:4" ht="15" x14ac:dyDescent="0.25">
      <c r="A33" s="20" t="s">
        <v>36</v>
      </c>
      <c r="B33" s="20" t="s">
        <v>6</v>
      </c>
      <c r="C33" s="21"/>
      <c r="D33" s="22">
        <v>5000000</v>
      </c>
    </row>
    <row r="34" spans="1:4" ht="15" x14ac:dyDescent="0.25">
      <c r="A34" s="20" t="s">
        <v>37</v>
      </c>
      <c r="B34" s="20" t="s">
        <v>6</v>
      </c>
      <c r="C34" s="21"/>
      <c r="D34" s="22">
        <v>3700000</v>
      </c>
    </row>
    <row r="35" spans="1:4" ht="15" x14ac:dyDescent="0.25">
      <c r="A35" s="20" t="s">
        <v>38</v>
      </c>
      <c r="B35" s="20" t="s">
        <v>6</v>
      </c>
      <c r="C35" s="21"/>
      <c r="D35" s="22">
        <v>3700000</v>
      </c>
    </row>
    <row r="36" spans="1:4" ht="15" x14ac:dyDescent="0.25">
      <c r="A36" s="20" t="s">
        <v>39</v>
      </c>
      <c r="B36" s="20" t="s">
        <v>6</v>
      </c>
      <c r="C36" s="21"/>
      <c r="D36" s="22">
        <v>3700000</v>
      </c>
    </row>
    <row r="37" spans="1:4" ht="15" x14ac:dyDescent="0.25">
      <c r="A37" s="20" t="s">
        <v>40</v>
      </c>
      <c r="B37" s="20" t="s">
        <v>6</v>
      </c>
      <c r="C37" s="21"/>
      <c r="D37" s="22">
        <v>3500000</v>
      </c>
    </row>
    <row r="38" spans="1:4" ht="15" x14ac:dyDescent="0.25">
      <c r="A38" s="20" t="s">
        <v>41</v>
      </c>
      <c r="B38" s="20" t="s">
        <v>6</v>
      </c>
      <c r="C38" s="21"/>
      <c r="D38" s="22">
        <v>3500000</v>
      </c>
    </row>
    <row r="39" spans="1:4" ht="15" x14ac:dyDescent="0.25">
      <c r="A39" s="20" t="s">
        <v>42</v>
      </c>
      <c r="B39" s="20" t="s">
        <v>11</v>
      </c>
      <c r="C39" s="20" t="s">
        <v>43</v>
      </c>
      <c r="D39" s="22">
        <v>3500000</v>
      </c>
    </row>
    <row r="40" spans="1:4" ht="15" x14ac:dyDescent="0.25">
      <c r="A40" s="20" t="s">
        <v>44</v>
      </c>
      <c r="B40" s="20" t="s">
        <v>8</v>
      </c>
      <c r="C40" s="21"/>
      <c r="D40" s="22">
        <v>3500000</v>
      </c>
    </row>
    <row r="41" spans="1:4" ht="15" x14ac:dyDescent="0.25">
      <c r="A41" s="20" t="s">
        <v>45</v>
      </c>
      <c r="B41" s="20" t="s">
        <v>6</v>
      </c>
      <c r="C41" s="21"/>
      <c r="D41" s="22">
        <v>3350000</v>
      </c>
    </row>
    <row r="42" spans="1:4" ht="15" x14ac:dyDescent="0.25">
      <c r="A42" s="20" t="s">
        <v>44</v>
      </c>
      <c r="B42" s="20" t="s">
        <v>6</v>
      </c>
      <c r="C42" s="21"/>
      <c r="D42" s="22">
        <v>3100000</v>
      </c>
    </row>
    <row r="43" spans="1:4" ht="15" x14ac:dyDescent="0.25">
      <c r="A43" s="20" t="s">
        <v>46</v>
      </c>
      <c r="B43" s="20" t="s">
        <v>30</v>
      </c>
      <c r="C43" s="21"/>
      <c r="D43" s="22">
        <v>3071250</v>
      </c>
    </row>
    <row r="44" spans="1:4" ht="15" x14ac:dyDescent="0.25">
      <c r="A44" s="20" t="s">
        <v>42</v>
      </c>
      <c r="B44" s="20" t="s">
        <v>11</v>
      </c>
      <c r="C44" s="20" t="s">
        <v>43</v>
      </c>
      <c r="D44" s="22">
        <v>3000000</v>
      </c>
    </row>
    <row r="45" spans="1:4" ht="15" x14ac:dyDescent="0.25">
      <c r="A45" s="20" t="s">
        <v>47</v>
      </c>
      <c r="B45" s="20" t="s">
        <v>6</v>
      </c>
      <c r="C45" s="21"/>
      <c r="D45" s="22">
        <v>3000000</v>
      </c>
    </row>
    <row r="46" spans="1:4" ht="15" x14ac:dyDescent="0.25">
      <c r="A46" s="20" t="s">
        <v>14</v>
      </c>
      <c r="B46" s="20" t="s">
        <v>6</v>
      </c>
      <c r="C46" s="21"/>
      <c r="D46" s="22">
        <v>3000000</v>
      </c>
    </row>
    <row r="47" spans="1:4" ht="15" x14ac:dyDescent="0.25">
      <c r="A47" s="20" t="s">
        <v>48</v>
      </c>
      <c r="B47" s="20" t="s">
        <v>8</v>
      </c>
      <c r="C47" s="21"/>
      <c r="D47" s="22">
        <v>3000000</v>
      </c>
    </row>
    <row r="48" spans="1:4" ht="15" x14ac:dyDescent="0.25">
      <c r="A48" s="20" t="s">
        <v>49</v>
      </c>
      <c r="B48" s="20" t="s">
        <v>6</v>
      </c>
      <c r="C48" s="21"/>
      <c r="D48" s="22">
        <v>3000000</v>
      </c>
    </row>
    <row r="49" spans="1:4" ht="15" x14ac:dyDescent="0.25">
      <c r="A49" s="20" t="s">
        <v>44</v>
      </c>
      <c r="B49" s="20" t="s">
        <v>8</v>
      </c>
      <c r="C49" s="21"/>
      <c r="D49" s="22">
        <v>3000000</v>
      </c>
    </row>
    <row r="50" spans="1:4" ht="15" x14ac:dyDescent="0.25">
      <c r="A50" s="20" t="s">
        <v>50</v>
      </c>
      <c r="B50" s="20" t="s">
        <v>6</v>
      </c>
      <c r="C50" s="21"/>
      <c r="D50" s="22">
        <v>3000000</v>
      </c>
    </row>
    <row r="51" spans="1:4" ht="15" x14ac:dyDescent="0.25">
      <c r="A51" s="20" t="s">
        <v>51</v>
      </c>
      <c r="B51" s="20" t="s">
        <v>6</v>
      </c>
      <c r="C51" s="21"/>
      <c r="D51" s="22">
        <v>2600000</v>
      </c>
    </row>
    <row r="52" spans="1:4" ht="15" x14ac:dyDescent="0.25">
      <c r="A52" s="20" t="s">
        <v>39</v>
      </c>
      <c r="B52" s="20" t="s">
        <v>52</v>
      </c>
      <c r="C52" s="21"/>
      <c r="D52" s="22">
        <v>2573025</v>
      </c>
    </row>
    <row r="53" spans="1:4" ht="15" x14ac:dyDescent="0.25">
      <c r="A53" s="20" t="s">
        <v>53</v>
      </c>
      <c r="B53" s="20" t="s">
        <v>6</v>
      </c>
      <c r="C53" s="21"/>
      <c r="D53" s="22">
        <v>2550000</v>
      </c>
    </row>
    <row r="54" spans="1:4" ht="15" x14ac:dyDescent="0.25">
      <c r="A54" s="20" t="s">
        <v>54</v>
      </c>
      <c r="B54" s="20" t="s">
        <v>6</v>
      </c>
      <c r="C54" s="21"/>
      <c r="D54" s="22">
        <v>2500000</v>
      </c>
    </row>
    <row r="55" spans="1:4" ht="15" x14ac:dyDescent="0.25">
      <c r="A55" s="20" t="s">
        <v>55</v>
      </c>
      <c r="B55" s="20" t="s">
        <v>6</v>
      </c>
      <c r="C55" s="21"/>
      <c r="D55" s="22">
        <v>2500000</v>
      </c>
    </row>
    <row r="56" spans="1:4" ht="15" x14ac:dyDescent="0.25">
      <c r="A56" s="20" t="s">
        <v>56</v>
      </c>
      <c r="B56" s="20" t="s">
        <v>11</v>
      </c>
      <c r="C56" s="21"/>
      <c r="D56" s="22">
        <v>2500000</v>
      </c>
    </row>
    <row r="57" spans="1:4" ht="15" x14ac:dyDescent="0.25">
      <c r="A57" s="20" t="s">
        <v>57</v>
      </c>
      <c r="B57" s="20" t="s">
        <v>6</v>
      </c>
      <c r="C57" s="21"/>
      <c r="D57" s="22">
        <v>2500000</v>
      </c>
    </row>
    <row r="58" spans="1:4" ht="15" x14ac:dyDescent="0.25">
      <c r="A58" s="20" t="s">
        <v>58</v>
      </c>
      <c r="B58" s="20" t="s">
        <v>6</v>
      </c>
      <c r="C58" s="21"/>
      <c r="D58" s="22">
        <v>2500000</v>
      </c>
    </row>
    <row r="59" spans="1:4" ht="15" x14ac:dyDescent="0.25">
      <c r="A59" s="20" t="s">
        <v>59</v>
      </c>
      <c r="B59" s="20" t="s">
        <v>60</v>
      </c>
      <c r="C59" s="21"/>
      <c r="D59" s="22">
        <v>2200000</v>
      </c>
    </row>
    <row r="60" spans="1:4" ht="15" x14ac:dyDescent="0.25">
      <c r="A60" s="20" t="s">
        <v>61</v>
      </c>
      <c r="B60" s="20" t="s">
        <v>62</v>
      </c>
      <c r="C60" s="21"/>
      <c r="D60" s="22">
        <v>2054060</v>
      </c>
    </row>
    <row r="61" spans="1:4" ht="15" x14ac:dyDescent="0.25">
      <c r="A61" s="20" t="s">
        <v>41</v>
      </c>
      <c r="B61" s="20" t="s">
        <v>6</v>
      </c>
      <c r="C61" s="21"/>
      <c r="D61" s="22">
        <v>2000000</v>
      </c>
    </row>
    <row r="62" spans="1:4" ht="15" x14ac:dyDescent="0.25">
      <c r="A62" s="20" t="s">
        <v>63</v>
      </c>
      <c r="B62" s="20" t="s">
        <v>6</v>
      </c>
      <c r="C62" s="21"/>
      <c r="D62" s="22">
        <v>2000000</v>
      </c>
    </row>
    <row r="63" spans="1:4" ht="15" x14ac:dyDescent="0.25">
      <c r="A63" s="20" t="s">
        <v>64</v>
      </c>
      <c r="B63" s="20" t="s">
        <v>6</v>
      </c>
      <c r="C63" s="21"/>
      <c r="D63" s="22">
        <v>2000000</v>
      </c>
    </row>
    <row r="64" spans="1:4" ht="15" x14ac:dyDescent="0.25">
      <c r="A64" s="20" t="s">
        <v>65</v>
      </c>
      <c r="B64" s="20" t="s">
        <v>6</v>
      </c>
      <c r="C64" s="21"/>
      <c r="D64" s="22">
        <v>2000000</v>
      </c>
    </row>
    <row r="65" spans="1:4" ht="15" x14ac:dyDescent="0.25">
      <c r="A65" s="20" t="s">
        <v>66</v>
      </c>
      <c r="B65" s="20" t="s">
        <v>30</v>
      </c>
      <c r="C65" s="21"/>
      <c r="D65" s="22">
        <v>1984170</v>
      </c>
    </row>
    <row r="66" spans="1:4" ht="15" x14ac:dyDescent="0.25">
      <c r="A66" s="20" t="s">
        <v>61</v>
      </c>
      <c r="B66" s="20" t="s">
        <v>52</v>
      </c>
      <c r="C66" s="21"/>
      <c r="D66" s="22">
        <v>1958250</v>
      </c>
    </row>
    <row r="67" spans="1:4" ht="15" x14ac:dyDescent="0.25">
      <c r="A67" s="20" t="s">
        <v>67</v>
      </c>
      <c r="B67" s="20" t="s">
        <v>52</v>
      </c>
      <c r="C67" s="21"/>
      <c r="D67" s="22">
        <v>1729350</v>
      </c>
    </row>
    <row r="68" spans="1:4" ht="15" x14ac:dyDescent="0.25">
      <c r="A68" s="20" t="s">
        <v>68</v>
      </c>
      <c r="B68" s="20" t="s">
        <v>6</v>
      </c>
      <c r="C68" s="21"/>
      <c r="D68" s="22">
        <v>1500000</v>
      </c>
    </row>
    <row r="69" spans="1:4" ht="15" x14ac:dyDescent="0.25">
      <c r="A69" s="20" t="s">
        <v>69</v>
      </c>
      <c r="B69" s="20" t="s">
        <v>23</v>
      </c>
      <c r="C69" s="21"/>
      <c r="D69" s="22">
        <v>1500000</v>
      </c>
    </row>
    <row r="70" spans="1:4" ht="15" x14ac:dyDescent="0.25">
      <c r="A70" s="20" t="s">
        <v>70</v>
      </c>
      <c r="B70" s="20" t="s">
        <v>6</v>
      </c>
      <c r="C70" s="21"/>
      <c r="D70" s="22">
        <v>1500000</v>
      </c>
    </row>
    <row r="71" spans="1:4" ht="15" x14ac:dyDescent="0.25">
      <c r="A71" s="20" t="s">
        <v>71</v>
      </c>
      <c r="B71" s="20" t="s">
        <v>6</v>
      </c>
      <c r="C71" s="21"/>
      <c r="D71" s="22">
        <v>1500000</v>
      </c>
    </row>
    <row r="72" spans="1:4" ht="15" x14ac:dyDescent="0.25">
      <c r="A72" s="20" t="s">
        <v>72</v>
      </c>
      <c r="B72" s="20" t="s">
        <v>6</v>
      </c>
      <c r="C72" s="21"/>
      <c r="D72" s="22">
        <v>1500000</v>
      </c>
    </row>
    <row r="73" spans="1:4" ht="15" x14ac:dyDescent="0.25">
      <c r="A73" s="20" t="s">
        <v>73</v>
      </c>
      <c r="B73" s="20" t="s">
        <v>6</v>
      </c>
      <c r="C73" s="21"/>
      <c r="D73" s="22">
        <v>1330000</v>
      </c>
    </row>
    <row r="74" spans="1:4" ht="15" x14ac:dyDescent="0.25">
      <c r="A74" s="20" t="s">
        <v>74</v>
      </c>
      <c r="B74" s="20" t="s">
        <v>6</v>
      </c>
      <c r="C74" s="21"/>
      <c r="D74" s="22">
        <v>1325000</v>
      </c>
    </row>
    <row r="75" spans="1:4" ht="15" x14ac:dyDescent="0.25">
      <c r="A75" s="20" t="s">
        <v>42</v>
      </c>
      <c r="B75" s="20" t="s">
        <v>11</v>
      </c>
      <c r="C75" s="20" t="s">
        <v>43</v>
      </c>
      <c r="D75" s="22">
        <v>1300000</v>
      </c>
    </row>
    <row r="76" spans="1:4" ht="15" x14ac:dyDescent="0.25">
      <c r="A76" s="20" t="s">
        <v>75</v>
      </c>
      <c r="B76" s="20" t="s">
        <v>8</v>
      </c>
      <c r="C76" s="21"/>
      <c r="D76" s="22">
        <v>1250000</v>
      </c>
    </row>
    <row r="77" spans="1:4" ht="15" x14ac:dyDescent="0.25">
      <c r="A77" s="20" t="s">
        <v>76</v>
      </c>
      <c r="B77" s="20" t="s">
        <v>6</v>
      </c>
      <c r="C77" s="21"/>
      <c r="D77" s="22">
        <v>1200000</v>
      </c>
    </row>
    <row r="78" spans="1:4" ht="15" x14ac:dyDescent="0.25">
      <c r="A78" s="20" t="s">
        <v>77</v>
      </c>
      <c r="B78" s="20" t="s">
        <v>52</v>
      </c>
      <c r="C78" s="21"/>
      <c r="D78" s="22">
        <v>1182037.5</v>
      </c>
    </row>
    <row r="79" spans="1:4" ht="15" x14ac:dyDescent="0.25">
      <c r="A79" s="20" t="s">
        <v>78</v>
      </c>
      <c r="B79" s="20" t="s">
        <v>11</v>
      </c>
      <c r="C79" s="21"/>
      <c r="D79" s="22">
        <v>1150000</v>
      </c>
    </row>
    <row r="80" spans="1:4" ht="15" x14ac:dyDescent="0.25">
      <c r="A80" s="20" t="s">
        <v>79</v>
      </c>
      <c r="B80" s="20" t="s">
        <v>30</v>
      </c>
      <c r="C80" s="21"/>
      <c r="D80" s="22">
        <v>1129275</v>
      </c>
    </row>
    <row r="81" spans="1:4" ht="15" x14ac:dyDescent="0.25">
      <c r="A81" s="20" t="s">
        <v>80</v>
      </c>
      <c r="B81" s="20" t="s">
        <v>6</v>
      </c>
      <c r="C81" s="21"/>
      <c r="D81" s="22">
        <v>1080000</v>
      </c>
    </row>
    <row r="82" spans="1:4" ht="15" x14ac:dyDescent="0.25">
      <c r="A82" s="20" t="s">
        <v>81</v>
      </c>
      <c r="B82" s="20" t="s">
        <v>30</v>
      </c>
      <c r="C82" s="20" t="s">
        <v>82</v>
      </c>
      <c r="D82" s="22">
        <v>1079400</v>
      </c>
    </row>
    <row r="83" spans="1:4" ht="15" x14ac:dyDescent="0.25">
      <c r="A83" s="20" t="s">
        <v>83</v>
      </c>
      <c r="B83" s="20" t="s">
        <v>6</v>
      </c>
      <c r="C83" s="21"/>
      <c r="D83" s="22">
        <v>1000000</v>
      </c>
    </row>
    <row r="84" spans="1:4" ht="15" x14ac:dyDescent="0.25">
      <c r="A84" s="20" t="s">
        <v>48</v>
      </c>
      <c r="B84" s="20" t="s">
        <v>8</v>
      </c>
      <c r="C84" s="21"/>
      <c r="D84" s="22">
        <v>1000000</v>
      </c>
    </row>
    <row r="85" spans="1:4" ht="15" x14ac:dyDescent="0.25">
      <c r="A85" s="20" t="s">
        <v>84</v>
      </c>
      <c r="B85" s="20" t="s">
        <v>6</v>
      </c>
      <c r="C85" s="21"/>
      <c r="D85" s="22">
        <v>1000000</v>
      </c>
    </row>
    <row r="86" spans="1:4" ht="15" x14ac:dyDescent="0.25">
      <c r="A86" s="20" t="s">
        <v>85</v>
      </c>
      <c r="B86" s="20" t="s">
        <v>8</v>
      </c>
      <c r="C86" s="21"/>
      <c r="D86" s="22">
        <v>1000000</v>
      </c>
    </row>
    <row r="87" spans="1:4" ht="15" x14ac:dyDescent="0.25">
      <c r="A87" s="20" t="s">
        <v>86</v>
      </c>
      <c r="B87" s="20" t="s">
        <v>6</v>
      </c>
      <c r="C87" s="21"/>
      <c r="D87" s="22">
        <v>1000000</v>
      </c>
    </row>
    <row r="88" spans="1:4" ht="15" x14ac:dyDescent="0.25">
      <c r="A88" s="20" t="s">
        <v>87</v>
      </c>
      <c r="B88" s="20" t="s">
        <v>6</v>
      </c>
      <c r="C88" s="21"/>
      <c r="D88" s="22">
        <v>1000000</v>
      </c>
    </row>
    <row r="89" spans="1:4" ht="15" x14ac:dyDescent="0.25">
      <c r="A89" s="20" t="s">
        <v>88</v>
      </c>
      <c r="B89" s="20" t="s">
        <v>11</v>
      </c>
      <c r="C89" s="21"/>
      <c r="D89" s="22">
        <v>1000000</v>
      </c>
    </row>
    <row r="90" spans="1:4" ht="15" x14ac:dyDescent="0.25">
      <c r="A90" s="20" t="s">
        <v>61</v>
      </c>
      <c r="B90" s="20" t="s">
        <v>11</v>
      </c>
      <c r="C90" s="21"/>
      <c r="D90" s="22">
        <v>1000000</v>
      </c>
    </row>
    <row r="91" spans="1:4" ht="15" x14ac:dyDescent="0.25">
      <c r="A91" s="20" t="s">
        <v>89</v>
      </c>
      <c r="B91" s="20" t="s">
        <v>30</v>
      </c>
      <c r="C91" s="21"/>
      <c r="D91" s="22">
        <v>991200</v>
      </c>
    </row>
    <row r="92" spans="1:4" ht="15" x14ac:dyDescent="0.25">
      <c r="A92" s="20" t="s">
        <v>90</v>
      </c>
      <c r="B92" s="20" t="s">
        <v>6</v>
      </c>
      <c r="C92" s="21"/>
      <c r="D92" s="22">
        <v>950000</v>
      </c>
    </row>
    <row r="93" spans="1:4" ht="15" x14ac:dyDescent="0.25">
      <c r="A93" s="20" t="s">
        <v>91</v>
      </c>
      <c r="B93" s="20" t="s">
        <v>8</v>
      </c>
      <c r="C93" s="21"/>
      <c r="D93" s="22">
        <v>900000</v>
      </c>
    </row>
    <row r="94" spans="1:4" ht="15" x14ac:dyDescent="0.25">
      <c r="A94" s="20" t="s">
        <v>92</v>
      </c>
      <c r="B94" s="20" t="s">
        <v>30</v>
      </c>
      <c r="C94" s="21"/>
      <c r="D94" s="22">
        <v>890400</v>
      </c>
    </row>
    <row r="95" spans="1:4" ht="15" x14ac:dyDescent="0.25">
      <c r="A95" s="20" t="s">
        <v>92</v>
      </c>
      <c r="B95" s="20" t="s">
        <v>30</v>
      </c>
      <c r="C95" s="21"/>
      <c r="D95" s="22">
        <v>886200</v>
      </c>
    </row>
    <row r="96" spans="1:4" ht="15" x14ac:dyDescent="0.25">
      <c r="A96" s="20" t="s">
        <v>93</v>
      </c>
      <c r="B96" s="20" t="s">
        <v>30</v>
      </c>
      <c r="C96" s="21"/>
      <c r="D96" s="22">
        <v>840000</v>
      </c>
    </row>
    <row r="97" spans="1:4" ht="15" x14ac:dyDescent="0.25">
      <c r="A97" s="20" t="s">
        <v>93</v>
      </c>
      <c r="B97" s="20" t="s">
        <v>30</v>
      </c>
      <c r="C97" s="21"/>
      <c r="D97" s="22">
        <v>835800</v>
      </c>
    </row>
    <row r="98" spans="1:4" ht="15" x14ac:dyDescent="0.25">
      <c r="A98" s="20" t="s">
        <v>94</v>
      </c>
      <c r="B98" s="20" t="s">
        <v>52</v>
      </c>
      <c r="C98" s="21"/>
      <c r="D98" s="22">
        <v>830550</v>
      </c>
    </row>
    <row r="99" spans="1:4" ht="15" x14ac:dyDescent="0.25">
      <c r="A99" s="20" t="s">
        <v>95</v>
      </c>
      <c r="B99" s="20" t="s">
        <v>8</v>
      </c>
      <c r="C99" s="21"/>
      <c r="D99" s="22">
        <v>825000</v>
      </c>
    </row>
    <row r="100" spans="1:4" ht="15" x14ac:dyDescent="0.25">
      <c r="A100" s="20" t="s">
        <v>96</v>
      </c>
      <c r="B100" s="20" t="s">
        <v>6</v>
      </c>
      <c r="C100" s="21"/>
      <c r="D100" s="22">
        <v>800000</v>
      </c>
    </row>
    <row r="101" spans="1:4" ht="15" x14ac:dyDescent="0.25">
      <c r="A101" s="20" t="s">
        <v>97</v>
      </c>
      <c r="B101" s="20" t="s">
        <v>6</v>
      </c>
      <c r="C101" s="21"/>
      <c r="D101" s="22">
        <v>800000</v>
      </c>
    </row>
    <row r="102" spans="1:4" ht="15" x14ac:dyDescent="0.25">
      <c r="A102" s="20" t="s">
        <v>26</v>
      </c>
      <c r="B102" s="20" t="s">
        <v>6</v>
      </c>
      <c r="C102" s="21"/>
      <c r="D102" s="22">
        <v>750000</v>
      </c>
    </row>
    <row r="103" spans="1:4" ht="15" x14ac:dyDescent="0.25">
      <c r="A103" s="20" t="s">
        <v>76</v>
      </c>
      <c r="B103" s="20" t="s">
        <v>6</v>
      </c>
      <c r="C103" s="21"/>
      <c r="D103" s="22">
        <v>750000</v>
      </c>
    </row>
    <row r="104" spans="1:4" ht="15" x14ac:dyDescent="0.25">
      <c r="A104" s="20" t="s">
        <v>98</v>
      </c>
      <c r="B104" s="20" t="s">
        <v>6</v>
      </c>
      <c r="C104" s="21"/>
      <c r="D104" s="22">
        <v>730000</v>
      </c>
    </row>
    <row r="105" spans="1:4" ht="15" x14ac:dyDescent="0.25">
      <c r="A105" s="20" t="s">
        <v>99</v>
      </c>
      <c r="B105" s="20" t="s">
        <v>6</v>
      </c>
      <c r="C105" s="21"/>
      <c r="D105" s="22">
        <v>700000</v>
      </c>
    </row>
    <row r="106" spans="1:4" ht="15" x14ac:dyDescent="0.25">
      <c r="A106" s="20" t="s">
        <v>100</v>
      </c>
      <c r="B106" s="20" t="s">
        <v>52</v>
      </c>
      <c r="C106" s="21"/>
      <c r="D106" s="22">
        <v>674725</v>
      </c>
    </row>
    <row r="107" spans="1:4" ht="15" x14ac:dyDescent="0.25">
      <c r="A107" s="20" t="s">
        <v>101</v>
      </c>
      <c r="B107" s="20" t="s">
        <v>52</v>
      </c>
      <c r="C107" s="21"/>
      <c r="D107" s="22">
        <v>635250</v>
      </c>
    </row>
    <row r="108" spans="1:4" ht="15" x14ac:dyDescent="0.25">
      <c r="A108" s="20" t="s">
        <v>26</v>
      </c>
      <c r="B108" s="20" t="s">
        <v>23</v>
      </c>
      <c r="C108" s="21"/>
      <c r="D108" s="22">
        <v>600000</v>
      </c>
    </row>
    <row r="109" spans="1:4" ht="15" x14ac:dyDescent="0.25">
      <c r="A109" s="20" t="s">
        <v>102</v>
      </c>
      <c r="B109" s="20" t="s">
        <v>6</v>
      </c>
      <c r="C109" s="21"/>
      <c r="D109" s="22">
        <v>600000</v>
      </c>
    </row>
    <row r="110" spans="1:4" ht="15" x14ac:dyDescent="0.25">
      <c r="A110" s="20" t="s">
        <v>51</v>
      </c>
      <c r="B110" s="20" t="s">
        <v>6</v>
      </c>
      <c r="C110" s="21"/>
      <c r="D110" s="22">
        <v>600000</v>
      </c>
    </row>
    <row r="111" spans="1:4" ht="15" x14ac:dyDescent="0.25">
      <c r="A111" s="20" t="s">
        <v>45</v>
      </c>
      <c r="B111" s="20" t="s">
        <v>6</v>
      </c>
      <c r="C111" s="21"/>
      <c r="D111" s="22">
        <v>600000</v>
      </c>
    </row>
    <row r="112" spans="1:4" ht="15" x14ac:dyDescent="0.25">
      <c r="A112" s="20" t="s">
        <v>92</v>
      </c>
      <c r="B112" s="20" t="s">
        <v>30</v>
      </c>
      <c r="C112" s="21"/>
      <c r="D112" s="22">
        <v>571200</v>
      </c>
    </row>
    <row r="113" spans="1:4" ht="15" x14ac:dyDescent="0.25">
      <c r="A113" s="20" t="s">
        <v>81</v>
      </c>
      <c r="B113" s="20" t="s">
        <v>30</v>
      </c>
      <c r="C113" s="20" t="s">
        <v>82</v>
      </c>
      <c r="D113" s="22">
        <v>550200</v>
      </c>
    </row>
    <row r="114" spans="1:4" ht="15" x14ac:dyDescent="0.25">
      <c r="A114" s="20" t="s">
        <v>103</v>
      </c>
      <c r="B114" s="20" t="s">
        <v>6</v>
      </c>
      <c r="C114" s="21"/>
      <c r="D114" s="22">
        <v>550000</v>
      </c>
    </row>
    <row r="115" spans="1:4" ht="15" x14ac:dyDescent="0.25">
      <c r="A115" s="20" t="s">
        <v>81</v>
      </c>
      <c r="B115" s="20" t="s">
        <v>30</v>
      </c>
      <c r="C115" s="20" t="s">
        <v>82</v>
      </c>
      <c r="D115" s="22">
        <v>549150</v>
      </c>
    </row>
    <row r="116" spans="1:4" ht="15" x14ac:dyDescent="0.25">
      <c r="A116" s="20" t="s">
        <v>104</v>
      </c>
      <c r="B116" s="20" t="s">
        <v>6</v>
      </c>
      <c r="C116" s="21"/>
      <c r="D116" s="22">
        <v>540170</v>
      </c>
    </row>
    <row r="117" spans="1:4" ht="15" x14ac:dyDescent="0.25">
      <c r="A117" s="20" t="s">
        <v>105</v>
      </c>
      <c r="B117" s="20" t="s">
        <v>52</v>
      </c>
      <c r="C117" s="21"/>
      <c r="D117" s="22">
        <v>523950</v>
      </c>
    </row>
    <row r="118" spans="1:4" ht="15" x14ac:dyDescent="0.25">
      <c r="A118" s="20" t="s">
        <v>106</v>
      </c>
      <c r="B118" s="20" t="s">
        <v>6</v>
      </c>
      <c r="C118" s="21"/>
      <c r="D118" s="22">
        <v>500000</v>
      </c>
    </row>
    <row r="119" spans="1:4" ht="15" x14ac:dyDescent="0.25">
      <c r="A119" s="20" t="s">
        <v>14</v>
      </c>
      <c r="B119" s="20" t="s">
        <v>6</v>
      </c>
      <c r="C119" s="21"/>
      <c r="D119" s="22">
        <v>500000</v>
      </c>
    </row>
    <row r="120" spans="1:4" ht="15" x14ac:dyDescent="0.25">
      <c r="A120" s="20" t="s">
        <v>102</v>
      </c>
      <c r="B120" s="20" t="s">
        <v>11</v>
      </c>
      <c r="C120" s="21"/>
      <c r="D120" s="22">
        <v>500000</v>
      </c>
    </row>
    <row r="121" spans="1:4" ht="15" x14ac:dyDescent="0.25">
      <c r="A121" s="20" t="s">
        <v>107</v>
      </c>
      <c r="B121" s="20" t="s">
        <v>6</v>
      </c>
      <c r="C121" s="21"/>
      <c r="D121" s="22">
        <v>500000</v>
      </c>
    </row>
    <row r="122" spans="1:4" ht="15" x14ac:dyDescent="0.25">
      <c r="A122" s="20" t="s">
        <v>108</v>
      </c>
      <c r="B122" s="20" t="s">
        <v>6</v>
      </c>
      <c r="C122" s="21"/>
      <c r="D122" s="22">
        <v>500000</v>
      </c>
    </row>
    <row r="123" spans="1:4" ht="15" x14ac:dyDescent="0.25">
      <c r="A123" s="20" t="s">
        <v>71</v>
      </c>
      <c r="B123" s="20" t="s">
        <v>6</v>
      </c>
      <c r="C123" s="21"/>
      <c r="D123" s="22">
        <v>500000</v>
      </c>
    </row>
    <row r="124" spans="1:4" ht="15" x14ac:dyDescent="0.25">
      <c r="A124" s="20" t="s">
        <v>71</v>
      </c>
      <c r="B124" s="20" t="s">
        <v>60</v>
      </c>
      <c r="C124" s="21"/>
      <c r="D124" s="22">
        <v>500000</v>
      </c>
    </row>
    <row r="125" spans="1:4" ht="15" x14ac:dyDescent="0.25">
      <c r="A125" s="20" t="s">
        <v>71</v>
      </c>
      <c r="B125" s="20" t="s">
        <v>60</v>
      </c>
      <c r="C125" s="21"/>
      <c r="D125" s="22">
        <v>500000</v>
      </c>
    </row>
    <row r="126" spans="1:4" ht="15" x14ac:dyDescent="0.25">
      <c r="A126" s="20" t="s">
        <v>103</v>
      </c>
      <c r="B126" s="20" t="s">
        <v>6</v>
      </c>
      <c r="C126" s="21"/>
      <c r="D126" s="22">
        <v>500000</v>
      </c>
    </row>
    <row r="127" spans="1:4" ht="15" x14ac:dyDescent="0.25">
      <c r="A127" s="20" t="s">
        <v>109</v>
      </c>
      <c r="B127" s="20" t="s">
        <v>6</v>
      </c>
      <c r="C127" s="21"/>
      <c r="D127" s="22">
        <v>500000</v>
      </c>
    </row>
    <row r="128" spans="1:4" ht="15" x14ac:dyDescent="0.25">
      <c r="A128" s="20" t="s">
        <v>110</v>
      </c>
      <c r="B128" s="20" t="s">
        <v>11</v>
      </c>
      <c r="C128" s="21"/>
      <c r="D128" s="22">
        <v>450000</v>
      </c>
    </row>
    <row r="129" spans="1:4" ht="15" x14ac:dyDescent="0.25">
      <c r="A129" s="20" t="s">
        <v>61</v>
      </c>
      <c r="B129" s="20" t="s">
        <v>6</v>
      </c>
      <c r="C129" s="21"/>
      <c r="D129" s="22">
        <v>443625</v>
      </c>
    </row>
    <row r="130" spans="1:4" ht="15" x14ac:dyDescent="0.25">
      <c r="A130" s="20" t="s">
        <v>111</v>
      </c>
      <c r="B130" s="20" t="s">
        <v>30</v>
      </c>
      <c r="C130" s="21"/>
      <c r="D130" s="22">
        <v>415000</v>
      </c>
    </row>
    <row r="131" spans="1:4" ht="15" x14ac:dyDescent="0.25">
      <c r="A131" s="20" t="s">
        <v>112</v>
      </c>
      <c r="B131" s="20" t="s">
        <v>52</v>
      </c>
      <c r="C131" s="21"/>
      <c r="D131" s="22">
        <v>362250</v>
      </c>
    </row>
    <row r="132" spans="1:4" ht="15" x14ac:dyDescent="0.25">
      <c r="A132" s="20" t="s">
        <v>113</v>
      </c>
      <c r="B132" s="20" t="s">
        <v>52</v>
      </c>
      <c r="C132" s="21"/>
      <c r="D132" s="22">
        <v>315000</v>
      </c>
    </row>
    <row r="133" spans="1:4" ht="15" x14ac:dyDescent="0.25">
      <c r="A133" s="20" t="s">
        <v>96</v>
      </c>
      <c r="B133" s="20" t="s">
        <v>6</v>
      </c>
      <c r="C133" s="21"/>
      <c r="D133" s="22">
        <v>300000</v>
      </c>
    </row>
    <row r="134" spans="1:4" ht="15" x14ac:dyDescent="0.25">
      <c r="A134" s="20" t="s">
        <v>91</v>
      </c>
      <c r="B134" s="20" t="s">
        <v>8</v>
      </c>
      <c r="C134" s="21"/>
      <c r="D134" s="22">
        <v>300000</v>
      </c>
    </row>
    <row r="135" spans="1:4" ht="15" x14ac:dyDescent="0.25">
      <c r="A135" s="20" t="s">
        <v>114</v>
      </c>
      <c r="B135" s="20" t="s">
        <v>6</v>
      </c>
      <c r="C135" s="21"/>
      <c r="D135" s="22">
        <v>300000</v>
      </c>
    </row>
    <row r="136" spans="1:4" ht="15" x14ac:dyDescent="0.25">
      <c r="A136" s="20" t="s">
        <v>114</v>
      </c>
      <c r="B136" s="20" t="s">
        <v>6</v>
      </c>
      <c r="C136" s="21"/>
      <c r="D136" s="22">
        <v>300000</v>
      </c>
    </row>
    <row r="137" spans="1:4" ht="15" x14ac:dyDescent="0.25">
      <c r="A137" s="20" t="s">
        <v>115</v>
      </c>
      <c r="B137" s="20" t="s">
        <v>6</v>
      </c>
      <c r="C137" s="21"/>
      <c r="D137" s="22">
        <v>300000</v>
      </c>
    </row>
    <row r="138" spans="1:4" ht="15" x14ac:dyDescent="0.25">
      <c r="A138" s="20" t="s">
        <v>116</v>
      </c>
      <c r="B138" s="20" t="s">
        <v>11</v>
      </c>
      <c r="C138" s="21"/>
      <c r="D138" s="22">
        <v>250583</v>
      </c>
    </row>
    <row r="139" spans="1:4" ht="15" x14ac:dyDescent="0.25">
      <c r="A139" s="20" t="s">
        <v>117</v>
      </c>
      <c r="B139" s="20" t="s">
        <v>6</v>
      </c>
      <c r="C139" s="21"/>
      <c r="D139" s="22">
        <v>250000</v>
      </c>
    </row>
    <row r="140" spans="1:4" ht="15" x14ac:dyDescent="0.25">
      <c r="A140" s="20" t="s">
        <v>118</v>
      </c>
      <c r="B140" s="20" t="s">
        <v>6</v>
      </c>
      <c r="C140" s="20" t="s">
        <v>119</v>
      </c>
      <c r="D140" s="22">
        <v>250000</v>
      </c>
    </row>
    <row r="141" spans="1:4" ht="15" x14ac:dyDescent="0.25">
      <c r="A141" s="20" t="s">
        <v>118</v>
      </c>
      <c r="B141" s="20" t="s">
        <v>6</v>
      </c>
      <c r="C141" s="20" t="s">
        <v>119</v>
      </c>
      <c r="D141" s="22">
        <v>250000</v>
      </c>
    </row>
    <row r="142" spans="1:4" ht="15" x14ac:dyDescent="0.25">
      <c r="A142" s="20" t="s">
        <v>120</v>
      </c>
      <c r="B142" s="20" t="s">
        <v>6</v>
      </c>
      <c r="C142" s="21"/>
      <c r="D142" s="22">
        <v>250000</v>
      </c>
    </row>
    <row r="143" spans="1:4" ht="15" x14ac:dyDescent="0.25">
      <c r="A143" s="20" t="s">
        <v>63</v>
      </c>
      <c r="B143" s="20" t="s">
        <v>6</v>
      </c>
      <c r="C143" s="21"/>
      <c r="D143" s="22">
        <v>250000</v>
      </c>
    </row>
    <row r="144" spans="1:4" ht="15" x14ac:dyDescent="0.25">
      <c r="A144" s="20" t="s">
        <v>121</v>
      </c>
      <c r="B144" s="20" t="s">
        <v>6</v>
      </c>
      <c r="C144" s="21"/>
      <c r="D144" s="22">
        <v>200000</v>
      </c>
    </row>
    <row r="145" spans="1:4" ht="15" x14ac:dyDescent="0.25">
      <c r="A145" s="20" t="s">
        <v>122</v>
      </c>
      <c r="B145" s="20" t="s">
        <v>23</v>
      </c>
      <c r="C145" s="21"/>
      <c r="D145" s="22">
        <v>200000</v>
      </c>
    </row>
    <row r="146" spans="1:4" ht="15" x14ac:dyDescent="0.25">
      <c r="A146" s="20" t="s">
        <v>123</v>
      </c>
      <c r="B146" s="20" t="s">
        <v>6</v>
      </c>
      <c r="C146" s="21"/>
      <c r="D146" s="22">
        <v>180000</v>
      </c>
    </row>
    <row r="147" spans="1:4" ht="15" x14ac:dyDescent="0.25">
      <c r="A147" s="20" t="s">
        <v>124</v>
      </c>
      <c r="B147" s="20" t="s">
        <v>6</v>
      </c>
      <c r="C147" s="21"/>
      <c r="D147" s="22">
        <v>175000</v>
      </c>
    </row>
    <row r="148" spans="1:4" ht="15" x14ac:dyDescent="0.25">
      <c r="A148" s="20" t="s">
        <v>95</v>
      </c>
      <c r="B148" s="20" t="s">
        <v>6</v>
      </c>
      <c r="C148" s="21"/>
      <c r="D148" s="22">
        <v>175000</v>
      </c>
    </row>
    <row r="149" spans="1:4" ht="15" x14ac:dyDescent="0.25">
      <c r="A149" s="20" t="s">
        <v>125</v>
      </c>
      <c r="B149" s="20" t="s">
        <v>6</v>
      </c>
      <c r="C149" s="21"/>
      <c r="D149" s="22">
        <v>168000</v>
      </c>
    </row>
    <row r="150" spans="1:4" ht="15" x14ac:dyDescent="0.25">
      <c r="A150" s="20" t="s">
        <v>125</v>
      </c>
      <c r="B150" s="20" t="s">
        <v>6</v>
      </c>
      <c r="C150" s="21"/>
      <c r="D150" s="22">
        <v>161500</v>
      </c>
    </row>
    <row r="151" spans="1:4" ht="15" x14ac:dyDescent="0.25">
      <c r="A151" s="20" t="s">
        <v>126</v>
      </c>
      <c r="B151" s="20" t="s">
        <v>6</v>
      </c>
      <c r="C151" s="21"/>
      <c r="D151" s="22">
        <v>160000</v>
      </c>
    </row>
    <row r="152" spans="1:4" ht="15" x14ac:dyDescent="0.25">
      <c r="A152" s="20" t="s">
        <v>127</v>
      </c>
      <c r="B152" s="20" t="s">
        <v>128</v>
      </c>
      <c r="C152" s="21"/>
      <c r="D152" s="22">
        <v>150000</v>
      </c>
    </row>
    <row r="153" spans="1:4" ht="15" x14ac:dyDescent="0.25">
      <c r="A153" s="20" t="s">
        <v>129</v>
      </c>
      <c r="B153" s="20" t="s">
        <v>52</v>
      </c>
      <c r="C153" s="21"/>
      <c r="D153" s="22">
        <v>150000</v>
      </c>
    </row>
    <row r="154" spans="1:4" ht="15" x14ac:dyDescent="0.25">
      <c r="A154" s="20" t="s">
        <v>130</v>
      </c>
      <c r="B154" s="20" t="s">
        <v>6</v>
      </c>
      <c r="C154" s="21"/>
      <c r="D154" s="22">
        <v>150000</v>
      </c>
    </row>
    <row r="155" spans="1:4" ht="15" x14ac:dyDescent="0.25">
      <c r="A155" s="20" t="s">
        <v>85</v>
      </c>
      <c r="B155" s="20" t="s">
        <v>8</v>
      </c>
      <c r="C155" s="21"/>
      <c r="D155" s="22">
        <v>150000</v>
      </c>
    </row>
    <row r="156" spans="1:4" ht="15" x14ac:dyDescent="0.25">
      <c r="A156" s="20" t="s">
        <v>116</v>
      </c>
      <c r="B156" s="20" t="s">
        <v>11</v>
      </c>
      <c r="C156" s="21"/>
      <c r="D156" s="22">
        <v>136033</v>
      </c>
    </row>
    <row r="157" spans="1:4" ht="15" x14ac:dyDescent="0.25">
      <c r="A157" s="20" t="s">
        <v>131</v>
      </c>
      <c r="B157" s="20" t="s">
        <v>52</v>
      </c>
      <c r="C157" s="21"/>
      <c r="D157" s="22">
        <v>134925</v>
      </c>
    </row>
    <row r="158" spans="1:4" ht="15" x14ac:dyDescent="0.25">
      <c r="A158" s="20" t="s">
        <v>132</v>
      </c>
      <c r="B158" s="20" t="s">
        <v>6</v>
      </c>
      <c r="C158" s="21"/>
      <c r="D158" s="22">
        <v>120000</v>
      </c>
    </row>
    <row r="159" spans="1:4" ht="15" x14ac:dyDescent="0.25">
      <c r="A159" s="20" t="s">
        <v>77</v>
      </c>
      <c r="B159" s="20" t="s">
        <v>52</v>
      </c>
      <c r="C159" s="21"/>
      <c r="D159" s="22">
        <v>100000</v>
      </c>
    </row>
    <row r="160" spans="1:4" ht="15" x14ac:dyDescent="0.25">
      <c r="A160" s="20" t="s">
        <v>133</v>
      </c>
      <c r="B160" s="20" t="s">
        <v>6</v>
      </c>
      <c r="C160" s="21"/>
      <c r="D160" s="22">
        <v>100000</v>
      </c>
    </row>
    <row r="161" spans="1:4" ht="15" x14ac:dyDescent="0.25">
      <c r="A161" s="20" t="s">
        <v>134</v>
      </c>
      <c r="B161" s="20" t="s">
        <v>6</v>
      </c>
      <c r="C161" s="20" t="s">
        <v>135</v>
      </c>
      <c r="D161" s="22">
        <v>100000</v>
      </c>
    </row>
    <row r="162" spans="1:4" ht="15" x14ac:dyDescent="0.25">
      <c r="A162" s="20" t="s">
        <v>136</v>
      </c>
      <c r="B162" s="20" t="s">
        <v>6</v>
      </c>
      <c r="C162" s="21"/>
      <c r="D162" s="22">
        <v>81000</v>
      </c>
    </row>
    <row r="163" spans="1:4" ht="15" x14ac:dyDescent="0.25">
      <c r="A163" s="20" t="s">
        <v>137</v>
      </c>
      <c r="B163" s="20" t="s">
        <v>8</v>
      </c>
      <c r="C163" s="21"/>
      <c r="D163" s="22">
        <v>50000</v>
      </c>
    </row>
    <row r="164" spans="1:4" ht="15" x14ac:dyDescent="0.25">
      <c r="A164" s="20" t="s">
        <v>138</v>
      </c>
      <c r="B164" s="20" t="s">
        <v>6</v>
      </c>
      <c r="C164" s="21"/>
      <c r="D164" s="22">
        <v>45000</v>
      </c>
    </row>
    <row r="165" spans="1:4" ht="15" x14ac:dyDescent="0.25">
      <c r="A165" s="20" t="s">
        <v>125</v>
      </c>
      <c r="B165" s="20" t="s">
        <v>6</v>
      </c>
      <c r="C165" s="21"/>
      <c r="D165" s="22">
        <v>42000</v>
      </c>
    </row>
    <row r="166" spans="1:4" ht="15" x14ac:dyDescent="0.25">
      <c r="A166" s="20" t="s">
        <v>139</v>
      </c>
      <c r="B166" s="20" t="s">
        <v>8</v>
      </c>
      <c r="C166" s="21"/>
      <c r="D166" s="22">
        <v>25000</v>
      </c>
    </row>
    <row r="167" spans="1:4" ht="15.6" x14ac:dyDescent="0.3">
      <c r="A167" s="23" t="s">
        <v>153</v>
      </c>
      <c r="B167" s="23"/>
      <c r="C167" s="24"/>
      <c r="D167" s="25">
        <v>935393470.25999999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59"/>
  <sheetViews>
    <sheetView tabSelected="1" view="pageBreakPreview" topLeftCell="A34" zoomScale="60" zoomScaleNormal="100" workbookViewId="0">
      <selection activeCell="D172" sqref="D172"/>
    </sheetView>
  </sheetViews>
  <sheetFormatPr defaultRowHeight="13.2" x14ac:dyDescent="0.25"/>
  <cols>
    <col min="1" max="1" width="53.44140625" style="7" customWidth="1"/>
    <col min="2" max="2" width="44.109375" style="7" hidden="1" customWidth="1"/>
    <col min="3" max="3" width="32.44140625" style="7" hidden="1" customWidth="1"/>
    <col min="4" max="4" width="20.33203125" style="9" customWidth="1"/>
    <col min="5" max="5" width="3.88671875" customWidth="1"/>
    <col min="6" max="6" width="69.33203125" customWidth="1"/>
    <col min="7" max="7" width="7.88671875" hidden="1" customWidth="1"/>
    <col min="8" max="8" width="22.33203125" style="10" customWidth="1"/>
  </cols>
  <sheetData>
    <row r="1" spans="1:9" ht="30" x14ac:dyDescent="0.5">
      <c r="A1" s="40" t="s">
        <v>617</v>
      </c>
      <c r="B1" s="40"/>
      <c r="C1" s="40"/>
      <c r="D1" s="40"/>
      <c r="E1" s="40"/>
      <c r="F1" s="40"/>
      <c r="G1" s="40"/>
      <c r="H1" s="40"/>
      <c r="I1" s="10"/>
    </row>
    <row r="2" spans="1:9" ht="20.399999999999999" x14ac:dyDescent="0.35">
      <c r="A2" s="41" t="s">
        <v>616</v>
      </c>
      <c r="B2" s="41"/>
      <c r="C2" s="41"/>
      <c r="D2" s="41"/>
      <c r="E2" s="41"/>
      <c r="F2" s="41"/>
      <c r="G2" s="41"/>
      <c r="H2" s="41"/>
      <c r="I2" s="10"/>
    </row>
    <row r="3" spans="1:9" ht="15" x14ac:dyDescent="0.25">
      <c r="A3" s="42"/>
      <c r="B3" s="42"/>
      <c r="C3" s="42"/>
      <c r="D3" s="42"/>
      <c r="E3" s="42"/>
      <c r="F3" s="42"/>
      <c r="G3" s="42"/>
      <c r="H3" s="42"/>
      <c r="I3" s="10"/>
    </row>
    <row r="4" spans="1:9" x14ac:dyDescent="0.25">
      <c r="A4" s="1"/>
      <c r="B4" s="1"/>
      <c r="C4" s="1"/>
      <c r="D4" s="2"/>
    </row>
    <row r="5" spans="1:9" x14ac:dyDescent="0.25">
      <c r="A5" s="1"/>
      <c r="B5" s="1"/>
      <c r="C5" s="1"/>
      <c r="D5" s="2"/>
    </row>
    <row r="6" spans="1:9" x14ac:dyDescent="0.25">
      <c r="A6" s="1"/>
      <c r="B6" s="1"/>
      <c r="C6" s="1"/>
      <c r="D6" s="2"/>
    </row>
    <row r="7" spans="1:9" x14ac:dyDescent="0.25">
      <c r="A7" s="1"/>
      <c r="B7" s="1"/>
      <c r="C7" s="1"/>
      <c r="D7" s="2"/>
    </row>
    <row r="8" spans="1:9" ht="21" x14ac:dyDescent="0.4">
      <c r="A8" s="44" t="s">
        <v>0</v>
      </c>
      <c r="B8" s="44"/>
      <c r="C8" s="44"/>
      <c r="D8" s="44"/>
      <c r="F8" s="43" t="s">
        <v>140</v>
      </c>
      <c r="G8" s="43"/>
      <c r="H8" s="43"/>
    </row>
    <row r="9" spans="1:9" x14ac:dyDescent="0.25">
      <c r="A9" s="1"/>
      <c r="B9" s="1"/>
      <c r="C9" s="1"/>
      <c r="D9" s="2"/>
    </row>
    <row r="10" spans="1:9" ht="15.6" x14ac:dyDescent="0.3">
      <c r="A10" s="18" t="s">
        <v>2</v>
      </c>
      <c r="B10" s="18" t="s">
        <v>3</v>
      </c>
      <c r="C10" s="18"/>
      <c r="D10" s="19" t="s">
        <v>4</v>
      </c>
      <c r="F10" s="18" t="s">
        <v>2</v>
      </c>
      <c r="G10" s="18"/>
      <c r="H10" s="19" t="s">
        <v>4</v>
      </c>
    </row>
    <row r="11" spans="1:9" ht="15" x14ac:dyDescent="0.25">
      <c r="A11" s="31" t="s">
        <v>5</v>
      </c>
      <c r="B11" s="20" t="s">
        <v>6</v>
      </c>
      <c r="C11" s="21"/>
      <c r="D11" s="29">
        <v>170000000</v>
      </c>
      <c r="F11" s="31" t="s">
        <v>141</v>
      </c>
      <c r="G11" s="21"/>
      <c r="H11" s="29">
        <v>-74500000</v>
      </c>
    </row>
    <row r="12" spans="1:9" ht="15" x14ac:dyDescent="0.25">
      <c r="A12" s="31" t="s">
        <v>7</v>
      </c>
      <c r="B12" s="20" t="s">
        <v>8</v>
      </c>
      <c r="C12" s="21"/>
      <c r="D12" s="29">
        <v>115000000</v>
      </c>
      <c r="F12" s="31" t="s">
        <v>142</v>
      </c>
      <c r="G12" s="21"/>
      <c r="H12" s="29">
        <v>-50650000</v>
      </c>
    </row>
    <row r="13" spans="1:9" ht="15" x14ac:dyDescent="0.25">
      <c r="A13" s="31" t="s">
        <v>9</v>
      </c>
      <c r="B13" s="20" t="s">
        <v>8</v>
      </c>
      <c r="C13" s="21"/>
      <c r="D13" s="29">
        <v>112500000</v>
      </c>
      <c r="F13" s="31" t="s">
        <v>143</v>
      </c>
      <c r="G13" s="21"/>
      <c r="H13" s="29">
        <v>-21000000</v>
      </c>
    </row>
    <row r="14" spans="1:9" ht="15" x14ac:dyDescent="0.25">
      <c r="A14" s="31" t="s">
        <v>10</v>
      </c>
      <c r="B14" s="20" t="s">
        <v>11</v>
      </c>
      <c r="C14" s="21"/>
      <c r="D14" s="29">
        <v>80000000</v>
      </c>
      <c r="F14" s="31" t="s">
        <v>144</v>
      </c>
      <c r="G14" s="21"/>
      <c r="H14" s="29">
        <v>-19000000</v>
      </c>
    </row>
    <row r="15" spans="1:9" ht="15" x14ac:dyDescent="0.25">
      <c r="A15" s="31" t="s">
        <v>12</v>
      </c>
      <c r="B15" s="20" t="s">
        <v>8</v>
      </c>
      <c r="C15" s="21"/>
      <c r="D15" s="29">
        <v>53250000</v>
      </c>
      <c r="F15" s="31" t="s">
        <v>145</v>
      </c>
      <c r="G15" s="21"/>
      <c r="H15" s="29">
        <v>-14500000</v>
      </c>
    </row>
    <row r="16" spans="1:9" ht="15" x14ac:dyDescent="0.25">
      <c r="A16" s="31" t="s">
        <v>13</v>
      </c>
      <c r="B16" s="20" t="s">
        <v>8</v>
      </c>
      <c r="C16" s="21"/>
      <c r="D16" s="29">
        <v>40000000</v>
      </c>
      <c r="F16" s="31" t="s">
        <v>146</v>
      </c>
      <c r="G16" s="21"/>
      <c r="H16" s="29">
        <v>-13500000</v>
      </c>
    </row>
    <row r="17" spans="1:8" ht="15" x14ac:dyDescent="0.25">
      <c r="A17" s="31" t="s">
        <v>14</v>
      </c>
      <c r="B17" s="20" t="s">
        <v>6</v>
      </c>
      <c r="C17" s="21"/>
      <c r="D17" s="29">
        <v>30000000</v>
      </c>
      <c r="F17" s="31" t="s">
        <v>144</v>
      </c>
      <c r="G17" s="21"/>
      <c r="H17" s="29">
        <v>-10000000</v>
      </c>
    </row>
    <row r="18" spans="1:8" ht="15" x14ac:dyDescent="0.25">
      <c r="A18" s="31" t="s">
        <v>15</v>
      </c>
      <c r="B18" s="20" t="s">
        <v>6</v>
      </c>
      <c r="C18" s="21"/>
      <c r="D18" s="29">
        <v>22700000</v>
      </c>
      <c r="F18" s="31" t="s">
        <v>147</v>
      </c>
      <c r="G18" s="20" t="s">
        <v>148</v>
      </c>
      <c r="H18" s="29">
        <v>-2241000</v>
      </c>
    </row>
    <row r="19" spans="1:8" ht="15" x14ac:dyDescent="0.25">
      <c r="A19" s="31" t="s">
        <v>16</v>
      </c>
      <c r="B19" s="20" t="s">
        <v>17</v>
      </c>
      <c r="C19" s="21"/>
      <c r="D19" s="29">
        <v>13306742</v>
      </c>
      <c r="F19" s="31" t="s">
        <v>149</v>
      </c>
      <c r="G19" s="21"/>
      <c r="H19" s="29">
        <v>-2000000</v>
      </c>
    </row>
    <row r="20" spans="1:8" ht="15" x14ac:dyDescent="0.25">
      <c r="A20" s="31" t="s">
        <v>18</v>
      </c>
      <c r="B20" s="20" t="s">
        <v>6</v>
      </c>
      <c r="C20" s="21"/>
      <c r="D20" s="29">
        <v>12250000</v>
      </c>
      <c r="F20" s="31" t="s">
        <v>150</v>
      </c>
      <c r="G20" s="21"/>
      <c r="H20" s="29">
        <v>-585000</v>
      </c>
    </row>
    <row r="21" spans="1:8" ht="15" x14ac:dyDescent="0.25">
      <c r="A21" s="31" t="s">
        <v>19</v>
      </c>
      <c r="B21" s="20" t="s">
        <v>6</v>
      </c>
      <c r="C21" s="21"/>
      <c r="D21" s="29">
        <v>20000000</v>
      </c>
      <c r="F21" s="31" t="s">
        <v>117</v>
      </c>
      <c r="G21" s="21"/>
      <c r="H21" s="29">
        <v>-250000</v>
      </c>
    </row>
    <row r="22" spans="1:8" ht="15" x14ac:dyDescent="0.25">
      <c r="A22" s="31" t="s">
        <v>20</v>
      </c>
      <c r="B22" s="20" t="s">
        <v>8</v>
      </c>
      <c r="C22" s="21"/>
      <c r="D22" s="29">
        <v>10000000</v>
      </c>
      <c r="F22" s="31" t="s">
        <v>151</v>
      </c>
      <c r="G22" s="21"/>
      <c r="H22" s="29">
        <v>-132400</v>
      </c>
    </row>
    <row r="23" spans="1:8" ht="15" x14ac:dyDescent="0.25">
      <c r="A23" s="31" t="s">
        <v>21</v>
      </c>
      <c r="B23" s="20" t="s">
        <v>6</v>
      </c>
      <c r="C23" s="21"/>
      <c r="D23" s="29">
        <v>10000000</v>
      </c>
      <c r="F23" s="30" t="s">
        <v>152</v>
      </c>
      <c r="G23" s="21"/>
      <c r="H23" s="28">
        <v>-100000</v>
      </c>
    </row>
    <row r="24" spans="1:8" ht="15.6" x14ac:dyDescent="0.3">
      <c r="A24" s="31" t="s">
        <v>22</v>
      </c>
      <c r="B24" s="20" t="s">
        <v>23</v>
      </c>
      <c r="C24" s="21"/>
      <c r="D24" s="29">
        <v>10000000</v>
      </c>
      <c r="F24" s="32" t="s">
        <v>153</v>
      </c>
      <c r="G24" s="24"/>
      <c r="H24" s="33">
        <f>SUM(H11:H23)</f>
        <v>-208458400</v>
      </c>
    </row>
    <row r="25" spans="1:8" ht="15" x14ac:dyDescent="0.25">
      <c r="A25" s="31" t="s">
        <v>24</v>
      </c>
      <c r="B25" s="20" t="s">
        <v>6</v>
      </c>
      <c r="C25" s="21"/>
      <c r="D25" s="29">
        <v>9320000</v>
      </c>
    </row>
    <row r="26" spans="1:8" ht="15" x14ac:dyDescent="0.25">
      <c r="A26" s="31" t="s">
        <v>14</v>
      </c>
      <c r="B26" s="20" t="s">
        <v>23</v>
      </c>
      <c r="C26" s="21"/>
      <c r="D26" s="29">
        <v>8000000</v>
      </c>
    </row>
    <row r="27" spans="1:8" ht="21" x14ac:dyDescent="0.4">
      <c r="A27" s="31" t="s">
        <v>25</v>
      </c>
      <c r="B27" s="20" t="s">
        <v>23</v>
      </c>
      <c r="C27" s="21"/>
      <c r="D27" s="29">
        <v>7300000</v>
      </c>
      <c r="F27" s="43" t="s">
        <v>618</v>
      </c>
      <c r="G27" s="43"/>
      <c r="H27" s="43"/>
    </row>
    <row r="28" spans="1:8" ht="15" x14ac:dyDescent="0.25">
      <c r="A28" s="31" t="s">
        <v>26</v>
      </c>
      <c r="B28" s="20" t="s">
        <v>6</v>
      </c>
      <c r="C28" s="21"/>
      <c r="D28" s="29">
        <v>7200000</v>
      </c>
    </row>
    <row r="29" spans="1:8" ht="15.6" x14ac:dyDescent="0.3">
      <c r="A29" s="31" t="s">
        <v>27</v>
      </c>
      <c r="B29" s="20" t="s">
        <v>28</v>
      </c>
      <c r="C29" s="21"/>
      <c r="D29" s="29">
        <v>7000000</v>
      </c>
      <c r="F29" s="18" t="s">
        <v>2</v>
      </c>
      <c r="G29" s="18"/>
      <c r="H29" s="19" t="s">
        <v>4</v>
      </c>
    </row>
    <row r="30" spans="1:8" ht="15" x14ac:dyDescent="0.25">
      <c r="A30" s="31" t="s">
        <v>29</v>
      </c>
      <c r="B30" s="20" t="s">
        <v>30</v>
      </c>
      <c r="C30" s="21"/>
      <c r="D30" s="29">
        <v>6357200</v>
      </c>
      <c r="F30" s="36" t="s">
        <v>612</v>
      </c>
      <c r="G30" s="36"/>
      <c r="H30" s="37">
        <v>115045000</v>
      </c>
    </row>
    <row r="31" spans="1:8" ht="15" x14ac:dyDescent="0.25">
      <c r="A31" s="31" t="s">
        <v>31</v>
      </c>
      <c r="B31" s="20" t="s">
        <v>6</v>
      </c>
      <c r="C31" s="21"/>
      <c r="D31" s="29">
        <v>6000000</v>
      </c>
      <c r="F31" s="38" t="s">
        <v>224</v>
      </c>
      <c r="G31" s="36"/>
      <c r="H31" s="39">
        <v>214250000</v>
      </c>
    </row>
    <row r="32" spans="1:8" ht="15.6" x14ac:dyDescent="0.3">
      <c r="A32" s="31" t="s">
        <v>32</v>
      </c>
      <c r="B32" s="20" t="s">
        <v>6</v>
      </c>
      <c r="C32" s="21"/>
      <c r="D32" s="29">
        <v>5750000</v>
      </c>
      <c r="F32" s="34" t="s">
        <v>153</v>
      </c>
      <c r="G32" s="34"/>
      <c r="H32" s="35">
        <f>SUM(H30:H31)</f>
        <v>329295000</v>
      </c>
    </row>
    <row r="33" spans="1:8" ht="15" x14ac:dyDescent="0.25">
      <c r="A33" s="31" t="s">
        <v>33</v>
      </c>
      <c r="B33" s="20" t="s">
        <v>6</v>
      </c>
      <c r="C33" s="21"/>
      <c r="D33" s="29">
        <v>5750000</v>
      </c>
    </row>
    <row r="34" spans="1:8" ht="15" x14ac:dyDescent="0.25">
      <c r="A34" s="31" t="s">
        <v>34</v>
      </c>
      <c r="B34" s="20" t="s">
        <v>8</v>
      </c>
      <c r="C34" s="21"/>
      <c r="D34" s="29">
        <v>5000000</v>
      </c>
    </row>
    <row r="35" spans="1:8" ht="15" x14ac:dyDescent="0.25">
      <c r="A35" s="31" t="s">
        <v>35</v>
      </c>
      <c r="B35" s="20" t="s">
        <v>6</v>
      </c>
      <c r="C35" s="21"/>
      <c r="D35" s="29">
        <v>5000000</v>
      </c>
    </row>
    <row r="36" spans="1:8" ht="21" x14ac:dyDescent="0.4">
      <c r="A36" s="31" t="s">
        <v>21</v>
      </c>
      <c r="B36" s="20" t="s">
        <v>6</v>
      </c>
      <c r="C36" s="21"/>
      <c r="D36" s="29">
        <v>5000000</v>
      </c>
      <c r="F36" s="43" t="s">
        <v>619</v>
      </c>
      <c r="G36" s="43"/>
      <c r="H36" s="43"/>
    </row>
    <row r="37" spans="1:8" ht="15" x14ac:dyDescent="0.25">
      <c r="A37" s="31" t="s">
        <v>36</v>
      </c>
      <c r="B37" s="20" t="s">
        <v>6</v>
      </c>
      <c r="C37" s="21"/>
      <c r="D37" s="29">
        <v>5000000</v>
      </c>
    </row>
    <row r="38" spans="1:8" ht="15.6" x14ac:dyDescent="0.3">
      <c r="A38" s="31" t="s">
        <v>37</v>
      </c>
      <c r="B38" s="20" t="s">
        <v>6</v>
      </c>
      <c r="C38" s="21"/>
      <c r="D38" s="29">
        <v>3700000</v>
      </c>
      <c r="F38" s="18" t="s">
        <v>2</v>
      </c>
      <c r="G38" s="18"/>
      <c r="H38" s="19" t="s">
        <v>4</v>
      </c>
    </row>
    <row r="39" spans="1:8" ht="15" x14ac:dyDescent="0.25">
      <c r="A39" s="31" t="s">
        <v>38</v>
      </c>
      <c r="B39" s="20" t="s">
        <v>6</v>
      </c>
      <c r="C39" s="21"/>
      <c r="D39" s="29">
        <v>3700000</v>
      </c>
      <c r="F39" s="21" t="s">
        <v>613</v>
      </c>
      <c r="G39" s="21"/>
      <c r="H39" s="26">
        <v>-1266022000</v>
      </c>
    </row>
    <row r="40" spans="1:8" ht="15.6" x14ac:dyDescent="0.3">
      <c r="A40" s="31" t="s">
        <v>39</v>
      </c>
      <c r="B40" s="20" t="s">
        <v>6</v>
      </c>
      <c r="C40" s="21"/>
      <c r="D40" s="29">
        <v>3700000</v>
      </c>
      <c r="F40" s="24" t="s">
        <v>153</v>
      </c>
      <c r="G40" s="24"/>
      <c r="H40" s="27">
        <f>H39</f>
        <v>-1266022000</v>
      </c>
    </row>
    <row r="41" spans="1:8" ht="15" x14ac:dyDescent="0.25">
      <c r="A41" s="31" t="s">
        <v>40</v>
      </c>
      <c r="B41" s="20" t="s">
        <v>6</v>
      </c>
      <c r="C41" s="21"/>
      <c r="D41" s="29">
        <v>3500000</v>
      </c>
    </row>
    <row r="42" spans="1:8" ht="15" x14ac:dyDescent="0.25">
      <c r="A42" s="31" t="s">
        <v>41</v>
      </c>
      <c r="B42" s="20" t="s">
        <v>6</v>
      </c>
      <c r="C42" s="21"/>
      <c r="D42" s="29">
        <v>3500000</v>
      </c>
    </row>
    <row r="43" spans="1:8" ht="15" x14ac:dyDescent="0.25">
      <c r="A43" s="31" t="s">
        <v>42</v>
      </c>
      <c r="B43" s="20" t="s">
        <v>11</v>
      </c>
      <c r="C43" s="20" t="s">
        <v>43</v>
      </c>
      <c r="D43" s="29">
        <v>3500000</v>
      </c>
    </row>
    <row r="44" spans="1:8" ht="15" x14ac:dyDescent="0.25">
      <c r="A44" s="31" t="s">
        <v>44</v>
      </c>
      <c r="B44" s="20" t="s">
        <v>8</v>
      </c>
      <c r="C44" s="21"/>
      <c r="D44" s="29">
        <v>3500000</v>
      </c>
    </row>
    <row r="45" spans="1:8" ht="15" x14ac:dyDescent="0.25">
      <c r="A45" s="31" t="s">
        <v>45</v>
      </c>
      <c r="B45" s="20" t="s">
        <v>6</v>
      </c>
      <c r="C45" s="21"/>
      <c r="D45" s="29">
        <v>3350000</v>
      </c>
    </row>
    <row r="46" spans="1:8" ht="15" x14ac:dyDescent="0.25">
      <c r="A46" s="31" t="s">
        <v>44</v>
      </c>
      <c r="B46" s="20" t="s">
        <v>6</v>
      </c>
      <c r="C46" s="21"/>
      <c r="D46" s="29">
        <v>3100000</v>
      </c>
    </row>
    <row r="47" spans="1:8" ht="15" x14ac:dyDescent="0.25">
      <c r="A47" s="31" t="s">
        <v>46</v>
      </c>
      <c r="B47" s="20" t="s">
        <v>30</v>
      </c>
      <c r="C47" s="21"/>
      <c r="D47" s="29">
        <v>3071250</v>
      </c>
    </row>
    <row r="48" spans="1:8" ht="15" x14ac:dyDescent="0.25">
      <c r="A48" s="31" t="s">
        <v>42</v>
      </c>
      <c r="B48" s="20" t="s">
        <v>11</v>
      </c>
      <c r="C48" s="20" t="s">
        <v>43</v>
      </c>
      <c r="D48" s="29">
        <v>3000000</v>
      </c>
    </row>
    <row r="49" spans="1:4" ht="15" x14ac:dyDescent="0.25">
      <c r="A49" s="31" t="s">
        <v>47</v>
      </c>
      <c r="B49" s="20" t="s">
        <v>6</v>
      </c>
      <c r="C49" s="21"/>
      <c r="D49" s="29">
        <v>3000000</v>
      </c>
    </row>
    <row r="50" spans="1:4" ht="15" x14ac:dyDescent="0.25">
      <c r="A50" s="31" t="s">
        <v>14</v>
      </c>
      <c r="B50" s="20" t="s">
        <v>6</v>
      </c>
      <c r="C50" s="21"/>
      <c r="D50" s="29">
        <v>3000000</v>
      </c>
    </row>
    <row r="51" spans="1:4" ht="15" x14ac:dyDescent="0.25">
      <c r="A51" s="31" t="s">
        <v>48</v>
      </c>
      <c r="B51" s="20" t="s">
        <v>8</v>
      </c>
      <c r="C51" s="21"/>
      <c r="D51" s="29">
        <v>3000000</v>
      </c>
    </row>
    <row r="52" spans="1:4" ht="15" x14ac:dyDescent="0.25">
      <c r="A52" s="31" t="s">
        <v>49</v>
      </c>
      <c r="B52" s="20" t="s">
        <v>6</v>
      </c>
      <c r="C52" s="21"/>
      <c r="D52" s="29">
        <v>3000000</v>
      </c>
    </row>
    <row r="53" spans="1:4" ht="15" x14ac:dyDescent="0.25">
      <c r="A53" s="31" t="s">
        <v>44</v>
      </c>
      <c r="B53" s="20" t="s">
        <v>8</v>
      </c>
      <c r="C53" s="21"/>
      <c r="D53" s="29">
        <v>3000000</v>
      </c>
    </row>
    <row r="54" spans="1:4" ht="15" x14ac:dyDescent="0.25">
      <c r="A54" s="31" t="s">
        <v>50</v>
      </c>
      <c r="B54" s="20" t="s">
        <v>6</v>
      </c>
      <c r="C54" s="21"/>
      <c r="D54" s="29">
        <v>3000000</v>
      </c>
    </row>
    <row r="55" spans="1:4" ht="15" x14ac:dyDescent="0.25">
      <c r="A55" s="31" t="s">
        <v>51</v>
      </c>
      <c r="B55" s="20" t="s">
        <v>6</v>
      </c>
      <c r="C55" s="21"/>
      <c r="D55" s="29">
        <v>2600000</v>
      </c>
    </row>
    <row r="56" spans="1:4" ht="15" x14ac:dyDescent="0.25">
      <c r="A56" s="31" t="s">
        <v>39</v>
      </c>
      <c r="B56" s="20" t="s">
        <v>52</v>
      </c>
      <c r="C56" s="21"/>
      <c r="D56" s="29">
        <v>2573025</v>
      </c>
    </row>
    <row r="57" spans="1:4" ht="15" x14ac:dyDescent="0.25">
      <c r="A57" s="31" t="s">
        <v>53</v>
      </c>
      <c r="B57" s="20" t="s">
        <v>6</v>
      </c>
      <c r="C57" s="21"/>
      <c r="D57" s="29">
        <v>2550000</v>
      </c>
    </row>
    <row r="58" spans="1:4" ht="15" x14ac:dyDescent="0.25">
      <c r="A58" s="31" t="s">
        <v>54</v>
      </c>
      <c r="B58" s="20" t="s">
        <v>6</v>
      </c>
      <c r="C58" s="21"/>
      <c r="D58" s="29">
        <v>2500000</v>
      </c>
    </row>
    <row r="59" spans="1:4" ht="15" x14ac:dyDescent="0.25">
      <c r="A59" s="31" t="s">
        <v>55</v>
      </c>
      <c r="B59" s="20" t="s">
        <v>6</v>
      </c>
      <c r="C59" s="21"/>
      <c r="D59" s="29">
        <v>2500000</v>
      </c>
    </row>
    <row r="60" spans="1:4" ht="15" x14ac:dyDescent="0.25">
      <c r="A60" s="31" t="s">
        <v>56</v>
      </c>
      <c r="B60" s="20" t="s">
        <v>11</v>
      </c>
      <c r="C60" s="21"/>
      <c r="D60" s="29">
        <v>2500000</v>
      </c>
    </row>
    <row r="61" spans="1:4" ht="15" x14ac:dyDescent="0.25">
      <c r="A61" s="31" t="s">
        <v>57</v>
      </c>
      <c r="B61" s="20" t="s">
        <v>6</v>
      </c>
      <c r="C61" s="21"/>
      <c r="D61" s="29">
        <v>2500000</v>
      </c>
    </row>
    <row r="62" spans="1:4" ht="15" x14ac:dyDescent="0.25">
      <c r="A62" s="31" t="s">
        <v>58</v>
      </c>
      <c r="B62" s="20" t="s">
        <v>6</v>
      </c>
      <c r="C62" s="21"/>
      <c r="D62" s="29">
        <v>2500000</v>
      </c>
    </row>
    <row r="63" spans="1:4" ht="15" x14ac:dyDescent="0.25">
      <c r="A63" s="31" t="s">
        <v>59</v>
      </c>
      <c r="B63" s="20" t="s">
        <v>60</v>
      </c>
      <c r="C63" s="21"/>
      <c r="D63" s="29">
        <v>2200000</v>
      </c>
    </row>
    <row r="64" spans="1:4" ht="15" x14ac:dyDescent="0.25">
      <c r="A64" s="31" t="s">
        <v>61</v>
      </c>
      <c r="B64" s="20" t="s">
        <v>62</v>
      </c>
      <c r="C64" s="21"/>
      <c r="D64" s="29">
        <v>2054060</v>
      </c>
    </row>
    <row r="65" spans="1:6" ht="15" x14ac:dyDescent="0.25">
      <c r="A65" s="31" t="s">
        <v>41</v>
      </c>
      <c r="B65" s="20" t="s">
        <v>6</v>
      </c>
      <c r="C65" s="21"/>
      <c r="D65" s="29">
        <v>2000000</v>
      </c>
    </row>
    <row r="66" spans="1:6" ht="15" x14ac:dyDescent="0.25">
      <c r="A66" s="31" t="s">
        <v>63</v>
      </c>
      <c r="B66" s="20" t="s">
        <v>6</v>
      </c>
      <c r="C66" s="21"/>
      <c r="D66" s="29">
        <v>2000000</v>
      </c>
    </row>
    <row r="67" spans="1:6" ht="15" x14ac:dyDescent="0.25">
      <c r="A67" s="31" t="s">
        <v>64</v>
      </c>
      <c r="B67" s="20" t="s">
        <v>6</v>
      </c>
      <c r="C67" s="21"/>
      <c r="D67" s="29">
        <v>2000000</v>
      </c>
    </row>
    <row r="68" spans="1:6" ht="15" x14ac:dyDescent="0.25">
      <c r="A68" s="31" t="s">
        <v>65</v>
      </c>
      <c r="B68" s="20" t="s">
        <v>6</v>
      </c>
      <c r="C68" s="21"/>
      <c r="D68" s="29">
        <v>2000000</v>
      </c>
    </row>
    <row r="69" spans="1:6" ht="15" x14ac:dyDescent="0.25">
      <c r="A69" s="31" t="s">
        <v>614</v>
      </c>
      <c r="B69" s="20"/>
      <c r="C69" s="21"/>
      <c r="D69" s="29">
        <f>SUM(D70:D171)</f>
        <v>65611193.5</v>
      </c>
    </row>
    <row r="70" spans="1:6" ht="15" hidden="1" x14ac:dyDescent="0.25">
      <c r="A70" s="30" t="s">
        <v>66</v>
      </c>
      <c r="B70" s="20" t="s">
        <v>30</v>
      </c>
      <c r="C70" s="21"/>
      <c r="D70" s="28">
        <v>1984170</v>
      </c>
      <c r="F70" t="s">
        <v>614</v>
      </c>
    </row>
    <row r="71" spans="1:6" ht="15" hidden="1" x14ac:dyDescent="0.25">
      <c r="A71" s="20" t="s">
        <v>61</v>
      </c>
      <c r="B71" s="20" t="s">
        <v>52</v>
      </c>
      <c r="C71" s="21"/>
      <c r="D71" s="22">
        <v>1958250</v>
      </c>
      <c r="F71" t="s">
        <v>615</v>
      </c>
    </row>
    <row r="72" spans="1:6" ht="15" hidden="1" x14ac:dyDescent="0.25">
      <c r="A72" s="20" t="s">
        <v>67</v>
      </c>
      <c r="B72" s="20" t="s">
        <v>52</v>
      </c>
      <c r="C72" s="21"/>
      <c r="D72" s="22">
        <v>1729350</v>
      </c>
    </row>
    <row r="73" spans="1:6" ht="15" hidden="1" x14ac:dyDescent="0.25">
      <c r="A73" s="20" t="s">
        <v>68</v>
      </c>
      <c r="B73" s="20" t="s">
        <v>6</v>
      </c>
      <c r="C73" s="21"/>
      <c r="D73" s="22">
        <v>1500000</v>
      </c>
    </row>
    <row r="74" spans="1:6" ht="15" hidden="1" x14ac:dyDescent="0.25">
      <c r="A74" s="20" t="s">
        <v>69</v>
      </c>
      <c r="B74" s="20" t="s">
        <v>23</v>
      </c>
      <c r="C74" s="21"/>
      <c r="D74" s="22">
        <v>1500000</v>
      </c>
    </row>
    <row r="75" spans="1:6" ht="15" hidden="1" x14ac:dyDescent="0.25">
      <c r="A75" s="20" t="s">
        <v>70</v>
      </c>
      <c r="B75" s="20" t="s">
        <v>6</v>
      </c>
      <c r="C75" s="21"/>
      <c r="D75" s="22">
        <v>1500000</v>
      </c>
    </row>
    <row r="76" spans="1:6" ht="15" hidden="1" x14ac:dyDescent="0.25">
      <c r="A76" s="20" t="s">
        <v>71</v>
      </c>
      <c r="B76" s="20" t="s">
        <v>6</v>
      </c>
      <c r="C76" s="21"/>
      <c r="D76" s="22">
        <v>1500000</v>
      </c>
    </row>
    <row r="77" spans="1:6" ht="15" hidden="1" x14ac:dyDescent="0.25">
      <c r="A77" s="20" t="s">
        <v>72</v>
      </c>
      <c r="B77" s="20" t="s">
        <v>6</v>
      </c>
      <c r="C77" s="21"/>
      <c r="D77" s="22">
        <v>1500000</v>
      </c>
    </row>
    <row r="78" spans="1:6" ht="15" hidden="1" x14ac:dyDescent="0.25">
      <c r="A78" s="20" t="s">
        <v>73</v>
      </c>
      <c r="B78" s="20" t="s">
        <v>6</v>
      </c>
      <c r="C78" s="21"/>
      <c r="D78" s="22">
        <v>1330000</v>
      </c>
    </row>
    <row r="79" spans="1:6" ht="15" hidden="1" x14ac:dyDescent="0.25">
      <c r="A79" s="20" t="s">
        <v>74</v>
      </c>
      <c r="B79" s="20" t="s">
        <v>6</v>
      </c>
      <c r="C79" s="21"/>
      <c r="D79" s="22">
        <v>1325000</v>
      </c>
    </row>
    <row r="80" spans="1:6" ht="15" hidden="1" x14ac:dyDescent="0.25">
      <c r="A80" s="20" t="s">
        <v>42</v>
      </c>
      <c r="B80" s="20" t="s">
        <v>11</v>
      </c>
      <c r="C80" s="20" t="s">
        <v>43</v>
      </c>
      <c r="D80" s="22">
        <v>1300000</v>
      </c>
    </row>
    <row r="81" spans="1:4" ht="15" hidden="1" x14ac:dyDescent="0.25">
      <c r="A81" s="20" t="s">
        <v>75</v>
      </c>
      <c r="B81" s="20" t="s">
        <v>8</v>
      </c>
      <c r="C81" s="21"/>
      <c r="D81" s="22">
        <v>1250000</v>
      </c>
    </row>
    <row r="82" spans="1:4" ht="15" hidden="1" x14ac:dyDescent="0.25">
      <c r="A82" s="20" t="s">
        <v>76</v>
      </c>
      <c r="B82" s="20" t="s">
        <v>6</v>
      </c>
      <c r="C82" s="21"/>
      <c r="D82" s="22">
        <v>1200000</v>
      </c>
    </row>
    <row r="83" spans="1:4" ht="15" hidden="1" x14ac:dyDescent="0.25">
      <c r="A83" s="20" t="s">
        <v>77</v>
      </c>
      <c r="B83" s="20" t="s">
        <v>52</v>
      </c>
      <c r="C83" s="21"/>
      <c r="D83" s="22">
        <v>1182037.5</v>
      </c>
    </row>
    <row r="84" spans="1:4" ht="15" hidden="1" x14ac:dyDescent="0.25">
      <c r="A84" s="20" t="s">
        <v>78</v>
      </c>
      <c r="B84" s="20" t="s">
        <v>11</v>
      </c>
      <c r="C84" s="21"/>
      <c r="D84" s="22">
        <v>1150000</v>
      </c>
    </row>
    <row r="85" spans="1:4" ht="15" hidden="1" x14ac:dyDescent="0.25">
      <c r="A85" s="20" t="s">
        <v>79</v>
      </c>
      <c r="B85" s="20" t="s">
        <v>30</v>
      </c>
      <c r="C85" s="21"/>
      <c r="D85" s="22">
        <v>1129275</v>
      </c>
    </row>
    <row r="86" spans="1:4" ht="15" hidden="1" x14ac:dyDescent="0.25">
      <c r="A86" s="20" t="s">
        <v>80</v>
      </c>
      <c r="B86" s="20" t="s">
        <v>6</v>
      </c>
      <c r="C86" s="21"/>
      <c r="D86" s="22">
        <v>1080000</v>
      </c>
    </row>
    <row r="87" spans="1:4" ht="15" hidden="1" x14ac:dyDescent="0.25">
      <c r="A87" s="20" t="s">
        <v>81</v>
      </c>
      <c r="B87" s="20" t="s">
        <v>30</v>
      </c>
      <c r="C87" s="20" t="s">
        <v>82</v>
      </c>
      <c r="D87" s="22">
        <v>1079400</v>
      </c>
    </row>
    <row r="88" spans="1:4" ht="15" hidden="1" x14ac:dyDescent="0.25">
      <c r="A88" s="20" t="s">
        <v>83</v>
      </c>
      <c r="B88" s="20" t="s">
        <v>6</v>
      </c>
      <c r="C88" s="21"/>
      <c r="D88" s="22">
        <v>1000000</v>
      </c>
    </row>
    <row r="89" spans="1:4" ht="15" hidden="1" x14ac:dyDescent="0.25">
      <c r="A89" s="20" t="s">
        <v>48</v>
      </c>
      <c r="B89" s="20" t="s">
        <v>8</v>
      </c>
      <c r="C89" s="21"/>
      <c r="D89" s="22">
        <v>1000000</v>
      </c>
    </row>
    <row r="90" spans="1:4" ht="15" hidden="1" x14ac:dyDescent="0.25">
      <c r="A90" s="20" t="s">
        <v>84</v>
      </c>
      <c r="B90" s="20" t="s">
        <v>6</v>
      </c>
      <c r="C90" s="21"/>
      <c r="D90" s="22">
        <v>1000000</v>
      </c>
    </row>
    <row r="91" spans="1:4" ht="15" hidden="1" x14ac:dyDescent="0.25">
      <c r="A91" s="20" t="s">
        <v>85</v>
      </c>
      <c r="B91" s="20" t="s">
        <v>8</v>
      </c>
      <c r="C91" s="21"/>
      <c r="D91" s="22">
        <v>1000000</v>
      </c>
    </row>
    <row r="92" spans="1:4" ht="15" hidden="1" x14ac:dyDescent="0.25">
      <c r="A92" s="20" t="s">
        <v>86</v>
      </c>
      <c r="B92" s="20" t="s">
        <v>6</v>
      </c>
      <c r="C92" s="21"/>
      <c r="D92" s="22">
        <v>1000000</v>
      </c>
    </row>
    <row r="93" spans="1:4" ht="15" hidden="1" x14ac:dyDescent="0.25">
      <c r="A93" s="20" t="s">
        <v>87</v>
      </c>
      <c r="B93" s="20" t="s">
        <v>6</v>
      </c>
      <c r="C93" s="21"/>
      <c r="D93" s="22">
        <v>1000000</v>
      </c>
    </row>
    <row r="94" spans="1:4" ht="15" hidden="1" x14ac:dyDescent="0.25">
      <c r="A94" s="20" t="s">
        <v>88</v>
      </c>
      <c r="B94" s="20" t="s">
        <v>11</v>
      </c>
      <c r="C94" s="21"/>
      <c r="D94" s="22">
        <v>1000000</v>
      </c>
    </row>
    <row r="95" spans="1:4" ht="15" hidden="1" x14ac:dyDescent="0.25">
      <c r="A95" s="20" t="s">
        <v>61</v>
      </c>
      <c r="B95" s="20" t="s">
        <v>11</v>
      </c>
      <c r="C95" s="21"/>
      <c r="D95" s="22">
        <v>1000000</v>
      </c>
    </row>
    <row r="96" spans="1:4" ht="15" hidden="1" x14ac:dyDescent="0.25">
      <c r="A96" s="20" t="s">
        <v>89</v>
      </c>
      <c r="B96" s="20" t="s">
        <v>30</v>
      </c>
      <c r="C96" s="21"/>
      <c r="D96" s="22">
        <v>991200</v>
      </c>
    </row>
    <row r="97" spans="1:4" ht="15" hidden="1" x14ac:dyDescent="0.25">
      <c r="A97" s="20" t="s">
        <v>90</v>
      </c>
      <c r="B97" s="20" t="s">
        <v>6</v>
      </c>
      <c r="C97" s="21"/>
      <c r="D97" s="22">
        <v>950000</v>
      </c>
    </row>
    <row r="98" spans="1:4" ht="15" hidden="1" x14ac:dyDescent="0.25">
      <c r="A98" s="20" t="s">
        <v>91</v>
      </c>
      <c r="B98" s="20" t="s">
        <v>8</v>
      </c>
      <c r="C98" s="21"/>
      <c r="D98" s="22">
        <v>900000</v>
      </c>
    </row>
    <row r="99" spans="1:4" ht="15" hidden="1" x14ac:dyDescent="0.25">
      <c r="A99" s="20" t="s">
        <v>92</v>
      </c>
      <c r="B99" s="20" t="s">
        <v>30</v>
      </c>
      <c r="C99" s="21"/>
      <c r="D99" s="22">
        <v>890400</v>
      </c>
    </row>
    <row r="100" spans="1:4" ht="15" hidden="1" x14ac:dyDescent="0.25">
      <c r="A100" s="20" t="s">
        <v>92</v>
      </c>
      <c r="B100" s="20" t="s">
        <v>30</v>
      </c>
      <c r="C100" s="21"/>
      <c r="D100" s="22">
        <v>886200</v>
      </c>
    </row>
    <row r="101" spans="1:4" ht="15" hidden="1" x14ac:dyDescent="0.25">
      <c r="A101" s="20" t="s">
        <v>93</v>
      </c>
      <c r="B101" s="20" t="s">
        <v>30</v>
      </c>
      <c r="C101" s="21"/>
      <c r="D101" s="22">
        <v>840000</v>
      </c>
    </row>
    <row r="102" spans="1:4" ht="15" hidden="1" x14ac:dyDescent="0.25">
      <c r="A102" s="20" t="s">
        <v>93</v>
      </c>
      <c r="B102" s="20" t="s">
        <v>30</v>
      </c>
      <c r="C102" s="21"/>
      <c r="D102" s="22">
        <v>835800</v>
      </c>
    </row>
    <row r="103" spans="1:4" ht="15" hidden="1" x14ac:dyDescent="0.25">
      <c r="A103" s="20" t="s">
        <v>94</v>
      </c>
      <c r="B103" s="20" t="s">
        <v>52</v>
      </c>
      <c r="C103" s="21"/>
      <c r="D103" s="22">
        <v>830550</v>
      </c>
    </row>
    <row r="104" spans="1:4" ht="15" hidden="1" x14ac:dyDescent="0.25">
      <c r="A104" s="20" t="s">
        <v>95</v>
      </c>
      <c r="B104" s="20" t="s">
        <v>8</v>
      </c>
      <c r="C104" s="21"/>
      <c r="D104" s="22">
        <v>825000</v>
      </c>
    </row>
    <row r="105" spans="1:4" ht="15" hidden="1" x14ac:dyDescent="0.25">
      <c r="A105" s="20" t="s">
        <v>96</v>
      </c>
      <c r="B105" s="20" t="s">
        <v>6</v>
      </c>
      <c r="C105" s="21"/>
      <c r="D105" s="22">
        <v>800000</v>
      </c>
    </row>
    <row r="106" spans="1:4" ht="15" hidden="1" x14ac:dyDescent="0.25">
      <c r="A106" s="20" t="s">
        <v>97</v>
      </c>
      <c r="B106" s="20" t="s">
        <v>6</v>
      </c>
      <c r="C106" s="21"/>
      <c r="D106" s="22">
        <v>800000</v>
      </c>
    </row>
    <row r="107" spans="1:4" ht="15" hidden="1" x14ac:dyDescent="0.25">
      <c r="A107" s="20" t="s">
        <v>26</v>
      </c>
      <c r="B107" s="20" t="s">
        <v>6</v>
      </c>
      <c r="C107" s="21"/>
      <c r="D107" s="22">
        <v>750000</v>
      </c>
    </row>
    <row r="108" spans="1:4" ht="15" hidden="1" x14ac:dyDescent="0.25">
      <c r="A108" s="20" t="s">
        <v>76</v>
      </c>
      <c r="B108" s="20" t="s">
        <v>6</v>
      </c>
      <c r="C108" s="21"/>
      <c r="D108" s="22">
        <v>750000</v>
      </c>
    </row>
    <row r="109" spans="1:4" ht="15" hidden="1" x14ac:dyDescent="0.25">
      <c r="A109" s="20" t="s">
        <v>98</v>
      </c>
      <c r="B109" s="20" t="s">
        <v>6</v>
      </c>
      <c r="C109" s="21"/>
      <c r="D109" s="22">
        <v>730000</v>
      </c>
    </row>
    <row r="110" spans="1:4" ht="15" hidden="1" x14ac:dyDescent="0.25">
      <c r="A110" s="20" t="s">
        <v>99</v>
      </c>
      <c r="B110" s="20" t="s">
        <v>6</v>
      </c>
      <c r="C110" s="21"/>
      <c r="D110" s="22">
        <v>700000</v>
      </c>
    </row>
    <row r="111" spans="1:4" ht="15" hidden="1" x14ac:dyDescent="0.25">
      <c r="A111" s="20" t="s">
        <v>100</v>
      </c>
      <c r="B111" s="20" t="s">
        <v>52</v>
      </c>
      <c r="C111" s="21"/>
      <c r="D111" s="22">
        <v>674725</v>
      </c>
    </row>
    <row r="112" spans="1:4" ht="15" hidden="1" x14ac:dyDescent="0.25">
      <c r="A112" s="20" t="s">
        <v>101</v>
      </c>
      <c r="B112" s="20" t="s">
        <v>52</v>
      </c>
      <c r="C112" s="21"/>
      <c r="D112" s="22">
        <v>635250</v>
      </c>
    </row>
    <row r="113" spans="1:4" ht="15" hidden="1" x14ac:dyDescent="0.25">
      <c r="A113" s="20" t="s">
        <v>26</v>
      </c>
      <c r="B113" s="20" t="s">
        <v>23</v>
      </c>
      <c r="C113" s="21"/>
      <c r="D113" s="22">
        <v>600000</v>
      </c>
    </row>
    <row r="114" spans="1:4" ht="15" hidden="1" x14ac:dyDescent="0.25">
      <c r="A114" s="20" t="s">
        <v>102</v>
      </c>
      <c r="B114" s="20" t="s">
        <v>6</v>
      </c>
      <c r="C114" s="21"/>
      <c r="D114" s="22">
        <v>600000</v>
      </c>
    </row>
    <row r="115" spans="1:4" ht="15" hidden="1" x14ac:dyDescent="0.25">
      <c r="A115" s="20" t="s">
        <v>51</v>
      </c>
      <c r="B115" s="20" t="s">
        <v>6</v>
      </c>
      <c r="C115" s="21"/>
      <c r="D115" s="22">
        <v>600000</v>
      </c>
    </row>
    <row r="116" spans="1:4" ht="15" hidden="1" x14ac:dyDescent="0.25">
      <c r="A116" s="20" t="s">
        <v>45</v>
      </c>
      <c r="B116" s="20" t="s">
        <v>6</v>
      </c>
      <c r="C116" s="21"/>
      <c r="D116" s="22">
        <v>600000</v>
      </c>
    </row>
    <row r="117" spans="1:4" ht="15" hidden="1" x14ac:dyDescent="0.25">
      <c r="A117" s="20" t="s">
        <v>92</v>
      </c>
      <c r="B117" s="20" t="s">
        <v>30</v>
      </c>
      <c r="C117" s="21"/>
      <c r="D117" s="22">
        <v>571200</v>
      </c>
    </row>
    <row r="118" spans="1:4" ht="15" hidden="1" x14ac:dyDescent="0.25">
      <c r="A118" s="20" t="s">
        <v>81</v>
      </c>
      <c r="B118" s="20" t="s">
        <v>30</v>
      </c>
      <c r="C118" s="20" t="s">
        <v>82</v>
      </c>
      <c r="D118" s="22">
        <v>550200</v>
      </c>
    </row>
    <row r="119" spans="1:4" ht="15" hidden="1" x14ac:dyDescent="0.25">
      <c r="A119" s="20" t="s">
        <v>103</v>
      </c>
      <c r="B119" s="20" t="s">
        <v>6</v>
      </c>
      <c r="C119" s="21"/>
      <c r="D119" s="22">
        <v>550000</v>
      </c>
    </row>
    <row r="120" spans="1:4" ht="15" hidden="1" x14ac:dyDescent="0.25">
      <c r="A120" s="20" t="s">
        <v>81</v>
      </c>
      <c r="B120" s="20" t="s">
        <v>30</v>
      </c>
      <c r="C120" s="20" t="s">
        <v>82</v>
      </c>
      <c r="D120" s="22">
        <v>549150</v>
      </c>
    </row>
    <row r="121" spans="1:4" ht="15" hidden="1" x14ac:dyDescent="0.25">
      <c r="A121" s="20" t="s">
        <v>104</v>
      </c>
      <c r="B121" s="20" t="s">
        <v>6</v>
      </c>
      <c r="C121" s="21"/>
      <c r="D121" s="22">
        <v>540170</v>
      </c>
    </row>
    <row r="122" spans="1:4" ht="15" hidden="1" x14ac:dyDescent="0.25">
      <c r="A122" s="20" t="s">
        <v>105</v>
      </c>
      <c r="B122" s="20" t="s">
        <v>52</v>
      </c>
      <c r="C122" s="21"/>
      <c r="D122" s="22">
        <v>523950</v>
      </c>
    </row>
    <row r="123" spans="1:4" ht="15" hidden="1" x14ac:dyDescent="0.25">
      <c r="A123" s="20" t="s">
        <v>106</v>
      </c>
      <c r="B123" s="20" t="s">
        <v>6</v>
      </c>
      <c r="C123" s="21"/>
      <c r="D123" s="22">
        <v>500000</v>
      </c>
    </row>
    <row r="124" spans="1:4" ht="15" hidden="1" x14ac:dyDescent="0.25">
      <c r="A124" s="20" t="s">
        <v>14</v>
      </c>
      <c r="B124" s="20" t="s">
        <v>6</v>
      </c>
      <c r="C124" s="21"/>
      <c r="D124" s="22">
        <v>500000</v>
      </c>
    </row>
    <row r="125" spans="1:4" ht="15" hidden="1" x14ac:dyDescent="0.25">
      <c r="A125" s="20" t="s">
        <v>102</v>
      </c>
      <c r="B125" s="20" t="s">
        <v>11</v>
      </c>
      <c r="C125" s="21"/>
      <c r="D125" s="22">
        <v>500000</v>
      </c>
    </row>
    <row r="126" spans="1:4" ht="15" hidden="1" x14ac:dyDescent="0.25">
      <c r="A126" s="20" t="s">
        <v>107</v>
      </c>
      <c r="B126" s="20" t="s">
        <v>6</v>
      </c>
      <c r="C126" s="21"/>
      <c r="D126" s="22">
        <v>500000</v>
      </c>
    </row>
    <row r="127" spans="1:4" ht="15" hidden="1" x14ac:dyDescent="0.25">
      <c r="A127" s="20" t="s">
        <v>108</v>
      </c>
      <c r="B127" s="20" t="s">
        <v>6</v>
      </c>
      <c r="C127" s="21"/>
      <c r="D127" s="22">
        <v>500000</v>
      </c>
    </row>
    <row r="128" spans="1:4" ht="15" hidden="1" x14ac:dyDescent="0.25">
      <c r="A128" s="20" t="s">
        <v>71</v>
      </c>
      <c r="B128" s="20" t="s">
        <v>6</v>
      </c>
      <c r="C128" s="21"/>
      <c r="D128" s="22">
        <v>500000</v>
      </c>
    </row>
    <row r="129" spans="1:4" ht="15" hidden="1" x14ac:dyDescent="0.25">
      <c r="A129" s="20" t="s">
        <v>71</v>
      </c>
      <c r="B129" s="20" t="s">
        <v>60</v>
      </c>
      <c r="C129" s="21"/>
      <c r="D129" s="22">
        <v>500000</v>
      </c>
    </row>
    <row r="130" spans="1:4" ht="15" hidden="1" x14ac:dyDescent="0.25">
      <c r="A130" s="20" t="s">
        <v>71</v>
      </c>
      <c r="B130" s="20" t="s">
        <v>60</v>
      </c>
      <c r="C130" s="21"/>
      <c r="D130" s="22">
        <v>500000</v>
      </c>
    </row>
    <row r="131" spans="1:4" ht="15" hidden="1" x14ac:dyDescent="0.25">
      <c r="A131" s="20" t="s">
        <v>103</v>
      </c>
      <c r="B131" s="20" t="s">
        <v>6</v>
      </c>
      <c r="C131" s="21"/>
      <c r="D131" s="22">
        <v>500000</v>
      </c>
    </row>
    <row r="132" spans="1:4" ht="15" hidden="1" x14ac:dyDescent="0.25">
      <c r="A132" s="20" t="s">
        <v>109</v>
      </c>
      <c r="B132" s="20" t="s">
        <v>6</v>
      </c>
      <c r="C132" s="21"/>
      <c r="D132" s="22">
        <v>500000</v>
      </c>
    </row>
    <row r="133" spans="1:4" ht="15" hidden="1" x14ac:dyDescent="0.25">
      <c r="A133" s="20" t="s">
        <v>110</v>
      </c>
      <c r="B133" s="20" t="s">
        <v>11</v>
      </c>
      <c r="C133" s="21"/>
      <c r="D133" s="22">
        <v>450000</v>
      </c>
    </row>
    <row r="134" spans="1:4" ht="15" hidden="1" x14ac:dyDescent="0.25">
      <c r="A134" s="20" t="s">
        <v>61</v>
      </c>
      <c r="B134" s="20" t="s">
        <v>6</v>
      </c>
      <c r="C134" s="21"/>
      <c r="D134" s="22">
        <v>443625</v>
      </c>
    </row>
    <row r="135" spans="1:4" ht="15" hidden="1" x14ac:dyDescent="0.25">
      <c r="A135" s="20" t="s">
        <v>111</v>
      </c>
      <c r="B135" s="20" t="s">
        <v>30</v>
      </c>
      <c r="C135" s="21"/>
      <c r="D135" s="22">
        <v>415000</v>
      </c>
    </row>
    <row r="136" spans="1:4" ht="15" hidden="1" x14ac:dyDescent="0.25">
      <c r="A136" s="20" t="s">
        <v>112</v>
      </c>
      <c r="B136" s="20" t="s">
        <v>52</v>
      </c>
      <c r="C136" s="21"/>
      <c r="D136" s="22">
        <v>362250</v>
      </c>
    </row>
    <row r="137" spans="1:4" ht="15" hidden="1" x14ac:dyDescent="0.25">
      <c r="A137" s="20" t="s">
        <v>113</v>
      </c>
      <c r="B137" s="20" t="s">
        <v>52</v>
      </c>
      <c r="C137" s="21"/>
      <c r="D137" s="22">
        <v>315000</v>
      </c>
    </row>
    <row r="138" spans="1:4" ht="15" hidden="1" x14ac:dyDescent="0.25">
      <c r="A138" s="20" t="s">
        <v>96</v>
      </c>
      <c r="B138" s="20" t="s">
        <v>6</v>
      </c>
      <c r="C138" s="21"/>
      <c r="D138" s="22">
        <v>300000</v>
      </c>
    </row>
    <row r="139" spans="1:4" ht="15" hidden="1" x14ac:dyDescent="0.25">
      <c r="A139" s="20" t="s">
        <v>91</v>
      </c>
      <c r="B139" s="20" t="s">
        <v>8</v>
      </c>
      <c r="C139" s="21"/>
      <c r="D139" s="22">
        <v>300000</v>
      </c>
    </row>
    <row r="140" spans="1:4" ht="15" hidden="1" x14ac:dyDescent="0.25">
      <c r="A140" s="20" t="s">
        <v>114</v>
      </c>
      <c r="B140" s="20" t="s">
        <v>6</v>
      </c>
      <c r="C140" s="21"/>
      <c r="D140" s="22">
        <v>300000</v>
      </c>
    </row>
    <row r="141" spans="1:4" ht="15" hidden="1" x14ac:dyDescent="0.25">
      <c r="A141" s="20" t="s">
        <v>114</v>
      </c>
      <c r="B141" s="20" t="s">
        <v>6</v>
      </c>
      <c r="C141" s="21"/>
      <c r="D141" s="22">
        <v>300000</v>
      </c>
    </row>
    <row r="142" spans="1:4" ht="15" hidden="1" x14ac:dyDescent="0.25">
      <c r="A142" s="20" t="s">
        <v>115</v>
      </c>
      <c r="B142" s="20" t="s">
        <v>6</v>
      </c>
      <c r="C142" s="21"/>
      <c r="D142" s="22">
        <v>300000</v>
      </c>
    </row>
    <row r="143" spans="1:4" ht="15" hidden="1" x14ac:dyDescent="0.25">
      <c r="A143" s="20" t="s">
        <v>116</v>
      </c>
      <c r="B143" s="20" t="s">
        <v>11</v>
      </c>
      <c r="C143" s="21"/>
      <c r="D143" s="22">
        <v>250583</v>
      </c>
    </row>
    <row r="144" spans="1:4" ht="15" hidden="1" x14ac:dyDescent="0.25">
      <c r="A144" s="20" t="s">
        <v>117</v>
      </c>
      <c r="B144" s="20" t="s">
        <v>6</v>
      </c>
      <c r="C144" s="21"/>
      <c r="D144" s="22">
        <v>250000</v>
      </c>
    </row>
    <row r="145" spans="1:4" ht="15" hidden="1" x14ac:dyDescent="0.25">
      <c r="A145" s="20" t="s">
        <v>118</v>
      </c>
      <c r="B145" s="20" t="s">
        <v>6</v>
      </c>
      <c r="C145" s="20" t="s">
        <v>119</v>
      </c>
      <c r="D145" s="22">
        <v>250000</v>
      </c>
    </row>
    <row r="146" spans="1:4" ht="15" hidden="1" x14ac:dyDescent="0.25">
      <c r="A146" s="20" t="s">
        <v>118</v>
      </c>
      <c r="B146" s="20" t="s">
        <v>6</v>
      </c>
      <c r="C146" s="20" t="s">
        <v>119</v>
      </c>
      <c r="D146" s="22">
        <v>250000</v>
      </c>
    </row>
    <row r="147" spans="1:4" ht="15" hidden="1" x14ac:dyDescent="0.25">
      <c r="A147" s="20" t="s">
        <v>120</v>
      </c>
      <c r="B147" s="20" t="s">
        <v>6</v>
      </c>
      <c r="C147" s="21"/>
      <c r="D147" s="22">
        <v>250000</v>
      </c>
    </row>
    <row r="148" spans="1:4" ht="15" hidden="1" x14ac:dyDescent="0.25">
      <c r="A148" s="20" t="s">
        <v>63</v>
      </c>
      <c r="B148" s="20" t="s">
        <v>6</v>
      </c>
      <c r="C148" s="21"/>
      <c r="D148" s="22">
        <v>250000</v>
      </c>
    </row>
    <row r="149" spans="1:4" ht="15" hidden="1" x14ac:dyDescent="0.25">
      <c r="A149" s="20" t="s">
        <v>121</v>
      </c>
      <c r="B149" s="20" t="s">
        <v>6</v>
      </c>
      <c r="C149" s="21"/>
      <c r="D149" s="22">
        <v>200000</v>
      </c>
    </row>
    <row r="150" spans="1:4" ht="15" hidden="1" x14ac:dyDescent="0.25">
      <c r="A150" s="20" t="s">
        <v>122</v>
      </c>
      <c r="B150" s="20" t="s">
        <v>23</v>
      </c>
      <c r="C150" s="21"/>
      <c r="D150" s="22">
        <v>200000</v>
      </c>
    </row>
    <row r="151" spans="1:4" ht="15" hidden="1" x14ac:dyDescent="0.25">
      <c r="A151" s="20" t="s">
        <v>123</v>
      </c>
      <c r="B151" s="20" t="s">
        <v>6</v>
      </c>
      <c r="C151" s="21"/>
      <c r="D151" s="22">
        <v>180000</v>
      </c>
    </row>
    <row r="152" spans="1:4" ht="15" hidden="1" x14ac:dyDescent="0.25">
      <c r="A152" s="20" t="s">
        <v>124</v>
      </c>
      <c r="B152" s="20" t="s">
        <v>6</v>
      </c>
      <c r="C152" s="21"/>
      <c r="D152" s="22">
        <v>175000</v>
      </c>
    </row>
    <row r="153" spans="1:4" ht="15" hidden="1" x14ac:dyDescent="0.25">
      <c r="A153" s="20" t="s">
        <v>95</v>
      </c>
      <c r="B153" s="20" t="s">
        <v>6</v>
      </c>
      <c r="C153" s="21"/>
      <c r="D153" s="22">
        <v>175000</v>
      </c>
    </row>
    <row r="154" spans="1:4" ht="15" hidden="1" x14ac:dyDescent="0.25">
      <c r="A154" s="20" t="s">
        <v>125</v>
      </c>
      <c r="B154" s="20" t="s">
        <v>6</v>
      </c>
      <c r="C154" s="21"/>
      <c r="D154" s="22">
        <v>168000</v>
      </c>
    </row>
    <row r="155" spans="1:4" ht="15" hidden="1" x14ac:dyDescent="0.25">
      <c r="A155" s="20" t="s">
        <v>125</v>
      </c>
      <c r="B155" s="20" t="s">
        <v>6</v>
      </c>
      <c r="C155" s="21"/>
      <c r="D155" s="22">
        <v>161500</v>
      </c>
    </row>
    <row r="156" spans="1:4" ht="15" hidden="1" x14ac:dyDescent="0.25">
      <c r="A156" s="20" t="s">
        <v>126</v>
      </c>
      <c r="B156" s="20" t="s">
        <v>6</v>
      </c>
      <c r="C156" s="21"/>
      <c r="D156" s="22">
        <v>160000</v>
      </c>
    </row>
    <row r="157" spans="1:4" ht="15" hidden="1" x14ac:dyDescent="0.25">
      <c r="A157" s="20" t="s">
        <v>127</v>
      </c>
      <c r="B157" s="20" t="s">
        <v>128</v>
      </c>
      <c r="C157" s="21"/>
      <c r="D157" s="22">
        <v>150000</v>
      </c>
    </row>
    <row r="158" spans="1:4" ht="15" hidden="1" x14ac:dyDescent="0.25">
      <c r="A158" s="20" t="s">
        <v>129</v>
      </c>
      <c r="B158" s="20" t="s">
        <v>52</v>
      </c>
      <c r="C158" s="21"/>
      <c r="D158" s="22">
        <v>150000</v>
      </c>
    </row>
    <row r="159" spans="1:4" ht="15" hidden="1" x14ac:dyDescent="0.25">
      <c r="A159" s="20" t="s">
        <v>130</v>
      </c>
      <c r="B159" s="20" t="s">
        <v>6</v>
      </c>
      <c r="C159" s="21"/>
      <c r="D159" s="22">
        <v>150000</v>
      </c>
    </row>
    <row r="160" spans="1:4" ht="15" hidden="1" x14ac:dyDescent="0.25">
      <c r="A160" s="20" t="s">
        <v>85</v>
      </c>
      <c r="B160" s="20" t="s">
        <v>8</v>
      </c>
      <c r="C160" s="21"/>
      <c r="D160" s="22">
        <v>150000</v>
      </c>
    </row>
    <row r="161" spans="1:4" ht="15" hidden="1" x14ac:dyDescent="0.25">
      <c r="A161" s="20" t="s">
        <v>116</v>
      </c>
      <c r="B161" s="20" t="s">
        <v>11</v>
      </c>
      <c r="C161" s="21"/>
      <c r="D161" s="22">
        <v>136033</v>
      </c>
    </row>
    <row r="162" spans="1:4" ht="15" hidden="1" x14ac:dyDescent="0.25">
      <c r="A162" s="20" t="s">
        <v>131</v>
      </c>
      <c r="B162" s="20" t="s">
        <v>52</v>
      </c>
      <c r="C162" s="21"/>
      <c r="D162" s="22">
        <v>134925</v>
      </c>
    </row>
    <row r="163" spans="1:4" ht="15" hidden="1" x14ac:dyDescent="0.25">
      <c r="A163" s="20" t="s">
        <v>132</v>
      </c>
      <c r="B163" s="20" t="s">
        <v>6</v>
      </c>
      <c r="C163" s="21"/>
      <c r="D163" s="22">
        <v>120000</v>
      </c>
    </row>
    <row r="164" spans="1:4" ht="15" hidden="1" x14ac:dyDescent="0.25">
      <c r="A164" s="20" t="s">
        <v>77</v>
      </c>
      <c r="B164" s="20" t="s">
        <v>52</v>
      </c>
      <c r="C164" s="21"/>
      <c r="D164" s="22">
        <v>100000</v>
      </c>
    </row>
    <row r="165" spans="1:4" ht="15" hidden="1" x14ac:dyDescent="0.25">
      <c r="A165" s="20" t="s">
        <v>133</v>
      </c>
      <c r="B165" s="20" t="s">
        <v>6</v>
      </c>
      <c r="C165" s="21"/>
      <c r="D165" s="22">
        <v>100000</v>
      </c>
    </row>
    <row r="166" spans="1:4" ht="15" hidden="1" x14ac:dyDescent="0.25">
      <c r="A166" s="20" t="s">
        <v>134</v>
      </c>
      <c r="B166" s="20" t="s">
        <v>6</v>
      </c>
      <c r="C166" s="20" t="s">
        <v>135</v>
      </c>
      <c r="D166" s="22">
        <v>100000</v>
      </c>
    </row>
    <row r="167" spans="1:4" ht="15" hidden="1" x14ac:dyDescent="0.25">
      <c r="A167" s="20" t="s">
        <v>136</v>
      </c>
      <c r="B167" s="20" t="s">
        <v>6</v>
      </c>
      <c r="C167" s="21"/>
      <c r="D167" s="22">
        <v>81000</v>
      </c>
    </row>
    <row r="168" spans="1:4" ht="15" hidden="1" x14ac:dyDescent="0.25">
      <c r="A168" s="20" t="s">
        <v>137</v>
      </c>
      <c r="B168" s="20" t="s">
        <v>8</v>
      </c>
      <c r="C168" s="21"/>
      <c r="D168" s="22">
        <v>50000</v>
      </c>
    </row>
    <row r="169" spans="1:4" ht="15" hidden="1" x14ac:dyDescent="0.25">
      <c r="A169" s="20" t="s">
        <v>138</v>
      </c>
      <c r="B169" s="20" t="s">
        <v>6</v>
      </c>
      <c r="C169" s="21"/>
      <c r="D169" s="22">
        <v>45000</v>
      </c>
    </row>
    <row r="170" spans="1:4" ht="15" hidden="1" x14ac:dyDescent="0.25">
      <c r="A170" s="20" t="s">
        <v>125</v>
      </c>
      <c r="B170" s="20" t="s">
        <v>6</v>
      </c>
      <c r="C170" s="21"/>
      <c r="D170" s="22">
        <v>42000</v>
      </c>
    </row>
    <row r="171" spans="1:4" ht="15" hidden="1" x14ac:dyDescent="0.25">
      <c r="A171" s="20" t="s">
        <v>139</v>
      </c>
      <c r="B171" s="20" t="s">
        <v>8</v>
      </c>
      <c r="C171" s="21"/>
      <c r="D171" s="22">
        <v>25000</v>
      </c>
    </row>
    <row r="172" spans="1:4" ht="15.6" x14ac:dyDescent="0.3">
      <c r="A172" s="23" t="s">
        <v>153</v>
      </c>
      <c r="B172" s="23"/>
      <c r="C172" s="24"/>
      <c r="D172" s="25">
        <f>SUM(D11:D171)-D69</f>
        <v>935393470.5</v>
      </c>
    </row>
    <row r="173" spans="1:4" x14ac:dyDescent="0.25">
      <c r="A173" s="1"/>
      <c r="B173" s="1"/>
      <c r="C173" s="1"/>
      <c r="D173" s="2"/>
    </row>
    <row r="174" spans="1:4" x14ac:dyDescent="0.25">
      <c r="A174" s="1"/>
      <c r="B174" s="1"/>
      <c r="C174" s="1"/>
      <c r="D174" s="2"/>
    </row>
    <row r="175" spans="1:4" x14ac:dyDescent="0.25">
      <c r="A175" s="1"/>
      <c r="B175" s="1"/>
      <c r="C175" s="1"/>
      <c r="D175" s="2"/>
    </row>
    <row r="176" spans="1:4" x14ac:dyDescent="0.25">
      <c r="A176" s="1"/>
      <c r="B176" s="1"/>
      <c r="C176" s="1"/>
      <c r="D176" s="2"/>
    </row>
    <row r="177" spans="1:4" x14ac:dyDescent="0.25">
      <c r="A177" s="1"/>
      <c r="B177" s="1"/>
      <c r="C177" s="1"/>
      <c r="D177" s="2"/>
    </row>
    <row r="178" spans="1:4" x14ac:dyDescent="0.25">
      <c r="A178" s="1"/>
      <c r="B178" s="1"/>
      <c r="C178" s="1"/>
      <c r="D178" s="2"/>
    </row>
    <row r="179" spans="1:4" x14ac:dyDescent="0.25">
      <c r="A179" s="1"/>
      <c r="B179" s="1"/>
      <c r="C179" s="1"/>
      <c r="D179" s="2"/>
    </row>
    <row r="180" spans="1:4" x14ac:dyDescent="0.25">
      <c r="A180" s="1"/>
      <c r="B180" s="1"/>
      <c r="C180" s="1"/>
      <c r="D180" s="2"/>
    </row>
    <row r="181" spans="1:4" x14ac:dyDescent="0.25">
      <c r="A181" s="1"/>
      <c r="B181" s="1"/>
      <c r="C181" s="1"/>
      <c r="D181" s="2"/>
    </row>
    <row r="182" spans="1:4" x14ac:dyDescent="0.25">
      <c r="A182" s="1"/>
      <c r="B182" s="1"/>
      <c r="C182" s="1"/>
      <c r="D182" s="2"/>
    </row>
    <row r="183" spans="1:4" x14ac:dyDescent="0.25">
      <c r="A183" s="1"/>
      <c r="B183" s="1"/>
      <c r="C183" s="1"/>
      <c r="D183" s="2"/>
    </row>
    <row r="184" spans="1:4" x14ac:dyDescent="0.25">
      <c r="A184" s="1"/>
      <c r="B184" s="1"/>
      <c r="C184" s="1"/>
      <c r="D184" s="2"/>
    </row>
    <row r="185" spans="1:4" x14ac:dyDescent="0.25">
      <c r="A185" s="1"/>
      <c r="B185" s="1"/>
      <c r="C185" s="1"/>
      <c r="D185" s="2"/>
    </row>
    <row r="186" spans="1:4" x14ac:dyDescent="0.25">
      <c r="A186" s="1"/>
      <c r="B186" s="1"/>
      <c r="C186" s="1"/>
      <c r="D186" s="2"/>
    </row>
    <row r="187" spans="1:4" x14ac:dyDescent="0.25">
      <c r="A187" s="1"/>
      <c r="B187" s="1"/>
      <c r="C187" s="1"/>
      <c r="D187" s="2"/>
    </row>
    <row r="188" spans="1:4" x14ac:dyDescent="0.25">
      <c r="A188" s="1"/>
      <c r="B188" s="1"/>
      <c r="C188" s="1"/>
      <c r="D188" s="2"/>
    </row>
    <row r="189" spans="1:4" x14ac:dyDescent="0.25">
      <c r="A189" s="1"/>
      <c r="B189" s="1"/>
      <c r="C189" s="1"/>
      <c r="D189" s="2"/>
    </row>
    <row r="190" spans="1:4" x14ac:dyDescent="0.25">
      <c r="A190" s="1"/>
      <c r="B190" s="1"/>
      <c r="C190" s="1"/>
      <c r="D190" s="2"/>
    </row>
    <row r="191" spans="1:4" x14ac:dyDescent="0.25">
      <c r="A191" s="1"/>
      <c r="B191" s="1"/>
      <c r="C191" s="1"/>
      <c r="D191" s="2"/>
    </row>
    <row r="192" spans="1:4" x14ac:dyDescent="0.25">
      <c r="A192" s="1"/>
      <c r="B192" s="1"/>
      <c r="C192" s="1"/>
      <c r="D192" s="2"/>
    </row>
    <row r="193" spans="1:4" x14ac:dyDescent="0.25">
      <c r="A193" s="1"/>
      <c r="B193" s="1"/>
      <c r="C193" s="1"/>
      <c r="D193" s="2"/>
    </row>
    <row r="194" spans="1:4" x14ac:dyDescent="0.25">
      <c r="A194" s="1"/>
      <c r="B194" s="1"/>
      <c r="C194" s="1"/>
      <c r="D194" s="2"/>
    </row>
    <row r="195" spans="1:4" x14ac:dyDescent="0.25">
      <c r="A195" s="1"/>
      <c r="B195" s="1"/>
      <c r="C195" s="1"/>
      <c r="D195" s="2"/>
    </row>
    <row r="196" spans="1:4" x14ac:dyDescent="0.25">
      <c r="A196" s="1"/>
      <c r="B196" s="1"/>
      <c r="C196" s="1"/>
      <c r="D196" s="2"/>
    </row>
    <row r="197" spans="1:4" x14ac:dyDescent="0.25">
      <c r="A197" s="1"/>
      <c r="B197" s="1"/>
      <c r="C197" s="1"/>
      <c r="D197" s="2"/>
    </row>
    <row r="198" spans="1:4" x14ac:dyDescent="0.25">
      <c r="A198" s="1"/>
      <c r="B198" s="1"/>
      <c r="C198" s="1"/>
      <c r="D198" s="2"/>
    </row>
    <row r="199" spans="1:4" x14ac:dyDescent="0.25">
      <c r="A199" s="1"/>
      <c r="B199" s="1"/>
      <c r="C199" s="1"/>
      <c r="D199" s="2"/>
    </row>
    <row r="200" spans="1:4" x14ac:dyDescent="0.25">
      <c r="A200" s="1"/>
      <c r="B200" s="1"/>
      <c r="C200" s="1"/>
      <c r="D200" s="2"/>
    </row>
    <row r="201" spans="1:4" x14ac:dyDescent="0.25">
      <c r="A201" s="1"/>
      <c r="B201" s="1"/>
      <c r="C201" s="1"/>
      <c r="D201" s="2"/>
    </row>
    <row r="202" spans="1:4" x14ac:dyDescent="0.25">
      <c r="A202" s="1"/>
      <c r="B202" s="1"/>
      <c r="C202" s="1"/>
      <c r="D202" s="2"/>
    </row>
    <row r="203" spans="1:4" x14ac:dyDescent="0.25">
      <c r="A203" s="1"/>
      <c r="B203" s="1"/>
      <c r="C203" s="1"/>
      <c r="D203" s="2"/>
    </row>
    <row r="204" spans="1:4" x14ac:dyDescent="0.25">
      <c r="A204" s="1"/>
      <c r="B204" s="1"/>
      <c r="C204" s="1"/>
      <c r="D204" s="2"/>
    </row>
    <row r="205" spans="1:4" x14ac:dyDescent="0.25">
      <c r="A205" s="1"/>
      <c r="B205" s="1"/>
      <c r="C205" s="1"/>
      <c r="D205" s="2"/>
    </row>
    <row r="206" spans="1:4" x14ac:dyDescent="0.25">
      <c r="A206" s="1"/>
      <c r="B206" s="1"/>
      <c r="C206" s="1"/>
      <c r="D206" s="2"/>
    </row>
    <row r="207" spans="1:4" x14ac:dyDescent="0.25">
      <c r="A207" s="1"/>
      <c r="B207" s="1"/>
      <c r="C207" s="1"/>
      <c r="D207" s="2"/>
    </row>
    <row r="208" spans="1:4" x14ac:dyDescent="0.25">
      <c r="A208" s="1"/>
      <c r="B208" s="1"/>
      <c r="C208" s="1"/>
      <c r="D208" s="2"/>
    </row>
    <row r="209" spans="1:4" x14ac:dyDescent="0.25">
      <c r="A209" s="1"/>
      <c r="B209" s="1"/>
      <c r="C209" s="1"/>
      <c r="D209" s="2"/>
    </row>
    <row r="210" spans="1:4" x14ac:dyDescent="0.25">
      <c r="A210" s="1"/>
      <c r="B210" s="1"/>
      <c r="C210" s="1"/>
      <c r="D210" s="2"/>
    </row>
    <row r="211" spans="1:4" x14ac:dyDescent="0.25">
      <c r="A211" s="1"/>
      <c r="B211" s="1"/>
      <c r="C211" s="1"/>
      <c r="D211" s="2"/>
    </row>
    <row r="212" spans="1:4" x14ac:dyDescent="0.25">
      <c r="A212" s="1"/>
      <c r="B212" s="1"/>
      <c r="C212" s="1"/>
      <c r="D212" s="2"/>
    </row>
    <row r="213" spans="1:4" x14ac:dyDescent="0.25">
      <c r="A213" s="1"/>
      <c r="B213" s="1"/>
      <c r="C213" s="1"/>
      <c r="D213" s="2"/>
    </row>
    <row r="214" spans="1:4" x14ac:dyDescent="0.25">
      <c r="A214" s="1"/>
      <c r="B214" s="1"/>
      <c r="C214" s="1"/>
      <c r="D214" s="2"/>
    </row>
    <row r="215" spans="1:4" x14ac:dyDescent="0.25">
      <c r="A215" s="1"/>
      <c r="B215" s="1"/>
      <c r="C215" s="1"/>
      <c r="D215" s="2"/>
    </row>
    <row r="216" spans="1:4" x14ac:dyDescent="0.25">
      <c r="A216" s="1"/>
      <c r="B216" s="1"/>
      <c r="C216" s="1"/>
      <c r="D216" s="2"/>
    </row>
    <row r="217" spans="1:4" x14ac:dyDescent="0.25">
      <c r="A217" s="1"/>
      <c r="B217" s="1"/>
      <c r="C217" s="1"/>
      <c r="D217" s="2"/>
    </row>
    <row r="218" spans="1:4" x14ac:dyDescent="0.25">
      <c r="A218" s="1"/>
      <c r="B218" s="1"/>
      <c r="C218" s="1"/>
      <c r="D218" s="2"/>
    </row>
    <row r="219" spans="1:4" x14ac:dyDescent="0.25">
      <c r="A219" s="1"/>
      <c r="B219" s="1"/>
      <c r="C219" s="1"/>
      <c r="D219" s="2"/>
    </row>
    <row r="220" spans="1:4" x14ac:dyDescent="0.25">
      <c r="A220" s="1"/>
      <c r="B220" s="1"/>
      <c r="C220" s="1"/>
      <c r="D220" s="2"/>
    </row>
    <row r="221" spans="1:4" x14ac:dyDescent="0.25">
      <c r="A221" s="1"/>
      <c r="B221" s="1"/>
      <c r="C221" s="1"/>
      <c r="D221" s="2"/>
    </row>
    <row r="222" spans="1:4" x14ac:dyDescent="0.25">
      <c r="A222" s="1"/>
      <c r="B222" s="1"/>
      <c r="C222" s="1"/>
      <c r="D222" s="2"/>
    </row>
    <row r="223" spans="1:4" x14ac:dyDescent="0.25">
      <c r="A223" s="1"/>
      <c r="B223" s="1"/>
      <c r="C223" s="1"/>
      <c r="D223" s="2"/>
    </row>
    <row r="224" spans="1:4" x14ac:dyDescent="0.25">
      <c r="A224" s="1"/>
      <c r="B224" s="1"/>
      <c r="C224" s="1"/>
      <c r="D224" s="2"/>
    </row>
    <row r="225" spans="1:4" x14ac:dyDescent="0.25">
      <c r="A225" s="1"/>
      <c r="B225" s="1"/>
      <c r="C225" s="1"/>
      <c r="D225" s="2"/>
    </row>
    <row r="226" spans="1:4" x14ac:dyDescent="0.25">
      <c r="A226" s="1"/>
      <c r="B226" s="1"/>
      <c r="C226" s="1"/>
      <c r="D226" s="2"/>
    </row>
    <row r="227" spans="1:4" x14ac:dyDescent="0.25">
      <c r="A227" s="1"/>
      <c r="B227" s="1"/>
      <c r="C227" s="1"/>
      <c r="D227" s="2"/>
    </row>
    <row r="228" spans="1:4" x14ac:dyDescent="0.25">
      <c r="A228" s="1"/>
      <c r="B228" s="1"/>
      <c r="C228" s="1"/>
      <c r="D228" s="2"/>
    </row>
    <row r="229" spans="1:4" x14ac:dyDescent="0.25">
      <c r="A229" s="1"/>
      <c r="B229" s="1"/>
      <c r="C229" s="1"/>
      <c r="D229" s="2"/>
    </row>
    <row r="230" spans="1:4" x14ac:dyDescent="0.25">
      <c r="A230" s="1"/>
      <c r="B230" s="1"/>
      <c r="C230" s="1"/>
      <c r="D230" s="2"/>
    </row>
    <row r="231" spans="1:4" x14ac:dyDescent="0.25">
      <c r="A231" s="1"/>
      <c r="B231" s="1"/>
      <c r="C231" s="1"/>
      <c r="D231" s="2"/>
    </row>
    <row r="232" spans="1:4" x14ac:dyDescent="0.25">
      <c r="A232" s="1"/>
      <c r="B232" s="1"/>
      <c r="C232" s="1"/>
      <c r="D232" s="2"/>
    </row>
    <row r="233" spans="1:4" x14ac:dyDescent="0.25">
      <c r="A233" s="1"/>
      <c r="B233" s="1"/>
      <c r="C233" s="1"/>
      <c r="D233" s="2"/>
    </row>
    <row r="234" spans="1:4" x14ac:dyDescent="0.25">
      <c r="A234" s="1"/>
      <c r="B234" s="1"/>
      <c r="C234" s="1"/>
      <c r="D234" s="2"/>
    </row>
    <row r="235" spans="1:4" x14ac:dyDescent="0.25">
      <c r="A235" s="1"/>
      <c r="B235" s="1"/>
      <c r="C235" s="1"/>
      <c r="D235" s="2"/>
    </row>
    <row r="236" spans="1:4" x14ac:dyDescent="0.25">
      <c r="A236" s="1"/>
      <c r="B236" s="1"/>
      <c r="C236" s="1"/>
      <c r="D236" s="2"/>
    </row>
    <row r="237" spans="1:4" x14ac:dyDescent="0.25">
      <c r="A237" s="1"/>
      <c r="B237" s="1"/>
      <c r="C237" s="1"/>
      <c r="D237" s="2"/>
    </row>
    <row r="238" spans="1:4" x14ac:dyDescent="0.25">
      <c r="A238" s="1"/>
      <c r="B238" s="1"/>
      <c r="C238" s="1"/>
      <c r="D238" s="2"/>
    </row>
    <row r="239" spans="1:4" x14ac:dyDescent="0.25">
      <c r="A239" s="1"/>
      <c r="B239" s="1"/>
      <c r="C239" s="1"/>
      <c r="D239" s="2"/>
    </row>
    <row r="240" spans="1:4" x14ac:dyDescent="0.25">
      <c r="A240" s="1"/>
      <c r="B240" s="1"/>
      <c r="C240" s="1"/>
      <c r="D240" s="2"/>
    </row>
    <row r="241" spans="1:4" x14ac:dyDescent="0.25">
      <c r="A241" s="1"/>
      <c r="B241" s="1"/>
      <c r="C241" s="1"/>
      <c r="D241" s="2"/>
    </row>
    <row r="242" spans="1:4" x14ac:dyDescent="0.25">
      <c r="A242" s="1"/>
      <c r="B242" s="1"/>
      <c r="C242" s="1"/>
      <c r="D242" s="2"/>
    </row>
    <row r="243" spans="1:4" x14ac:dyDescent="0.25">
      <c r="A243" s="1"/>
      <c r="B243" s="1"/>
      <c r="C243" s="1"/>
      <c r="D243" s="2"/>
    </row>
    <row r="244" spans="1:4" x14ac:dyDescent="0.25">
      <c r="A244" s="1"/>
      <c r="B244" s="1"/>
      <c r="C244" s="1"/>
      <c r="D244" s="2"/>
    </row>
    <row r="245" spans="1:4" x14ac:dyDescent="0.25">
      <c r="A245" s="1"/>
      <c r="B245" s="1"/>
      <c r="C245" s="1"/>
      <c r="D245" s="2"/>
    </row>
    <row r="246" spans="1:4" x14ac:dyDescent="0.25">
      <c r="A246" s="1"/>
      <c r="B246" s="1"/>
      <c r="C246" s="1"/>
      <c r="D246" s="2"/>
    </row>
    <row r="247" spans="1:4" x14ac:dyDescent="0.25">
      <c r="A247" s="1"/>
      <c r="B247" s="1"/>
      <c r="C247" s="1"/>
      <c r="D247" s="2"/>
    </row>
    <row r="248" spans="1:4" x14ac:dyDescent="0.25">
      <c r="A248" s="1"/>
      <c r="B248" s="1"/>
      <c r="C248" s="1"/>
      <c r="D248" s="2"/>
    </row>
    <row r="249" spans="1:4" x14ac:dyDescent="0.25">
      <c r="A249" s="1"/>
      <c r="B249" s="1"/>
      <c r="C249" s="1"/>
      <c r="D249" s="2"/>
    </row>
    <row r="250" spans="1:4" x14ac:dyDescent="0.25">
      <c r="A250" s="1"/>
      <c r="B250" s="1"/>
      <c r="C250" s="1"/>
      <c r="D250" s="2"/>
    </row>
    <row r="251" spans="1:4" x14ac:dyDescent="0.25">
      <c r="A251" s="1"/>
      <c r="B251" s="1"/>
      <c r="C251" s="1"/>
      <c r="D251" s="2"/>
    </row>
    <row r="252" spans="1:4" x14ac:dyDescent="0.25">
      <c r="A252" s="1"/>
      <c r="B252" s="1"/>
      <c r="C252" s="1"/>
      <c r="D252" s="2"/>
    </row>
    <row r="253" spans="1:4" x14ac:dyDescent="0.25">
      <c r="A253" s="1"/>
      <c r="B253" s="1"/>
      <c r="C253" s="1"/>
      <c r="D253" s="2"/>
    </row>
    <row r="254" spans="1:4" x14ac:dyDescent="0.25">
      <c r="A254" s="1"/>
      <c r="B254" s="1"/>
      <c r="C254" s="1"/>
      <c r="D254" s="2"/>
    </row>
    <row r="255" spans="1:4" x14ac:dyDescent="0.25">
      <c r="A255" s="1"/>
      <c r="B255" s="1"/>
      <c r="C255" s="1"/>
      <c r="D255" s="2"/>
    </row>
    <row r="256" spans="1:4" x14ac:dyDescent="0.25">
      <c r="A256" s="1"/>
      <c r="B256" s="1"/>
      <c r="C256" s="1"/>
      <c r="D256" s="2"/>
    </row>
    <row r="257" spans="1:4" x14ac:dyDescent="0.25">
      <c r="A257" s="1"/>
      <c r="B257" s="1"/>
      <c r="C257" s="1"/>
      <c r="D257" s="2"/>
    </row>
    <row r="258" spans="1:4" x14ac:dyDescent="0.25">
      <c r="A258" s="1"/>
      <c r="B258" s="1"/>
      <c r="C258" s="1"/>
      <c r="D258" s="2"/>
    </row>
    <row r="259" spans="1:4" x14ac:dyDescent="0.25">
      <c r="A259" s="1"/>
      <c r="B259" s="1"/>
      <c r="C259" s="1"/>
      <c r="D259" s="2"/>
    </row>
    <row r="260" spans="1:4" x14ac:dyDescent="0.25">
      <c r="A260" s="1"/>
      <c r="B260" s="1"/>
      <c r="C260" s="1"/>
      <c r="D260" s="2"/>
    </row>
    <row r="261" spans="1:4" x14ac:dyDescent="0.25">
      <c r="A261" s="1"/>
      <c r="B261" s="1"/>
      <c r="C261" s="1"/>
      <c r="D261" s="2"/>
    </row>
    <row r="262" spans="1:4" x14ac:dyDescent="0.25">
      <c r="A262" s="1"/>
      <c r="B262" s="1"/>
      <c r="C262" s="1"/>
      <c r="D262" s="2"/>
    </row>
    <row r="263" spans="1:4" x14ac:dyDescent="0.25">
      <c r="A263" s="1"/>
      <c r="B263" s="1"/>
      <c r="C263" s="1"/>
      <c r="D263" s="2"/>
    </row>
    <row r="264" spans="1:4" x14ac:dyDescent="0.25">
      <c r="A264" s="1"/>
      <c r="B264" s="1"/>
      <c r="C264" s="1"/>
      <c r="D264" s="2"/>
    </row>
    <row r="265" spans="1:4" x14ac:dyDescent="0.25">
      <c r="A265" s="1"/>
      <c r="B265" s="1"/>
      <c r="C265" s="1"/>
      <c r="D265" s="2"/>
    </row>
    <row r="266" spans="1:4" x14ac:dyDescent="0.25">
      <c r="A266" s="1"/>
      <c r="B266" s="1"/>
      <c r="C266" s="1"/>
      <c r="D266" s="2"/>
    </row>
    <row r="267" spans="1:4" x14ac:dyDescent="0.25">
      <c r="A267" s="1"/>
      <c r="B267" s="1"/>
      <c r="C267" s="1"/>
      <c r="D267" s="2"/>
    </row>
    <row r="268" spans="1:4" x14ac:dyDescent="0.25">
      <c r="A268" s="1"/>
      <c r="B268" s="1"/>
      <c r="C268" s="1"/>
      <c r="D268" s="2"/>
    </row>
    <row r="269" spans="1:4" x14ac:dyDescent="0.25">
      <c r="A269" s="1"/>
      <c r="B269" s="1"/>
      <c r="C269" s="1"/>
      <c r="D269" s="2"/>
    </row>
    <row r="270" spans="1:4" x14ac:dyDescent="0.25">
      <c r="A270" s="1"/>
      <c r="B270" s="1"/>
      <c r="C270" s="1"/>
      <c r="D270" s="2"/>
    </row>
    <row r="271" spans="1:4" x14ac:dyDescent="0.25">
      <c r="A271" s="1"/>
      <c r="B271" s="1"/>
      <c r="C271" s="1"/>
      <c r="D271" s="2"/>
    </row>
    <row r="272" spans="1:4" x14ac:dyDescent="0.25">
      <c r="A272" s="1"/>
      <c r="B272" s="1"/>
      <c r="C272" s="1"/>
      <c r="D272" s="2"/>
    </row>
    <row r="273" spans="1:4" x14ac:dyDescent="0.25">
      <c r="A273" s="1"/>
      <c r="B273" s="1"/>
      <c r="C273" s="1"/>
      <c r="D273" s="2"/>
    </row>
    <row r="274" spans="1:4" x14ac:dyDescent="0.25">
      <c r="A274" s="1"/>
      <c r="B274" s="1"/>
      <c r="C274" s="1"/>
      <c r="D274" s="2"/>
    </row>
    <row r="275" spans="1:4" x14ac:dyDescent="0.25">
      <c r="A275" s="1"/>
      <c r="B275" s="1"/>
      <c r="C275" s="1"/>
      <c r="D275" s="2"/>
    </row>
    <row r="276" spans="1:4" x14ac:dyDescent="0.25">
      <c r="A276" s="1"/>
      <c r="B276" s="1"/>
      <c r="C276" s="1"/>
      <c r="D276" s="2"/>
    </row>
    <row r="277" spans="1:4" x14ac:dyDescent="0.25">
      <c r="A277" s="1"/>
      <c r="B277" s="1"/>
      <c r="C277" s="1"/>
      <c r="D277" s="2"/>
    </row>
    <row r="278" spans="1:4" x14ac:dyDescent="0.25">
      <c r="A278" s="1"/>
      <c r="B278" s="1"/>
      <c r="C278" s="1"/>
      <c r="D278" s="2"/>
    </row>
    <row r="279" spans="1:4" x14ac:dyDescent="0.25">
      <c r="A279" s="1"/>
      <c r="B279" s="1"/>
      <c r="C279" s="1"/>
      <c r="D279" s="2"/>
    </row>
    <row r="280" spans="1:4" x14ac:dyDescent="0.25">
      <c r="A280" s="1"/>
      <c r="B280" s="1"/>
      <c r="C280" s="1"/>
      <c r="D280" s="2"/>
    </row>
    <row r="281" spans="1:4" x14ac:dyDescent="0.25">
      <c r="A281" s="1"/>
      <c r="B281" s="1"/>
      <c r="C281" s="1"/>
      <c r="D281" s="2"/>
    </row>
    <row r="282" spans="1:4" x14ac:dyDescent="0.25">
      <c r="A282" s="1"/>
      <c r="B282" s="1"/>
      <c r="C282" s="1"/>
      <c r="D282" s="2"/>
    </row>
    <row r="283" spans="1:4" x14ac:dyDescent="0.25">
      <c r="A283" s="1"/>
      <c r="B283" s="1"/>
      <c r="C283" s="1"/>
      <c r="D283" s="2"/>
    </row>
    <row r="284" spans="1:4" x14ac:dyDescent="0.25">
      <c r="A284" s="1"/>
      <c r="B284" s="1"/>
      <c r="C284" s="1"/>
      <c r="D284" s="2"/>
    </row>
    <row r="285" spans="1:4" x14ac:dyDescent="0.25">
      <c r="A285" s="1"/>
      <c r="B285" s="1"/>
      <c r="C285" s="1"/>
      <c r="D285" s="2"/>
    </row>
    <row r="286" spans="1:4" x14ac:dyDescent="0.25">
      <c r="A286" s="1"/>
      <c r="B286" s="1"/>
      <c r="C286" s="1"/>
      <c r="D286" s="2"/>
    </row>
    <row r="287" spans="1:4" x14ac:dyDescent="0.25">
      <c r="A287" s="1"/>
      <c r="B287" s="1"/>
      <c r="C287" s="1"/>
      <c r="D287" s="2"/>
    </row>
    <row r="288" spans="1:4" x14ac:dyDescent="0.25">
      <c r="A288" s="1"/>
      <c r="B288" s="1"/>
      <c r="C288" s="1"/>
      <c r="D288" s="2"/>
    </row>
    <row r="289" spans="1:4" x14ac:dyDescent="0.25">
      <c r="A289" s="1"/>
      <c r="B289" s="1"/>
      <c r="C289" s="1"/>
      <c r="D289" s="2"/>
    </row>
    <row r="290" spans="1:4" x14ac:dyDescent="0.25">
      <c r="A290" s="1"/>
      <c r="B290" s="1"/>
      <c r="C290" s="1"/>
      <c r="D290" s="2"/>
    </row>
    <row r="291" spans="1:4" x14ac:dyDescent="0.25">
      <c r="A291" s="1"/>
      <c r="B291" s="1"/>
      <c r="C291" s="1"/>
      <c r="D291" s="2"/>
    </row>
    <row r="292" spans="1:4" x14ac:dyDescent="0.25">
      <c r="A292" s="1"/>
      <c r="B292" s="1"/>
      <c r="C292" s="1"/>
      <c r="D292" s="2"/>
    </row>
    <row r="293" spans="1:4" x14ac:dyDescent="0.25">
      <c r="A293" s="1"/>
      <c r="B293" s="1"/>
      <c r="C293" s="1"/>
      <c r="D293" s="2"/>
    </row>
    <row r="294" spans="1:4" x14ac:dyDescent="0.25">
      <c r="A294" s="1"/>
      <c r="B294" s="1"/>
      <c r="C294" s="1"/>
      <c r="D294" s="2"/>
    </row>
    <row r="295" spans="1:4" x14ac:dyDescent="0.25">
      <c r="A295" s="1"/>
      <c r="B295" s="1"/>
      <c r="C295" s="1"/>
      <c r="D295" s="2"/>
    </row>
    <row r="296" spans="1:4" x14ac:dyDescent="0.25">
      <c r="A296" s="1"/>
      <c r="B296" s="1"/>
      <c r="C296" s="1"/>
      <c r="D296" s="2"/>
    </row>
    <row r="297" spans="1:4" x14ac:dyDescent="0.25">
      <c r="A297" s="1"/>
      <c r="B297" s="1"/>
      <c r="C297" s="1"/>
      <c r="D297" s="2"/>
    </row>
    <row r="298" spans="1:4" x14ac:dyDescent="0.25">
      <c r="A298" s="1"/>
      <c r="B298" s="1"/>
      <c r="C298" s="1"/>
      <c r="D298" s="2"/>
    </row>
    <row r="299" spans="1:4" x14ac:dyDescent="0.25">
      <c r="A299" s="1"/>
      <c r="B299" s="1"/>
      <c r="C299" s="1"/>
      <c r="D299" s="2"/>
    </row>
    <row r="300" spans="1:4" x14ac:dyDescent="0.25">
      <c r="A300" s="1"/>
      <c r="B300" s="1"/>
      <c r="C300" s="1"/>
      <c r="D300" s="2"/>
    </row>
    <row r="301" spans="1:4" x14ac:dyDescent="0.25">
      <c r="A301" s="1"/>
      <c r="B301" s="1"/>
      <c r="C301" s="1"/>
      <c r="D301" s="2"/>
    </row>
    <row r="302" spans="1:4" x14ac:dyDescent="0.25">
      <c r="A302" s="1"/>
      <c r="B302" s="1"/>
      <c r="C302" s="1"/>
      <c r="D302" s="2"/>
    </row>
    <row r="303" spans="1:4" x14ac:dyDescent="0.25">
      <c r="A303" s="1"/>
      <c r="B303" s="1"/>
      <c r="C303" s="1"/>
      <c r="D303" s="2"/>
    </row>
    <row r="304" spans="1:4" x14ac:dyDescent="0.25">
      <c r="A304" s="1"/>
      <c r="B304" s="1"/>
      <c r="C304" s="1"/>
      <c r="D304" s="2"/>
    </row>
    <row r="305" spans="1:4" x14ac:dyDescent="0.25">
      <c r="A305" s="1"/>
      <c r="B305" s="1"/>
      <c r="C305" s="1"/>
      <c r="D305" s="2"/>
    </row>
    <row r="306" spans="1:4" x14ac:dyDescent="0.25">
      <c r="A306" s="1"/>
      <c r="B306" s="1"/>
      <c r="C306" s="1"/>
      <c r="D306" s="2"/>
    </row>
    <row r="307" spans="1:4" x14ac:dyDescent="0.25">
      <c r="A307" s="1"/>
      <c r="B307" s="1"/>
      <c r="C307" s="1"/>
      <c r="D307" s="2"/>
    </row>
    <row r="308" spans="1:4" x14ac:dyDescent="0.25">
      <c r="A308" s="1"/>
      <c r="B308" s="1"/>
      <c r="C308" s="1"/>
      <c r="D308" s="2"/>
    </row>
    <row r="309" spans="1:4" x14ac:dyDescent="0.25">
      <c r="A309" s="1"/>
      <c r="B309" s="1"/>
      <c r="C309" s="1"/>
      <c r="D309" s="2"/>
    </row>
    <row r="310" spans="1:4" x14ac:dyDescent="0.25">
      <c r="A310" s="1"/>
      <c r="B310" s="1"/>
      <c r="C310" s="1"/>
      <c r="D310" s="2"/>
    </row>
    <row r="311" spans="1:4" x14ac:dyDescent="0.25">
      <c r="A311" s="1"/>
      <c r="B311" s="1"/>
      <c r="C311" s="1"/>
      <c r="D311" s="2"/>
    </row>
    <row r="312" spans="1:4" x14ac:dyDescent="0.25">
      <c r="A312" s="1"/>
      <c r="B312" s="1"/>
      <c r="C312" s="1"/>
      <c r="D312" s="2"/>
    </row>
    <row r="313" spans="1:4" x14ac:dyDescent="0.25">
      <c r="A313" s="1"/>
      <c r="B313" s="1"/>
      <c r="C313" s="1"/>
      <c r="D313" s="2"/>
    </row>
    <row r="314" spans="1:4" x14ac:dyDescent="0.25">
      <c r="A314" s="1"/>
      <c r="B314" s="1"/>
      <c r="C314" s="1"/>
      <c r="D314" s="2"/>
    </row>
    <row r="315" spans="1:4" x14ac:dyDescent="0.25">
      <c r="A315" s="1"/>
      <c r="B315" s="1"/>
      <c r="C315" s="1"/>
      <c r="D315" s="2"/>
    </row>
    <row r="316" spans="1:4" x14ac:dyDescent="0.25">
      <c r="A316" s="1"/>
      <c r="B316" s="1"/>
      <c r="C316" s="1"/>
      <c r="D316" s="2"/>
    </row>
    <row r="317" spans="1:4" x14ac:dyDescent="0.25">
      <c r="A317" s="1"/>
      <c r="B317" s="1"/>
      <c r="C317" s="1"/>
      <c r="D317" s="2"/>
    </row>
    <row r="318" spans="1:4" x14ac:dyDescent="0.25">
      <c r="A318" s="1"/>
      <c r="B318" s="1"/>
      <c r="C318" s="1"/>
      <c r="D318" s="2"/>
    </row>
    <row r="319" spans="1:4" x14ac:dyDescent="0.25">
      <c r="A319" s="1"/>
      <c r="B319" s="1"/>
      <c r="C319" s="1"/>
      <c r="D319" s="2"/>
    </row>
    <row r="320" spans="1:4" x14ac:dyDescent="0.25">
      <c r="A320" s="1"/>
      <c r="B320" s="1"/>
      <c r="C320" s="1"/>
      <c r="D320" s="2"/>
    </row>
    <row r="321" spans="1:4" x14ac:dyDescent="0.25">
      <c r="A321" s="1"/>
      <c r="B321" s="1"/>
      <c r="C321" s="1"/>
      <c r="D321" s="2"/>
    </row>
    <row r="322" spans="1:4" x14ac:dyDescent="0.25">
      <c r="A322" s="1"/>
      <c r="B322" s="1"/>
      <c r="C322" s="1"/>
      <c r="D322" s="2"/>
    </row>
    <row r="323" spans="1:4" x14ac:dyDescent="0.25">
      <c r="A323" s="1"/>
      <c r="B323" s="1"/>
      <c r="C323" s="1"/>
      <c r="D323" s="2"/>
    </row>
    <row r="324" spans="1:4" x14ac:dyDescent="0.25">
      <c r="A324" s="1"/>
      <c r="B324" s="1"/>
      <c r="C324" s="1"/>
      <c r="D324" s="2"/>
    </row>
    <row r="325" spans="1:4" x14ac:dyDescent="0.25">
      <c r="A325" s="1"/>
      <c r="B325" s="1"/>
      <c r="C325" s="1"/>
      <c r="D325" s="2"/>
    </row>
    <row r="326" spans="1:4" x14ac:dyDescent="0.25">
      <c r="A326" s="1"/>
      <c r="B326" s="1"/>
      <c r="C326" s="1"/>
      <c r="D326" s="2"/>
    </row>
    <row r="327" spans="1:4" x14ac:dyDescent="0.25">
      <c r="A327" s="1"/>
      <c r="B327" s="1"/>
      <c r="C327" s="1"/>
      <c r="D327" s="2"/>
    </row>
    <row r="328" spans="1:4" x14ac:dyDescent="0.25">
      <c r="A328" s="1"/>
      <c r="B328" s="1"/>
      <c r="C328" s="1"/>
      <c r="D328" s="2"/>
    </row>
    <row r="329" spans="1:4" x14ac:dyDescent="0.25">
      <c r="A329" s="1"/>
      <c r="B329" s="1"/>
      <c r="C329" s="1"/>
      <c r="D329" s="2"/>
    </row>
    <row r="330" spans="1:4" x14ac:dyDescent="0.25">
      <c r="A330" s="1"/>
      <c r="B330" s="1"/>
      <c r="C330" s="1"/>
      <c r="D330" s="2"/>
    </row>
    <row r="331" spans="1:4" x14ac:dyDescent="0.25">
      <c r="A331" s="1"/>
      <c r="B331" s="1"/>
      <c r="C331" s="1"/>
      <c r="D331" s="2"/>
    </row>
    <row r="332" spans="1:4" x14ac:dyDescent="0.25">
      <c r="A332" s="1"/>
      <c r="B332" s="1"/>
      <c r="C332" s="1"/>
      <c r="D332" s="2"/>
    </row>
    <row r="333" spans="1:4" x14ac:dyDescent="0.25">
      <c r="A333" s="1"/>
      <c r="B333" s="1"/>
      <c r="C333" s="1"/>
      <c r="D333" s="2"/>
    </row>
    <row r="334" spans="1:4" x14ac:dyDescent="0.25">
      <c r="A334" s="1"/>
      <c r="B334" s="1"/>
      <c r="C334" s="1"/>
      <c r="D334" s="2"/>
    </row>
    <row r="335" spans="1:4" x14ac:dyDescent="0.25">
      <c r="A335" s="1"/>
      <c r="B335" s="1"/>
      <c r="C335" s="1"/>
      <c r="D335" s="2"/>
    </row>
    <row r="336" spans="1:4" x14ac:dyDescent="0.25">
      <c r="A336" s="1"/>
      <c r="B336" s="1"/>
      <c r="C336" s="1"/>
      <c r="D336" s="2"/>
    </row>
    <row r="337" spans="1:4" x14ac:dyDescent="0.25">
      <c r="A337" s="1"/>
      <c r="B337" s="1"/>
      <c r="C337" s="1"/>
      <c r="D337" s="2"/>
    </row>
    <row r="338" spans="1:4" x14ac:dyDescent="0.25">
      <c r="A338" s="1"/>
      <c r="B338" s="1"/>
      <c r="C338" s="1"/>
      <c r="D338" s="2"/>
    </row>
    <row r="339" spans="1:4" x14ac:dyDescent="0.25">
      <c r="A339" s="1"/>
      <c r="B339" s="1"/>
      <c r="C339" s="1"/>
      <c r="D339" s="2"/>
    </row>
    <row r="340" spans="1:4" x14ac:dyDescent="0.25">
      <c r="A340" s="1"/>
      <c r="B340" s="1"/>
      <c r="C340" s="1"/>
      <c r="D340" s="2"/>
    </row>
    <row r="341" spans="1:4" x14ac:dyDescent="0.25">
      <c r="A341" s="1"/>
      <c r="B341" s="1"/>
      <c r="C341" s="1"/>
      <c r="D341" s="2"/>
    </row>
    <row r="342" spans="1:4" x14ac:dyDescent="0.25">
      <c r="A342" s="1"/>
      <c r="B342" s="1"/>
      <c r="C342" s="1"/>
      <c r="D342" s="2"/>
    </row>
    <row r="343" spans="1:4" x14ac:dyDescent="0.25">
      <c r="A343" s="1"/>
      <c r="B343" s="1"/>
      <c r="C343" s="1"/>
      <c r="D343" s="2"/>
    </row>
    <row r="344" spans="1:4" x14ac:dyDescent="0.25">
      <c r="A344" s="1"/>
      <c r="B344" s="1"/>
      <c r="C344" s="1"/>
      <c r="D344" s="2"/>
    </row>
    <row r="345" spans="1:4" x14ac:dyDescent="0.25">
      <c r="A345" s="1"/>
      <c r="B345" s="1"/>
      <c r="C345" s="1"/>
      <c r="D345" s="2"/>
    </row>
    <row r="346" spans="1:4" x14ac:dyDescent="0.25">
      <c r="A346" s="1"/>
      <c r="B346" s="1"/>
      <c r="C346" s="1"/>
      <c r="D346" s="2"/>
    </row>
    <row r="347" spans="1:4" x14ac:dyDescent="0.25">
      <c r="A347" s="1"/>
      <c r="B347" s="1"/>
      <c r="C347" s="1"/>
      <c r="D347" s="2"/>
    </row>
    <row r="348" spans="1:4" x14ac:dyDescent="0.25">
      <c r="A348" s="1"/>
      <c r="B348" s="1"/>
      <c r="C348" s="1"/>
      <c r="D348" s="2"/>
    </row>
    <row r="349" spans="1:4" x14ac:dyDescent="0.25">
      <c r="A349" s="1"/>
      <c r="B349" s="1"/>
      <c r="C349" s="1"/>
      <c r="D349" s="2"/>
    </row>
    <row r="350" spans="1:4" x14ac:dyDescent="0.25">
      <c r="A350" s="1"/>
      <c r="B350" s="1"/>
      <c r="C350" s="1"/>
      <c r="D350" s="2"/>
    </row>
    <row r="351" spans="1:4" x14ac:dyDescent="0.25">
      <c r="A351" s="1"/>
      <c r="B351" s="1"/>
      <c r="C351" s="1"/>
      <c r="D351" s="2"/>
    </row>
    <row r="352" spans="1:4" x14ac:dyDescent="0.25">
      <c r="A352" s="1"/>
      <c r="B352" s="1"/>
      <c r="C352" s="1"/>
      <c r="D352" s="2"/>
    </row>
    <row r="353" spans="1:4" x14ac:dyDescent="0.25">
      <c r="A353" s="1"/>
      <c r="B353" s="1"/>
      <c r="C353" s="1"/>
      <c r="D353" s="2"/>
    </row>
    <row r="354" spans="1:4" x14ac:dyDescent="0.25">
      <c r="A354" s="1"/>
      <c r="B354" s="1"/>
      <c r="C354" s="1"/>
      <c r="D354" s="2"/>
    </row>
    <row r="355" spans="1:4" x14ac:dyDescent="0.25">
      <c r="A355" s="1"/>
      <c r="B355" s="1"/>
      <c r="C355" s="1"/>
      <c r="D355" s="2"/>
    </row>
    <row r="356" spans="1:4" x14ac:dyDescent="0.25">
      <c r="A356" s="1"/>
      <c r="B356" s="1"/>
      <c r="C356" s="1"/>
      <c r="D356" s="2"/>
    </row>
    <row r="357" spans="1:4" x14ac:dyDescent="0.25">
      <c r="A357" s="1"/>
      <c r="B357" s="1"/>
      <c r="C357" s="1"/>
      <c r="D357" s="2"/>
    </row>
    <row r="358" spans="1:4" x14ac:dyDescent="0.25">
      <c r="A358" s="1"/>
      <c r="B358" s="1"/>
      <c r="C358" s="1"/>
      <c r="D358" s="2"/>
    </row>
    <row r="359" spans="1:4" x14ac:dyDescent="0.25">
      <c r="A359" s="1"/>
      <c r="B359" s="1"/>
      <c r="C359" s="1"/>
      <c r="D359" s="2"/>
    </row>
    <row r="360" spans="1:4" x14ac:dyDescent="0.25">
      <c r="A360" s="1"/>
      <c r="B360" s="1"/>
      <c r="C360" s="1"/>
      <c r="D360" s="2"/>
    </row>
    <row r="361" spans="1:4" x14ac:dyDescent="0.25">
      <c r="A361" s="1"/>
      <c r="B361" s="1"/>
      <c r="C361" s="1"/>
      <c r="D361" s="2"/>
    </row>
    <row r="362" spans="1:4" x14ac:dyDescent="0.25">
      <c r="A362" s="1"/>
      <c r="B362" s="1"/>
      <c r="C362" s="1"/>
      <c r="D362" s="2"/>
    </row>
    <row r="363" spans="1:4" x14ac:dyDescent="0.25">
      <c r="A363" s="1"/>
      <c r="B363" s="1"/>
      <c r="C363" s="1"/>
      <c r="D363" s="2"/>
    </row>
    <row r="364" spans="1:4" x14ac:dyDescent="0.25">
      <c r="A364" s="1"/>
      <c r="B364" s="1"/>
      <c r="C364" s="1"/>
      <c r="D364" s="2"/>
    </row>
    <row r="365" spans="1:4" x14ac:dyDescent="0.25">
      <c r="A365" s="1"/>
      <c r="B365" s="1"/>
      <c r="C365" s="1"/>
      <c r="D365" s="2"/>
    </row>
    <row r="366" spans="1:4" x14ac:dyDescent="0.25">
      <c r="A366" s="1"/>
      <c r="B366" s="1"/>
      <c r="C366" s="1"/>
      <c r="D366" s="2"/>
    </row>
    <row r="367" spans="1:4" x14ac:dyDescent="0.25">
      <c r="A367" s="1"/>
      <c r="B367" s="1"/>
      <c r="C367" s="1"/>
      <c r="D367" s="2"/>
    </row>
    <row r="368" spans="1:4" x14ac:dyDescent="0.25">
      <c r="A368" s="1"/>
      <c r="B368" s="1"/>
      <c r="C368" s="1"/>
      <c r="D368" s="2"/>
    </row>
    <row r="369" spans="1:4" x14ac:dyDescent="0.25">
      <c r="A369" s="1"/>
      <c r="B369" s="1"/>
      <c r="C369" s="1"/>
      <c r="D369" s="2"/>
    </row>
    <row r="370" spans="1:4" x14ac:dyDescent="0.25">
      <c r="A370" s="1"/>
      <c r="B370" s="1"/>
      <c r="C370" s="1"/>
      <c r="D370" s="2"/>
    </row>
    <row r="371" spans="1:4" x14ac:dyDescent="0.25">
      <c r="A371" s="1"/>
      <c r="B371" s="1"/>
      <c r="C371" s="1"/>
      <c r="D371" s="2"/>
    </row>
    <row r="372" spans="1:4" x14ac:dyDescent="0.25">
      <c r="A372" s="1"/>
      <c r="B372" s="1"/>
      <c r="C372" s="1"/>
      <c r="D372" s="2"/>
    </row>
    <row r="373" spans="1:4" x14ac:dyDescent="0.25">
      <c r="A373" s="1"/>
      <c r="B373" s="1"/>
      <c r="C373" s="1"/>
      <c r="D373" s="2"/>
    </row>
    <row r="374" spans="1:4" x14ac:dyDescent="0.25">
      <c r="A374" s="1"/>
      <c r="B374" s="1"/>
      <c r="C374" s="1"/>
      <c r="D374" s="2"/>
    </row>
    <row r="375" spans="1:4" x14ac:dyDescent="0.25">
      <c r="A375" s="1"/>
      <c r="B375" s="1"/>
      <c r="C375" s="1"/>
      <c r="D375" s="2"/>
    </row>
    <row r="376" spans="1:4" x14ac:dyDescent="0.25">
      <c r="A376" s="1"/>
      <c r="B376" s="1"/>
      <c r="C376" s="1"/>
      <c r="D376" s="2"/>
    </row>
    <row r="377" spans="1:4" x14ac:dyDescent="0.25">
      <c r="A377" s="1"/>
      <c r="B377" s="1"/>
      <c r="C377" s="1"/>
      <c r="D377" s="2"/>
    </row>
    <row r="378" spans="1:4" x14ac:dyDescent="0.25">
      <c r="A378" s="1"/>
      <c r="B378" s="1"/>
      <c r="C378" s="1"/>
      <c r="D378" s="2"/>
    </row>
    <row r="379" spans="1:4" x14ac:dyDescent="0.25">
      <c r="A379" s="1"/>
      <c r="B379" s="1"/>
      <c r="C379" s="1"/>
      <c r="D379" s="2"/>
    </row>
    <row r="380" spans="1:4" x14ac:dyDescent="0.25">
      <c r="A380" s="1"/>
      <c r="B380" s="1"/>
      <c r="C380" s="1"/>
      <c r="D380" s="2"/>
    </row>
    <row r="381" spans="1:4" x14ac:dyDescent="0.25">
      <c r="A381" s="1"/>
      <c r="B381" s="1"/>
      <c r="C381" s="1"/>
      <c r="D381" s="2"/>
    </row>
    <row r="382" spans="1:4" x14ac:dyDescent="0.25">
      <c r="A382" s="1"/>
      <c r="B382" s="1"/>
      <c r="C382" s="1"/>
      <c r="D382" s="2"/>
    </row>
    <row r="383" spans="1:4" x14ac:dyDescent="0.25">
      <c r="A383" s="1"/>
      <c r="B383" s="1"/>
      <c r="C383" s="1"/>
      <c r="D383" s="2"/>
    </row>
    <row r="384" spans="1:4" x14ac:dyDescent="0.25">
      <c r="A384" s="1"/>
      <c r="B384" s="1"/>
      <c r="C384" s="1"/>
      <c r="D384" s="2"/>
    </row>
    <row r="385" spans="1:4" x14ac:dyDescent="0.25">
      <c r="A385" s="1"/>
      <c r="B385" s="1"/>
      <c r="C385" s="1"/>
      <c r="D385" s="2"/>
    </row>
    <row r="386" spans="1:4" x14ac:dyDescent="0.25">
      <c r="A386" s="1"/>
      <c r="B386" s="1"/>
      <c r="C386" s="1"/>
      <c r="D386" s="2"/>
    </row>
    <row r="387" spans="1:4" x14ac:dyDescent="0.25">
      <c r="A387" s="1"/>
      <c r="B387" s="1"/>
      <c r="C387" s="1"/>
      <c r="D387" s="2"/>
    </row>
    <row r="388" spans="1:4" x14ac:dyDescent="0.25">
      <c r="A388" s="1"/>
      <c r="B388" s="1"/>
      <c r="C388" s="1"/>
      <c r="D388" s="2"/>
    </row>
    <row r="389" spans="1:4" x14ac:dyDescent="0.25">
      <c r="A389" s="1"/>
      <c r="B389" s="1"/>
      <c r="C389" s="1"/>
      <c r="D389" s="2"/>
    </row>
    <row r="390" spans="1:4" x14ac:dyDescent="0.25">
      <c r="A390" s="1"/>
      <c r="B390" s="1"/>
      <c r="C390" s="1"/>
      <c r="D390" s="2"/>
    </row>
    <row r="391" spans="1:4" x14ac:dyDescent="0.25">
      <c r="A391" s="1"/>
      <c r="B391" s="1"/>
      <c r="C391" s="1"/>
      <c r="D391" s="2"/>
    </row>
    <row r="392" spans="1:4" x14ac:dyDescent="0.25">
      <c r="A392" s="1"/>
      <c r="B392" s="1"/>
      <c r="C392" s="1"/>
      <c r="D392" s="2"/>
    </row>
    <row r="393" spans="1:4" x14ac:dyDescent="0.25">
      <c r="A393" s="1"/>
      <c r="B393" s="1"/>
      <c r="C393" s="1"/>
      <c r="D393" s="2"/>
    </row>
    <row r="394" spans="1:4" x14ac:dyDescent="0.25">
      <c r="A394" s="1"/>
      <c r="B394" s="1"/>
      <c r="C394" s="1"/>
      <c r="D394" s="2"/>
    </row>
    <row r="395" spans="1:4" x14ac:dyDescent="0.25">
      <c r="A395" s="1"/>
      <c r="B395" s="1"/>
      <c r="C395" s="1"/>
      <c r="D395" s="2"/>
    </row>
    <row r="396" spans="1:4" x14ac:dyDescent="0.25">
      <c r="A396" s="1"/>
      <c r="B396" s="1"/>
      <c r="C396" s="1"/>
      <c r="D396" s="2"/>
    </row>
    <row r="397" spans="1:4" x14ac:dyDescent="0.25">
      <c r="A397" s="1"/>
      <c r="B397" s="1"/>
      <c r="C397" s="1"/>
      <c r="D397" s="2"/>
    </row>
    <row r="398" spans="1:4" x14ac:dyDescent="0.25">
      <c r="A398" s="1"/>
      <c r="B398" s="1"/>
      <c r="C398" s="1"/>
      <c r="D398" s="2"/>
    </row>
    <row r="399" spans="1:4" x14ac:dyDescent="0.25">
      <c r="A399" s="1"/>
      <c r="B399" s="1"/>
      <c r="C399" s="1"/>
      <c r="D399" s="2"/>
    </row>
    <row r="400" spans="1:4" x14ac:dyDescent="0.25">
      <c r="A400" s="1"/>
      <c r="B400" s="1"/>
      <c r="C400" s="1"/>
      <c r="D400" s="2"/>
    </row>
    <row r="401" spans="1:4" x14ac:dyDescent="0.25">
      <c r="A401" s="1"/>
      <c r="B401" s="1"/>
      <c r="C401" s="1"/>
      <c r="D401" s="2"/>
    </row>
    <row r="402" spans="1:4" x14ac:dyDescent="0.25">
      <c r="A402" s="1"/>
      <c r="B402" s="1"/>
      <c r="C402" s="1"/>
      <c r="D402" s="2"/>
    </row>
    <row r="403" spans="1:4" x14ac:dyDescent="0.25">
      <c r="A403" s="1"/>
      <c r="B403" s="1"/>
      <c r="C403" s="1"/>
      <c r="D403" s="2"/>
    </row>
    <row r="404" spans="1:4" x14ac:dyDescent="0.25">
      <c r="A404" s="1"/>
      <c r="B404" s="1"/>
      <c r="C404" s="1"/>
      <c r="D404" s="2"/>
    </row>
    <row r="405" spans="1:4" x14ac:dyDescent="0.25">
      <c r="A405" s="1"/>
      <c r="B405" s="1"/>
      <c r="C405" s="1"/>
      <c r="D405" s="2"/>
    </row>
    <row r="406" spans="1:4" x14ac:dyDescent="0.25">
      <c r="A406" s="1"/>
      <c r="B406" s="1"/>
      <c r="C406" s="1"/>
      <c r="D406" s="2"/>
    </row>
    <row r="407" spans="1:4" x14ac:dyDescent="0.25">
      <c r="A407" s="1"/>
      <c r="B407" s="1"/>
      <c r="C407" s="1"/>
      <c r="D407" s="2"/>
    </row>
    <row r="408" spans="1:4" x14ac:dyDescent="0.25">
      <c r="A408" s="1"/>
      <c r="B408" s="1"/>
      <c r="C408" s="1"/>
      <c r="D408" s="2"/>
    </row>
    <row r="409" spans="1:4" x14ac:dyDescent="0.25">
      <c r="A409" s="1"/>
      <c r="B409" s="1"/>
      <c r="C409" s="1"/>
      <c r="D409" s="2"/>
    </row>
    <row r="410" spans="1:4" x14ac:dyDescent="0.25">
      <c r="A410" s="1"/>
      <c r="B410" s="1"/>
      <c r="C410" s="1"/>
      <c r="D410" s="2"/>
    </row>
    <row r="411" spans="1:4" x14ac:dyDescent="0.25">
      <c r="A411" s="1"/>
      <c r="B411" s="1"/>
      <c r="C411" s="1"/>
      <c r="D411" s="2"/>
    </row>
    <row r="412" spans="1:4" x14ac:dyDescent="0.25">
      <c r="A412" s="1"/>
      <c r="B412" s="1"/>
      <c r="C412" s="1"/>
      <c r="D412" s="2"/>
    </row>
    <row r="413" spans="1:4" x14ac:dyDescent="0.25">
      <c r="A413" s="1"/>
      <c r="B413" s="1"/>
      <c r="C413" s="1"/>
      <c r="D413" s="2"/>
    </row>
    <row r="414" spans="1:4" x14ac:dyDescent="0.25">
      <c r="A414" s="1"/>
      <c r="B414" s="1"/>
      <c r="C414" s="1"/>
      <c r="D414" s="2"/>
    </row>
    <row r="415" spans="1:4" x14ac:dyDescent="0.25">
      <c r="A415" s="1"/>
      <c r="B415" s="1"/>
      <c r="C415" s="1"/>
      <c r="D415" s="2"/>
    </row>
    <row r="416" spans="1:4" x14ac:dyDescent="0.25">
      <c r="A416" s="1"/>
      <c r="B416" s="1"/>
      <c r="C416" s="1"/>
      <c r="D416" s="2"/>
    </row>
    <row r="417" spans="1:4" x14ac:dyDescent="0.25">
      <c r="A417" s="1"/>
      <c r="B417" s="1"/>
      <c r="C417" s="1"/>
      <c r="D417" s="2"/>
    </row>
    <row r="418" spans="1:4" x14ac:dyDescent="0.25">
      <c r="A418" s="1"/>
      <c r="B418" s="1"/>
      <c r="C418" s="1"/>
      <c r="D418" s="2"/>
    </row>
    <row r="419" spans="1:4" x14ac:dyDescent="0.25">
      <c r="A419" s="1"/>
      <c r="B419" s="1"/>
      <c r="C419" s="1"/>
      <c r="D419" s="2"/>
    </row>
    <row r="420" spans="1:4" x14ac:dyDescent="0.25">
      <c r="A420" s="1"/>
      <c r="B420" s="1"/>
      <c r="C420" s="1"/>
      <c r="D420" s="2"/>
    </row>
    <row r="421" spans="1:4" x14ac:dyDescent="0.25">
      <c r="A421" s="1"/>
      <c r="B421" s="1"/>
      <c r="C421" s="1"/>
      <c r="D421" s="2"/>
    </row>
    <row r="422" spans="1:4" x14ac:dyDescent="0.25">
      <c r="A422" s="1"/>
      <c r="B422" s="1"/>
      <c r="C422" s="1"/>
      <c r="D422" s="2"/>
    </row>
    <row r="423" spans="1:4" x14ac:dyDescent="0.25">
      <c r="A423" s="1"/>
      <c r="B423" s="1"/>
      <c r="C423" s="1"/>
      <c r="D423" s="2"/>
    </row>
    <row r="424" spans="1:4" x14ac:dyDescent="0.25">
      <c r="A424" s="1"/>
      <c r="B424" s="1"/>
      <c r="C424" s="1"/>
      <c r="D424" s="2"/>
    </row>
    <row r="425" spans="1:4" x14ac:dyDescent="0.25">
      <c r="A425" s="1"/>
      <c r="B425" s="1"/>
      <c r="C425" s="1"/>
      <c r="D425" s="2"/>
    </row>
    <row r="426" spans="1:4" x14ac:dyDescent="0.25">
      <c r="A426" s="1"/>
      <c r="B426" s="1"/>
      <c r="C426" s="1"/>
      <c r="D426" s="2"/>
    </row>
    <row r="427" spans="1:4" x14ac:dyDescent="0.25">
      <c r="A427" s="1"/>
      <c r="B427" s="1"/>
      <c r="C427" s="1"/>
      <c r="D427" s="2"/>
    </row>
    <row r="428" spans="1:4" x14ac:dyDescent="0.25">
      <c r="A428" s="1"/>
      <c r="B428" s="1"/>
      <c r="C428" s="1"/>
      <c r="D428" s="2"/>
    </row>
    <row r="429" spans="1:4" x14ac:dyDescent="0.25">
      <c r="A429" s="1"/>
      <c r="B429" s="1"/>
      <c r="C429" s="1"/>
      <c r="D429" s="2"/>
    </row>
    <row r="430" spans="1:4" x14ac:dyDescent="0.25">
      <c r="A430" s="1"/>
      <c r="B430" s="1"/>
      <c r="C430" s="1"/>
      <c r="D430" s="2"/>
    </row>
    <row r="431" spans="1:4" x14ac:dyDescent="0.25">
      <c r="A431" s="1"/>
      <c r="B431" s="1"/>
      <c r="C431" s="1"/>
      <c r="D431" s="2"/>
    </row>
    <row r="432" spans="1:4" x14ac:dyDescent="0.25">
      <c r="A432" s="1"/>
      <c r="B432" s="1"/>
      <c r="C432" s="1"/>
      <c r="D432" s="2"/>
    </row>
    <row r="433" spans="1:4" x14ac:dyDescent="0.25">
      <c r="A433" s="1"/>
      <c r="B433" s="1"/>
      <c r="C433" s="1"/>
      <c r="D433" s="2"/>
    </row>
    <row r="434" spans="1:4" x14ac:dyDescent="0.25">
      <c r="A434" s="1"/>
      <c r="B434" s="1"/>
      <c r="C434" s="1"/>
      <c r="D434" s="2"/>
    </row>
    <row r="435" spans="1:4" x14ac:dyDescent="0.25">
      <c r="A435" s="1"/>
      <c r="B435" s="1"/>
      <c r="C435" s="1"/>
      <c r="D435" s="2"/>
    </row>
    <row r="436" spans="1:4" x14ac:dyDescent="0.25">
      <c r="A436" s="1"/>
      <c r="B436" s="1"/>
      <c r="C436" s="1"/>
      <c r="D436" s="2"/>
    </row>
    <row r="437" spans="1:4" x14ac:dyDescent="0.25">
      <c r="A437" s="1"/>
      <c r="B437" s="1"/>
      <c r="C437" s="1"/>
      <c r="D437" s="2"/>
    </row>
    <row r="438" spans="1:4" x14ac:dyDescent="0.25">
      <c r="A438" s="1"/>
      <c r="B438" s="1"/>
      <c r="C438" s="1"/>
      <c r="D438" s="2"/>
    </row>
    <row r="439" spans="1:4" x14ac:dyDescent="0.25">
      <c r="A439" s="1"/>
      <c r="B439" s="1"/>
      <c r="C439" s="1"/>
      <c r="D439" s="2"/>
    </row>
    <row r="440" spans="1:4" x14ac:dyDescent="0.25">
      <c r="A440" s="1"/>
      <c r="B440" s="1"/>
      <c r="C440" s="1"/>
      <c r="D440" s="2"/>
    </row>
    <row r="441" spans="1:4" x14ac:dyDescent="0.25">
      <c r="A441" s="1"/>
      <c r="B441" s="1"/>
      <c r="C441" s="1"/>
      <c r="D441" s="2"/>
    </row>
    <row r="442" spans="1:4" x14ac:dyDescent="0.25">
      <c r="A442" s="1"/>
      <c r="B442" s="1"/>
      <c r="C442" s="1"/>
      <c r="D442" s="2"/>
    </row>
    <row r="443" spans="1:4" x14ac:dyDescent="0.25">
      <c r="A443" s="1"/>
      <c r="B443" s="1"/>
      <c r="C443" s="1"/>
      <c r="D443" s="2"/>
    </row>
    <row r="444" spans="1:4" x14ac:dyDescent="0.25">
      <c r="A444" s="1"/>
      <c r="B444" s="1"/>
      <c r="C444" s="1"/>
      <c r="D444" s="2"/>
    </row>
    <row r="445" spans="1:4" x14ac:dyDescent="0.25">
      <c r="A445" s="1"/>
      <c r="B445" s="1"/>
      <c r="C445" s="1"/>
      <c r="D445" s="2"/>
    </row>
    <row r="446" spans="1:4" x14ac:dyDescent="0.25">
      <c r="A446" s="1"/>
      <c r="B446" s="1"/>
      <c r="C446" s="1"/>
      <c r="D446" s="2"/>
    </row>
    <row r="447" spans="1:4" x14ac:dyDescent="0.25">
      <c r="A447" s="1"/>
      <c r="B447" s="1"/>
      <c r="C447" s="1"/>
      <c r="D447" s="2"/>
    </row>
    <row r="448" spans="1:4" x14ac:dyDescent="0.25">
      <c r="A448" s="1"/>
      <c r="B448" s="1"/>
      <c r="C448" s="1"/>
      <c r="D448" s="2"/>
    </row>
    <row r="449" spans="1:4" x14ac:dyDescent="0.25">
      <c r="A449" s="1"/>
      <c r="B449" s="1"/>
      <c r="C449" s="1"/>
      <c r="D449" s="2"/>
    </row>
    <row r="450" spans="1:4" x14ac:dyDescent="0.25">
      <c r="A450" s="1"/>
      <c r="B450" s="1"/>
      <c r="C450" s="1"/>
      <c r="D450" s="2"/>
    </row>
    <row r="451" spans="1:4" x14ac:dyDescent="0.25">
      <c r="A451" s="1"/>
      <c r="B451" s="1"/>
      <c r="C451" s="1"/>
      <c r="D451" s="2"/>
    </row>
    <row r="452" spans="1:4" x14ac:dyDescent="0.25">
      <c r="A452" s="1"/>
      <c r="B452" s="1"/>
      <c r="C452" s="1"/>
      <c r="D452" s="2"/>
    </row>
    <row r="453" spans="1:4" x14ac:dyDescent="0.25">
      <c r="A453" s="1"/>
      <c r="B453" s="1"/>
      <c r="C453" s="1"/>
      <c r="D453" s="2"/>
    </row>
    <row r="454" spans="1:4" x14ac:dyDescent="0.25">
      <c r="A454" s="1"/>
      <c r="B454" s="1"/>
      <c r="C454" s="1"/>
      <c r="D454" s="2"/>
    </row>
    <row r="455" spans="1:4" x14ac:dyDescent="0.25">
      <c r="A455" s="1"/>
      <c r="B455" s="1"/>
      <c r="C455" s="1"/>
      <c r="D455" s="2"/>
    </row>
    <row r="456" spans="1:4" x14ac:dyDescent="0.25">
      <c r="A456" s="1"/>
      <c r="B456" s="1"/>
      <c r="C456" s="1"/>
      <c r="D456" s="2"/>
    </row>
    <row r="457" spans="1:4" x14ac:dyDescent="0.25">
      <c r="A457" s="1"/>
      <c r="B457" s="1"/>
      <c r="C457" s="1"/>
      <c r="D457" s="2"/>
    </row>
    <row r="458" spans="1:4" x14ac:dyDescent="0.25">
      <c r="A458" s="1"/>
      <c r="B458" s="1"/>
      <c r="C458" s="1"/>
      <c r="D458" s="2"/>
    </row>
    <row r="459" spans="1:4" x14ac:dyDescent="0.25">
      <c r="A459" s="1"/>
      <c r="B459" s="1"/>
      <c r="C459" s="1"/>
      <c r="D459" s="2"/>
    </row>
    <row r="460" spans="1:4" x14ac:dyDescent="0.25">
      <c r="A460" s="1"/>
      <c r="B460" s="1"/>
      <c r="C460" s="1"/>
      <c r="D460" s="2"/>
    </row>
    <row r="461" spans="1:4" x14ac:dyDescent="0.25">
      <c r="A461" s="1"/>
      <c r="B461" s="1"/>
      <c r="C461" s="1"/>
      <c r="D461" s="2"/>
    </row>
    <row r="462" spans="1:4" x14ac:dyDescent="0.25">
      <c r="A462" s="1"/>
      <c r="B462" s="1"/>
      <c r="C462" s="1"/>
      <c r="D462" s="2"/>
    </row>
    <row r="463" spans="1:4" x14ac:dyDescent="0.25">
      <c r="A463" s="1"/>
      <c r="B463" s="1"/>
      <c r="C463" s="1"/>
      <c r="D463" s="2"/>
    </row>
    <row r="464" spans="1:4" x14ac:dyDescent="0.25">
      <c r="A464" s="1"/>
      <c r="B464" s="1"/>
      <c r="C464" s="1"/>
      <c r="D464" s="2"/>
    </row>
    <row r="465" spans="1:4" x14ac:dyDescent="0.25">
      <c r="A465" s="1"/>
      <c r="B465" s="1"/>
      <c r="C465" s="1"/>
      <c r="D465" s="2"/>
    </row>
    <row r="466" spans="1:4" x14ac:dyDescent="0.25">
      <c r="A466" s="1"/>
      <c r="B466" s="1"/>
      <c r="C466" s="1"/>
      <c r="D466" s="2"/>
    </row>
    <row r="467" spans="1:4" x14ac:dyDescent="0.25">
      <c r="A467" s="1"/>
      <c r="B467" s="1"/>
      <c r="C467" s="1"/>
      <c r="D467" s="2"/>
    </row>
    <row r="468" spans="1:4" x14ac:dyDescent="0.25">
      <c r="A468" s="1"/>
      <c r="B468" s="1"/>
      <c r="C468" s="1"/>
      <c r="D468" s="2"/>
    </row>
    <row r="469" spans="1:4" x14ac:dyDescent="0.25">
      <c r="A469" s="1"/>
      <c r="B469" s="1"/>
      <c r="C469" s="1"/>
      <c r="D469" s="2"/>
    </row>
    <row r="470" spans="1:4" x14ac:dyDescent="0.25">
      <c r="A470" s="1"/>
      <c r="B470" s="1"/>
      <c r="C470" s="1"/>
      <c r="D470" s="2"/>
    </row>
    <row r="471" spans="1:4" x14ac:dyDescent="0.25">
      <c r="A471" s="1"/>
      <c r="B471" s="1"/>
      <c r="C471" s="1"/>
      <c r="D471" s="2"/>
    </row>
    <row r="472" spans="1:4" x14ac:dyDescent="0.25">
      <c r="A472" s="1"/>
      <c r="B472" s="1"/>
      <c r="C472" s="1"/>
      <c r="D472" s="2"/>
    </row>
    <row r="473" spans="1:4" x14ac:dyDescent="0.25">
      <c r="A473" s="1"/>
      <c r="B473" s="1"/>
      <c r="C473" s="1"/>
      <c r="D473" s="2"/>
    </row>
    <row r="474" spans="1:4" x14ac:dyDescent="0.25">
      <c r="A474" s="1"/>
      <c r="B474" s="1"/>
      <c r="C474" s="1"/>
      <c r="D474" s="2"/>
    </row>
    <row r="475" spans="1:4" x14ac:dyDescent="0.25">
      <c r="A475" s="1"/>
      <c r="B475" s="1"/>
      <c r="C475" s="1"/>
      <c r="D475" s="2"/>
    </row>
    <row r="476" spans="1:4" x14ac:dyDescent="0.25">
      <c r="A476" s="1"/>
      <c r="B476" s="1"/>
      <c r="C476" s="1"/>
      <c r="D476" s="2"/>
    </row>
    <row r="477" spans="1:4" x14ac:dyDescent="0.25">
      <c r="A477" s="1"/>
      <c r="B477" s="1"/>
      <c r="C477" s="1"/>
      <c r="D477" s="2"/>
    </row>
    <row r="478" spans="1:4" x14ac:dyDescent="0.25">
      <c r="A478" s="1"/>
      <c r="B478" s="1"/>
      <c r="C478" s="1"/>
      <c r="D478" s="2"/>
    </row>
    <row r="479" spans="1:4" x14ac:dyDescent="0.25">
      <c r="A479" s="1"/>
      <c r="B479" s="1"/>
      <c r="C479" s="1"/>
      <c r="D479" s="2"/>
    </row>
    <row r="480" spans="1:4" x14ac:dyDescent="0.25">
      <c r="A480" s="1"/>
      <c r="B480" s="1"/>
      <c r="C480" s="1"/>
      <c r="D480" s="2"/>
    </row>
    <row r="481" spans="1:4" x14ac:dyDescent="0.25">
      <c r="A481" s="1"/>
      <c r="B481" s="1"/>
      <c r="C481" s="1"/>
      <c r="D481" s="2"/>
    </row>
    <row r="482" spans="1:4" x14ac:dyDescent="0.25">
      <c r="A482" s="1"/>
      <c r="B482" s="1"/>
      <c r="C482" s="1"/>
      <c r="D482" s="2"/>
    </row>
    <row r="483" spans="1:4" x14ac:dyDescent="0.25">
      <c r="A483" s="1"/>
      <c r="B483" s="1"/>
      <c r="C483" s="1"/>
      <c r="D483" s="2"/>
    </row>
    <row r="484" spans="1:4" x14ac:dyDescent="0.25">
      <c r="A484" s="1"/>
      <c r="B484" s="1"/>
      <c r="C484" s="1"/>
      <c r="D484" s="2"/>
    </row>
    <row r="485" spans="1:4" x14ac:dyDescent="0.25">
      <c r="A485" s="1"/>
      <c r="B485" s="1"/>
      <c r="C485" s="1"/>
      <c r="D485" s="2"/>
    </row>
    <row r="486" spans="1:4" x14ac:dyDescent="0.25">
      <c r="A486" s="1"/>
      <c r="B486" s="1"/>
      <c r="C486" s="1"/>
      <c r="D486" s="2"/>
    </row>
    <row r="487" spans="1:4" x14ac:dyDescent="0.25">
      <c r="A487" s="1"/>
      <c r="B487" s="1"/>
      <c r="C487" s="1"/>
      <c r="D487" s="2"/>
    </row>
    <row r="488" spans="1:4" x14ac:dyDescent="0.25">
      <c r="A488" s="1"/>
      <c r="B488" s="1"/>
      <c r="C488" s="1"/>
      <c r="D488" s="2"/>
    </row>
    <row r="489" spans="1:4" x14ac:dyDescent="0.25">
      <c r="A489" s="1"/>
      <c r="B489" s="1"/>
      <c r="C489" s="1"/>
      <c r="D489" s="2"/>
    </row>
    <row r="490" spans="1:4" x14ac:dyDescent="0.25">
      <c r="A490" s="1"/>
      <c r="B490" s="1"/>
      <c r="C490" s="1"/>
      <c r="D490" s="2"/>
    </row>
    <row r="491" spans="1:4" x14ac:dyDescent="0.25">
      <c r="A491" s="1"/>
      <c r="B491" s="1"/>
      <c r="C491" s="1"/>
      <c r="D491" s="2"/>
    </row>
    <row r="492" spans="1:4" x14ac:dyDescent="0.25">
      <c r="A492" s="1"/>
      <c r="B492" s="1"/>
      <c r="C492" s="1"/>
      <c r="D492" s="2"/>
    </row>
    <row r="493" spans="1:4" x14ac:dyDescent="0.25">
      <c r="A493" s="1"/>
      <c r="B493" s="1"/>
      <c r="C493" s="1"/>
      <c r="D493" s="2"/>
    </row>
    <row r="494" spans="1:4" x14ac:dyDescent="0.25">
      <c r="A494" s="1"/>
      <c r="B494" s="1"/>
      <c r="C494" s="1"/>
      <c r="D494" s="2"/>
    </row>
    <row r="495" spans="1:4" x14ac:dyDescent="0.25">
      <c r="A495" s="1"/>
      <c r="B495" s="1"/>
      <c r="C495" s="1"/>
      <c r="D495" s="2"/>
    </row>
    <row r="496" spans="1:4" x14ac:dyDescent="0.25">
      <c r="A496" s="1"/>
      <c r="B496" s="1"/>
      <c r="C496" s="1"/>
      <c r="D496" s="2"/>
    </row>
    <row r="497" spans="1:4" x14ac:dyDescent="0.25">
      <c r="A497" s="1"/>
      <c r="B497" s="1"/>
      <c r="C497" s="1"/>
      <c r="D497" s="2"/>
    </row>
    <row r="498" spans="1:4" x14ac:dyDescent="0.25">
      <c r="A498" s="1"/>
      <c r="B498" s="1"/>
      <c r="C498" s="1"/>
      <c r="D498" s="2"/>
    </row>
    <row r="499" spans="1:4" x14ac:dyDescent="0.25">
      <c r="A499" s="1"/>
      <c r="B499" s="1"/>
      <c r="C499" s="1"/>
      <c r="D499" s="2"/>
    </row>
    <row r="500" spans="1:4" x14ac:dyDescent="0.25">
      <c r="A500" s="1"/>
      <c r="B500" s="1"/>
      <c r="C500" s="1"/>
      <c r="D500" s="2"/>
    </row>
    <row r="501" spans="1:4" x14ac:dyDescent="0.25">
      <c r="A501" s="1"/>
      <c r="B501" s="1"/>
      <c r="C501" s="1"/>
      <c r="D501" s="2"/>
    </row>
    <row r="502" spans="1:4" x14ac:dyDescent="0.25">
      <c r="A502" s="1"/>
      <c r="B502" s="1"/>
      <c r="C502" s="1"/>
      <c r="D502" s="2"/>
    </row>
    <row r="503" spans="1:4" x14ac:dyDescent="0.25">
      <c r="A503" s="1"/>
      <c r="B503" s="1"/>
      <c r="C503" s="1"/>
      <c r="D503" s="2"/>
    </row>
    <row r="504" spans="1:4" x14ac:dyDescent="0.25">
      <c r="A504" s="1"/>
      <c r="B504" s="1"/>
      <c r="C504" s="1"/>
      <c r="D504" s="2"/>
    </row>
    <row r="505" spans="1:4" x14ac:dyDescent="0.25">
      <c r="A505" s="1"/>
      <c r="B505" s="1"/>
      <c r="C505" s="1"/>
      <c r="D505" s="2"/>
    </row>
    <row r="506" spans="1:4" x14ac:dyDescent="0.25">
      <c r="A506" s="1"/>
      <c r="B506" s="1"/>
      <c r="C506" s="1"/>
      <c r="D506" s="2"/>
    </row>
    <row r="507" spans="1:4" x14ac:dyDescent="0.25">
      <c r="A507" s="1"/>
      <c r="B507" s="1"/>
      <c r="C507" s="1"/>
      <c r="D507" s="2"/>
    </row>
    <row r="508" spans="1:4" x14ac:dyDescent="0.25">
      <c r="A508" s="1"/>
      <c r="B508" s="1"/>
      <c r="C508" s="1"/>
      <c r="D508" s="2"/>
    </row>
    <row r="509" spans="1:4" x14ac:dyDescent="0.25">
      <c r="A509" s="1"/>
      <c r="B509" s="1"/>
      <c r="C509" s="1"/>
      <c r="D509" s="2"/>
    </row>
    <row r="510" spans="1:4" x14ac:dyDescent="0.25">
      <c r="A510" s="1"/>
      <c r="B510" s="1"/>
      <c r="C510" s="1"/>
      <c r="D510" s="2"/>
    </row>
    <row r="511" spans="1:4" x14ac:dyDescent="0.25">
      <c r="A511" s="1"/>
      <c r="B511" s="1"/>
      <c r="C511" s="1"/>
      <c r="D511" s="2"/>
    </row>
    <row r="512" spans="1:4" x14ac:dyDescent="0.25">
      <c r="A512" s="1"/>
      <c r="B512" s="1"/>
      <c r="C512" s="1"/>
      <c r="D512" s="2"/>
    </row>
    <row r="513" spans="1:4" x14ac:dyDescent="0.25">
      <c r="A513" s="1"/>
      <c r="B513" s="1"/>
      <c r="C513" s="1"/>
      <c r="D513" s="2"/>
    </row>
    <row r="514" spans="1:4" x14ac:dyDescent="0.25">
      <c r="A514" s="1"/>
      <c r="B514" s="1"/>
      <c r="C514" s="1"/>
      <c r="D514" s="2"/>
    </row>
    <row r="515" spans="1:4" x14ac:dyDescent="0.25">
      <c r="A515" s="1"/>
      <c r="B515" s="1"/>
      <c r="C515" s="1"/>
      <c r="D515" s="2"/>
    </row>
    <row r="516" spans="1:4" x14ac:dyDescent="0.25">
      <c r="A516" s="1"/>
      <c r="B516" s="1"/>
      <c r="C516" s="1"/>
      <c r="D516" s="2"/>
    </row>
    <row r="517" spans="1:4" x14ac:dyDescent="0.25">
      <c r="A517" s="1"/>
      <c r="B517" s="1"/>
      <c r="C517" s="1"/>
      <c r="D517" s="2"/>
    </row>
    <row r="518" spans="1:4" x14ac:dyDescent="0.25">
      <c r="A518" s="1"/>
      <c r="B518" s="1"/>
      <c r="C518" s="1"/>
      <c r="D518" s="2"/>
    </row>
    <row r="519" spans="1:4" x14ac:dyDescent="0.25">
      <c r="A519" s="1"/>
      <c r="B519" s="1"/>
      <c r="C519" s="1"/>
      <c r="D519" s="2"/>
    </row>
    <row r="520" spans="1:4" x14ac:dyDescent="0.25">
      <c r="A520" s="1"/>
      <c r="B520" s="1"/>
      <c r="C520" s="1"/>
      <c r="D520" s="2"/>
    </row>
    <row r="521" spans="1:4" x14ac:dyDescent="0.25">
      <c r="A521" s="1"/>
      <c r="B521" s="1"/>
      <c r="C521" s="1"/>
      <c r="D521" s="2"/>
    </row>
    <row r="522" spans="1:4" x14ac:dyDescent="0.25">
      <c r="A522" s="1"/>
      <c r="B522" s="1"/>
      <c r="C522" s="1"/>
      <c r="D522" s="2"/>
    </row>
    <row r="523" spans="1:4" x14ac:dyDescent="0.25">
      <c r="A523" s="1"/>
      <c r="B523" s="1"/>
      <c r="C523" s="1"/>
      <c r="D523" s="2"/>
    </row>
    <row r="524" spans="1:4" x14ac:dyDescent="0.25">
      <c r="A524" s="1"/>
      <c r="B524" s="1"/>
      <c r="C524" s="1"/>
      <c r="D524" s="2"/>
    </row>
    <row r="525" spans="1:4" x14ac:dyDescent="0.25">
      <c r="A525" s="1"/>
      <c r="B525" s="1"/>
      <c r="C525" s="1"/>
      <c r="D525" s="2"/>
    </row>
    <row r="526" spans="1:4" x14ac:dyDescent="0.25">
      <c r="A526" s="1"/>
      <c r="B526" s="1"/>
      <c r="C526" s="1"/>
      <c r="D526" s="2"/>
    </row>
    <row r="527" spans="1:4" x14ac:dyDescent="0.25">
      <c r="A527" s="1"/>
      <c r="B527" s="1"/>
      <c r="C527" s="1"/>
      <c r="D527" s="2"/>
    </row>
    <row r="528" spans="1:4" x14ac:dyDescent="0.25">
      <c r="A528" s="1"/>
      <c r="B528" s="1"/>
      <c r="C528" s="1"/>
      <c r="D528" s="2"/>
    </row>
    <row r="529" spans="1:4" x14ac:dyDescent="0.25">
      <c r="A529" s="1"/>
      <c r="B529" s="1"/>
      <c r="C529" s="1"/>
      <c r="D529" s="2"/>
    </row>
    <row r="530" spans="1:4" x14ac:dyDescent="0.25">
      <c r="A530" s="1"/>
      <c r="B530" s="1"/>
      <c r="C530" s="1"/>
      <c r="D530" s="2"/>
    </row>
    <row r="531" spans="1:4" x14ac:dyDescent="0.25">
      <c r="A531" s="1"/>
      <c r="B531" s="1"/>
      <c r="C531" s="1"/>
      <c r="D531" s="2"/>
    </row>
    <row r="532" spans="1:4" x14ac:dyDescent="0.25">
      <c r="A532" s="1"/>
      <c r="B532" s="1"/>
      <c r="C532" s="1"/>
      <c r="D532" s="2"/>
    </row>
    <row r="533" spans="1:4" x14ac:dyDescent="0.25">
      <c r="A533" s="1"/>
      <c r="B533" s="1"/>
      <c r="C533" s="1"/>
      <c r="D533" s="2"/>
    </row>
    <row r="534" spans="1:4" x14ac:dyDescent="0.25">
      <c r="A534" s="1"/>
      <c r="B534" s="1"/>
      <c r="C534" s="1"/>
      <c r="D534" s="2"/>
    </row>
    <row r="535" spans="1:4" x14ac:dyDescent="0.25">
      <c r="A535" s="1"/>
      <c r="B535" s="1"/>
      <c r="C535" s="1"/>
      <c r="D535" s="2"/>
    </row>
    <row r="536" spans="1:4" x14ac:dyDescent="0.25">
      <c r="A536" s="1"/>
      <c r="B536" s="1"/>
      <c r="C536" s="1"/>
      <c r="D536" s="2"/>
    </row>
    <row r="537" spans="1:4" x14ac:dyDescent="0.25">
      <c r="A537" s="1"/>
      <c r="B537" s="1"/>
      <c r="C537" s="1"/>
      <c r="D537" s="2"/>
    </row>
    <row r="538" spans="1:4" x14ac:dyDescent="0.25">
      <c r="A538" s="1"/>
      <c r="B538" s="1"/>
      <c r="C538" s="1"/>
      <c r="D538" s="2"/>
    </row>
    <row r="539" spans="1:4" x14ac:dyDescent="0.25">
      <c r="A539" s="1"/>
      <c r="B539" s="1"/>
      <c r="C539" s="1"/>
      <c r="D539" s="2"/>
    </row>
    <row r="540" spans="1:4" x14ac:dyDescent="0.25">
      <c r="A540" s="1"/>
      <c r="B540" s="1"/>
      <c r="C540" s="1"/>
      <c r="D540" s="2"/>
    </row>
    <row r="541" spans="1:4" x14ac:dyDescent="0.25">
      <c r="A541" s="1"/>
      <c r="B541" s="1"/>
      <c r="C541" s="1"/>
      <c r="D541" s="2"/>
    </row>
    <row r="542" spans="1:4" x14ac:dyDescent="0.25">
      <c r="A542" s="1"/>
      <c r="B542" s="1"/>
      <c r="C542" s="1"/>
      <c r="D542" s="2"/>
    </row>
    <row r="543" spans="1:4" x14ac:dyDescent="0.25">
      <c r="A543" s="1"/>
      <c r="B543" s="1"/>
      <c r="C543" s="1"/>
      <c r="D543" s="2"/>
    </row>
    <row r="544" spans="1:4" x14ac:dyDescent="0.25">
      <c r="A544" s="1"/>
      <c r="B544" s="1"/>
      <c r="C544" s="1"/>
      <c r="D544" s="2"/>
    </row>
    <row r="545" spans="1:4" x14ac:dyDescent="0.25">
      <c r="A545" s="1"/>
      <c r="B545" s="1"/>
      <c r="C545" s="1"/>
      <c r="D545" s="2"/>
    </row>
    <row r="546" spans="1:4" x14ac:dyDescent="0.25">
      <c r="A546" s="1"/>
      <c r="B546" s="1"/>
      <c r="C546" s="1"/>
      <c r="D546" s="2"/>
    </row>
    <row r="547" spans="1:4" x14ac:dyDescent="0.25">
      <c r="A547" s="1"/>
      <c r="B547" s="1"/>
      <c r="C547" s="1"/>
      <c r="D547" s="2"/>
    </row>
    <row r="548" spans="1:4" x14ac:dyDescent="0.25">
      <c r="A548" s="1"/>
      <c r="B548" s="1"/>
      <c r="C548" s="1"/>
      <c r="D548" s="2"/>
    </row>
    <row r="549" spans="1:4" x14ac:dyDescent="0.25">
      <c r="A549" s="1"/>
      <c r="B549" s="1"/>
      <c r="C549" s="1"/>
      <c r="D549" s="2"/>
    </row>
    <row r="550" spans="1:4" x14ac:dyDescent="0.25">
      <c r="A550" s="1"/>
      <c r="B550" s="1"/>
      <c r="C550" s="1"/>
      <c r="D550" s="2"/>
    </row>
    <row r="551" spans="1:4" x14ac:dyDescent="0.25">
      <c r="A551" s="1"/>
      <c r="B551" s="1"/>
      <c r="C551" s="1"/>
      <c r="D551" s="2"/>
    </row>
    <row r="552" spans="1:4" x14ac:dyDescent="0.25">
      <c r="A552" s="1"/>
      <c r="B552" s="1"/>
      <c r="C552" s="1"/>
      <c r="D552" s="2"/>
    </row>
    <row r="553" spans="1:4" x14ac:dyDescent="0.25">
      <c r="A553" s="1"/>
      <c r="B553" s="1"/>
      <c r="C553" s="1"/>
      <c r="D553" s="2"/>
    </row>
    <row r="554" spans="1:4" x14ac:dyDescent="0.25">
      <c r="A554" s="1"/>
      <c r="B554" s="1"/>
      <c r="C554" s="1"/>
      <c r="D554" s="2"/>
    </row>
    <row r="555" spans="1:4" x14ac:dyDescent="0.25">
      <c r="A555" s="1"/>
      <c r="B555" s="1"/>
      <c r="C555" s="1"/>
      <c r="D555" s="2"/>
    </row>
    <row r="556" spans="1:4" x14ac:dyDescent="0.25">
      <c r="A556" s="1"/>
      <c r="B556" s="1"/>
      <c r="C556" s="1"/>
      <c r="D556" s="2"/>
    </row>
    <row r="557" spans="1:4" x14ac:dyDescent="0.25">
      <c r="A557" s="1"/>
      <c r="B557" s="1"/>
      <c r="C557" s="1"/>
      <c r="D557" s="2"/>
    </row>
    <row r="558" spans="1:4" x14ac:dyDescent="0.25">
      <c r="A558" s="1"/>
      <c r="B558" s="1"/>
      <c r="C558" s="1"/>
      <c r="D558" s="2"/>
    </row>
    <row r="559" spans="1:4" x14ac:dyDescent="0.25">
      <c r="A559" s="1"/>
      <c r="B559" s="1"/>
      <c r="C559" s="1"/>
      <c r="D559" s="2"/>
    </row>
    <row r="560" spans="1:4" x14ac:dyDescent="0.25">
      <c r="A560" s="1"/>
      <c r="B560" s="1"/>
      <c r="C560" s="1"/>
      <c r="D560" s="2"/>
    </row>
    <row r="561" spans="1:4" x14ac:dyDescent="0.25">
      <c r="A561" s="1"/>
      <c r="B561" s="1"/>
      <c r="C561" s="1"/>
      <c r="D561" s="2"/>
    </row>
    <row r="562" spans="1:4" x14ac:dyDescent="0.25">
      <c r="A562" s="1"/>
      <c r="B562" s="1"/>
      <c r="C562" s="1"/>
      <c r="D562" s="2"/>
    </row>
    <row r="563" spans="1:4" x14ac:dyDescent="0.25">
      <c r="A563" s="1"/>
      <c r="B563" s="1"/>
      <c r="C563" s="1"/>
      <c r="D563" s="2"/>
    </row>
    <row r="564" spans="1:4" x14ac:dyDescent="0.25">
      <c r="A564" s="1"/>
      <c r="B564" s="1"/>
      <c r="C564" s="1"/>
      <c r="D564" s="2"/>
    </row>
    <row r="565" spans="1:4" x14ac:dyDescent="0.25">
      <c r="A565" s="1"/>
      <c r="B565" s="1"/>
      <c r="C565" s="1"/>
      <c r="D565" s="2"/>
    </row>
    <row r="566" spans="1:4" x14ac:dyDescent="0.25">
      <c r="A566" s="1"/>
      <c r="B566" s="1"/>
      <c r="C566" s="1"/>
      <c r="D566" s="2"/>
    </row>
    <row r="567" spans="1:4" x14ac:dyDescent="0.25">
      <c r="A567" s="1"/>
      <c r="B567" s="1"/>
      <c r="C567" s="1"/>
      <c r="D567" s="2"/>
    </row>
    <row r="568" spans="1:4" x14ac:dyDescent="0.25">
      <c r="A568" s="1"/>
      <c r="B568" s="1"/>
      <c r="C568" s="1"/>
      <c r="D568" s="2"/>
    </row>
    <row r="569" spans="1:4" x14ac:dyDescent="0.25">
      <c r="A569" s="1"/>
      <c r="B569" s="1"/>
      <c r="C569" s="1"/>
      <c r="D569" s="2"/>
    </row>
    <row r="570" spans="1:4" x14ac:dyDescent="0.25">
      <c r="A570" s="1"/>
      <c r="B570" s="1"/>
      <c r="C570" s="1"/>
      <c r="D570" s="2"/>
    </row>
    <row r="571" spans="1:4" x14ac:dyDescent="0.25">
      <c r="A571" s="1"/>
      <c r="B571" s="1"/>
      <c r="C571" s="1"/>
      <c r="D571" s="2"/>
    </row>
    <row r="572" spans="1:4" x14ac:dyDescent="0.25">
      <c r="A572" s="1"/>
      <c r="B572" s="1"/>
      <c r="C572" s="1"/>
      <c r="D572" s="2"/>
    </row>
    <row r="573" spans="1:4" x14ac:dyDescent="0.25">
      <c r="A573" s="1"/>
      <c r="B573" s="1"/>
      <c r="C573" s="1"/>
      <c r="D573" s="2"/>
    </row>
    <row r="574" spans="1:4" x14ac:dyDescent="0.25">
      <c r="A574" s="1"/>
      <c r="B574" s="1"/>
      <c r="C574" s="1"/>
      <c r="D574" s="2"/>
    </row>
    <row r="575" spans="1:4" x14ac:dyDescent="0.25">
      <c r="A575" s="1"/>
      <c r="B575" s="1"/>
      <c r="C575" s="1"/>
      <c r="D575" s="2"/>
    </row>
    <row r="576" spans="1:4" x14ac:dyDescent="0.25">
      <c r="A576" s="1"/>
      <c r="B576" s="1"/>
      <c r="C576" s="1"/>
      <c r="D576" s="2"/>
    </row>
    <row r="577" spans="1:4" x14ac:dyDescent="0.25">
      <c r="A577" s="1"/>
      <c r="B577" s="1"/>
      <c r="C577" s="1"/>
      <c r="D577" s="2"/>
    </row>
    <row r="578" spans="1:4" x14ac:dyDescent="0.25">
      <c r="A578" s="1"/>
      <c r="B578" s="1"/>
      <c r="C578" s="1"/>
      <c r="D578" s="2"/>
    </row>
    <row r="579" spans="1:4" x14ac:dyDescent="0.25">
      <c r="A579" s="1"/>
      <c r="B579" s="1"/>
      <c r="C579" s="1"/>
      <c r="D579" s="2"/>
    </row>
    <row r="580" spans="1:4" x14ac:dyDescent="0.25">
      <c r="A580" s="1"/>
      <c r="B580" s="1"/>
      <c r="C580" s="1"/>
      <c r="D580" s="2"/>
    </row>
    <row r="581" spans="1:4" x14ac:dyDescent="0.25">
      <c r="A581" s="1"/>
      <c r="B581" s="1"/>
      <c r="C581" s="1"/>
      <c r="D581" s="2"/>
    </row>
    <row r="582" spans="1:4" x14ac:dyDescent="0.25">
      <c r="A582" s="1"/>
      <c r="B582" s="1"/>
      <c r="C582" s="1"/>
      <c r="D582" s="2"/>
    </row>
    <row r="583" spans="1:4" x14ac:dyDescent="0.25">
      <c r="A583" s="1"/>
      <c r="B583" s="1"/>
      <c r="C583" s="1"/>
      <c r="D583" s="2"/>
    </row>
    <row r="584" spans="1:4" x14ac:dyDescent="0.25">
      <c r="A584" s="1"/>
      <c r="B584" s="1"/>
      <c r="C584" s="1"/>
      <c r="D584" s="2"/>
    </row>
    <row r="585" spans="1:4" x14ac:dyDescent="0.25">
      <c r="A585" s="1"/>
      <c r="B585" s="1"/>
      <c r="C585" s="1"/>
      <c r="D585" s="2"/>
    </row>
    <row r="586" spans="1:4" x14ac:dyDescent="0.25">
      <c r="A586" s="1"/>
      <c r="B586" s="1"/>
      <c r="C586" s="1"/>
      <c r="D586" s="2"/>
    </row>
    <row r="587" spans="1:4" x14ac:dyDescent="0.25">
      <c r="A587" s="1"/>
      <c r="B587" s="1"/>
      <c r="C587" s="1"/>
      <c r="D587" s="2"/>
    </row>
    <row r="588" spans="1:4" x14ac:dyDescent="0.25">
      <c r="A588" s="1"/>
      <c r="B588" s="1"/>
      <c r="C588" s="1"/>
      <c r="D588" s="2"/>
    </row>
    <row r="589" spans="1:4" x14ac:dyDescent="0.25">
      <c r="A589" s="1"/>
      <c r="B589" s="1"/>
      <c r="C589" s="1"/>
      <c r="D589" s="2"/>
    </row>
    <row r="590" spans="1:4" x14ac:dyDescent="0.25">
      <c r="A590" s="1"/>
      <c r="B590" s="1"/>
      <c r="C590" s="1"/>
      <c r="D590" s="2"/>
    </row>
    <row r="591" spans="1:4" x14ac:dyDescent="0.25">
      <c r="A591" s="1"/>
      <c r="B591" s="1"/>
      <c r="C591" s="1"/>
      <c r="D591" s="2"/>
    </row>
    <row r="592" spans="1:4" x14ac:dyDescent="0.25">
      <c r="A592" s="1"/>
      <c r="B592" s="1"/>
      <c r="C592" s="1"/>
      <c r="D592" s="2"/>
    </row>
    <row r="593" spans="1:4" x14ac:dyDescent="0.25">
      <c r="A593" s="1"/>
      <c r="B593" s="1"/>
      <c r="C593" s="1"/>
      <c r="D593" s="2"/>
    </row>
    <row r="594" spans="1:4" x14ac:dyDescent="0.25">
      <c r="A594" s="1"/>
      <c r="B594" s="1"/>
      <c r="C594" s="1"/>
      <c r="D594" s="2"/>
    </row>
    <row r="595" spans="1:4" x14ac:dyDescent="0.25">
      <c r="A595" s="1"/>
      <c r="B595" s="1"/>
      <c r="C595" s="1"/>
      <c r="D595" s="2"/>
    </row>
    <row r="596" spans="1:4" x14ac:dyDescent="0.25">
      <c r="A596" s="1"/>
      <c r="B596" s="1"/>
      <c r="C596" s="1"/>
      <c r="D596" s="2"/>
    </row>
    <row r="597" spans="1:4" x14ac:dyDescent="0.25">
      <c r="A597" s="1"/>
      <c r="B597" s="1"/>
      <c r="C597" s="1"/>
      <c r="D597" s="2"/>
    </row>
    <row r="598" spans="1:4" x14ac:dyDescent="0.25">
      <c r="A598" s="1"/>
      <c r="B598" s="1"/>
      <c r="C598" s="1"/>
      <c r="D598" s="2"/>
    </row>
    <row r="599" spans="1:4" x14ac:dyDescent="0.25">
      <c r="A599" s="1"/>
      <c r="B599" s="1"/>
      <c r="C599" s="1"/>
      <c r="D599" s="2"/>
    </row>
    <row r="600" spans="1:4" x14ac:dyDescent="0.25">
      <c r="A600" s="1"/>
      <c r="B600" s="1"/>
      <c r="C600" s="1"/>
      <c r="D600" s="2"/>
    </row>
    <row r="601" spans="1:4" x14ac:dyDescent="0.25">
      <c r="A601" s="1"/>
      <c r="B601" s="1"/>
      <c r="C601" s="1"/>
      <c r="D601" s="2"/>
    </row>
    <row r="602" spans="1:4" x14ac:dyDescent="0.25">
      <c r="A602" s="1"/>
      <c r="B602" s="1"/>
      <c r="C602" s="1"/>
      <c r="D602" s="2"/>
    </row>
    <row r="603" spans="1:4" x14ac:dyDescent="0.25">
      <c r="A603" s="1"/>
      <c r="B603" s="1"/>
      <c r="C603" s="1"/>
      <c r="D603" s="2"/>
    </row>
    <row r="604" spans="1:4" x14ac:dyDescent="0.25">
      <c r="A604" s="1"/>
      <c r="B604" s="1"/>
      <c r="C604" s="1"/>
      <c r="D604" s="2"/>
    </row>
    <row r="605" spans="1:4" x14ac:dyDescent="0.25">
      <c r="A605" s="1"/>
      <c r="B605" s="1"/>
      <c r="C605" s="1"/>
      <c r="D605" s="2"/>
    </row>
    <row r="606" spans="1:4" x14ac:dyDescent="0.25">
      <c r="A606" s="1"/>
      <c r="B606" s="1"/>
      <c r="C606" s="1"/>
      <c r="D606" s="2"/>
    </row>
    <row r="607" spans="1:4" x14ac:dyDescent="0.25">
      <c r="A607" s="1"/>
      <c r="B607" s="1"/>
      <c r="C607" s="1"/>
      <c r="D607" s="2"/>
    </row>
    <row r="608" spans="1:4" x14ac:dyDescent="0.25">
      <c r="A608" s="1"/>
      <c r="B608" s="1"/>
      <c r="C608" s="1"/>
      <c r="D608" s="2"/>
    </row>
    <row r="609" spans="1:4" x14ac:dyDescent="0.25">
      <c r="A609" s="1"/>
      <c r="B609" s="1"/>
      <c r="C609" s="1"/>
      <c r="D609" s="2"/>
    </row>
    <row r="610" spans="1:4" x14ac:dyDescent="0.25">
      <c r="A610" s="1"/>
      <c r="B610" s="1"/>
      <c r="C610" s="1"/>
      <c r="D610" s="2"/>
    </row>
    <row r="611" spans="1:4" x14ac:dyDescent="0.25">
      <c r="A611" s="1"/>
      <c r="B611" s="1"/>
      <c r="C611" s="1"/>
      <c r="D611" s="2"/>
    </row>
    <row r="612" spans="1:4" x14ac:dyDescent="0.25">
      <c r="A612" s="1"/>
      <c r="B612" s="1"/>
      <c r="C612" s="1"/>
      <c r="D612" s="2"/>
    </row>
    <row r="613" spans="1:4" x14ac:dyDescent="0.25">
      <c r="A613" s="1"/>
      <c r="B613" s="1"/>
      <c r="C613" s="1"/>
      <c r="D613" s="2"/>
    </row>
    <row r="614" spans="1:4" x14ac:dyDescent="0.25">
      <c r="A614" s="1"/>
      <c r="B614" s="1"/>
      <c r="C614" s="1"/>
      <c r="D614" s="2"/>
    </row>
    <row r="615" spans="1:4" x14ac:dyDescent="0.25">
      <c r="A615" s="1"/>
      <c r="B615" s="1"/>
      <c r="C615" s="1"/>
      <c r="D615" s="2"/>
    </row>
    <row r="616" spans="1:4" x14ac:dyDescent="0.25">
      <c r="A616" s="1"/>
      <c r="B616" s="1"/>
      <c r="C616" s="1"/>
      <c r="D616" s="2"/>
    </row>
    <row r="617" spans="1:4" x14ac:dyDescent="0.25">
      <c r="A617" s="1"/>
      <c r="B617" s="1"/>
      <c r="C617" s="1"/>
      <c r="D617" s="2"/>
    </row>
    <row r="618" spans="1:4" x14ac:dyDescent="0.25">
      <c r="A618" s="1"/>
      <c r="B618" s="1"/>
      <c r="C618" s="1"/>
      <c r="D618" s="2"/>
    </row>
    <row r="619" spans="1:4" x14ac:dyDescent="0.25">
      <c r="A619" s="1"/>
      <c r="B619" s="1"/>
      <c r="C619" s="1"/>
      <c r="D619" s="2"/>
    </row>
    <row r="620" spans="1:4" x14ac:dyDescent="0.25">
      <c r="A620" s="1"/>
      <c r="B620" s="1"/>
      <c r="C620" s="1"/>
      <c r="D620" s="2"/>
    </row>
    <row r="621" spans="1:4" x14ac:dyDescent="0.25">
      <c r="A621" s="1"/>
      <c r="B621" s="1"/>
      <c r="C621" s="1"/>
      <c r="D621" s="2"/>
    </row>
    <row r="622" spans="1:4" x14ac:dyDescent="0.25">
      <c r="A622" s="1"/>
      <c r="B622" s="1"/>
      <c r="C622" s="1"/>
      <c r="D622" s="2"/>
    </row>
    <row r="623" spans="1:4" x14ac:dyDescent="0.25">
      <c r="A623" s="1"/>
      <c r="B623" s="1"/>
      <c r="C623" s="1"/>
      <c r="D623" s="2"/>
    </row>
    <row r="624" spans="1:4" x14ac:dyDescent="0.25">
      <c r="A624" s="1"/>
      <c r="B624" s="1"/>
      <c r="C624" s="1"/>
      <c r="D624" s="2"/>
    </row>
    <row r="625" spans="1:4" x14ac:dyDescent="0.25">
      <c r="A625" s="1"/>
      <c r="B625" s="1"/>
      <c r="C625" s="1"/>
      <c r="D625" s="2"/>
    </row>
    <row r="626" spans="1:4" x14ac:dyDescent="0.25">
      <c r="A626" s="1"/>
      <c r="B626" s="1"/>
      <c r="C626" s="1"/>
      <c r="D626" s="2"/>
    </row>
    <row r="627" spans="1:4" x14ac:dyDescent="0.25">
      <c r="A627" s="1"/>
      <c r="B627" s="1"/>
      <c r="C627" s="1"/>
      <c r="D627" s="2"/>
    </row>
    <row r="628" spans="1:4" x14ac:dyDescent="0.25">
      <c r="A628" s="1"/>
      <c r="B628" s="1"/>
      <c r="C628" s="1"/>
      <c r="D628" s="2"/>
    </row>
    <row r="629" spans="1:4" x14ac:dyDescent="0.25">
      <c r="A629" s="1"/>
      <c r="B629" s="1"/>
      <c r="C629" s="1"/>
      <c r="D629" s="2"/>
    </row>
    <row r="630" spans="1:4" x14ac:dyDescent="0.25">
      <c r="A630" s="1"/>
      <c r="B630" s="1"/>
      <c r="C630" s="1"/>
      <c r="D630" s="2"/>
    </row>
    <row r="631" spans="1:4" x14ac:dyDescent="0.25">
      <c r="A631" s="1"/>
      <c r="B631" s="1"/>
      <c r="C631" s="1"/>
      <c r="D631" s="2"/>
    </row>
    <row r="632" spans="1:4" x14ac:dyDescent="0.25">
      <c r="A632" s="1"/>
      <c r="B632" s="1"/>
      <c r="C632" s="1"/>
      <c r="D632" s="2"/>
    </row>
    <row r="633" spans="1:4" x14ac:dyDescent="0.25">
      <c r="A633" s="1"/>
      <c r="B633" s="1"/>
      <c r="C633" s="1"/>
      <c r="D633" s="2"/>
    </row>
    <row r="634" spans="1:4" x14ac:dyDescent="0.25">
      <c r="A634" s="1"/>
      <c r="B634" s="1"/>
      <c r="C634" s="1"/>
      <c r="D634" s="2"/>
    </row>
    <row r="635" spans="1:4" x14ac:dyDescent="0.25">
      <c r="A635" s="1"/>
      <c r="B635" s="1"/>
      <c r="C635" s="1"/>
      <c r="D635" s="2"/>
    </row>
    <row r="636" spans="1:4" x14ac:dyDescent="0.25">
      <c r="A636" s="1"/>
      <c r="B636" s="1"/>
      <c r="C636" s="1"/>
      <c r="D636" s="2"/>
    </row>
    <row r="637" spans="1:4" x14ac:dyDescent="0.25">
      <c r="A637" s="1"/>
      <c r="B637" s="1"/>
      <c r="C637" s="1"/>
      <c r="D637" s="2"/>
    </row>
    <row r="638" spans="1:4" x14ac:dyDescent="0.25">
      <c r="A638" s="1"/>
      <c r="B638" s="1"/>
      <c r="C638" s="1"/>
      <c r="D638" s="2"/>
    </row>
    <row r="639" spans="1:4" x14ac:dyDescent="0.25">
      <c r="A639" s="1"/>
      <c r="B639" s="1"/>
      <c r="C639" s="1"/>
      <c r="D639" s="2"/>
    </row>
    <row r="640" spans="1:4" x14ac:dyDescent="0.25">
      <c r="A640" s="1"/>
      <c r="B640" s="1"/>
      <c r="C640" s="1"/>
      <c r="D640" s="2"/>
    </row>
    <row r="641" spans="1:4" x14ac:dyDescent="0.25">
      <c r="A641" s="1"/>
      <c r="B641" s="1"/>
      <c r="C641" s="1"/>
      <c r="D641" s="2"/>
    </row>
    <row r="642" spans="1:4" x14ac:dyDescent="0.25">
      <c r="A642" s="1"/>
      <c r="B642" s="1"/>
      <c r="C642" s="1"/>
      <c r="D642" s="2"/>
    </row>
    <row r="643" spans="1:4" x14ac:dyDescent="0.25">
      <c r="A643" s="1"/>
      <c r="B643" s="1"/>
      <c r="C643" s="1"/>
      <c r="D643" s="2"/>
    </row>
    <row r="644" spans="1:4" x14ac:dyDescent="0.25">
      <c r="A644" s="1"/>
      <c r="B644" s="1"/>
      <c r="C644" s="1"/>
      <c r="D644" s="2"/>
    </row>
    <row r="645" spans="1:4" x14ac:dyDescent="0.25">
      <c r="A645" s="1"/>
      <c r="B645" s="1"/>
      <c r="C645" s="1"/>
      <c r="D645" s="2"/>
    </row>
    <row r="646" spans="1:4" x14ac:dyDescent="0.25">
      <c r="A646" s="1"/>
      <c r="B646" s="1"/>
      <c r="C646" s="1"/>
      <c r="D646" s="2"/>
    </row>
    <row r="647" spans="1:4" x14ac:dyDescent="0.25">
      <c r="A647" s="1"/>
      <c r="B647" s="1"/>
      <c r="C647" s="1"/>
      <c r="D647" s="2"/>
    </row>
    <row r="648" spans="1:4" x14ac:dyDescent="0.25">
      <c r="A648" s="1"/>
      <c r="B648" s="1"/>
      <c r="C648" s="1"/>
      <c r="D648" s="2"/>
    </row>
    <row r="649" spans="1:4" x14ac:dyDescent="0.25">
      <c r="A649" s="1"/>
      <c r="B649" s="1"/>
      <c r="C649" s="1"/>
      <c r="D649" s="2"/>
    </row>
    <row r="650" spans="1:4" x14ac:dyDescent="0.25">
      <c r="A650" s="1"/>
      <c r="B650" s="1"/>
      <c r="C650" s="1"/>
      <c r="D650" s="2"/>
    </row>
    <row r="651" spans="1:4" x14ac:dyDescent="0.25">
      <c r="A651" s="1"/>
      <c r="B651" s="1"/>
      <c r="C651" s="1"/>
      <c r="D651" s="2"/>
    </row>
    <row r="652" spans="1:4" x14ac:dyDescent="0.25">
      <c r="A652" s="1"/>
      <c r="B652" s="1"/>
      <c r="C652" s="1"/>
      <c r="D652" s="2"/>
    </row>
    <row r="653" spans="1:4" x14ac:dyDescent="0.25">
      <c r="A653" s="1"/>
      <c r="B653" s="1"/>
      <c r="C653" s="1"/>
      <c r="D653" s="2"/>
    </row>
    <row r="654" spans="1:4" x14ac:dyDescent="0.25">
      <c r="A654" s="1"/>
      <c r="B654" s="1"/>
      <c r="C654" s="1"/>
      <c r="D654" s="2"/>
    </row>
    <row r="655" spans="1:4" x14ac:dyDescent="0.25">
      <c r="A655" s="1"/>
      <c r="B655" s="1"/>
      <c r="C655" s="1"/>
      <c r="D655" s="2"/>
    </row>
    <row r="656" spans="1:4" x14ac:dyDescent="0.25">
      <c r="A656" s="1"/>
      <c r="B656" s="1"/>
      <c r="C656" s="1"/>
      <c r="D656" s="2"/>
    </row>
    <row r="657" spans="1:4" x14ac:dyDescent="0.25">
      <c r="A657" s="1"/>
      <c r="B657" s="1"/>
      <c r="C657" s="1"/>
      <c r="D657" s="2"/>
    </row>
    <row r="658" spans="1:4" x14ac:dyDescent="0.25">
      <c r="A658" s="1"/>
      <c r="B658" s="1"/>
      <c r="C658" s="1"/>
      <c r="D658" s="2"/>
    </row>
    <row r="659" spans="1:4" x14ac:dyDescent="0.25">
      <c r="A659" s="1"/>
      <c r="B659" s="1"/>
      <c r="C659" s="1"/>
      <c r="D659" s="2"/>
    </row>
    <row r="660" spans="1:4" x14ac:dyDescent="0.25">
      <c r="A660" s="1"/>
      <c r="B660" s="1"/>
      <c r="C660" s="1"/>
      <c r="D660" s="2"/>
    </row>
    <row r="661" spans="1:4" x14ac:dyDescent="0.25">
      <c r="A661" s="1"/>
      <c r="B661" s="1"/>
      <c r="C661" s="1"/>
      <c r="D661" s="2"/>
    </row>
    <row r="662" spans="1:4" x14ac:dyDescent="0.25">
      <c r="A662" s="1"/>
      <c r="B662" s="1"/>
      <c r="C662" s="1"/>
      <c r="D662" s="2"/>
    </row>
    <row r="663" spans="1:4" x14ac:dyDescent="0.25">
      <c r="A663" s="1"/>
      <c r="B663" s="1"/>
      <c r="C663" s="1"/>
      <c r="D663" s="2"/>
    </row>
    <row r="664" spans="1:4" x14ac:dyDescent="0.25">
      <c r="A664" s="1"/>
      <c r="B664" s="1"/>
      <c r="C664" s="1"/>
      <c r="D664" s="2"/>
    </row>
    <row r="665" spans="1:4" x14ac:dyDescent="0.25">
      <c r="A665" s="1"/>
      <c r="B665" s="1"/>
      <c r="C665" s="1"/>
      <c r="D665" s="2"/>
    </row>
    <row r="666" spans="1:4" x14ac:dyDescent="0.25">
      <c r="A666" s="1"/>
      <c r="B666" s="1"/>
      <c r="C666" s="1"/>
      <c r="D666" s="2"/>
    </row>
    <row r="667" spans="1:4" x14ac:dyDescent="0.25">
      <c r="A667" s="1"/>
      <c r="B667" s="1"/>
      <c r="C667" s="1"/>
      <c r="D667" s="2"/>
    </row>
    <row r="668" spans="1:4" x14ac:dyDescent="0.25">
      <c r="A668" s="1"/>
      <c r="B668" s="1"/>
      <c r="C668" s="1"/>
      <c r="D668" s="2"/>
    </row>
    <row r="669" spans="1:4" x14ac:dyDescent="0.25">
      <c r="A669" s="1"/>
      <c r="B669" s="1"/>
      <c r="C669" s="1"/>
      <c r="D669" s="2"/>
    </row>
    <row r="670" spans="1:4" x14ac:dyDescent="0.25">
      <c r="A670" s="1"/>
      <c r="B670" s="1"/>
      <c r="C670" s="1"/>
      <c r="D670" s="2"/>
    </row>
    <row r="671" spans="1:4" x14ac:dyDescent="0.25">
      <c r="A671" s="1"/>
      <c r="B671" s="1"/>
      <c r="C671" s="1"/>
      <c r="D671" s="2"/>
    </row>
    <row r="672" spans="1:4" x14ac:dyDescent="0.25">
      <c r="A672" s="1"/>
      <c r="B672" s="1"/>
      <c r="C672" s="1"/>
      <c r="D672" s="2"/>
    </row>
    <row r="673" spans="1:4" x14ac:dyDescent="0.25">
      <c r="A673" s="1"/>
      <c r="B673" s="1"/>
      <c r="C673" s="1"/>
      <c r="D673" s="2"/>
    </row>
    <row r="674" spans="1:4" x14ac:dyDescent="0.25">
      <c r="A674" s="1"/>
      <c r="B674" s="1"/>
      <c r="C674" s="1"/>
      <c r="D674" s="2"/>
    </row>
    <row r="675" spans="1:4" x14ac:dyDescent="0.25">
      <c r="A675" s="1"/>
      <c r="B675" s="1"/>
      <c r="C675" s="1"/>
      <c r="D675" s="2"/>
    </row>
    <row r="676" spans="1:4" x14ac:dyDescent="0.25">
      <c r="A676" s="1"/>
      <c r="B676" s="1"/>
      <c r="C676" s="1"/>
      <c r="D676" s="2"/>
    </row>
    <row r="677" spans="1:4" x14ac:dyDescent="0.25">
      <c r="A677" s="1"/>
      <c r="B677" s="1"/>
      <c r="C677" s="1"/>
      <c r="D677" s="2"/>
    </row>
    <row r="678" spans="1:4" x14ac:dyDescent="0.25">
      <c r="A678" s="1"/>
      <c r="B678" s="1"/>
      <c r="C678" s="1"/>
      <c r="D678" s="2"/>
    </row>
    <row r="679" spans="1:4" x14ac:dyDescent="0.25">
      <c r="A679" s="1"/>
      <c r="B679" s="1"/>
      <c r="C679" s="1"/>
      <c r="D679" s="2"/>
    </row>
    <row r="680" spans="1:4" x14ac:dyDescent="0.25">
      <c r="A680" s="1"/>
      <c r="B680" s="1"/>
      <c r="C680" s="1"/>
      <c r="D680" s="2"/>
    </row>
    <row r="681" spans="1:4" x14ac:dyDescent="0.25">
      <c r="A681" s="1"/>
      <c r="B681" s="1"/>
      <c r="C681" s="1"/>
      <c r="D681" s="2"/>
    </row>
    <row r="682" spans="1:4" x14ac:dyDescent="0.25">
      <c r="A682" s="1"/>
      <c r="B682" s="1"/>
      <c r="C682" s="1"/>
      <c r="D682" s="2"/>
    </row>
    <row r="683" spans="1:4" x14ac:dyDescent="0.25">
      <c r="A683" s="1"/>
      <c r="B683" s="1"/>
      <c r="C683" s="1"/>
      <c r="D683" s="2"/>
    </row>
    <row r="684" spans="1:4" x14ac:dyDescent="0.25">
      <c r="A684" s="1"/>
      <c r="B684" s="1"/>
      <c r="C684" s="1"/>
      <c r="D684" s="2"/>
    </row>
    <row r="685" spans="1:4" x14ac:dyDescent="0.25">
      <c r="A685" s="1"/>
      <c r="B685" s="1"/>
      <c r="C685" s="1"/>
      <c r="D685" s="2"/>
    </row>
    <row r="686" spans="1:4" x14ac:dyDescent="0.25">
      <c r="A686" s="1"/>
      <c r="B686" s="1"/>
      <c r="C686" s="1"/>
      <c r="D686" s="2"/>
    </row>
    <row r="687" spans="1:4" x14ac:dyDescent="0.25">
      <c r="A687" s="1"/>
      <c r="B687" s="1"/>
      <c r="C687" s="1"/>
      <c r="D687" s="2"/>
    </row>
    <row r="688" spans="1:4" x14ac:dyDescent="0.25">
      <c r="A688" s="1"/>
      <c r="B688" s="1"/>
      <c r="C688" s="1"/>
      <c r="D688" s="2"/>
    </row>
    <row r="689" spans="1:4" x14ac:dyDescent="0.25">
      <c r="A689" s="1"/>
      <c r="B689" s="1"/>
      <c r="C689" s="1"/>
      <c r="D689" s="2"/>
    </row>
    <row r="690" spans="1:4" x14ac:dyDescent="0.25">
      <c r="A690" s="1"/>
      <c r="B690" s="1"/>
      <c r="C690" s="1"/>
      <c r="D690" s="2"/>
    </row>
    <row r="691" spans="1:4" x14ac:dyDescent="0.25">
      <c r="A691" s="1"/>
      <c r="B691" s="1"/>
      <c r="C691" s="1"/>
      <c r="D691" s="2"/>
    </row>
    <row r="692" spans="1:4" x14ac:dyDescent="0.25">
      <c r="A692" s="1"/>
      <c r="B692" s="1"/>
      <c r="C692" s="1"/>
      <c r="D692" s="2"/>
    </row>
    <row r="693" spans="1:4" x14ac:dyDescent="0.25">
      <c r="A693" s="1"/>
      <c r="B693" s="1"/>
      <c r="C693" s="1"/>
      <c r="D693" s="2"/>
    </row>
    <row r="694" spans="1:4" x14ac:dyDescent="0.25">
      <c r="A694" s="1"/>
      <c r="B694" s="1"/>
      <c r="C694" s="1"/>
      <c r="D694" s="2"/>
    </row>
    <row r="695" spans="1:4" x14ac:dyDescent="0.25">
      <c r="A695" s="1"/>
      <c r="B695" s="1"/>
      <c r="C695" s="1"/>
      <c r="D695" s="2"/>
    </row>
    <row r="696" spans="1:4" x14ac:dyDescent="0.25">
      <c r="A696" s="1"/>
      <c r="B696" s="1"/>
      <c r="C696" s="1"/>
      <c r="D696" s="2"/>
    </row>
    <row r="697" spans="1:4" x14ac:dyDescent="0.25">
      <c r="A697" s="1"/>
      <c r="B697" s="1"/>
      <c r="C697" s="1"/>
      <c r="D697" s="2"/>
    </row>
    <row r="698" spans="1:4" x14ac:dyDescent="0.25">
      <c r="A698" s="1"/>
      <c r="B698" s="1"/>
      <c r="C698" s="1"/>
      <c r="D698" s="2"/>
    </row>
    <row r="699" spans="1:4" x14ac:dyDescent="0.25">
      <c r="A699" s="1"/>
      <c r="B699" s="1"/>
      <c r="C699" s="1"/>
      <c r="D699" s="2"/>
    </row>
    <row r="700" spans="1:4" x14ac:dyDescent="0.25">
      <c r="A700" s="1"/>
      <c r="B700" s="1"/>
      <c r="C700" s="1"/>
      <c r="D700" s="2"/>
    </row>
    <row r="701" spans="1:4" x14ac:dyDescent="0.25">
      <c r="A701" s="1"/>
      <c r="B701" s="1"/>
      <c r="C701" s="1"/>
      <c r="D701" s="2"/>
    </row>
    <row r="702" spans="1:4" x14ac:dyDescent="0.25">
      <c r="A702" s="1"/>
      <c r="B702" s="1"/>
      <c r="C702" s="1"/>
      <c r="D702" s="2"/>
    </row>
    <row r="703" spans="1:4" x14ac:dyDescent="0.25">
      <c r="A703" s="1"/>
      <c r="B703" s="1"/>
      <c r="C703" s="1"/>
      <c r="D703" s="2"/>
    </row>
    <row r="704" spans="1:4" x14ac:dyDescent="0.25">
      <c r="A704" s="1"/>
      <c r="B704" s="1"/>
      <c r="C704" s="1"/>
      <c r="D704" s="2"/>
    </row>
    <row r="705" spans="1:4" x14ac:dyDescent="0.25">
      <c r="A705" s="1"/>
      <c r="B705" s="1"/>
      <c r="C705" s="1"/>
      <c r="D705" s="2"/>
    </row>
    <row r="706" spans="1:4" x14ac:dyDescent="0.25">
      <c r="A706" s="1"/>
      <c r="B706" s="1"/>
      <c r="C706" s="1"/>
      <c r="D706" s="2"/>
    </row>
    <row r="707" spans="1:4" x14ac:dyDescent="0.25">
      <c r="A707" s="1"/>
      <c r="B707" s="1"/>
      <c r="C707" s="1"/>
      <c r="D707" s="2"/>
    </row>
    <row r="708" spans="1:4" x14ac:dyDescent="0.25">
      <c r="A708" s="1"/>
      <c r="B708" s="1"/>
      <c r="C708" s="1"/>
      <c r="D708" s="2"/>
    </row>
    <row r="709" spans="1:4" x14ac:dyDescent="0.25">
      <c r="A709" s="1"/>
      <c r="B709" s="1"/>
      <c r="C709" s="1"/>
      <c r="D709" s="2"/>
    </row>
    <row r="710" spans="1:4" x14ac:dyDescent="0.25">
      <c r="A710" s="1"/>
      <c r="B710" s="1"/>
      <c r="C710" s="1"/>
      <c r="D710" s="2"/>
    </row>
    <row r="711" spans="1:4" x14ac:dyDescent="0.25">
      <c r="A711" s="1"/>
      <c r="B711" s="1"/>
      <c r="C711" s="1"/>
      <c r="D711" s="2"/>
    </row>
    <row r="712" spans="1:4" x14ac:dyDescent="0.25">
      <c r="A712" s="1"/>
      <c r="B712" s="1"/>
      <c r="C712" s="1"/>
      <c r="D712" s="2"/>
    </row>
    <row r="713" spans="1:4" x14ac:dyDescent="0.25">
      <c r="A713" s="1"/>
      <c r="B713" s="1"/>
      <c r="C713" s="1"/>
      <c r="D713" s="2"/>
    </row>
    <row r="714" spans="1:4" x14ac:dyDescent="0.25">
      <c r="A714" s="1"/>
      <c r="B714" s="1"/>
      <c r="C714" s="1"/>
      <c r="D714" s="2"/>
    </row>
    <row r="715" spans="1:4" x14ac:dyDescent="0.25">
      <c r="A715" s="1"/>
      <c r="B715" s="1"/>
      <c r="C715" s="1"/>
      <c r="D715" s="2"/>
    </row>
    <row r="716" spans="1:4" x14ac:dyDescent="0.25">
      <c r="A716" s="1"/>
      <c r="B716" s="1"/>
      <c r="C716" s="1"/>
      <c r="D716" s="2"/>
    </row>
    <row r="717" spans="1:4" x14ac:dyDescent="0.25">
      <c r="A717" s="1"/>
      <c r="B717" s="1"/>
      <c r="C717" s="1"/>
      <c r="D717" s="2"/>
    </row>
    <row r="718" spans="1:4" x14ac:dyDescent="0.25">
      <c r="A718" s="1"/>
      <c r="B718" s="1"/>
      <c r="C718" s="1"/>
      <c r="D718" s="2"/>
    </row>
    <row r="719" spans="1:4" x14ac:dyDescent="0.25">
      <c r="A719" s="1"/>
      <c r="B719" s="1"/>
      <c r="C719" s="1"/>
      <c r="D719" s="2"/>
    </row>
    <row r="720" spans="1:4" x14ac:dyDescent="0.25">
      <c r="A720" s="1"/>
      <c r="B720" s="1"/>
      <c r="C720" s="1"/>
      <c r="D720" s="2"/>
    </row>
    <row r="721" spans="1:4" x14ac:dyDescent="0.25">
      <c r="A721" s="1"/>
      <c r="B721" s="1"/>
      <c r="C721" s="1"/>
      <c r="D721" s="2"/>
    </row>
    <row r="722" spans="1:4" x14ac:dyDescent="0.25">
      <c r="A722" s="1"/>
      <c r="B722" s="1"/>
      <c r="C722" s="1"/>
      <c r="D722" s="2"/>
    </row>
    <row r="723" spans="1:4" x14ac:dyDescent="0.25">
      <c r="A723" s="1"/>
      <c r="B723" s="1"/>
      <c r="C723" s="1"/>
      <c r="D723" s="2"/>
    </row>
    <row r="724" spans="1:4" x14ac:dyDescent="0.25">
      <c r="A724" s="1"/>
      <c r="B724" s="1"/>
      <c r="C724" s="1"/>
      <c r="D724" s="2"/>
    </row>
    <row r="725" spans="1:4" x14ac:dyDescent="0.25">
      <c r="A725" s="1"/>
      <c r="B725" s="1"/>
      <c r="C725" s="1"/>
      <c r="D725" s="2"/>
    </row>
    <row r="726" spans="1:4" x14ac:dyDescent="0.25">
      <c r="A726" s="1"/>
      <c r="B726" s="1"/>
      <c r="C726" s="1"/>
      <c r="D726" s="2"/>
    </row>
    <row r="727" spans="1:4" x14ac:dyDescent="0.25">
      <c r="A727" s="1"/>
      <c r="B727" s="1"/>
      <c r="C727" s="1"/>
      <c r="D727" s="2"/>
    </row>
    <row r="728" spans="1:4" x14ac:dyDescent="0.25">
      <c r="A728" s="1"/>
      <c r="B728" s="1"/>
      <c r="C728" s="1"/>
      <c r="D728" s="2"/>
    </row>
    <row r="729" spans="1:4" x14ac:dyDescent="0.25">
      <c r="A729" s="1"/>
      <c r="B729" s="1"/>
      <c r="C729" s="1"/>
      <c r="D729" s="2"/>
    </row>
    <row r="730" spans="1:4" x14ac:dyDescent="0.25">
      <c r="A730" s="1"/>
      <c r="B730" s="1"/>
      <c r="C730" s="1"/>
      <c r="D730" s="2"/>
    </row>
    <row r="731" spans="1:4" x14ac:dyDescent="0.25">
      <c r="A731" s="1"/>
      <c r="B731" s="1"/>
      <c r="C731" s="1"/>
      <c r="D731" s="2"/>
    </row>
    <row r="732" spans="1:4" x14ac:dyDescent="0.25">
      <c r="A732" s="1"/>
      <c r="B732" s="1"/>
      <c r="C732" s="1"/>
      <c r="D732" s="2"/>
    </row>
    <row r="733" spans="1:4" x14ac:dyDescent="0.25">
      <c r="A733" s="1"/>
      <c r="B733" s="1"/>
      <c r="C733" s="1"/>
      <c r="D733" s="2"/>
    </row>
    <row r="734" spans="1:4" x14ac:dyDescent="0.25">
      <c r="A734" s="1"/>
      <c r="B734" s="1"/>
      <c r="C734" s="1"/>
      <c r="D734" s="2"/>
    </row>
    <row r="735" spans="1:4" x14ac:dyDescent="0.25">
      <c r="A735" s="1"/>
      <c r="B735" s="1"/>
      <c r="C735" s="1"/>
      <c r="D735" s="2"/>
    </row>
    <row r="736" spans="1:4" x14ac:dyDescent="0.25">
      <c r="A736" s="1"/>
      <c r="B736" s="1"/>
      <c r="C736" s="1"/>
      <c r="D736" s="2"/>
    </row>
    <row r="737" spans="1:4" x14ac:dyDescent="0.25">
      <c r="A737" s="1"/>
      <c r="B737" s="1"/>
      <c r="C737" s="1"/>
      <c r="D737" s="2"/>
    </row>
    <row r="738" spans="1:4" x14ac:dyDescent="0.25">
      <c r="A738" s="1"/>
      <c r="B738" s="1"/>
      <c r="C738" s="1"/>
      <c r="D738" s="2"/>
    </row>
    <row r="739" spans="1:4" x14ac:dyDescent="0.25">
      <c r="A739" s="1"/>
      <c r="B739" s="1"/>
      <c r="C739" s="1"/>
      <c r="D739" s="2"/>
    </row>
    <row r="740" spans="1:4" x14ac:dyDescent="0.25">
      <c r="A740" s="1"/>
      <c r="B740" s="1"/>
      <c r="C740" s="1"/>
      <c r="D740" s="2"/>
    </row>
    <row r="741" spans="1:4" x14ac:dyDescent="0.25">
      <c r="A741" s="1"/>
      <c r="B741" s="1"/>
      <c r="C741" s="1"/>
      <c r="D741" s="2"/>
    </row>
    <row r="742" spans="1:4" x14ac:dyDescent="0.25">
      <c r="A742" s="1"/>
      <c r="B742" s="1"/>
      <c r="C742" s="1"/>
      <c r="D742" s="2"/>
    </row>
    <row r="743" spans="1:4" x14ac:dyDescent="0.25">
      <c r="A743" s="1"/>
      <c r="B743" s="1"/>
      <c r="C743" s="1"/>
      <c r="D743" s="2"/>
    </row>
    <row r="744" spans="1:4" x14ac:dyDescent="0.25">
      <c r="A744" s="1"/>
      <c r="B744" s="1"/>
      <c r="C744" s="1"/>
      <c r="D744" s="2"/>
    </row>
    <row r="745" spans="1:4" x14ac:dyDescent="0.25">
      <c r="A745" s="1"/>
      <c r="B745" s="1"/>
      <c r="C745" s="1"/>
      <c r="D745" s="2"/>
    </row>
    <row r="746" spans="1:4" x14ac:dyDescent="0.25">
      <c r="A746" s="1"/>
      <c r="B746" s="1"/>
      <c r="C746" s="1"/>
      <c r="D746" s="2"/>
    </row>
    <row r="747" spans="1:4" x14ac:dyDescent="0.25">
      <c r="A747" s="1"/>
      <c r="B747" s="1"/>
      <c r="C747" s="1"/>
      <c r="D747" s="2"/>
    </row>
    <row r="748" spans="1:4" x14ac:dyDescent="0.25">
      <c r="A748" s="1"/>
      <c r="B748" s="1"/>
      <c r="C748" s="1"/>
      <c r="D748" s="2"/>
    </row>
    <row r="749" spans="1:4" x14ac:dyDescent="0.25">
      <c r="A749" s="1"/>
      <c r="B749" s="1"/>
      <c r="C749" s="1"/>
      <c r="D749" s="2"/>
    </row>
    <row r="750" spans="1:4" x14ac:dyDescent="0.25">
      <c r="A750" s="1"/>
      <c r="B750" s="1"/>
      <c r="C750" s="1"/>
      <c r="D750" s="2"/>
    </row>
    <row r="751" spans="1:4" x14ac:dyDescent="0.25">
      <c r="A751" s="1"/>
      <c r="B751" s="1"/>
      <c r="C751" s="1"/>
      <c r="D751" s="2"/>
    </row>
    <row r="752" spans="1:4" x14ac:dyDescent="0.25">
      <c r="A752" s="1"/>
      <c r="B752" s="1"/>
      <c r="C752" s="1"/>
      <c r="D752" s="2"/>
    </row>
    <row r="753" spans="1:4" x14ac:dyDescent="0.25">
      <c r="A753" s="1"/>
      <c r="B753" s="1"/>
      <c r="C753" s="1"/>
      <c r="D753" s="2"/>
    </row>
    <row r="754" spans="1:4" x14ac:dyDescent="0.25">
      <c r="A754" s="1"/>
      <c r="B754" s="1"/>
      <c r="C754" s="1"/>
      <c r="D754" s="2"/>
    </row>
    <row r="755" spans="1:4" x14ac:dyDescent="0.25">
      <c r="A755" s="1"/>
      <c r="B755" s="1"/>
      <c r="C755" s="1"/>
      <c r="D755" s="2"/>
    </row>
    <row r="756" spans="1:4" x14ac:dyDescent="0.25">
      <c r="A756" s="1"/>
      <c r="B756" s="1"/>
      <c r="C756" s="1"/>
      <c r="D756" s="2"/>
    </row>
    <row r="757" spans="1:4" x14ac:dyDescent="0.25">
      <c r="A757" s="1"/>
      <c r="B757" s="1"/>
      <c r="C757" s="1"/>
      <c r="D757" s="2"/>
    </row>
    <row r="758" spans="1:4" x14ac:dyDescent="0.25">
      <c r="A758" s="1"/>
      <c r="B758" s="1"/>
      <c r="C758" s="1"/>
      <c r="D758" s="2"/>
    </row>
    <row r="759" spans="1:4" x14ac:dyDescent="0.25">
      <c r="A759" s="1"/>
      <c r="B759" s="1"/>
      <c r="C759" s="1"/>
      <c r="D759" s="2"/>
    </row>
    <row r="760" spans="1:4" x14ac:dyDescent="0.25">
      <c r="A760" s="1"/>
      <c r="B760" s="1"/>
      <c r="C760" s="1"/>
      <c r="D760" s="2"/>
    </row>
    <row r="761" spans="1:4" x14ac:dyDescent="0.25">
      <c r="A761" s="1"/>
      <c r="B761" s="1"/>
      <c r="C761" s="1"/>
      <c r="D761" s="2"/>
    </row>
    <row r="762" spans="1:4" x14ac:dyDescent="0.25">
      <c r="A762" s="1"/>
      <c r="B762" s="1"/>
      <c r="C762" s="1"/>
      <c r="D762" s="2"/>
    </row>
    <row r="763" spans="1:4" x14ac:dyDescent="0.25">
      <c r="A763" s="1"/>
      <c r="B763" s="1"/>
      <c r="C763" s="1"/>
      <c r="D763" s="2"/>
    </row>
    <row r="764" spans="1:4" x14ac:dyDescent="0.25">
      <c r="A764" s="1"/>
      <c r="B764" s="1"/>
      <c r="C764" s="1"/>
      <c r="D764" s="2"/>
    </row>
    <row r="765" spans="1:4" x14ac:dyDescent="0.25">
      <c r="A765" s="1"/>
      <c r="B765" s="1"/>
      <c r="C765" s="1"/>
      <c r="D765" s="2"/>
    </row>
    <row r="766" spans="1:4" x14ac:dyDescent="0.25">
      <c r="A766" s="1"/>
      <c r="B766" s="1"/>
      <c r="C766" s="1"/>
      <c r="D766" s="2"/>
    </row>
    <row r="767" spans="1:4" x14ac:dyDescent="0.25">
      <c r="A767" s="1"/>
      <c r="B767" s="1"/>
      <c r="C767" s="1"/>
      <c r="D767" s="2"/>
    </row>
    <row r="768" spans="1:4" x14ac:dyDescent="0.25">
      <c r="A768" s="1"/>
      <c r="B768" s="1"/>
      <c r="C768" s="1"/>
      <c r="D768" s="2"/>
    </row>
    <row r="769" spans="1:4" x14ac:dyDescent="0.25">
      <c r="A769" s="1"/>
      <c r="B769" s="1"/>
      <c r="C769" s="1"/>
      <c r="D769" s="2"/>
    </row>
    <row r="770" spans="1:4" x14ac:dyDescent="0.25">
      <c r="A770" s="1"/>
      <c r="B770" s="1"/>
      <c r="C770" s="1"/>
      <c r="D770" s="2"/>
    </row>
    <row r="771" spans="1:4" x14ac:dyDescent="0.25">
      <c r="A771" s="1"/>
      <c r="B771" s="1"/>
      <c r="C771" s="1"/>
      <c r="D771" s="2"/>
    </row>
    <row r="772" spans="1:4" x14ac:dyDescent="0.25">
      <c r="A772" s="1"/>
      <c r="B772" s="1"/>
      <c r="C772" s="1"/>
      <c r="D772" s="2"/>
    </row>
    <row r="773" spans="1:4" x14ac:dyDescent="0.25">
      <c r="A773" s="1"/>
      <c r="B773" s="1"/>
      <c r="C773" s="1"/>
      <c r="D773" s="2"/>
    </row>
    <row r="774" spans="1:4" x14ac:dyDescent="0.25">
      <c r="A774" s="1"/>
      <c r="B774" s="1"/>
      <c r="C774" s="1"/>
      <c r="D774" s="2"/>
    </row>
    <row r="775" spans="1:4" x14ac:dyDescent="0.25">
      <c r="A775" s="1"/>
      <c r="B775" s="1"/>
      <c r="C775" s="1"/>
      <c r="D775" s="2"/>
    </row>
    <row r="776" spans="1:4" x14ac:dyDescent="0.25">
      <c r="A776" s="1"/>
      <c r="B776" s="1"/>
      <c r="C776" s="1"/>
      <c r="D776" s="2"/>
    </row>
    <row r="777" spans="1:4" x14ac:dyDescent="0.25">
      <c r="A777" s="1"/>
      <c r="B777" s="1"/>
      <c r="C777" s="1"/>
      <c r="D777" s="2"/>
    </row>
    <row r="778" spans="1:4" x14ac:dyDescent="0.25">
      <c r="A778" s="1"/>
      <c r="B778" s="1"/>
      <c r="C778" s="1"/>
      <c r="D778" s="2"/>
    </row>
    <row r="779" spans="1:4" x14ac:dyDescent="0.25">
      <c r="A779" s="1"/>
      <c r="B779" s="1"/>
      <c r="C779" s="1"/>
      <c r="D779" s="2"/>
    </row>
    <row r="780" spans="1:4" x14ac:dyDescent="0.25">
      <c r="A780" s="1"/>
      <c r="B780" s="1"/>
      <c r="C780" s="1"/>
      <c r="D780" s="2"/>
    </row>
    <row r="781" spans="1:4" x14ac:dyDescent="0.25">
      <c r="A781" s="1"/>
      <c r="B781" s="1"/>
      <c r="C781" s="1"/>
      <c r="D781" s="2"/>
    </row>
    <row r="782" spans="1:4" x14ac:dyDescent="0.25">
      <c r="A782" s="1"/>
      <c r="B782" s="1"/>
      <c r="C782" s="1"/>
      <c r="D782" s="2"/>
    </row>
    <row r="783" spans="1:4" x14ac:dyDescent="0.25">
      <c r="A783" s="1"/>
      <c r="B783" s="1"/>
      <c r="C783" s="1"/>
      <c r="D783" s="2"/>
    </row>
    <row r="784" spans="1:4" x14ac:dyDescent="0.25">
      <c r="A784" s="1"/>
      <c r="B784" s="1"/>
      <c r="C784" s="1"/>
      <c r="D784" s="2"/>
    </row>
    <row r="785" spans="1:4" x14ac:dyDescent="0.25">
      <c r="A785" s="1"/>
      <c r="B785" s="1"/>
      <c r="C785" s="1"/>
      <c r="D785" s="2"/>
    </row>
    <row r="786" spans="1:4" x14ac:dyDescent="0.25">
      <c r="A786" s="1"/>
      <c r="B786" s="1"/>
      <c r="C786" s="1"/>
      <c r="D786" s="2"/>
    </row>
    <row r="787" spans="1:4" x14ac:dyDescent="0.25">
      <c r="A787" s="1"/>
      <c r="B787" s="1"/>
      <c r="C787" s="1"/>
      <c r="D787" s="2"/>
    </row>
    <row r="788" spans="1:4" x14ac:dyDescent="0.25">
      <c r="A788" s="1"/>
      <c r="B788" s="1"/>
      <c r="C788" s="1"/>
      <c r="D788" s="2"/>
    </row>
    <row r="789" spans="1:4" x14ac:dyDescent="0.25">
      <c r="A789" s="1"/>
      <c r="B789" s="1"/>
      <c r="C789" s="1"/>
      <c r="D789" s="2"/>
    </row>
    <row r="790" spans="1:4" x14ac:dyDescent="0.25">
      <c r="A790" s="1"/>
      <c r="B790" s="1"/>
      <c r="C790" s="1"/>
      <c r="D790" s="2"/>
    </row>
    <row r="791" spans="1:4" x14ac:dyDescent="0.25">
      <c r="A791" s="1"/>
      <c r="B791" s="1"/>
      <c r="C791" s="1"/>
      <c r="D791" s="2"/>
    </row>
    <row r="792" spans="1:4" x14ac:dyDescent="0.25">
      <c r="A792" s="1"/>
      <c r="B792" s="1"/>
      <c r="C792" s="1"/>
      <c r="D792" s="2"/>
    </row>
    <row r="793" spans="1:4" x14ac:dyDescent="0.25">
      <c r="A793" s="1"/>
      <c r="B793" s="1"/>
      <c r="C793" s="1"/>
      <c r="D793" s="2"/>
    </row>
    <row r="794" spans="1:4" x14ac:dyDescent="0.25">
      <c r="A794" s="1"/>
      <c r="B794" s="1"/>
      <c r="C794" s="1"/>
      <c r="D794" s="2"/>
    </row>
    <row r="795" spans="1:4" x14ac:dyDescent="0.25">
      <c r="A795" s="1"/>
      <c r="B795" s="1"/>
      <c r="C795" s="1"/>
      <c r="D795" s="2"/>
    </row>
    <row r="796" spans="1:4" x14ac:dyDescent="0.25">
      <c r="A796" s="1"/>
      <c r="B796" s="1"/>
      <c r="C796" s="1"/>
      <c r="D796" s="2"/>
    </row>
    <row r="797" spans="1:4" x14ac:dyDescent="0.25">
      <c r="A797" s="1"/>
      <c r="B797" s="1"/>
      <c r="C797" s="1"/>
      <c r="D797" s="2"/>
    </row>
    <row r="798" spans="1:4" x14ac:dyDescent="0.25">
      <c r="A798" s="1"/>
      <c r="B798" s="1"/>
      <c r="C798" s="1"/>
      <c r="D798" s="2"/>
    </row>
    <row r="799" spans="1:4" x14ac:dyDescent="0.25">
      <c r="A799" s="1"/>
      <c r="B799" s="1"/>
      <c r="C799" s="1"/>
      <c r="D799" s="2"/>
    </row>
    <row r="800" spans="1:4" x14ac:dyDescent="0.25">
      <c r="A800" s="1"/>
      <c r="B800" s="1"/>
      <c r="C800" s="1"/>
      <c r="D800" s="2"/>
    </row>
    <row r="801" spans="1:4" x14ac:dyDescent="0.25">
      <c r="A801" s="1"/>
      <c r="B801" s="1"/>
      <c r="C801" s="1"/>
      <c r="D801" s="2"/>
    </row>
    <row r="802" spans="1:4" x14ac:dyDescent="0.25">
      <c r="A802" s="1"/>
      <c r="B802" s="1"/>
      <c r="C802" s="1"/>
      <c r="D802" s="2"/>
    </row>
    <row r="803" spans="1:4" x14ac:dyDescent="0.25">
      <c r="A803" s="1"/>
      <c r="B803" s="1"/>
      <c r="C803" s="1"/>
      <c r="D803" s="2"/>
    </row>
    <row r="804" spans="1:4" x14ac:dyDescent="0.25">
      <c r="A804" s="1"/>
      <c r="B804" s="1"/>
      <c r="C804" s="1"/>
      <c r="D804" s="2"/>
    </row>
    <row r="805" spans="1:4" x14ac:dyDescent="0.25">
      <c r="A805" s="1"/>
      <c r="B805" s="1"/>
      <c r="C805" s="1"/>
      <c r="D805" s="2"/>
    </row>
    <row r="806" spans="1:4" x14ac:dyDescent="0.25">
      <c r="A806" s="1"/>
      <c r="B806" s="1"/>
      <c r="C806" s="1"/>
      <c r="D806" s="2"/>
    </row>
    <row r="807" spans="1:4" x14ac:dyDescent="0.25">
      <c r="A807" s="1"/>
      <c r="B807" s="1"/>
      <c r="C807" s="1"/>
      <c r="D807" s="2"/>
    </row>
    <row r="808" spans="1:4" x14ac:dyDescent="0.25">
      <c r="A808" s="1"/>
      <c r="B808" s="1"/>
      <c r="C808" s="1"/>
      <c r="D808" s="2"/>
    </row>
    <row r="809" spans="1:4" x14ac:dyDescent="0.25">
      <c r="A809" s="1"/>
      <c r="B809" s="1"/>
      <c r="C809" s="1"/>
      <c r="D809" s="2"/>
    </row>
    <row r="810" spans="1:4" x14ac:dyDescent="0.25">
      <c r="A810" s="1"/>
      <c r="B810" s="1"/>
      <c r="C810" s="1"/>
      <c r="D810" s="2"/>
    </row>
    <row r="811" spans="1:4" x14ac:dyDescent="0.25">
      <c r="A811" s="1"/>
      <c r="B811" s="1"/>
      <c r="C811" s="1"/>
      <c r="D811" s="2"/>
    </row>
    <row r="812" spans="1:4" x14ac:dyDescent="0.25">
      <c r="A812" s="1"/>
      <c r="B812" s="1"/>
      <c r="C812" s="1"/>
      <c r="D812" s="2"/>
    </row>
    <row r="813" spans="1:4" x14ac:dyDescent="0.25">
      <c r="A813" s="1"/>
      <c r="B813" s="1"/>
      <c r="C813" s="1"/>
      <c r="D813" s="2"/>
    </row>
    <row r="814" spans="1:4" x14ac:dyDescent="0.25">
      <c r="A814" s="1"/>
      <c r="B814" s="1"/>
      <c r="C814" s="1"/>
      <c r="D814" s="2"/>
    </row>
    <row r="815" spans="1:4" x14ac:dyDescent="0.25">
      <c r="A815" s="1"/>
      <c r="B815" s="1"/>
      <c r="C815" s="1"/>
      <c r="D815" s="2"/>
    </row>
    <row r="816" spans="1:4" x14ac:dyDescent="0.25">
      <c r="A816" s="1"/>
      <c r="B816" s="1"/>
      <c r="C816" s="1"/>
      <c r="D816" s="2"/>
    </row>
    <row r="817" spans="1:4" x14ac:dyDescent="0.25">
      <c r="A817" s="1"/>
      <c r="B817" s="1"/>
      <c r="C817" s="1"/>
      <c r="D817" s="2"/>
    </row>
    <row r="818" spans="1:4" x14ac:dyDescent="0.25">
      <c r="A818" s="1"/>
      <c r="B818" s="1"/>
      <c r="C818" s="1"/>
      <c r="D818" s="2"/>
    </row>
    <row r="819" spans="1:4" x14ac:dyDescent="0.25">
      <c r="A819" s="1"/>
      <c r="B819" s="1"/>
      <c r="C819" s="1"/>
      <c r="D819" s="2"/>
    </row>
    <row r="820" spans="1:4" x14ac:dyDescent="0.25">
      <c r="A820" s="1"/>
      <c r="B820" s="1"/>
      <c r="C820" s="1"/>
      <c r="D820" s="2"/>
    </row>
    <row r="821" spans="1:4" x14ac:dyDescent="0.25">
      <c r="A821" s="1"/>
      <c r="B821" s="1"/>
      <c r="C821" s="1"/>
      <c r="D821" s="2"/>
    </row>
    <row r="822" spans="1:4" x14ac:dyDescent="0.25">
      <c r="A822" s="1"/>
      <c r="B822" s="1"/>
      <c r="C822" s="1"/>
      <c r="D822" s="2"/>
    </row>
    <row r="823" spans="1:4" x14ac:dyDescent="0.25">
      <c r="A823" s="1"/>
      <c r="B823" s="1"/>
      <c r="C823" s="1"/>
      <c r="D823" s="2"/>
    </row>
    <row r="824" spans="1:4" x14ac:dyDescent="0.25">
      <c r="A824" s="1"/>
      <c r="B824" s="1"/>
      <c r="C824" s="1"/>
      <c r="D824" s="2"/>
    </row>
    <row r="825" spans="1:4" x14ac:dyDescent="0.25">
      <c r="A825" s="1"/>
      <c r="B825" s="1"/>
      <c r="C825" s="1"/>
      <c r="D825" s="2"/>
    </row>
    <row r="826" spans="1:4" x14ac:dyDescent="0.25">
      <c r="A826" s="1"/>
      <c r="B826" s="1"/>
      <c r="C826" s="1"/>
      <c r="D826" s="2"/>
    </row>
    <row r="827" spans="1:4" x14ac:dyDescent="0.25">
      <c r="A827" s="1"/>
      <c r="B827" s="1"/>
      <c r="C827" s="1"/>
      <c r="D827" s="2"/>
    </row>
    <row r="828" spans="1:4" x14ac:dyDescent="0.25">
      <c r="A828" s="1"/>
      <c r="B828" s="1"/>
      <c r="C828" s="1"/>
      <c r="D828" s="2"/>
    </row>
    <row r="829" spans="1:4" x14ac:dyDescent="0.25">
      <c r="A829" s="1"/>
      <c r="B829" s="1"/>
      <c r="C829" s="1"/>
      <c r="D829" s="2"/>
    </row>
    <row r="830" spans="1:4" x14ac:dyDescent="0.25">
      <c r="A830" s="1"/>
      <c r="B830" s="1"/>
      <c r="C830" s="1"/>
      <c r="D830" s="2"/>
    </row>
    <row r="831" spans="1:4" x14ac:dyDescent="0.25">
      <c r="A831" s="1"/>
      <c r="B831" s="1"/>
      <c r="C831" s="1"/>
      <c r="D831" s="2"/>
    </row>
    <row r="832" spans="1:4" x14ac:dyDescent="0.25">
      <c r="A832" s="1"/>
      <c r="B832" s="1"/>
      <c r="C832" s="1"/>
      <c r="D832" s="2"/>
    </row>
    <row r="833" spans="1:4" x14ac:dyDescent="0.25">
      <c r="A833" s="1"/>
      <c r="B833" s="1"/>
      <c r="C833" s="1"/>
      <c r="D833" s="2"/>
    </row>
    <row r="834" spans="1:4" x14ac:dyDescent="0.25">
      <c r="A834" s="1"/>
      <c r="B834" s="1"/>
      <c r="C834" s="1"/>
      <c r="D834" s="2"/>
    </row>
    <row r="835" spans="1:4" x14ac:dyDescent="0.25">
      <c r="A835" s="1"/>
      <c r="B835" s="1"/>
      <c r="C835" s="1"/>
      <c r="D835" s="2"/>
    </row>
    <row r="836" spans="1:4" x14ac:dyDescent="0.25">
      <c r="A836" s="1"/>
      <c r="B836" s="1"/>
      <c r="C836" s="1"/>
      <c r="D836" s="2"/>
    </row>
    <row r="837" spans="1:4" x14ac:dyDescent="0.25">
      <c r="A837" s="1"/>
      <c r="B837" s="1"/>
      <c r="C837" s="1"/>
      <c r="D837" s="2"/>
    </row>
    <row r="838" spans="1:4" x14ac:dyDescent="0.25">
      <c r="A838" s="1"/>
      <c r="B838" s="1"/>
      <c r="C838" s="1"/>
      <c r="D838" s="2"/>
    </row>
    <row r="839" spans="1:4" x14ac:dyDescent="0.25">
      <c r="A839" s="1"/>
      <c r="B839" s="1"/>
      <c r="C839" s="1"/>
      <c r="D839" s="2"/>
    </row>
    <row r="840" spans="1:4" x14ac:dyDescent="0.25">
      <c r="A840" s="1"/>
      <c r="B840" s="1"/>
      <c r="C840" s="1"/>
      <c r="D840" s="2"/>
    </row>
    <row r="841" spans="1:4" x14ac:dyDescent="0.25">
      <c r="A841" s="1"/>
      <c r="B841" s="1"/>
      <c r="C841" s="1"/>
      <c r="D841" s="2"/>
    </row>
    <row r="842" spans="1:4" x14ac:dyDescent="0.25">
      <c r="A842" s="1"/>
      <c r="B842" s="1"/>
      <c r="C842" s="1"/>
      <c r="D842" s="2"/>
    </row>
    <row r="843" spans="1:4" x14ac:dyDescent="0.25">
      <c r="A843" s="1"/>
      <c r="B843" s="1"/>
      <c r="C843" s="1"/>
      <c r="D843" s="2"/>
    </row>
    <row r="844" spans="1:4" x14ac:dyDescent="0.25">
      <c r="A844" s="1"/>
      <c r="B844" s="1"/>
      <c r="C844" s="1"/>
      <c r="D844" s="2"/>
    </row>
    <row r="845" spans="1:4" x14ac:dyDescent="0.25">
      <c r="A845" s="1"/>
      <c r="B845" s="1"/>
      <c r="C845" s="1"/>
      <c r="D845" s="2"/>
    </row>
    <row r="846" spans="1:4" x14ac:dyDescent="0.25">
      <c r="A846" s="1"/>
      <c r="B846" s="1"/>
      <c r="C846" s="1"/>
      <c r="D846" s="2"/>
    </row>
    <row r="847" spans="1:4" x14ac:dyDescent="0.25">
      <c r="A847" s="1"/>
      <c r="B847" s="1"/>
      <c r="C847" s="1"/>
      <c r="D847" s="2"/>
    </row>
    <row r="848" spans="1:4" x14ac:dyDescent="0.25">
      <c r="A848" s="1"/>
      <c r="B848" s="1"/>
      <c r="C848" s="1"/>
      <c r="D848" s="2"/>
    </row>
    <row r="849" spans="1:4" x14ac:dyDescent="0.25">
      <c r="A849" s="1"/>
      <c r="B849" s="1"/>
      <c r="C849" s="1"/>
      <c r="D849" s="2"/>
    </row>
    <row r="850" spans="1:4" x14ac:dyDescent="0.25">
      <c r="A850" s="1"/>
      <c r="B850" s="1"/>
      <c r="C850" s="1"/>
      <c r="D850" s="2"/>
    </row>
    <row r="851" spans="1:4" x14ac:dyDescent="0.25">
      <c r="A851" s="1"/>
      <c r="B851" s="1"/>
      <c r="C851" s="1"/>
      <c r="D851" s="2"/>
    </row>
    <row r="852" spans="1:4" x14ac:dyDescent="0.25">
      <c r="A852" s="1"/>
      <c r="B852" s="1"/>
      <c r="C852" s="1"/>
      <c r="D852" s="2"/>
    </row>
    <row r="853" spans="1:4" x14ac:dyDescent="0.25">
      <c r="A853" s="1"/>
      <c r="B853" s="1"/>
      <c r="C853" s="1"/>
      <c r="D853" s="2"/>
    </row>
    <row r="854" spans="1:4" x14ac:dyDescent="0.25">
      <c r="A854" s="1"/>
      <c r="B854" s="1"/>
      <c r="C854" s="1"/>
      <c r="D854" s="2"/>
    </row>
    <row r="855" spans="1:4" x14ac:dyDescent="0.25">
      <c r="A855" s="1"/>
      <c r="B855" s="1"/>
      <c r="C855" s="1"/>
      <c r="D855" s="2"/>
    </row>
    <row r="856" spans="1:4" x14ac:dyDescent="0.25">
      <c r="A856" s="1"/>
      <c r="B856" s="1"/>
      <c r="C856" s="1"/>
      <c r="D856" s="2"/>
    </row>
    <row r="857" spans="1:4" x14ac:dyDescent="0.25">
      <c r="A857" s="1"/>
      <c r="B857" s="1"/>
      <c r="C857" s="1"/>
      <c r="D857" s="2"/>
    </row>
    <row r="858" spans="1:4" x14ac:dyDescent="0.25">
      <c r="A858" s="1"/>
      <c r="B858" s="1"/>
      <c r="C858" s="1"/>
      <c r="D858" s="2"/>
    </row>
    <row r="859" spans="1:4" x14ac:dyDescent="0.25">
      <c r="A859" s="1"/>
      <c r="B859" s="1"/>
      <c r="C859" s="1"/>
      <c r="D859" s="2"/>
    </row>
    <row r="860" spans="1:4" x14ac:dyDescent="0.25">
      <c r="A860" s="1"/>
      <c r="B860" s="1"/>
      <c r="C860" s="1"/>
      <c r="D860" s="2"/>
    </row>
    <row r="861" spans="1:4" x14ac:dyDescent="0.25">
      <c r="A861" s="1"/>
      <c r="B861" s="1"/>
      <c r="C861" s="1"/>
      <c r="D861" s="2"/>
    </row>
    <row r="862" spans="1:4" x14ac:dyDescent="0.25">
      <c r="A862" s="1"/>
      <c r="B862" s="1"/>
      <c r="C862" s="1"/>
      <c r="D862" s="2"/>
    </row>
    <row r="863" spans="1:4" x14ac:dyDescent="0.25">
      <c r="A863" s="1"/>
      <c r="B863" s="1"/>
      <c r="C863" s="1"/>
      <c r="D863" s="2"/>
    </row>
    <row r="864" spans="1:4" x14ac:dyDescent="0.25">
      <c r="A864" s="1"/>
      <c r="B864" s="1"/>
      <c r="C864" s="1"/>
      <c r="D864" s="2"/>
    </row>
    <row r="865" spans="1:4" x14ac:dyDescent="0.25">
      <c r="A865" s="1"/>
      <c r="B865" s="1"/>
      <c r="C865" s="1"/>
      <c r="D865" s="2"/>
    </row>
    <row r="866" spans="1:4" x14ac:dyDescent="0.25">
      <c r="A866" s="1"/>
      <c r="B866" s="1"/>
      <c r="C866" s="1"/>
      <c r="D866" s="2"/>
    </row>
    <row r="867" spans="1:4" x14ac:dyDescent="0.25">
      <c r="A867" s="1"/>
      <c r="B867" s="1"/>
      <c r="C867" s="1"/>
      <c r="D867" s="2"/>
    </row>
    <row r="868" spans="1:4" x14ac:dyDescent="0.25">
      <c r="A868" s="1"/>
      <c r="B868" s="1"/>
      <c r="C868" s="1"/>
      <c r="D868" s="2"/>
    </row>
    <row r="869" spans="1:4" x14ac:dyDescent="0.25">
      <c r="A869" s="1"/>
      <c r="B869" s="1"/>
      <c r="C869" s="1"/>
      <c r="D869" s="2"/>
    </row>
    <row r="870" spans="1:4" x14ac:dyDescent="0.25">
      <c r="A870" s="1"/>
      <c r="B870" s="1"/>
      <c r="C870" s="1"/>
      <c r="D870" s="2"/>
    </row>
    <row r="871" spans="1:4" x14ac:dyDescent="0.25">
      <c r="A871" s="1"/>
      <c r="B871" s="1"/>
      <c r="C871" s="1"/>
      <c r="D871" s="2"/>
    </row>
    <row r="872" spans="1:4" x14ac:dyDescent="0.25">
      <c r="A872" s="1"/>
      <c r="B872" s="1"/>
      <c r="C872" s="1"/>
      <c r="D872" s="2"/>
    </row>
    <row r="873" spans="1:4" x14ac:dyDescent="0.25">
      <c r="A873" s="1"/>
      <c r="B873" s="1"/>
      <c r="C873" s="1"/>
      <c r="D873" s="2"/>
    </row>
    <row r="874" spans="1:4" x14ac:dyDescent="0.25">
      <c r="A874" s="1"/>
      <c r="B874" s="1"/>
      <c r="C874" s="1"/>
      <c r="D874" s="2"/>
    </row>
    <row r="875" spans="1:4" x14ac:dyDescent="0.25">
      <c r="A875" s="1"/>
      <c r="B875" s="1"/>
      <c r="C875" s="1"/>
      <c r="D875" s="2"/>
    </row>
    <row r="876" spans="1:4" x14ac:dyDescent="0.25">
      <c r="A876" s="1"/>
      <c r="B876" s="1"/>
      <c r="C876" s="1"/>
      <c r="D876" s="2"/>
    </row>
    <row r="877" spans="1:4" x14ac:dyDescent="0.25">
      <c r="A877" s="1"/>
      <c r="B877" s="1"/>
      <c r="C877" s="1"/>
      <c r="D877" s="2"/>
    </row>
    <row r="878" spans="1:4" x14ac:dyDescent="0.25">
      <c r="A878" s="1"/>
      <c r="B878" s="1"/>
      <c r="C878" s="1"/>
      <c r="D878" s="2"/>
    </row>
    <row r="879" spans="1:4" x14ac:dyDescent="0.25">
      <c r="A879" s="1"/>
      <c r="B879" s="1"/>
      <c r="C879" s="1"/>
      <c r="D879" s="2"/>
    </row>
    <row r="880" spans="1:4" x14ac:dyDescent="0.25">
      <c r="A880" s="1"/>
      <c r="B880" s="1"/>
      <c r="C880" s="1"/>
      <c r="D880" s="2"/>
    </row>
    <row r="881" spans="1:4" x14ac:dyDescent="0.25">
      <c r="A881" s="1"/>
      <c r="B881" s="1"/>
      <c r="C881" s="1"/>
      <c r="D881" s="2"/>
    </row>
    <row r="882" spans="1:4" x14ac:dyDescent="0.25">
      <c r="A882" s="1"/>
      <c r="B882" s="1"/>
      <c r="C882" s="1"/>
      <c r="D882" s="2"/>
    </row>
    <row r="883" spans="1:4" x14ac:dyDescent="0.25">
      <c r="A883" s="1"/>
      <c r="B883" s="1"/>
      <c r="C883" s="1"/>
      <c r="D883" s="2"/>
    </row>
    <row r="884" spans="1:4" x14ac:dyDescent="0.25">
      <c r="A884" s="1"/>
      <c r="B884" s="1"/>
      <c r="C884" s="1"/>
      <c r="D884" s="2"/>
    </row>
    <row r="885" spans="1:4" x14ac:dyDescent="0.25">
      <c r="A885" s="1"/>
      <c r="B885" s="1"/>
      <c r="C885" s="1"/>
      <c r="D885" s="2"/>
    </row>
    <row r="886" spans="1:4" x14ac:dyDescent="0.25">
      <c r="A886" s="1"/>
      <c r="B886" s="1"/>
      <c r="C886" s="1"/>
      <c r="D886" s="2"/>
    </row>
    <row r="887" spans="1:4" x14ac:dyDescent="0.25">
      <c r="A887" s="1"/>
      <c r="B887" s="1"/>
      <c r="C887" s="1"/>
      <c r="D887" s="2"/>
    </row>
    <row r="888" spans="1:4" x14ac:dyDescent="0.25">
      <c r="A888" s="1"/>
      <c r="B888" s="1"/>
      <c r="C888" s="1"/>
      <c r="D888" s="2"/>
    </row>
    <row r="889" spans="1:4" x14ac:dyDescent="0.25">
      <c r="A889" s="1"/>
      <c r="B889" s="1"/>
      <c r="C889" s="1"/>
      <c r="D889" s="2"/>
    </row>
    <row r="890" spans="1:4" x14ac:dyDescent="0.25">
      <c r="A890" s="1"/>
      <c r="B890" s="1"/>
      <c r="C890" s="1"/>
      <c r="D890" s="2"/>
    </row>
    <row r="891" spans="1:4" x14ac:dyDescent="0.25">
      <c r="A891" s="1"/>
      <c r="B891" s="1"/>
      <c r="C891" s="1"/>
      <c r="D891" s="2"/>
    </row>
    <row r="892" spans="1:4" x14ac:dyDescent="0.25">
      <c r="A892" s="1"/>
      <c r="B892" s="1"/>
      <c r="C892" s="1"/>
      <c r="D892" s="2"/>
    </row>
    <row r="893" spans="1:4" x14ac:dyDescent="0.25">
      <c r="A893" s="1"/>
      <c r="B893" s="1"/>
      <c r="C893" s="1"/>
      <c r="D893" s="2"/>
    </row>
    <row r="894" spans="1:4" x14ac:dyDescent="0.25">
      <c r="A894" s="1"/>
      <c r="B894" s="1"/>
      <c r="C894" s="1"/>
      <c r="D894" s="2"/>
    </row>
    <row r="895" spans="1:4" x14ac:dyDescent="0.25">
      <c r="A895" s="1"/>
      <c r="B895" s="1"/>
      <c r="C895" s="1"/>
      <c r="D895" s="2"/>
    </row>
    <row r="896" spans="1:4" x14ac:dyDescent="0.25">
      <c r="A896" s="1"/>
      <c r="B896" s="1"/>
      <c r="C896" s="1"/>
      <c r="D896" s="2"/>
    </row>
    <row r="897" spans="1:4" x14ac:dyDescent="0.25">
      <c r="A897" s="1"/>
      <c r="B897" s="1"/>
      <c r="C897" s="1"/>
      <c r="D897" s="2"/>
    </row>
    <row r="898" spans="1:4" x14ac:dyDescent="0.25">
      <c r="A898" s="1"/>
      <c r="B898" s="1"/>
      <c r="C898" s="1"/>
      <c r="D898" s="2"/>
    </row>
    <row r="899" spans="1:4" x14ac:dyDescent="0.25">
      <c r="A899" s="1"/>
      <c r="B899" s="1"/>
      <c r="C899" s="1"/>
      <c r="D899" s="2"/>
    </row>
    <row r="900" spans="1:4" x14ac:dyDescent="0.25">
      <c r="A900" s="1"/>
      <c r="B900" s="1"/>
      <c r="C900" s="1"/>
      <c r="D900" s="2"/>
    </row>
    <row r="901" spans="1:4" x14ac:dyDescent="0.25">
      <c r="A901" s="1"/>
      <c r="B901" s="1"/>
      <c r="C901" s="1"/>
      <c r="D901" s="2"/>
    </row>
    <row r="902" spans="1:4" x14ac:dyDescent="0.25">
      <c r="A902" s="1"/>
      <c r="B902" s="1"/>
      <c r="C902" s="1"/>
      <c r="D902" s="2"/>
    </row>
    <row r="903" spans="1:4" x14ac:dyDescent="0.25">
      <c r="A903" s="1"/>
      <c r="B903" s="1"/>
      <c r="C903" s="1"/>
      <c r="D903" s="2"/>
    </row>
    <row r="904" spans="1:4" x14ac:dyDescent="0.25">
      <c r="A904" s="1"/>
      <c r="B904" s="1"/>
      <c r="C904" s="1"/>
      <c r="D904" s="2"/>
    </row>
    <row r="905" spans="1:4" x14ac:dyDescent="0.25">
      <c r="A905" s="1"/>
      <c r="B905" s="1"/>
      <c r="C905" s="1"/>
      <c r="D905" s="2"/>
    </row>
    <row r="906" spans="1:4" x14ac:dyDescent="0.25">
      <c r="A906" s="1"/>
      <c r="B906" s="1"/>
      <c r="C906" s="1"/>
      <c r="D906" s="2"/>
    </row>
    <row r="907" spans="1:4" x14ac:dyDescent="0.25">
      <c r="A907" s="1"/>
      <c r="B907" s="1"/>
      <c r="C907" s="1"/>
      <c r="D907" s="2"/>
    </row>
    <row r="908" spans="1:4" x14ac:dyDescent="0.25">
      <c r="A908" s="1"/>
      <c r="B908" s="1"/>
      <c r="C908" s="1"/>
      <c r="D908" s="2"/>
    </row>
    <row r="909" spans="1:4" x14ac:dyDescent="0.25">
      <c r="A909" s="1"/>
      <c r="B909" s="1"/>
      <c r="C909" s="1"/>
      <c r="D909" s="2"/>
    </row>
    <row r="910" spans="1:4" x14ac:dyDescent="0.25">
      <c r="A910" s="1"/>
      <c r="B910" s="1"/>
      <c r="C910" s="1"/>
      <c r="D910" s="2"/>
    </row>
    <row r="911" spans="1:4" x14ac:dyDescent="0.25">
      <c r="A911" s="1"/>
      <c r="B911" s="1"/>
      <c r="C911" s="1"/>
      <c r="D911" s="2"/>
    </row>
    <row r="912" spans="1:4" x14ac:dyDescent="0.25">
      <c r="A912" s="1"/>
      <c r="B912" s="1"/>
      <c r="C912" s="1"/>
      <c r="D912" s="2"/>
    </row>
    <row r="913" spans="1:4" x14ac:dyDescent="0.25">
      <c r="A913" s="1"/>
      <c r="B913" s="1"/>
      <c r="C913" s="1"/>
      <c r="D913" s="2"/>
    </row>
    <row r="914" spans="1:4" x14ac:dyDescent="0.25">
      <c r="A914" s="1"/>
      <c r="B914" s="1"/>
      <c r="C914" s="1"/>
      <c r="D914" s="2"/>
    </row>
    <row r="915" spans="1:4" x14ac:dyDescent="0.25">
      <c r="A915" s="1"/>
      <c r="B915" s="1"/>
      <c r="C915" s="1"/>
      <c r="D915" s="2"/>
    </row>
    <row r="916" spans="1:4" x14ac:dyDescent="0.25">
      <c r="A916" s="1"/>
      <c r="B916" s="1"/>
      <c r="C916" s="1"/>
      <c r="D916" s="2"/>
    </row>
    <row r="917" spans="1:4" x14ac:dyDescent="0.25">
      <c r="A917" s="1"/>
      <c r="B917" s="1"/>
      <c r="C917" s="1"/>
      <c r="D917" s="2"/>
    </row>
    <row r="918" spans="1:4" x14ac:dyDescent="0.25">
      <c r="A918" s="1"/>
      <c r="B918" s="1"/>
      <c r="C918" s="1"/>
      <c r="D918" s="2"/>
    </row>
    <row r="919" spans="1:4" x14ac:dyDescent="0.25">
      <c r="A919" s="1"/>
      <c r="B919" s="1"/>
      <c r="C919" s="1"/>
      <c r="D919" s="2"/>
    </row>
    <row r="920" spans="1:4" x14ac:dyDescent="0.25">
      <c r="A920" s="1"/>
      <c r="B920" s="1"/>
      <c r="C920" s="1"/>
      <c r="D920" s="2"/>
    </row>
    <row r="921" spans="1:4" x14ac:dyDescent="0.25">
      <c r="A921" s="1"/>
      <c r="B921" s="1"/>
      <c r="C921" s="1"/>
      <c r="D921" s="2"/>
    </row>
    <row r="922" spans="1:4" x14ac:dyDescent="0.25">
      <c r="A922" s="1"/>
      <c r="B922" s="1"/>
      <c r="C922" s="1"/>
      <c r="D922" s="2"/>
    </row>
    <row r="923" spans="1:4" x14ac:dyDescent="0.25">
      <c r="A923" s="1"/>
      <c r="B923" s="1"/>
      <c r="C923" s="1"/>
      <c r="D923" s="2"/>
    </row>
    <row r="924" spans="1:4" x14ac:dyDescent="0.25">
      <c r="A924" s="1"/>
      <c r="B924" s="1"/>
      <c r="C924" s="1"/>
      <c r="D924" s="2"/>
    </row>
    <row r="925" spans="1:4" x14ac:dyDescent="0.25">
      <c r="A925" s="1"/>
      <c r="B925" s="1"/>
      <c r="C925" s="1"/>
      <c r="D925" s="2"/>
    </row>
    <row r="926" spans="1:4" x14ac:dyDescent="0.25">
      <c r="A926" s="1"/>
      <c r="B926" s="1"/>
      <c r="C926" s="1"/>
      <c r="D926" s="2"/>
    </row>
    <row r="927" spans="1:4" x14ac:dyDescent="0.25">
      <c r="A927" s="1"/>
      <c r="B927" s="1"/>
      <c r="C927" s="1"/>
      <c r="D927" s="2"/>
    </row>
    <row r="928" spans="1:4" x14ac:dyDescent="0.25">
      <c r="A928" s="1"/>
      <c r="B928" s="1"/>
      <c r="C928" s="1"/>
      <c r="D928" s="2"/>
    </row>
    <row r="929" spans="1:4" x14ac:dyDescent="0.25">
      <c r="A929" s="1"/>
      <c r="B929" s="1"/>
      <c r="C929" s="1"/>
      <c r="D929" s="2"/>
    </row>
    <row r="930" spans="1:4" x14ac:dyDescent="0.25">
      <c r="A930" s="1"/>
      <c r="B930" s="1"/>
      <c r="C930" s="1"/>
      <c r="D930" s="2"/>
    </row>
    <row r="931" spans="1:4" x14ac:dyDescent="0.25">
      <c r="A931" s="1"/>
      <c r="B931" s="1"/>
      <c r="C931" s="1"/>
      <c r="D931" s="2"/>
    </row>
    <row r="932" spans="1:4" x14ac:dyDescent="0.25">
      <c r="A932" s="1"/>
      <c r="B932" s="1"/>
      <c r="C932" s="1"/>
      <c r="D932" s="2"/>
    </row>
    <row r="933" spans="1:4" x14ac:dyDescent="0.25">
      <c r="A933" s="1"/>
      <c r="B933" s="1"/>
      <c r="C933" s="1"/>
      <c r="D933" s="2"/>
    </row>
    <row r="934" spans="1:4" x14ac:dyDescent="0.25">
      <c r="A934" s="1"/>
      <c r="B934" s="1"/>
      <c r="C934" s="1"/>
      <c r="D934" s="2"/>
    </row>
    <row r="935" spans="1:4" x14ac:dyDescent="0.25">
      <c r="A935" s="1"/>
      <c r="B935" s="1"/>
      <c r="C935" s="1"/>
      <c r="D935" s="2"/>
    </row>
    <row r="936" spans="1:4" x14ac:dyDescent="0.25">
      <c r="A936" s="1"/>
      <c r="B936" s="1"/>
      <c r="C936" s="1"/>
      <c r="D936" s="2"/>
    </row>
    <row r="937" spans="1:4" x14ac:dyDescent="0.25">
      <c r="A937" s="1"/>
      <c r="B937" s="1"/>
      <c r="C937" s="1"/>
      <c r="D937" s="2"/>
    </row>
    <row r="938" spans="1:4" x14ac:dyDescent="0.25">
      <c r="A938" s="1"/>
      <c r="B938" s="1"/>
      <c r="C938" s="1"/>
      <c r="D938" s="2"/>
    </row>
    <row r="939" spans="1:4" x14ac:dyDescent="0.25">
      <c r="A939" s="1"/>
      <c r="B939" s="1"/>
      <c r="C939" s="1"/>
      <c r="D939" s="2"/>
    </row>
    <row r="940" spans="1:4" x14ac:dyDescent="0.25">
      <c r="A940" s="1"/>
      <c r="B940" s="1"/>
      <c r="C940" s="1"/>
      <c r="D940" s="2"/>
    </row>
    <row r="941" spans="1:4" x14ac:dyDescent="0.25">
      <c r="A941" s="1"/>
      <c r="B941" s="1"/>
      <c r="C941" s="1"/>
      <c r="D941" s="2"/>
    </row>
    <row r="942" spans="1:4" x14ac:dyDescent="0.25">
      <c r="A942" s="1"/>
      <c r="B942" s="1"/>
      <c r="C942" s="1"/>
      <c r="D942" s="2"/>
    </row>
    <row r="943" spans="1:4" x14ac:dyDescent="0.25">
      <c r="A943" s="1"/>
      <c r="B943" s="1"/>
      <c r="C943" s="1"/>
      <c r="D943" s="2"/>
    </row>
    <row r="944" spans="1:4" x14ac:dyDescent="0.25">
      <c r="A944" s="1"/>
      <c r="B944" s="1"/>
      <c r="C944" s="1"/>
      <c r="D944" s="2"/>
    </row>
    <row r="945" spans="1:4" x14ac:dyDescent="0.25">
      <c r="A945" s="1"/>
      <c r="B945" s="1"/>
      <c r="C945" s="1"/>
      <c r="D945" s="2"/>
    </row>
    <row r="946" spans="1:4" x14ac:dyDescent="0.25">
      <c r="A946" s="1"/>
      <c r="B946" s="1"/>
      <c r="C946" s="1"/>
      <c r="D946" s="2"/>
    </row>
    <row r="947" spans="1:4" x14ac:dyDescent="0.25">
      <c r="A947" s="1"/>
      <c r="B947" s="1"/>
      <c r="C947" s="1"/>
      <c r="D947" s="2"/>
    </row>
    <row r="948" spans="1:4" x14ac:dyDescent="0.25">
      <c r="A948" s="1"/>
      <c r="B948" s="1"/>
      <c r="C948" s="1"/>
      <c r="D948" s="2"/>
    </row>
    <row r="949" spans="1:4" x14ac:dyDescent="0.25">
      <c r="A949" s="1"/>
      <c r="B949" s="1"/>
      <c r="C949" s="1"/>
      <c r="D949" s="2"/>
    </row>
    <row r="950" spans="1:4" x14ac:dyDescent="0.25">
      <c r="A950" s="1"/>
      <c r="B950" s="1"/>
      <c r="C950" s="1"/>
      <c r="D950" s="2"/>
    </row>
    <row r="951" spans="1:4" x14ac:dyDescent="0.25">
      <c r="A951" s="1"/>
      <c r="B951" s="1"/>
      <c r="C951" s="1"/>
      <c r="D951" s="2"/>
    </row>
    <row r="952" spans="1:4" x14ac:dyDescent="0.25">
      <c r="A952" s="1"/>
      <c r="B952" s="1"/>
      <c r="C952" s="1"/>
      <c r="D952" s="2"/>
    </row>
    <row r="953" spans="1:4" x14ac:dyDescent="0.25">
      <c r="A953" s="1"/>
      <c r="B953" s="1"/>
      <c r="C953" s="1"/>
      <c r="D953" s="2"/>
    </row>
    <row r="954" spans="1:4" x14ac:dyDescent="0.25">
      <c r="A954" s="1"/>
      <c r="B954" s="1"/>
      <c r="C954" s="1"/>
      <c r="D954" s="2"/>
    </row>
    <row r="955" spans="1:4" x14ac:dyDescent="0.25">
      <c r="A955" s="1"/>
      <c r="B955" s="1"/>
      <c r="C955" s="1"/>
      <c r="D955" s="2"/>
    </row>
    <row r="956" spans="1:4" x14ac:dyDescent="0.25">
      <c r="A956" s="1"/>
      <c r="B956" s="1"/>
      <c r="C956" s="1"/>
      <c r="D956" s="2"/>
    </row>
    <row r="957" spans="1:4" x14ac:dyDescent="0.25">
      <c r="A957" s="1"/>
      <c r="B957" s="1"/>
      <c r="C957" s="1"/>
      <c r="D957" s="2"/>
    </row>
    <row r="958" spans="1:4" x14ac:dyDescent="0.25">
      <c r="A958" s="1"/>
      <c r="B958" s="1"/>
      <c r="C958" s="1"/>
      <c r="D958" s="2"/>
    </row>
    <row r="959" spans="1:4" x14ac:dyDescent="0.25">
      <c r="A959" s="1"/>
      <c r="B959" s="1"/>
      <c r="C959" s="1"/>
      <c r="D959" s="2"/>
    </row>
    <row r="960" spans="1:4" x14ac:dyDescent="0.25">
      <c r="A960" s="1"/>
      <c r="B960" s="1"/>
      <c r="C960" s="1"/>
      <c r="D960" s="2"/>
    </row>
    <row r="961" spans="1:4" x14ac:dyDescent="0.25">
      <c r="A961" s="1"/>
      <c r="B961" s="1"/>
      <c r="C961" s="1"/>
      <c r="D961" s="2"/>
    </row>
    <row r="962" spans="1:4" x14ac:dyDescent="0.25">
      <c r="A962" s="1"/>
      <c r="B962" s="1"/>
      <c r="C962" s="1"/>
      <c r="D962" s="2"/>
    </row>
    <row r="963" spans="1:4" x14ac:dyDescent="0.25">
      <c r="A963" s="1"/>
      <c r="B963" s="1"/>
      <c r="C963" s="1"/>
      <c r="D963" s="2"/>
    </row>
    <row r="964" spans="1:4" x14ac:dyDescent="0.25">
      <c r="A964" s="1"/>
      <c r="B964" s="1"/>
      <c r="C964" s="1"/>
      <c r="D964" s="2"/>
    </row>
    <row r="965" spans="1:4" x14ac:dyDescent="0.25">
      <c r="A965" s="1"/>
      <c r="B965" s="1"/>
      <c r="C965" s="1"/>
      <c r="D965" s="2"/>
    </row>
    <row r="966" spans="1:4" x14ac:dyDescent="0.25">
      <c r="A966" s="1"/>
      <c r="B966" s="1"/>
      <c r="C966" s="1"/>
      <c r="D966" s="2"/>
    </row>
    <row r="967" spans="1:4" x14ac:dyDescent="0.25">
      <c r="A967" s="1"/>
      <c r="B967" s="1"/>
      <c r="C967" s="1"/>
      <c r="D967" s="2"/>
    </row>
    <row r="968" spans="1:4" x14ac:dyDescent="0.25">
      <c r="A968" s="1"/>
      <c r="B968" s="1"/>
      <c r="C968" s="1"/>
      <c r="D968" s="2"/>
    </row>
    <row r="969" spans="1:4" x14ac:dyDescent="0.25">
      <c r="A969" s="1"/>
      <c r="B969" s="1"/>
      <c r="C969" s="1"/>
      <c r="D969" s="2"/>
    </row>
    <row r="970" spans="1:4" x14ac:dyDescent="0.25">
      <c r="A970" s="1"/>
      <c r="B970" s="1"/>
      <c r="C970" s="1"/>
      <c r="D970" s="2"/>
    </row>
    <row r="971" spans="1:4" x14ac:dyDescent="0.25">
      <c r="A971" s="1"/>
      <c r="B971" s="1"/>
      <c r="C971" s="1"/>
      <c r="D971" s="2"/>
    </row>
    <row r="972" spans="1:4" x14ac:dyDescent="0.25">
      <c r="A972" s="1"/>
      <c r="B972" s="1"/>
      <c r="C972" s="1"/>
      <c r="D972" s="2"/>
    </row>
    <row r="973" spans="1:4" x14ac:dyDescent="0.25">
      <c r="A973" s="1"/>
      <c r="B973" s="1"/>
      <c r="C973" s="1"/>
      <c r="D973" s="2"/>
    </row>
    <row r="974" spans="1:4" x14ac:dyDescent="0.25">
      <c r="A974" s="1"/>
      <c r="B974" s="1"/>
      <c r="C974" s="1"/>
      <c r="D974" s="2"/>
    </row>
    <row r="975" spans="1:4" x14ac:dyDescent="0.25">
      <c r="A975" s="1"/>
      <c r="B975" s="1"/>
      <c r="C975" s="1"/>
      <c r="D975" s="2"/>
    </row>
    <row r="976" spans="1:4" x14ac:dyDescent="0.25">
      <c r="A976" s="1"/>
      <c r="B976" s="1"/>
      <c r="C976" s="1"/>
      <c r="D976" s="2"/>
    </row>
    <row r="977" spans="1:4" x14ac:dyDescent="0.25">
      <c r="A977" s="1"/>
      <c r="B977" s="1"/>
      <c r="C977" s="1"/>
      <c r="D977" s="2"/>
    </row>
    <row r="978" spans="1:4" x14ac:dyDescent="0.25">
      <c r="A978" s="1"/>
      <c r="B978" s="1"/>
      <c r="C978" s="1"/>
      <c r="D978" s="2"/>
    </row>
    <row r="979" spans="1:4" x14ac:dyDescent="0.25">
      <c r="A979" s="1"/>
      <c r="B979" s="1"/>
      <c r="C979" s="1"/>
      <c r="D979" s="2"/>
    </row>
    <row r="980" spans="1:4" x14ac:dyDescent="0.25">
      <c r="A980" s="1"/>
      <c r="B980" s="1"/>
      <c r="C980" s="1"/>
      <c r="D980" s="2"/>
    </row>
    <row r="981" spans="1:4" x14ac:dyDescent="0.25">
      <c r="A981" s="1"/>
      <c r="B981" s="1"/>
      <c r="C981" s="1"/>
      <c r="D981" s="2"/>
    </row>
    <row r="982" spans="1:4" x14ac:dyDescent="0.25">
      <c r="A982" s="1"/>
      <c r="B982" s="1"/>
      <c r="C982" s="1"/>
      <c r="D982" s="2"/>
    </row>
    <row r="983" spans="1:4" x14ac:dyDescent="0.25">
      <c r="A983" s="1"/>
      <c r="B983" s="1"/>
      <c r="C983" s="1"/>
      <c r="D983" s="2"/>
    </row>
    <row r="984" spans="1:4" x14ac:dyDescent="0.25">
      <c r="A984" s="1"/>
      <c r="B984" s="1"/>
      <c r="C984" s="1"/>
      <c r="D984" s="2"/>
    </row>
    <row r="985" spans="1:4" x14ac:dyDescent="0.25">
      <c r="A985" s="1"/>
      <c r="B985" s="1"/>
      <c r="C985" s="1"/>
      <c r="D985" s="2"/>
    </row>
    <row r="986" spans="1:4" x14ac:dyDescent="0.25">
      <c r="A986" s="1"/>
      <c r="B986" s="1"/>
      <c r="C986" s="1"/>
      <c r="D986" s="2"/>
    </row>
    <row r="987" spans="1:4" x14ac:dyDescent="0.25">
      <c r="A987" s="1"/>
      <c r="B987" s="1"/>
      <c r="C987" s="1"/>
      <c r="D987" s="2"/>
    </row>
    <row r="988" spans="1:4" x14ac:dyDescent="0.25">
      <c r="A988" s="1"/>
      <c r="B988" s="1"/>
      <c r="C988" s="1"/>
      <c r="D988" s="2"/>
    </row>
    <row r="989" spans="1:4" x14ac:dyDescent="0.25">
      <c r="A989" s="1"/>
      <c r="B989" s="1"/>
      <c r="C989" s="1"/>
      <c r="D989" s="2"/>
    </row>
    <row r="990" spans="1:4" x14ac:dyDescent="0.25">
      <c r="A990" s="1"/>
      <c r="B990" s="1"/>
      <c r="C990" s="1"/>
      <c r="D990" s="2"/>
    </row>
    <row r="991" spans="1:4" x14ac:dyDescent="0.25">
      <c r="A991" s="1"/>
      <c r="B991" s="1"/>
      <c r="C991" s="1"/>
      <c r="D991" s="2"/>
    </row>
    <row r="992" spans="1:4" x14ac:dyDescent="0.25">
      <c r="A992" s="1"/>
      <c r="B992" s="1"/>
      <c r="C992" s="1"/>
      <c r="D992" s="2"/>
    </row>
    <row r="993" spans="1:4" x14ac:dyDescent="0.25">
      <c r="A993" s="1"/>
      <c r="B993" s="1"/>
      <c r="C993" s="1"/>
      <c r="D993" s="2"/>
    </row>
    <row r="994" spans="1:4" x14ac:dyDescent="0.25">
      <c r="A994" s="1"/>
      <c r="B994" s="1"/>
      <c r="C994" s="1"/>
      <c r="D994" s="2"/>
    </row>
    <row r="995" spans="1:4" x14ac:dyDescent="0.25">
      <c r="A995" s="1"/>
      <c r="B995" s="1"/>
      <c r="C995" s="1"/>
      <c r="D995" s="2"/>
    </row>
    <row r="996" spans="1:4" x14ac:dyDescent="0.25">
      <c r="A996" s="1"/>
      <c r="B996" s="1"/>
      <c r="C996" s="1"/>
      <c r="D996" s="2"/>
    </row>
    <row r="997" spans="1:4" x14ac:dyDescent="0.25">
      <c r="A997" s="1"/>
      <c r="B997" s="1"/>
      <c r="C997" s="1"/>
      <c r="D997" s="2"/>
    </row>
    <row r="998" spans="1:4" x14ac:dyDescent="0.25">
      <c r="A998" s="1"/>
      <c r="B998" s="1"/>
      <c r="C998" s="1"/>
      <c r="D998" s="2"/>
    </row>
    <row r="999" spans="1:4" x14ac:dyDescent="0.25">
      <c r="A999" s="1"/>
      <c r="B999" s="1"/>
      <c r="C999" s="1"/>
      <c r="D999" s="2"/>
    </row>
    <row r="1000" spans="1:4" x14ac:dyDescent="0.25">
      <c r="A1000" s="1"/>
      <c r="B1000" s="1"/>
      <c r="C1000" s="1"/>
      <c r="D1000" s="2"/>
    </row>
    <row r="1001" spans="1:4" x14ac:dyDescent="0.25">
      <c r="A1001" s="1"/>
      <c r="B1001" s="1"/>
      <c r="C1001" s="1"/>
      <c r="D1001" s="2"/>
    </row>
    <row r="1002" spans="1:4" x14ac:dyDescent="0.25">
      <c r="A1002" s="1"/>
      <c r="B1002" s="1"/>
      <c r="C1002" s="1"/>
      <c r="D1002" s="2"/>
    </row>
    <row r="1003" spans="1:4" x14ac:dyDescent="0.25">
      <c r="A1003" s="1"/>
      <c r="B1003" s="1"/>
      <c r="C1003" s="1"/>
      <c r="D1003" s="2"/>
    </row>
    <row r="1004" spans="1:4" x14ac:dyDescent="0.25">
      <c r="A1004" s="1"/>
      <c r="B1004" s="1"/>
      <c r="C1004" s="1"/>
      <c r="D1004" s="2"/>
    </row>
    <row r="1005" spans="1:4" x14ac:dyDescent="0.25">
      <c r="A1005" s="1"/>
      <c r="B1005" s="1"/>
      <c r="C1005" s="1"/>
      <c r="D1005" s="2"/>
    </row>
    <row r="1006" spans="1:4" x14ac:dyDescent="0.25">
      <c r="A1006" s="1"/>
      <c r="B1006" s="1"/>
      <c r="C1006" s="1"/>
      <c r="D1006" s="2"/>
    </row>
    <row r="1007" spans="1:4" x14ac:dyDescent="0.25">
      <c r="A1007" s="1"/>
      <c r="B1007" s="1"/>
      <c r="C1007" s="1"/>
      <c r="D1007" s="2"/>
    </row>
    <row r="1008" spans="1:4" x14ac:dyDescent="0.25">
      <c r="A1008" s="1"/>
      <c r="B1008" s="1"/>
      <c r="C1008" s="1"/>
      <c r="D1008" s="2"/>
    </row>
    <row r="1009" spans="1:4" x14ac:dyDescent="0.25">
      <c r="A1009" s="1"/>
      <c r="B1009" s="1"/>
      <c r="C1009" s="1"/>
      <c r="D1009" s="2"/>
    </row>
    <row r="1010" spans="1:4" x14ac:dyDescent="0.25">
      <c r="A1010" s="1"/>
      <c r="B1010" s="1"/>
      <c r="C1010" s="1"/>
      <c r="D1010" s="2"/>
    </row>
    <row r="1011" spans="1:4" x14ac:dyDescent="0.25">
      <c r="A1011" s="1"/>
      <c r="B1011" s="1"/>
      <c r="C1011" s="1"/>
      <c r="D1011" s="2"/>
    </row>
    <row r="1012" spans="1:4" x14ac:dyDescent="0.25">
      <c r="A1012" s="1"/>
      <c r="B1012" s="1"/>
      <c r="C1012" s="1"/>
      <c r="D1012" s="2"/>
    </row>
    <row r="1013" spans="1:4" x14ac:dyDescent="0.25">
      <c r="A1013" s="1"/>
      <c r="B1013" s="1"/>
      <c r="C1013" s="1"/>
      <c r="D1013" s="2"/>
    </row>
    <row r="1014" spans="1:4" x14ac:dyDescent="0.25">
      <c r="A1014" s="1"/>
      <c r="B1014" s="1"/>
      <c r="C1014" s="1"/>
      <c r="D1014" s="2"/>
    </row>
    <row r="1015" spans="1:4" x14ac:dyDescent="0.25">
      <c r="A1015" s="1"/>
      <c r="B1015" s="1"/>
      <c r="C1015" s="1"/>
      <c r="D1015" s="2"/>
    </row>
    <row r="1016" spans="1:4" x14ac:dyDescent="0.25">
      <c r="A1016" s="1"/>
      <c r="B1016" s="1"/>
      <c r="C1016" s="1"/>
      <c r="D1016" s="2"/>
    </row>
    <row r="1017" spans="1:4" x14ac:dyDescent="0.25">
      <c r="A1017" s="1"/>
      <c r="B1017" s="1"/>
      <c r="C1017" s="1"/>
      <c r="D1017" s="2"/>
    </row>
    <row r="1018" spans="1:4" x14ac:dyDescent="0.25">
      <c r="A1018" s="1"/>
      <c r="B1018" s="1"/>
      <c r="C1018" s="1"/>
      <c r="D1018" s="2"/>
    </row>
    <row r="1019" spans="1:4" x14ac:dyDescent="0.25">
      <c r="A1019" s="1"/>
      <c r="B1019" s="1"/>
      <c r="C1019" s="1"/>
      <c r="D1019" s="2"/>
    </row>
    <row r="1020" spans="1:4" x14ac:dyDescent="0.25">
      <c r="A1020" s="1"/>
      <c r="B1020" s="1"/>
      <c r="C1020" s="1"/>
      <c r="D1020" s="2"/>
    </row>
    <row r="1021" spans="1:4" x14ac:dyDescent="0.25">
      <c r="A1021" s="1"/>
      <c r="B1021" s="1"/>
      <c r="C1021" s="1"/>
      <c r="D1021" s="2"/>
    </row>
    <row r="1022" spans="1:4" x14ac:dyDescent="0.25">
      <c r="A1022" s="1"/>
      <c r="B1022" s="1"/>
      <c r="C1022" s="1"/>
      <c r="D1022" s="2"/>
    </row>
    <row r="1023" spans="1:4" x14ac:dyDescent="0.25">
      <c r="A1023" s="1"/>
      <c r="B1023" s="1"/>
      <c r="C1023" s="1"/>
      <c r="D1023" s="2"/>
    </row>
    <row r="1024" spans="1:4" x14ac:dyDescent="0.25">
      <c r="A1024" s="1"/>
      <c r="B1024" s="1"/>
      <c r="C1024" s="1"/>
      <c r="D1024" s="2"/>
    </row>
    <row r="1025" spans="1:4" x14ac:dyDescent="0.25">
      <c r="A1025" s="1"/>
      <c r="B1025" s="1"/>
      <c r="C1025" s="1"/>
      <c r="D1025" s="2"/>
    </row>
    <row r="1026" spans="1:4" x14ac:dyDescent="0.25">
      <c r="A1026" s="1"/>
      <c r="B1026" s="1"/>
      <c r="C1026" s="1"/>
      <c r="D1026" s="2"/>
    </row>
    <row r="1027" spans="1:4" x14ac:dyDescent="0.25">
      <c r="A1027" s="1"/>
      <c r="B1027" s="1"/>
      <c r="C1027" s="1"/>
      <c r="D1027" s="2"/>
    </row>
    <row r="1028" spans="1:4" x14ac:dyDescent="0.25">
      <c r="A1028" s="1"/>
      <c r="B1028" s="1"/>
      <c r="C1028" s="1"/>
      <c r="D1028" s="2"/>
    </row>
    <row r="1029" spans="1:4" x14ac:dyDescent="0.25">
      <c r="A1029" s="1"/>
      <c r="B1029" s="1"/>
      <c r="C1029" s="1"/>
      <c r="D1029" s="2"/>
    </row>
    <row r="1030" spans="1:4" x14ac:dyDescent="0.25">
      <c r="A1030" s="1"/>
      <c r="B1030" s="1"/>
      <c r="C1030" s="1"/>
      <c r="D1030" s="2"/>
    </row>
    <row r="1031" spans="1:4" x14ac:dyDescent="0.25">
      <c r="A1031" s="1"/>
      <c r="B1031" s="1"/>
      <c r="C1031" s="1"/>
      <c r="D1031" s="2"/>
    </row>
    <row r="1032" spans="1:4" x14ac:dyDescent="0.25">
      <c r="A1032" s="1"/>
      <c r="B1032" s="1"/>
      <c r="C1032" s="1"/>
      <c r="D1032" s="2"/>
    </row>
    <row r="1033" spans="1:4" x14ac:dyDescent="0.25">
      <c r="A1033" s="1"/>
      <c r="B1033" s="1"/>
      <c r="C1033" s="1"/>
      <c r="D1033" s="2"/>
    </row>
    <row r="1034" spans="1:4" x14ac:dyDescent="0.25">
      <c r="A1034" s="1"/>
      <c r="B1034" s="1"/>
      <c r="C1034" s="1"/>
      <c r="D1034" s="2"/>
    </row>
    <row r="1035" spans="1:4" x14ac:dyDescent="0.25">
      <c r="A1035" s="1"/>
      <c r="B1035" s="1"/>
      <c r="C1035" s="1"/>
      <c r="D1035" s="2"/>
    </row>
    <row r="1036" spans="1:4" x14ac:dyDescent="0.25">
      <c r="A1036" s="1"/>
      <c r="B1036" s="1"/>
      <c r="C1036" s="1"/>
      <c r="D1036" s="2"/>
    </row>
    <row r="1037" spans="1:4" x14ac:dyDescent="0.25">
      <c r="A1037" s="1"/>
      <c r="B1037" s="1"/>
      <c r="C1037" s="1"/>
      <c r="D1037" s="2"/>
    </row>
    <row r="1038" spans="1:4" x14ac:dyDescent="0.25">
      <c r="A1038" s="1"/>
      <c r="B1038" s="1"/>
      <c r="C1038" s="1"/>
      <c r="D1038" s="2"/>
    </row>
    <row r="1039" spans="1:4" x14ac:dyDescent="0.25">
      <c r="A1039" s="1"/>
      <c r="B1039" s="1"/>
      <c r="C1039" s="1"/>
      <c r="D1039" s="2"/>
    </row>
    <row r="1040" spans="1:4" x14ac:dyDescent="0.25">
      <c r="A1040" s="1"/>
      <c r="B1040" s="1"/>
      <c r="C1040" s="1"/>
      <c r="D1040" s="2"/>
    </row>
    <row r="1041" spans="1:4" x14ac:dyDescent="0.25">
      <c r="A1041" s="1"/>
      <c r="B1041" s="1"/>
      <c r="C1041" s="1"/>
      <c r="D1041" s="2"/>
    </row>
    <row r="1042" spans="1:4" x14ac:dyDescent="0.25">
      <c r="A1042" s="1"/>
      <c r="B1042" s="1"/>
      <c r="C1042" s="1"/>
      <c r="D1042" s="2"/>
    </row>
    <row r="1043" spans="1:4" x14ac:dyDescent="0.25">
      <c r="A1043" s="1"/>
      <c r="B1043" s="1"/>
      <c r="C1043" s="1"/>
      <c r="D1043" s="2"/>
    </row>
    <row r="1044" spans="1:4" x14ac:dyDescent="0.25">
      <c r="A1044" s="1"/>
      <c r="B1044" s="1"/>
      <c r="C1044" s="1"/>
      <c r="D1044" s="2"/>
    </row>
    <row r="1045" spans="1:4" x14ac:dyDescent="0.25">
      <c r="A1045" s="1"/>
      <c r="B1045" s="1"/>
      <c r="C1045" s="1"/>
      <c r="D1045" s="2"/>
    </row>
    <row r="1046" spans="1:4" x14ac:dyDescent="0.25">
      <c r="A1046" s="1"/>
      <c r="B1046" s="1"/>
      <c r="C1046" s="1"/>
      <c r="D1046" s="2"/>
    </row>
    <row r="1047" spans="1:4" x14ac:dyDescent="0.25">
      <c r="A1047" s="1"/>
      <c r="B1047" s="1"/>
      <c r="C1047" s="1"/>
      <c r="D1047" s="2"/>
    </row>
    <row r="1048" spans="1:4" x14ac:dyDescent="0.25">
      <c r="A1048" s="1"/>
      <c r="B1048" s="1"/>
      <c r="C1048" s="1"/>
      <c r="D1048" s="2"/>
    </row>
    <row r="1049" spans="1:4" x14ac:dyDescent="0.25">
      <c r="A1049" s="1"/>
      <c r="B1049" s="1"/>
      <c r="C1049" s="1"/>
      <c r="D1049" s="2"/>
    </row>
    <row r="1050" spans="1:4" x14ac:dyDescent="0.25">
      <c r="A1050" s="1"/>
      <c r="B1050" s="1"/>
      <c r="C1050" s="1"/>
      <c r="D1050" s="2"/>
    </row>
    <row r="1051" spans="1:4" x14ac:dyDescent="0.25">
      <c r="A1051" s="1"/>
      <c r="B1051" s="1"/>
      <c r="C1051" s="1"/>
      <c r="D1051" s="2"/>
    </row>
    <row r="1052" spans="1:4" x14ac:dyDescent="0.25">
      <c r="A1052" s="1"/>
      <c r="B1052" s="1"/>
      <c r="C1052" s="1"/>
      <c r="D1052" s="2"/>
    </row>
    <row r="1053" spans="1:4" x14ac:dyDescent="0.25">
      <c r="A1053" s="1"/>
      <c r="B1053" s="1"/>
      <c r="C1053" s="1"/>
      <c r="D1053" s="2"/>
    </row>
    <row r="1054" spans="1:4" x14ac:dyDescent="0.25">
      <c r="A1054" s="1"/>
      <c r="B1054" s="1"/>
      <c r="C1054" s="1"/>
      <c r="D1054" s="2"/>
    </row>
    <row r="1055" spans="1:4" x14ac:dyDescent="0.25">
      <c r="A1055" s="1"/>
      <c r="B1055" s="1"/>
      <c r="C1055" s="1"/>
      <c r="D1055" s="2"/>
    </row>
    <row r="1056" spans="1:4" x14ac:dyDescent="0.25">
      <c r="A1056" s="1"/>
      <c r="B1056" s="1"/>
      <c r="C1056" s="1"/>
      <c r="D1056" s="2"/>
    </row>
    <row r="1057" spans="1:4" x14ac:dyDescent="0.25">
      <c r="A1057" s="1"/>
      <c r="B1057" s="1"/>
      <c r="C1057" s="1"/>
      <c r="D1057" s="2"/>
    </row>
    <row r="1058" spans="1:4" x14ac:dyDescent="0.25">
      <c r="A1058" s="1"/>
      <c r="B1058" s="1"/>
      <c r="C1058" s="1"/>
      <c r="D1058" s="2"/>
    </row>
    <row r="1059" spans="1:4" x14ac:dyDescent="0.25">
      <c r="A1059" s="1"/>
      <c r="B1059" s="1"/>
      <c r="C1059" s="1"/>
      <c r="D1059" s="2"/>
    </row>
    <row r="1060" spans="1:4" x14ac:dyDescent="0.25">
      <c r="A1060" s="1"/>
      <c r="B1060" s="1"/>
      <c r="C1060" s="1"/>
      <c r="D1060" s="2"/>
    </row>
    <row r="1061" spans="1:4" x14ac:dyDescent="0.25">
      <c r="A1061" s="1"/>
      <c r="B1061" s="1"/>
      <c r="C1061" s="1"/>
      <c r="D1061" s="2"/>
    </row>
    <row r="1062" spans="1:4" x14ac:dyDescent="0.25">
      <c r="A1062" s="1"/>
      <c r="B1062" s="1"/>
      <c r="C1062" s="1"/>
      <c r="D1062" s="2"/>
    </row>
    <row r="1063" spans="1:4" x14ac:dyDescent="0.25">
      <c r="A1063" s="1"/>
      <c r="B1063" s="1"/>
      <c r="C1063" s="1"/>
      <c r="D1063" s="2"/>
    </row>
    <row r="1064" spans="1:4" x14ac:dyDescent="0.25">
      <c r="A1064" s="1"/>
      <c r="B1064" s="1"/>
      <c r="C1064" s="1"/>
      <c r="D1064" s="2"/>
    </row>
    <row r="1065" spans="1:4" x14ac:dyDescent="0.25">
      <c r="A1065" s="1"/>
      <c r="B1065" s="1"/>
      <c r="C1065" s="1"/>
      <c r="D1065" s="2"/>
    </row>
    <row r="1066" spans="1:4" x14ac:dyDescent="0.25">
      <c r="A1066" s="1"/>
      <c r="B1066" s="1"/>
      <c r="C1066" s="1"/>
      <c r="D1066" s="2"/>
    </row>
    <row r="1067" spans="1:4" x14ac:dyDescent="0.25">
      <c r="A1067" s="1"/>
      <c r="B1067" s="1"/>
      <c r="C1067" s="1"/>
      <c r="D1067" s="2"/>
    </row>
    <row r="1068" spans="1:4" x14ac:dyDescent="0.25">
      <c r="A1068" s="1"/>
      <c r="B1068" s="1"/>
      <c r="C1068" s="1"/>
      <c r="D1068" s="2"/>
    </row>
    <row r="1069" spans="1:4" x14ac:dyDescent="0.25">
      <c r="A1069" s="1"/>
      <c r="B1069" s="1"/>
      <c r="C1069" s="1"/>
      <c r="D1069" s="2"/>
    </row>
    <row r="1070" spans="1:4" x14ac:dyDescent="0.25">
      <c r="A1070" s="1"/>
      <c r="B1070" s="1"/>
      <c r="C1070" s="1"/>
      <c r="D1070" s="2"/>
    </row>
    <row r="1071" spans="1:4" x14ac:dyDescent="0.25">
      <c r="A1071" s="1"/>
      <c r="B1071" s="1"/>
      <c r="C1071" s="1"/>
      <c r="D1071" s="2"/>
    </row>
    <row r="1072" spans="1:4" x14ac:dyDescent="0.25">
      <c r="A1072" s="1"/>
      <c r="B1072" s="1"/>
      <c r="C1072" s="1"/>
      <c r="D1072" s="2"/>
    </row>
    <row r="1073" spans="1:4" x14ac:dyDescent="0.25">
      <c r="A1073" s="1"/>
      <c r="B1073" s="1"/>
      <c r="C1073" s="1"/>
      <c r="D1073" s="2"/>
    </row>
    <row r="1074" spans="1:4" x14ac:dyDescent="0.25">
      <c r="A1074" s="1"/>
      <c r="B1074" s="1"/>
      <c r="C1074" s="1"/>
      <c r="D1074" s="2"/>
    </row>
    <row r="1075" spans="1:4" x14ac:dyDescent="0.25">
      <c r="A1075" s="1"/>
      <c r="B1075" s="1"/>
      <c r="C1075" s="1"/>
      <c r="D1075" s="2"/>
    </row>
    <row r="1076" spans="1:4" x14ac:dyDescent="0.25">
      <c r="A1076" s="1"/>
      <c r="B1076" s="1"/>
      <c r="C1076" s="1"/>
      <c r="D1076" s="2"/>
    </row>
    <row r="1077" spans="1:4" x14ac:dyDescent="0.25">
      <c r="A1077" s="1"/>
      <c r="B1077" s="1"/>
      <c r="C1077" s="1"/>
      <c r="D1077" s="2"/>
    </row>
    <row r="1078" spans="1:4" x14ac:dyDescent="0.25">
      <c r="A1078" s="1"/>
      <c r="B1078" s="1"/>
      <c r="C1078" s="1"/>
      <c r="D1078" s="2"/>
    </row>
    <row r="1079" spans="1:4" x14ac:dyDescent="0.25">
      <c r="A1079" s="1"/>
      <c r="B1079" s="1"/>
      <c r="C1079" s="1"/>
      <c r="D1079" s="2"/>
    </row>
    <row r="1080" spans="1:4" x14ac:dyDescent="0.25">
      <c r="A1080" s="1"/>
      <c r="B1080" s="1"/>
      <c r="C1080" s="1"/>
      <c r="D1080" s="2"/>
    </row>
    <row r="1081" spans="1:4" x14ac:dyDescent="0.25">
      <c r="A1081" s="1"/>
      <c r="B1081" s="1"/>
      <c r="C1081" s="1"/>
      <c r="D1081" s="2"/>
    </row>
    <row r="1082" spans="1:4" x14ac:dyDescent="0.25">
      <c r="A1082" s="1"/>
      <c r="B1082" s="1"/>
      <c r="C1082" s="1"/>
      <c r="D1082" s="2"/>
    </row>
    <row r="1083" spans="1:4" x14ac:dyDescent="0.25">
      <c r="A1083" s="1"/>
      <c r="B1083" s="1"/>
      <c r="C1083" s="1"/>
      <c r="D1083" s="2"/>
    </row>
    <row r="1084" spans="1:4" x14ac:dyDescent="0.25">
      <c r="A1084" s="1"/>
      <c r="B1084" s="1"/>
      <c r="C1084" s="1"/>
      <c r="D1084" s="2"/>
    </row>
    <row r="1085" spans="1:4" x14ac:dyDescent="0.25">
      <c r="A1085" s="1"/>
      <c r="B1085" s="1"/>
      <c r="C1085" s="1"/>
      <c r="D1085" s="2"/>
    </row>
    <row r="1086" spans="1:4" x14ac:dyDescent="0.25">
      <c r="A1086" s="1"/>
      <c r="B1086" s="1"/>
      <c r="C1086" s="1"/>
      <c r="D1086" s="2"/>
    </row>
    <row r="1087" spans="1:4" x14ac:dyDescent="0.25">
      <c r="A1087" s="1"/>
      <c r="B1087" s="1"/>
      <c r="C1087" s="1"/>
      <c r="D1087" s="2"/>
    </row>
    <row r="1088" spans="1:4" x14ac:dyDescent="0.25">
      <c r="A1088" s="1"/>
      <c r="B1088" s="1"/>
      <c r="C1088" s="1"/>
      <c r="D1088" s="2"/>
    </row>
    <row r="1089" spans="1:4" x14ac:dyDescent="0.25">
      <c r="A1089" s="1"/>
      <c r="B1089" s="1"/>
      <c r="C1089" s="1"/>
      <c r="D1089" s="2"/>
    </row>
    <row r="1090" spans="1:4" x14ac:dyDescent="0.25">
      <c r="A1090" s="1"/>
      <c r="B1090" s="1"/>
      <c r="C1090" s="1"/>
      <c r="D1090" s="2"/>
    </row>
    <row r="1091" spans="1:4" x14ac:dyDescent="0.25">
      <c r="A1091" s="1"/>
      <c r="B1091" s="1"/>
      <c r="C1091" s="1"/>
      <c r="D1091" s="2"/>
    </row>
    <row r="1092" spans="1:4" x14ac:dyDescent="0.25">
      <c r="A1092" s="1"/>
      <c r="B1092" s="1"/>
      <c r="C1092" s="1"/>
      <c r="D1092" s="2"/>
    </row>
    <row r="1093" spans="1:4" x14ac:dyDescent="0.25">
      <c r="A1093" s="1"/>
      <c r="B1093" s="1"/>
      <c r="C1093" s="1"/>
      <c r="D1093" s="2"/>
    </row>
    <row r="1094" spans="1:4" x14ac:dyDescent="0.25">
      <c r="A1094" s="1"/>
      <c r="B1094" s="1"/>
      <c r="C1094" s="1"/>
      <c r="D1094" s="2"/>
    </row>
    <row r="1095" spans="1:4" x14ac:dyDescent="0.25">
      <c r="A1095" s="1"/>
      <c r="B1095" s="1"/>
      <c r="C1095" s="1"/>
      <c r="D1095" s="2"/>
    </row>
    <row r="1096" spans="1:4" x14ac:dyDescent="0.25">
      <c r="A1096" s="1"/>
      <c r="B1096" s="1"/>
      <c r="C1096" s="1"/>
      <c r="D1096" s="2"/>
    </row>
    <row r="1097" spans="1:4" x14ac:dyDescent="0.25">
      <c r="A1097" s="1"/>
      <c r="B1097" s="1"/>
      <c r="C1097" s="1"/>
      <c r="D1097" s="2"/>
    </row>
    <row r="1098" spans="1:4" x14ac:dyDescent="0.25">
      <c r="A1098" s="1"/>
      <c r="B1098" s="1"/>
      <c r="C1098" s="1"/>
      <c r="D1098" s="2"/>
    </row>
    <row r="1099" spans="1:4" x14ac:dyDescent="0.25">
      <c r="A1099" s="1"/>
      <c r="B1099" s="1"/>
      <c r="C1099" s="1"/>
      <c r="D1099" s="2"/>
    </row>
    <row r="1100" spans="1:4" x14ac:dyDescent="0.25">
      <c r="A1100" s="1"/>
      <c r="B1100" s="1"/>
      <c r="C1100" s="1"/>
      <c r="D1100" s="2"/>
    </row>
    <row r="1101" spans="1:4" x14ac:dyDescent="0.25">
      <c r="A1101" s="1"/>
      <c r="B1101" s="1"/>
      <c r="C1101" s="1"/>
      <c r="D1101" s="2"/>
    </row>
    <row r="1102" spans="1:4" x14ac:dyDescent="0.25">
      <c r="A1102" s="1"/>
      <c r="B1102" s="1"/>
      <c r="C1102" s="1"/>
      <c r="D1102" s="2"/>
    </row>
    <row r="1103" spans="1:4" x14ac:dyDescent="0.25">
      <c r="A1103" s="1"/>
      <c r="B1103" s="1"/>
      <c r="C1103" s="1"/>
      <c r="D1103" s="2"/>
    </row>
    <row r="1104" spans="1:4" x14ac:dyDescent="0.25">
      <c r="A1104" s="1"/>
      <c r="B1104" s="1"/>
      <c r="C1104" s="1"/>
      <c r="D1104" s="2"/>
    </row>
    <row r="1105" spans="1:4" x14ac:dyDescent="0.25">
      <c r="A1105" s="1"/>
      <c r="B1105" s="1"/>
      <c r="C1105" s="1"/>
      <c r="D1105" s="2"/>
    </row>
    <row r="1106" spans="1:4" x14ac:dyDescent="0.25">
      <c r="A1106" s="1"/>
      <c r="B1106" s="1"/>
      <c r="C1106" s="1"/>
      <c r="D1106" s="2"/>
    </row>
    <row r="1107" spans="1:4" x14ac:dyDescent="0.25">
      <c r="A1107" s="1"/>
      <c r="B1107" s="1"/>
      <c r="C1107" s="1"/>
      <c r="D1107" s="2"/>
    </row>
    <row r="1108" spans="1:4" x14ac:dyDescent="0.25">
      <c r="A1108" s="1"/>
      <c r="B1108" s="1"/>
      <c r="C1108" s="1"/>
      <c r="D1108" s="2"/>
    </row>
    <row r="1109" spans="1:4" x14ac:dyDescent="0.25">
      <c r="A1109" s="1"/>
      <c r="B1109" s="1"/>
      <c r="C1109" s="1"/>
      <c r="D1109" s="2"/>
    </row>
    <row r="1110" spans="1:4" x14ac:dyDescent="0.25">
      <c r="A1110" s="1"/>
      <c r="B1110" s="1"/>
      <c r="C1110" s="1"/>
      <c r="D1110" s="2"/>
    </row>
    <row r="1111" spans="1:4" x14ac:dyDescent="0.25">
      <c r="A1111" s="1"/>
      <c r="B1111" s="1"/>
      <c r="C1111" s="1"/>
      <c r="D1111" s="2"/>
    </row>
    <row r="1112" spans="1:4" x14ac:dyDescent="0.25">
      <c r="A1112" s="1"/>
      <c r="B1112" s="1"/>
      <c r="C1112" s="1"/>
      <c r="D1112" s="2"/>
    </row>
    <row r="1113" spans="1:4" x14ac:dyDescent="0.25">
      <c r="A1113" s="1"/>
      <c r="B1113" s="1"/>
      <c r="C1113" s="1"/>
      <c r="D1113" s="2"/>
    </row>
    <row r="1114" spans="1:4" x14ac:dyDescent="0.25">
      <c r="A1114" s="1"/>
      <c r="B1114" s="1"/>
      <c r="C1114" s="1"/>
      <c r="D1114" s="2"/>
    </row>
    <row r="1115" spans="1:4" x14ac:dyDescent="0.25">
      <c r="A1115" s="1"/>
      <c r="B1115" s="1"/>
      <c r="C1115" s="1"/>
      <c r="D1115" s="2"/>
    </row>
    <row r="1116" spans="1:4" x14ac:dyDescent="0.25">
      <c r="A1116" s="1"/>
      <c r="B1116" s="1"/>
      <c r="C1116" s="1"/>
      <c r="D1116" s="2"/>
    </row>
    <row r="1117" spans="1:4" x14ac:dyDescent="0.25">
      <c r="A1117" s="1"/>
      <c r="B1117" s="1"/>
      <c r="C1117" s="1"/>
      <c r="D1117" s="2"/>
    </row>
    <row r="1118" spans="1:4" x14ac:dyDescent="0.25">
      <c r="A1118" s="1"/>
      <c r="B1118" s="1"/>
      <c r="C1118" s="1"/>
      <c r="D1118" s="2"/>
    </row>
    <row r="1119" spans="1:4" x14ac:dyDescent="0.25">
      <c r="A1119" s="1"/>
      <c r="B1119" s="1"/>
      <c r="C1119" s="1"/>
      <c r="D1119" s="2"/>
    </row>
    <row r="1120" spans="1:4" x14ac:dyDescent="0.25">
      <c r="A1120" s="1"/>
      <c r="B1120" s="1"/>
      <c r="C1120" s="1"/>
      <c r="D1120" s="2"/>
    </row>
    <row r="1121" spans="1:4" x14ac:dyDescent="0.25">
      <c r="A1121" s="1"/>
      <c r="B1121" s="1"/>
      <c r="C1121" s="1"/>
      <c r="D1121" s="2"/>
    </row>
    <row r="1122" spans="1:4" x14ac:dyDescent="0.25">
      <c r="A1122" s="1"/>
      <c r="B1122" s="1"/>
      <c r="C1122" s="1"/>
      <c r="D1122" s="2"/>
    </row>
    <row r="1123" spans="1:4" x14ac:dyDescent="0.25">
      <c r="A1123" s="1"/>
      <c r="B1123" s="1"/>
      <c r="C1123" s="1"/>
      <c r="D1123" s="2"/>
    </row>
    <row r="1124" spans="1:4" x14ac:dyDescent="0.25">
      <c r="A1124" s="1"/>
      <c r="B1124" s="1"/>
      <c r="C1124" s="1"/>
      <c r="D1124" s="2"/>
    </row>
    <row r="1125" spans="1:4" x14ac:dyDescent="0.25">
      <c r="A1125" s="1"/>
      <c r="B1125" s="1"/>
      <c r="C1125" s="1"/>
      <c r="D1125" s="2"/>
    </row>
    <row r="1126" spans="1:4" x14ac:dyDescent="0.25">
      <c r="A1126" s="1"/>
      <c r="B1126" s="1"/>
      <c r="C1126" s="1"/>
      <c r="D1126" s="2"/>
    </row>
    <row r="1127" spans="1:4" x14ac:dyDescent="0.25">
      <c r="A1127" s="1"/>
      <c r="B1127" s="1"/>
      <c r="C1127" s="1"/>
      <c r="D1127" s="2"/>
    </row>
    <row r="1128" spans="1:4" x14ac:dyDescent="0.25">
      <c r="A1128" s="1"/>
      <c r="B1128" s="1"/>
      <c r="C1128" s="1"/>
      <c r="D1128" s="2"/>
    </row>
    <row r="1129" spans="1:4" x14ac:dyDescent="0.25">
      <c r="A1129" s="1"/>
      <c r="B1129" s="1"/>
      <c r="C1129" s="1"/>
      <c r="D1129" s="2"/>
    </row>
    <row r="1130" spans="1:4" x14ac:dyDescent="0.25">
      <c r="A1130" s="1"/>
      <c r="B1130" s="1"/>
      <c r="C1130" s="1"/>
      <c r="D1130" s="2"/>
    </row>
    <row r="1131" spans="1:4" x14ac:dyDescent="0.25">
      <c r="A1131" s="1"/>
      <c r="B1131" s="1"/>
      <c r="C1131" s="1"/>
      <c r="D1131" s="2"/>
    </row>
    <row r="1132" spans="1:4" x14ac:dyDescent="0.25">
      <c r="A1132" s="1"/>
      <c r="B1132" s="1"/>
      <c r="C1132" s="1"/>
      <c r="D1132" s="2"/>
    </row>
    <row r="1133" spans="1:4" x14ac:dyDescent="0.25">
      <c r="A1133" s="1"/>
      <c r="B1133" s="1"/>
      <c r="C1133" s="1"/>
      <c r="D1133" s="2"/>
    </row>
    <row r="1134" spans="1:4" x14ac:dyDescent="0.25">
      <c r="A1134" s="1"/>
      <c r="B1134" s="1"/>
      <c r="C1134" s="1"/>
      <c r="D1134" s="2"/>
    </row>
    <row r="1135" spans="1:4" x14ac:dyDescent="0.25">
      <c r="A1135" s="1"/>
      <c r="B1135" s="1"/>
      <c r="C1135" s="1"/>
      <c r="D1135" s="2"/>
    </row>
    <row r="1136" spans="1:4" x14ac:dyDescent="0.25">
      <c r="A1136" s="1"/>
      <c r="B1136" s="1"/>
      <c r="C1136" s="1"/>
      <c r="D1136" s="2"/>
    </row>
    <row r="1137" spans="1:4" x14ac:dyDescent="0.25">
      <c r="A1137" s="1"/>
      <c r="B1137" s="1"/>
      <c r="C1137" s="1"/>
      <c r="D1137" s="2"/>
    </row>
    <row r="1138" spans="1:4" x14ac:dyDescent="0.25">
      <c r="A1138" s="1"/>
      <c r="B1138" s="1"/>
      <c r="C1138" s="1"/>
      <c r="D1138" s="2"/>
    </row>
    <row r="1139" spans="1:4" x14ac:dyDescent="0.25">
      <c r="A1139" s="1"/>
      <c r="B1139" s="1"/>
      <c r="C1139" s="1"/>
      <c r="D1139" s="2"/>
    </row>
    <row r="1140" spans="1:4" x14ac:dyDescent="0.25">
      <c r="A1140" s="1"/>
      <c r="B1140" s="1"/>
      <c r="C1140" s="1"/>
      <c r="D1140" s="2"/>
    </row>
    <row r="1141" spans="1:4" x14ac:dyDescent="0.25">
      <c r="A1141" s="1"/>
      <c r="B1141" s="1"/>
      <c r="C1141" s="1"/>
      <c r="D1141" s="2"/>
    </row>
    <row r="1142" spans="1:4" x14ac:dyDescent="0.25">
      <c r="A1142" s="1"/>
      <c r="B1142" s="1"/>
      <c r="C1142" s="1"/>
      <c r="D1142" s="2"/>
    </row>
    <row r="1143" spans="1:4" x14ac:dyDescent="0.25">
      <c r="A1143" s="1"/>
      <c r="B1143" s="1"/>
      <c r="C1143" s="1"/>
      <c r="D1143" s="2"/>
    </row>
    <row r="1144" spans="1:4" x14ac:dyDescent="0.25">
      <c r="A1144" s="1"/>
      <c r="B1144" s="1"/>
      <c r="C1144" s="1"/>
      <c r="D1144" s="2"/>
    </row>
    <row r="1145" spans="1:4" x14ac:dyDescent="0.25">
      <c r="A1145" s="1"/>
      <c r="B1145" s="1"/>
      <c r="C1145" s="1"/>
      <c r="D1145" s="2"/>
    </row>
    <row r="1146" spans="1:4" x14ac:dyDescent="0.25">
      <c r="A1146" s="1"/>
      <c r="B1146" s="1"/>
      <c r="C1146" s="1"/>
      <c r="D1146" s="2"/>
    </row>
    <row r="1147" spans="1:4" x14ac:dyDescent="0.25">
      <c r="A1147" s="1"/>
      <c r="B1147" s="1"/>
      <c r="C1147" s="1"/>
      <c r="D1147" s="2"/>
    </row>
    <row r="1148" spans="1:4" x14ac:dyDescent="0.25">
      <c r="A1148" s="1"/>
      <c r="B1148" s="1"/>
      <c r="C1148" s="1"/>
      <c r="D1148" s="2"/>
    </row>
    <row r="1149" spans="1:4" x14ac:dyDescent="0.25">
      <c r="A1149" s="1"/>
      <c r="B1149" s="1"/>
      <c r="C1149" s="1"/>
      <c r="D1149" s="2"/>
    </row>
    <row r="1150" spans="1:4" x14ac:dyDescent="0.25">
      <c r="A1150" s="1"/>
      <c r="B1150" s="1"/>
      <c r="C1150" s="1"/>
      <c r="D1150" s="2"/>
    </row>
    <row r="1151" spans="1:4" x14ac:dyDescent="0.25">
      <c r="A1151" s="1"/>
      <c r="B1151" s="1"/>
      <c r="C1151" s="1"/>
      <c r="D1151" s="2"/>
    </row>
    <row r="1152" spans="1:4" x14ac:dyDescent="0.25">
      <c r="A1152" s="1"/>
      <c r="B1152" s="1"/>
      <c r="C1152" s="1"/>
      <c r="D1152" s="2"/>
    </row>
    <row r="1153" spans="1:4" x14ac:dyDescent="0.25">
      <c r="A1153" s="1"/>
      <c r="B1153" s="1"/>
      <c r="C1153" s="1"/>
      <c r="D1153" s="2"/>
    </row>
    <row r="1154" spans="1:4" x14ac:dyDescent="0.25">
      <c r="A1154" s="1"/>
      <c r="B1154" s="1"/>
      <c r="C1154" s="1"/>
      <c r="D1154" s="2"/>
    </row>
    <row r="1155" spans="1:4" x14ac:dyDescent="0.25">
      <c r="A1155" s="1"/>
      <c r="B1155" s="1"/>
      <c r="C1155" s="1"/>
      <c r="D1155" s="2"/>
    </row>
    <row r="1156" spans="1:4" x14ac:dyDescent="0.25">
      <c r="A1156" s="1"/>
      <c r="B1156" s="1"/>
      <c r="C1156" s="1"/>
      <c r="D1156" s="2"/>
    </row>
    <row r="1157" spans="1:4" x14ac:dyDescent="0.25">
      <c r="A1157" s="1"/>
      <c r="B1157" s="1"/>
      <c r="C1157" s="1"/>
      <c r="D1157" s="2"/>
    </row>
    <row r="1158" spans="1:4" x14ac:dyDescent="0.25">
      <c r="A1158" s="1"/>
      <c r="B1158" s="1"/>
      <c r="C1158" s="1"/>
      <c r="D1158" s="2"/>
    </row>
    <row r="1159" spans="1:4" x14ac:dyDescent="0.25">
      <c r="A1159" s="1"/>
      <c r="B1159" s="1"/>
      <c r="C1159" s="1"/>
      <c r="D1159" s="2"/>
    </row>
    <row r="1160" spans="1:4" x14ac:dyDescent="0.25">
      <c r="A1160" s="1"/>
      <c r="B1160" s="1"/>
      <c r="C1160" s="1"/>
      <c r="D1160" s="2"/>
    </row>
    <row r="1161" spans="1:4" x14ac:dyDescent="0.25">
      <c r="A1161" s="1"/>
      <c r="B1161" s="1"/>
      <c r="C1161" s="1"/>
      <c r="D1161" s="2"/>
    </row>
    <row r="1162" spans="1:4" x14ac:dyDescent="0.25">
      <c r="A1162" s="1"/>
      <c r="B1162" s="1"/>
      <c r="C1162" s="1"/>
      <c r="D1162" s="2"/>
    </row>
    <row r="1163" spans="1:4" x14ac:dyDescent="0.25">
      <c r="A1163" s="1"/>
      <c r="B1163" s="1"/>
      <c r="C1163" s="1"/>
      <c r="D1163" s="2"/>
    </row>
    <row r="1164" spans="1:4" x14ac:dyDescent="0.25">
      <c r="A1164" s="1"/>
      <c r="B1164" s="1"/>
      <c r="C1164" s="1"/>
      <c r="D1164" s="2"/>
    </row>
    <row r="1165" spans="1:4" x14ac:dyDescent="0.25">
      <c r="A1165" s="1"/>
      <c r="B1165" s="1"/>
      <c r="C1165" s="1"/>
      <c r="D1165" s="2"/>
    </row>
    <row r="1166" spans="1:4" x14ac:dyDescent="0.25">
      <c r="A1166" s="1"/>
      <c r="B1166" s="1"/>
      <c r="C1166" s="1"/>
      <c r="D1166" s="2"/>
    </row>
    <row r="1167" spans="1:4" x14ac:dyDescent="0.25">
      <c r="A1167" s="1"/>
      <c r="B1167" s="1"/>
      <c r="C1167" s="1"/>
      <c r="D1167" s="2"/>
    </row>
    <row r="1168" spans="1:4" x14ac:dyDescent="0.25">
      <c r="A1168" s="1"/>
      <c r="B1168" s="1"/>
      <c r="C1168" s="1"/>
      <c r="D1168" s="2"/>
    </row>
    <row r="1169" spans="1:4" x14ac:dyDescent="0.25">
      <c r="A1169" s="1"/>
      <c r="B1169" s="1"/>
      <c r="C1169" s="1"/>
      <c r="D1169" s="2"/>
    </row>
    <row r="1170" spans="1:4" x14ac:dyDescent="0.25">
      <c r="A1170" s="1"/>
      <c r="B1170" s="1"/>
      <c r="C1170" s="1"/>
      <c r="D1170" s="2"/>
    </row>
    <row r="1171" spans="1:4" x14ac:dyDescent="0.25">
      <c r="A1171" s="1"/>
      <c r="B1171" s="1"/>
      <c r="C1171" s="1"/>
      <c r="D1171" s="2"/>
    </row>
    <row r="1172" spans="1:4" x14ac:dyDescent="0.25">
      <c r="A1172" s="1"/>
      <c r="B1172" s="1"/>
      <c r="C1172" s="1"/>
      <c r="D1172" s="2"/>
    </row>
    <row r="1173" spans="1:4" x14ac:dyDescent="0.25">
      <c r="A1173" s="1"/>
      <c r="B1173" s="1"/>
      <c r="C1173" s="1"/>
      <c r="D1173" s="2"/>
    </row>
    <row r="1174" spans="1:4" x14ac:dyDescent="0.25">
      <c r="A1174" s="1"/>
      <c r="B1174" s="1"/>
      <c r="C1174" s="1"/>
      <c r="D1174" s="2"/>
    </row>
    <row r="1175" spans="1:4" x14ac:dyDescent="0.25">
      <c r="A1175" s="1"/>
      <c r="B1175" s="1"/>
      <c r="C1175" s="1"/>
      <c r="D1175" s="2"/>
    </row>
    <row r="1176" spans="1:4" x14ac:dyDescent="0.25">
      <c r="A1176" s="1"/>
      <c r="B1176" s="1"/>
      <c r="C1176" s="1"/>
      <c r="D1176" s="2"/>
    </row>
    <row r="1177" spans="1:4" x14ac:dyDescent="0.25">
      <c r="A1177" s="1"/>
      <c r="B1177" s="1"/>
      <c r="C1177" s="1"/>
      <c r="D1177" s="2"/>
    </row>
    <row r="1178" spans="1:4" x14ac:dyDescent="0.25">
      <c r="A1178" s="1"/>
      <c r="B1178" s="1"/>
      <c r="C1178" s="1"/>
      <c r="D1178" s="2"/>
    </row>
    <row r="1179" spans="1:4" x14ac:dyDescent="0.25">
      <c r="A1179" s="1"/>
      <c r="B1179" s="1"/>
      <c r="C1179" s="1"/>
      <c r="D1179" s="2"/>
    </row>
    <row r="1180" spans="1:4" x14ac:dyDescent="0.25">
      <c r="A1180" s="1"/>
      <c r="B1180" s="1"/>
      <c r="C1180" s="1"/>
      <c r="D1180" s="2"/>
    </row>
    <row r="1181" spans="1:4" x14ac:dyDescent="0.25">
      <c r="A1181" s="1"/>
      <c r="B1181" s="1"/>
      <c r="C1181" s="1"/>
      <c r="D1181" s="2"/>
    </row>
    <row r="1182" spans="1:4" x14ac:dyDescent="0.25">
      <c r="A1182" s="1"/>
      <c r="B1182" s="1"/>
      <c r="C1182" s="1"/>
      <c r="D1182" s="2"/>
    </row>
    <row r="1183" spans="1:4" x14ac:dyDescent="0.25">
      <c r="A1183" s="1"/>
      <c r="B1183" s="1"/>
      <c r="C1183" s="1"/>
      <c r="D1183" s="2"/>
    </row>
    <row r="1184" spans="1:4" x14ac:dyDescent="0.25">
      <c r="A1184" s="1"/>
      <c r="B1184" s="1"/>
      <c r="C1184" s="1"/>
      <c r="D1184" s="2"/>
    </row>
    <row r="1185" spans="1:4" x14ac:dyDescent="0.25">
      <c r="A1185" s="1"/>
      <c r="B1185" s="1"/>
      <c r="C1185" s="1"/>
      <c r="D1185" s="2"/>
    </row>
    <row r="1186" spans="1:4" x14ac:dyDescent="0.25">
      <c r="A1186" s="1"/>
      <c r="B1186" s="1"/>
      <c r="C1186" s="1"/>
      <c r="D1186" s="2"/>
    </row>
    <row r="1187" spans="1:4" x14ac:dyDescent="0.25">
      <c r="A1187" s="1"/>
      <c r="B1187" s="1"/>
      <c r="C1187" s="1"/>
      <c r="D1187" s="2"/>
    </row>
    <row r="1188" spans="1:4" x14ac:dyDescent="0.25">
      <c r="A1188" s="1"/>
      <c r="B1188" s="1"/>
      <c r="C1188" s="1"/>
      <c r="D1188" s="2"/>
    </row>
    <row r="1189" spans="1:4" x14ac:dyDescent="0.25">
      <c r="A1189" s="1"/>
      <c r="B1189" s="1"/>
      <c r="C1189" s="1"/>
      <c r="D1189" s="2"/>
    </row>
    <row r="1190" spans="1:4" x14ac:dyDescent="0.25">
      <c r="A1190" s="1"/>
      <c r="B1190" s="1"/>
      <c r="C1190" s="1"/>
      <c r="D1190" s="2"/>
    </row>
    <row r="1191" spans="1:4" x14ac:dyDescent="0.25">
      <c r="A1191" s="1"/>
      <c r="B1191" s="1"/>
      <c r="C1191" s="1"/>
      <c r="D1191" s="2"/>
    </row>
    <row r="1192" spans="1:4" x14ac:dyDescent="0.25">
      <c r="A1192" s="1"/>
      <c r="B1192" s="1"/>
      <c r="C1192" s="1"/>
      <c r="D1192" s="2"/>
    </row>
    <row r="1193" spans="1:4" x14ac:dyDescent="0.25">
      <c r="A1193" s="1"/>
      <c r="B1193" s="1"/>
      <c r="C1193" s="1"/>
      <c r="D1193" s="2"/>
    </row>
    <row r="1194" spans="1:4" x14ac:dyDescent="0.25">
      <c r="A1194" s="1"/>
      <c r="B1194" s="1"/>
      <c r="C1194" s="1"/>
      <c r="D1194" s="2"/>
    </row>
    <row r="1195" spans="1:4" x14ac:dyDescent="0.25">
      <c r="A1195" s="1"/>
      <c r="B1195" s="1"/>
      <c r="C1195" s="1"/>
      <c r="D1195" s="2"/>
    </row>
    <row r="1196" spans="1:4" x14ac:dyDescent="0.25">
      <c r="A1196" s="1"/>
      <c r="B1196" s="1"/>
      <c r="C1196" s="1"/>
      <c r="D1196" s="2"/>
    </row>
    <row r="1197" spans="1:4" x14ac:dyDescent="0.25">
      <c r="A1197" s="1"/>
      <c r="B1197" s="1"/>
      <c r="C1197" s="1"/>
      <c r="D1197" s="2"/>
    </row>
    <row r="1198" spans="1:4" x14ac:dyDescent="0.25">
      <c r="A1198" s="1"/>
      <c r="B1198" s="1"/>
      <c r="C1198" s="1"/>
      <c r="D1198" s="2"/>
    </row>
    <row r="1199" spans="1:4" x14ac:dyDescent="0.25">
      <c r="A1199" s="1"/>
      <c r="B1199" s="1"/>
      <c r="C1199" s="1"/>
      <c r="D1199" s="2"/>
    </row>
    <row r="1200" spans="1:4" x14ac:dyDescent="0.25">
      <c r="A1200" s="1"/>
      <c r="B1200" s="1"/>
      <c r="C1200" s="1"/>
      <c r="D1200" s="2"/>
    </row>
    <row r="1201" spans="1:4" x14ac:dyDescent="0.25">
      <c r="A1201" s="1"/>
      <c r="B1201" s="1"/>
      <c r="C1201" s="1"/>
      <c r="D1201" s="2"/>
    </row>
    <row r="1202" spans="1:4" x14ac:dyDescent="0.25">
      <c r="A1202" s="1"/>
      <c r="B1202" s="1"/>
      <c r="C1202" s="1"/>
      <c r="D1202" s="2"/>
    </row>
    <row r="1203" spans="1:4" x14ac:dyDescent="0.25">
      <c r="A1203" s="1"/>
      <c r="B1203" s="1"/>
      <c r="C1203" s="1"/>
      <c r="D1203" s="2"/>
    </row>
    <row r="1204" spans="1:4" x14ac:dyDescent="0.25">
      <c r="A1204" s="1"/>
      <c r="B1204" s="1"/>
      <c r="C1204" s="1"/>
      <c r="D1204" s="2"/>
    </row>
    <row r="1205" spans="1:4" x14ac:dyDescent="0.25">
      <c r="A1205" s="1"/>
      <c r="B1205" s="1"/>
      <c r="C1205" s="1"/>
      <c r="D1205" s="2"/>
    </row>
    <row r="1206" spans="1:4" x14ac:dyDescent="0.25">
      <c r="A1206" s="1"/>
      <c r="B1206" s="1"/>
      <c r="C1206" s="1"/>
      <c r="D1206" s="2"/>
    </row>
    <row r="1207" spans="1:4" x14ac:dyDescent="0.25">
      <c r="A1207" s="1"/>
      <c r="B1207" s="1"/>
      <c r="C1207" s="1"/>
      <c r="D1207" s="2"/>
    </row>
    <row r="1208" spans="1:4" x14ac:dyDescent="0.25">
      <c r="A1208" s="1"/>
      <c r="B1208" s="1"/>
      <c r="C1208" s="1"/>
      <c r="D1208" s="2"/>
    </row>
    <row r="1209" spans="1:4" x14ac:dyDescent="0.25">
      <c r="A1209" s="1"/>
      <c r="B1209" s="1"/>
      <c r="C1209" s="1"/>
      <c r="D1209" s="2"/>
    </row>
    <row r="1210" spans="1:4" x14ac:dyDescent="0.25">
      <c r="A1210" s="1"/>
      <c r="B1210" s="1"/>
      <c r="C1210" s="1"/>
      <c r="D1210" s="2"/>
    </row>
    <row r="1211" spans="1:4" x14ac:dyDescent="0.25">
      <c r="A1211" s="1"/>
      <c r="B1211" s="1"/>
      <c r="C1211" s="1"/>
      <c r="D1211" s="2"/>
    </row>
    <row r="1212" spans="1:4" x14ac:dyDescent="0.25">
      <c r="A1212" s="1"/>
      <c r="B1212" s="1"/>
      <c r="C1212" s="1"/>
      <c r="D1212" s="2"/>
    </row>
    <row r="1213" spans="1:4" x14ac:dyDescent="0.25">
      <c r="A1213" s="1"/>
      <c r="B1213" s="1"/>
      <c r="C1213" s="1"/>
      <c r="D1213" s="2"/>
    </row>
    <row r="1214" spans="1:4" x14ac:dyDescent="0.25">
      <c r="A1214" s="1"/>
      <c r="B1214" s="1"/>
      <c r="C1214" s="1"/>
      <c r="D1214" s="2"/>
    </row>
    <row r="1215" spans="1:4" x14ac:dyDescent="0.25">
      <c r="A1215" s="1"/>
      <c r="B1215" s="1"/>
      <c r="C1215" s="1"/>
      <c r="D1215" s="2"/>
    </row>
    <row r="1216" spans="1:4" x14ac:dyDescent="0.25">
      <c r="A1216" s="1"/>
      <c r="B1216" s="1"/>
      <c r="C1216" s="1"/>
      <c r="D1216" s="2"/>
    </row>
    <row r="1217" spans="1:4" x14ac:dyDescent="0.25">
      <c r="A1217" s="1"/>
      <c r="B1217" s="1"/>
      <c r="C1217" s="1"/>
      <c r="D1217" s="2"/>
    </row>
    <row r="1218" spans="1:4" x14ac:dyDescent="0.25">
      <c r="A1218" s="1"/>
      <c r="B1218" s="1"/>
      <c r="C1218" s="1"/>
      <c r="D1218" s="2"/>
    </row>
    <row r="1219" spans="1:4" x14ac:dyDescent="0.25">
      <c r="A1219" s="1"/>
      <c r="B1219" s="1"/>
      <c r="C1219" s="1"/>
      <c r="D1219" s="2"/>
    </row>
    <row r="1220" spans="1:4" x14ac:dyDescent="0.25">
      <c r="A1220" s="1"/>
      <c r="B1220" s="1"/>
      <c r="C1220" s="1"/>
      <c r="D1220" s="2"/>
    </row>
    <row r="1221" spans="1:4" x14ac:dyDescent="0.25">
      <c r="A1221" s="1"/>
      <c r="B1221" s="1"/>
      <c r="C1221" s="1"/>
      <c r="D1221" s="2"/>
    </row>
    <row r="1222" spans="1:4" x14ac:dyDescent="0.25">
      <c r="A1222" s="1"/>
      <c r="B1222" s="1"/>
      <c r="C1222" s="1"/>
      <c r="D1222" s="2"/>
    </row>
    <row r="1223" spans="1:4" x14ac:dyDescent="0.25">
      <c r="A1223" s="1"/>
      <c r="B1223" s="1"/>
      <c r="C1223" s="1"/>
      <c r="D1223" s="2"/>
    </row>
    <row r="1224" spans="1:4" x14ac:dyDescent="0.25">
      <c r="A1224" s="1"/>
      <c r="B1224" s="1"/>
      <c r="C1224" s="1"/>
      <c r="D1224" s="2"/>
    </row>
    <row r="1225" spans="1:4" x14ac:dyDescent="0.25">
      <c r="A1225" s="1"/>
      <c r="B1225" s="1"/>
      <c r="C1225" s="1"/>
      <c r="D1225" s="2"/>
    </row>
    <row r="1226" spans="1:4" x14ac:dyDescent="0.25">
      <c r="A1226" s="1"/>
      <c r="B1226" s="1"/>
      <c r="C1226" s="1"/>
      <c r="D1226" s="2"/>
    </row>
    <row r="1227" spans="1:4" x14ac:dyDescent="0.25">
      <c r="A1227" s="1"/>
      <c r="B1227" s="1"/>
      <c r="C1227" s="1"/>
      <c r="D1227" s="2"/>
    </row>
    <row r="1228" spans="1:4" x14ac:dyDescent="0.25">
      <c r="A1228" s="1"/>
      <c r="B1228" s="1"/>
      <c r="C1228" s="1"/>
      <c r="D1228" s="2"/>
    </row>
    <row r="1229" spans="1:4" x14ac:dyDescent="0.25">
      <c r="A1229" s="1"/>
      <c r="B1229" s="1"/>
      <c r="C1229" s="1"/>
      <c r="D1229" s="2"/>
    </row>
    <row r="1230" spans="1:4" x14ac:dyDescent="0.25">
      <c r="A1230" s="1"/>
      <c r="B1230" s="1"/>
      <c r="C1230" s="1"/>
      <c r="D1230" s="2"/>
    </row>
    <row r="1231" spans="1:4" x14ac:dyDescent="0.25">
      <c r="A1231" s="1"/>
      <c r="B1231" s="1"/>
      <c r="C1231" s="1"/>
      <c r="D1231" s="2"/>
    </row>
    <row r="1232" spans="1:4" x14ac:dyDescent="0.25">
      <c r="A1232" s="1"/>
      <c r="B1232" s="1"/>
      <c r="C1232" s="1"/>
      <c r="D1232" s="2"/>
    </row>
    <row r="1233" spans="1:4" x14ac:dyDescent="0.25">
      <c r="A1233" s="1"/>
      <c r="B1233" s="1"/>
      <c r="C1233" s="1"/>
      <c r="D1233" s="2"/>
    </row>
    <row r="1234" spans="1:4" x14ac:dyDescent="0.25">
      <c r="A1234" s="1"/>
      <c r="B1234" s="1"/>
      <c r="C1234" s="1"/>
      <c r="D1234" s="2"/>
    </row>
    <row r="1235" spans="1:4" x14ac:dyDescent="0.25">
      <c r="A1235" s="1"/>
      <c r="B1235" s="1"/>
      <c r="C1235" s="1"/>
      <c r="D1235" s="2"/>
    </row>
    <row r="1236" spans="1:4" x14ac:dyDescent="0.25">
      <c r="A1236" s="1"/>
      <c r="B1236" s="1"/>
      <c r="C1236" s="1"/>
      <c r="D1236" s="2"/>
    </row>
    <row r="1237" spans="1:4" x14ac:dyDescent="0.25">
      <c r="A1237" s="1"/>
      <c r="B1237" s="1"/>
      <c r="C1237" s="1"/>
      <c r="D1237" s="2"/>
    </row>
    <row r="1238" spans="1:4" x14ac:dyDescent="0.25">
      <c r="A1238" s="1"/>
      <c r="B1238" s="1"/>
      <c r="C1238" s="1"/>
      <c r="D1238" s="2"/>
    </row>
    <row r="1239" spans="1:4" x14ac:dyDescent="0.25">
      <c r="A1239" s="1"/>
      <c r="B1239" s="1"/>
      <c r="C1239" s="1"/>
      <c r="D1239" s="2"/>
    </row>
    <row r="1240" spans="1:4" x14ac:dyDescent="0.25">
      <c r="A1240" s="1"/>
      <c r="B1240" s="1"/>
      <c r="C1240" s="1"/>
      <c r="D1240" s="2"/>
    </row>
    <row r="1241" spans="1:4" x14ac:dyDescent="0.25">
      <c r="A1241" s="1"/>
      <c r="B1241" s="1"/>
      <c r="C1241" s="1"/>
      <c r="D1241" s="2"/>
    </row>
    <row r="1242" spans="1:4" x14ac:dyDescent="0.25">
      <c r="A1242" s="1"/>
      <c r="B1242" s="1"/>
      <c r="C1242" s="1"/>
      <c r="D1242" s="2"/>
    </row>
    <row r="1243" spans="1:4" x14ac:dyDescent="0.25">
      <c r="A1243" s="1"/>
      <c r="B1243" s="1"/>
      <c r="C1243" s="1"/>
      <c r="D1243" s="2"/>
    </row>
    <row r="1244" spans="1:4" x14ac:dyDescent="0.25">
      <c r="A1244" s="1"/>
      <c r="B1244" s="1"/>
      <c r="C1244" s="1"/>
      <c r="D1244" s="2"/>
    </row>
    <row r="1245" spans="1:4" x14ac:dyDescent="0.25">
      <c r="A1245" s="1"/>
      <c r="B1245" s="1"/>
      <c r="C1245" s="1"/>
      <c r="D1245" s="2"/>
    </row>
    <row r="1246" spans="1:4" x14ac:dyDescent="0.25">
      <c r="A1246" s="1"/>
      <c r="B1246" s="1"/>
      <c r="C1246" s="1"/>
      <c r="D1246" s="2"/>
    </row>
    <row r="1247" spans="1:4" x14ac:dyDescent="0.25">
      <c r="A1247" s="1"/>
      <c r="B1247" s="1"/>
      <c r="C1247" s="1"/>
      <c r="D1247" s="2"/>
    </row>
    <row r="1248" spans="1:4" x14ac:dyDescent="0.25">
      <c r="A1248" s="1"/>
      <c r="B1248" s="1"/>
      <c r="C1248" s="1"/>
      <c r="D1248" s="2"/>
    </row>
    <row r="1249" spans="1:4" x14ac:dyDescent="0.25">
      <c r="A1249" s="1"/>
      <c r="B1249" s="1"/>
      <c r="C1249" s="1"/>
      <c r="D1249" s="2"/>
    </row>
    <row r="1250" spans="1:4" x14ac:dyDescent="0.25">
      <c r="A1250" s="1"/>
      <c r="B1250" s="1"/>
      <c r="C1250" s="1"/>
      <c r="D1250" s="2"/>
    </row>
    <row r="1251" spans="1:4" x14ac:dyDescent="0.25">
      <c r="A1251" s="1"/>
      <c r="B1251" s="1"/>
      <c r="C1251" s="1"/>
      <c r="D1251" s="2"/>
    </row>
    <row r="1252" spans="1:4" x14ac:dyDescent="0.25">
      <c r="A1252" s="1"/>
      <c r="B1252" s="1"/>
      <c r="C1252" s="1"/>
      <c r="D1252" s="2"/>
    </row>
    <row r="1253" spans="1:4" x14ac:dyDescent="0.25">
      <c r="A1253" s="1"/>
      <c r="B1253" s="1"/>
      <c r="C1253" s="1"/>
      <c r="D1253" s="2"/>
    </row>
    <row r="1254" spans="1:4" x14ac:dyDescent="0.25">
      <c r="A1254" s="1"/>
      <c r="B1254" s="1"/>
      <c r="C1254" s="1"/>
      <c r="D1254" s="2"/>
    </row>
    <row r="1255" spans="1:4" x14ac:dyDescent="0.25">
      <c r="A1255" s="1"/>
      <c r="B1255" s="1"/>
      <c r="C1255" s="1"/>
      <c r="D1255" s="2"/>
    </row>
    <row r="1256" spans="1:4" x14ac:dyDescent="0.25">
      <c r="A1256" s="1"/>
      <c r="B1256" s="1"/>
      <c r="C1256" s="1"/>
      <c r="D1256" s="2"/>
    </row>
    <row r="1257" spans="1:4" x14ac:dyDescent="0.25">
      <c r="A1257" s="1"/>
      <c r="B1257" s="1"/>
      <c r="C1257" s="1"/>
      <c r="D1257" s="2"/>
    </row>
    <row r="1258" spans="1:4" x14ac:dyDescent="0.25">
      <c r="A1258" s="1"/>
      <c r="B1258" s="1"/>
      <c r="C1258" s="1"/>
      <c r="D1258" s="2"/>
    </row>
    <row r="1259" spans="1:4" x14ac:dyDescent="0.25">
      <c r="A1259" s="1"/>
      <c r="B1259" s="1"/>
      <c r="C1259" s="1"/>
      <c r="D1259" s="2"/>
    </row>
    <row r="1260" spans="1:4" x14ac:dyDescent="0.25">
      <c r="A1260" s="1"/>
      <c r="B1260" s="1"/>
      <c r="C1260" s="1"/>
      <c r="D1260" s="2"/>
    </row>
    <row r="1261" spans="1:4" x14ac:dyDescent="0.25">
      <c r="A1261" s="1"/>
      <c r="B1261" s="1"/>
      <c r="C1261" s="1"/>
      <c r="D1261" s="2"/>
    </row>
    <row r="1262" spans="1:4" x14ac:dyDescent="0.25">
      <c r="A1262" s="1"/>
      <c r="B1262" s="1"/>
      <c r="C1262" s="1"/>
      <c r="D1262" s="2"/>
    </row>
    <row r="1263" spans="1:4" x14ac:dyDescent="0.25">
      <c r="A1263" s="1"/>
      <c r="B1263" s="1"/>
      <c r="C1263" s="1"/>
      <c r="D1263" s="2"/>
    </row>
    <row r="1264" spans="1:4" x14ac:dyDescent="0.25">
      <c r="A1264" s="1"/>
      <c r="B1264" s="1"/>
      <c r="C1264" s="1"/>
      <c r="D1264" s="2"/>
    </row>
    <row r="1265" spans="1:4" x14ac:dyDescent="0.25">
      <c r="A1265" s="1"/>
      <c r="B1265" s="1"/>
      <c r="C1265" s="1"/>
      <c r="D1265" s="2"/>
    </row>
    <row r="1266" spans="1:4" x14ac:dyDescent="0.25">
      <c r="A1266" s="1"/>
      <c r="B1266" s="1"/>
      <c r="C1266" s="1"/>
      <c r="D1266" s="2"/>
    </row>
    <row r="1267" spans="1:4" x14ac:dyDescent="0.25">
      <c r="A1267" s="1"/>
      <c r="B1267" s="1"/>
      <c r="C1267" s="1"/>
      <c r="D1267" s="2"/>
    </row>
    <row r="1268" spans="1:4" x14ac:dyDescent="0.25">
      <c r="A1268" s="1"/>
      <c r="B1268" s="1"/>
      <c r="C1268" s="1"/>
      <c r="D1268" s="2"/>
    </row>
    <row r="1269" spans="1:4" x14ac:dyDescent="0.25">
      <c r="A1269" s="1"/>
      <c r="B1269" s="1"/>
      <c r="C1269" s="1"/>
      <c r="D1269" s="2"/>
    </row>
    <row r="1270" spans="1:4" x14ac:dyDescent="0.25">
      <c r="A1270" s="1"/>
      <c r="B1270" s="1"/>
      <c r="C1270" s="1"/>
      <c r="D1270" s="2"/>
    </row>
    <row r="1271" spans="1:4" x14ac:dyDescent="0.25">
      <c r="A1271" s="1"/>
      <c r="B1271" s="1"/>
      <c r="C1271" s="1"/>
      <c r="D1271" s="2"/>
    </row>
    <row r="1272" spans="1:4" x14ac:dyDescent="0.25">
      <c r="A1272" s="1"/>
      <c r="B1272" s="1"/>
      <c r="C1272" s="1"/>
      <c r="D1272" s="2"/>
    </row>
    <row r="1273" spans="1:4" x14ac:dyDescent="0.25">
      <c r="A1273" s="1"/>
      <c r="B1273" s="1"/>
      <c r="C1273" s="1"/>
      <c r="D1273" s="2"/>
    </row>
    <row r="1274" spans="1:4" x14ac:dyDescent="0.25">
      <c r="A1274" s="1"/>
      <c r="B1274" s="1"/>
      <c r="C1274" s="1"/>
      <c r="D1274" s="2"/>
    </row>
    <row r="1275" spans="1:4" x14ac:dyDescent="0.25">
      <c r="A1275" s="1"/>
      <c r="B1275" s="1"/>
      <c r="C1275" s="1"/>
      <c r="D1275" s="2"/>
    </row>
    <row r="1276" spans="1:4" x14ac:dyDescent="0.25">
      <c r="A1276" s="1"/>
      <c r="B1276" s="1"/>
      <c r="C1276" s="1"/>
      <c r="D1276" s="2"/>
    </row>
    <row r="1277" spans="1:4" x14ac:dyDescent="0.25">
      <c r="A1277" s="1"/>
      <c r="B1277" s="1"/>
      <c r="C1277" s="1"/>
      <c r="D1277" s="2"/>
    </row>
    <row r="1278" spans="1:4" x14ac:dyDescent="0.25">
      <c r="A1278" s="1"/>
      <c r="B1278" s="1"/>
      <c r="C1278" s="1"/>
      <c r="D1278" s="2"/>
    </row>
    <row r="1279" spans="1:4" x14ac:dyDescent="0.25">
      <c r="A1279" s="1"/>
      <c r="B1279" s="1"/>
      <c r="C1279" s="1"/>
      <c r="D1279" s="2"/>
    </row>
    <row r="1280" spans="1:4" x14ac:dyDescent="0.25">
      <c r="A1280" s="1"/>
      <c r="B1280" s="1"/>
      <c r="C1280" s="1"/>
      <c r="D1280" s="2"/>
    </row>
    <row r="1281" spans="1:4" x14ac:dyDescent="0.25">
      <c r="A1281" s="1"/>
      <c r="B1281" s="1"/>
      <c r="C1281" s="1"/>
      <c r="D1281" s="2"/>
    </row>
    <row r="1282" spans="1:4" x14ac:dyDescent="0.25">
      <c r="A1282" s="1"/>
      <c r="B1282" s="1"/>
      <c r="C1282" s="1"/>
      <c r="D1282" s="2"/>
    </row>
    <row r="1283" spans="1:4" x14ac:dyDescent="0.25">
      <c r="A1283" s="1"/>
      <c r="B1283" s="1"/>
      <c r="C1283" s="1"/>
      <c r="D1283" s="2"/>
    </row>
    <row r="1284" spans="1:4" x14ac:dyDescent="0.25">
      <c r="A1284" s="1"/>
      <c r="B1284" s="1"/>
      <c r="C1284" s="1"/>
      <c r="D1284" s="2"/>
    </row>
    <row r="1285" spans="1:4" x14ac:dyDescent="0.25">
      <c r="A1285" s="1"/>
      <c r="B1285" s="1"/>
      <c r="C1285" s="1"/>
      <c r="D1285" s="2"/>
    </row>
    <row r="1286" spans="1:4" x14ac:dyDescent="0.25">
      <c r="A1286" s="1"/>
      <c r="B1286" s="1"/>
      <c r="C1286" s="1"/>
      <c r="D1286" s="2"/>
    </row>
    <row r="1287" spans="1:4" x14ac:dyDescent="0.25">
      <c r="A1287" s="1"/>
      <c r="B1287" s="1"/>
      <c r="C1287" s="1"/>
      <c r="D1287" s="2"/>
    </row>
    <row r="1288" spans="1:4" x14ac:dyDescent="0.25">
      <c r="A1288" s="1"/>
      <c r="B1288" s="1"/>
      <c r="C1288" s="1"/>
      <c r="D1288" s="2"/>
    </row>
    <row r="1289" spans="1:4" x14ac:dyDescent="0.25">
      <c r="A1289" s="1"/>
      <c r="B1289" s="1"/>
      <c r="C1289" s="1"/>
      <c r="D1289" s="2"/>
    </row>
    <row r="1290" spans="1:4" x14ac:dyDescent="0.25">
      <c r="A1290" s="1"/>
      <c r="B1290" s="1"/>
      <c r="C1290" s="1"/>
      <c r="D1290" s="2"/>
    </row>
    <row r="1291" spans="1:4" x14ac:dyDescent="0.25">
      <c r="A1291" s="1"/>
      <c r="B1291" s="1"/>
      <c r="C1291" s="1"/>
      <c r="D1291" s="2"/>
    </row>
    <row r="1292" spans="1:4" x14ac:dyDescent="0.25">
      <c r="A1292" s="1"/>
      <c r="B1292" s="1"/>
      <c r="C1292" s="1"/>
      <c r="D1292" s="2"/>
    </row>
    <row r="1293" spans="1:4" x14ac:dyDescent="0.25">
      <c r="A1293" s="1"/>
      <c r="B1293" s="1"/>
      <c r="C1293" s="1"/>
      <c r="D1293" s="2"/>
    </row>
    <row r="1294" spans="1:4" x14ac:dyDescent="0.25">
      <c r="A1294" s="1"/>
      <c r="B1294" s="1"/>
      <c r="C1294" s="1"/>
      <c r="D1294" s="2"/>
    </row>
    <row r="1295" spans="1:4" x14ac:dyDescent="0.25">
      <c r="A1295" s="1"/>
      <c r="B1295" s="1"/>
      <c r="C1295" s="1"/>
      <c r="D1295" s="2"/>
    </row>
    <row r="1296" spans="1:4" x14ac:dyDescent="0.25">
      <c r="A1296" s="1"/>
      <c r="B1296" s="1"/>
      <c r="C1296" s="1"/>
      <c r="D1296" s="2"/>
    </row>
    <row r="1297" spans="1:4" x14ac:dyDescent="0.25">
      <c r="A1297" s="1"/>
      <c r="B1297" s="1"/>
      <c r="C1297" s="1"/>
      <c r="D1297" s="2"/>
    </row>
    <row r="1298" spans="1:4" x14ac:dyDescent="0.25">
      <c r="A1298" s="1"/>
      <c r="B1298" s="1"/>
      <c r="C1298" s="1"/>
      <c r="D1298" s="2"/>
    </row>
    <row r="1299" spans="1:4" x14ac:dyDescent="0.25">
      <c r="A1299" s="1"/>
      <c r="B1299" s="1"/>
      <c r="C1299" s="1"/>
      <c r="D1299" s="2"/>
    </row>
    <row r="1300" spans="1:4" x14ac:dyDescent="0.25">
      <c r="A1300" s="1"/>
      <c r="B1300" s="1"/>
      <c r="C1300" s="1"/>
      <c r="D1300" s="2"/>
    </row>
    <row r="1301" spans="1:4" x14ac:dyDescent="0.25">
      <c r="A1301" s="1"/>
      <c r="B1301" s="1"/>
      <c r="C1301" s="1"/>
      <c r="D1301" s="2"/>
    </row>
    <row r="1302" spans="1:4" x14ac:dyDescent="0.25">
      <c r="A1302" s="1"/>
      <c r="B1302" s="1"/>
      <c r="C1302" s="1"/>
      <c r="D1302" s="2"/>
    </row>
    <row r="1303" spans="1:4" x14ac:dyDescent="0.25">
      <c r="A1303" s="1"/>
      <c r="B1303" s="1"/>
      <c r="C1303" s="1"/>
      <c r="D1303" s="2"/>
    </row>
    <row r="1304" spans="1:4" x14ac:dyDescent="0.25">
      <c r="A1304" s="1"/>
      <c r="B1304" s="1"/>
      <c r="C1304" s="1"/>
      <c r="D1304" s="2"/>
    </row>
    <row r="1305" spans="1:4" x14ac:dyDescent="0.25">
      <c r="A1305" s="1"/>
      <c r="B1305" s="1"/>
      <c r="C1305" s="1"/>
      <c r="D1305" s="2"/>
    </row>
    <row r="1306" spans="1:4" x14ac:dyDescent="0.25">
      <c r="A1306" s="1"/>
      <c r="B1306" s="1"/>
      <c r="C1306" s="1"/>
      <c r="D1306" s="2"/>
    </row>
    <row r="1307" spans="1:4" x14ac:dyDescent="0.25">
      <c r="A1307" s="1"/>
      <c r="B1307" s="1"/>
      <c r="C1307" s="1"/>
      <c r="D1307" s="2"/>
    </row>
    <row r="1308" spans="1:4" x14ac:dyDescent="0.25">
      <c r="A1308" s="1"/>
      <c r="B1308" s="1"/>
      <c r="C1308" s="1"/>
      <c r="D1308" s="2"/>
    </row>
    <row r="1309" spans="1:4" x14ac:dyDescent="0.25">
      <c r="A1309" s="1"/>
      <c r="B1309" s="1"/>
      <c r="C1309" s="1"/>
      <c r="D1309" s="2"/>
    </row>
    <row r="1310" spans="1:4" x14ac:dyDescent="0.25">
      <c r="A1310" s="1"/>
      <c r="B1310" s="1"/>
      <c r="C1310" s="1"/>
      <c r="D1310" s="2"/>
    </row>
    <row r="1311" spans="1:4" x14ac:dyDescent="0.25">
      <c r="A1311" s="1"/>
      <c r="B1311" s="1"/>
      <c r="C1311" s="1"/>
      <c r="D1311" s="2"/>
    </row>
    <row r="1312" spans="1:4" x14ac:dyDescent="0.25">
      <c r="A1312" s="1"/>
      <c r="B1312" s="1"/>
      <c r="C1312" s="1"/>
      <c r="D1312" s="2"/>
    </row>
    <row r="1313" spans="1:4" x14ac:dyDescent="0.25">
      <c r="A1313" s="1"/>
      <c r="B1313" s="1"/>
      <c r="C1313" s="1"/>
      <c r="D1313" s="2"/>
    </row>
    <row r="1314" spans="1:4" x14ac:dyDescent="0.25">
      <c r="A1314" s="1"/>
      <c r="B1314" s="1"/>
      <c r="C1314" s="1"/>
      <c r="D1314" s="2"/>
    </row>
    <row r="1315" spans="1:4" x14ac:dyDescent="0.25">
      <c r="A1315" s="1"/>
      <c r="B1315" s="1"/>
      <c r="C1315" s="1"/>
      <c r="D1315" s="2"/>
    </row>
    <row r="1316" spans="1:4" x14ac:dyDescent="0.25">
      <c r="A1316" s="1"/>
      <c r="B1316" s="1"/>
      <c r="C1316" s="1"/>
      <c r="D1316" s="2"/>
    </row>
    <row r="1317" spans="1:4" x14ac:dyDescent="0.25">
      <c r="A1317" s="1"/>
      <c r="B1317" s="1"/>
      <c r="C1317" s="1"/>
      <c r="D1317" s="2"/>
    </row>
    <row r="1318" spans="1:4" x14ac:dyDescent="0.25">
      <c r="A1318" s="1"/>
      <c r="B1318" s="1"/>
      <c r="C1318" s="1"/>
      <c r="D1318" s="2"/>
    </row>
    <row r="1319" spans="1:4" x14ac:dyDescent="0.25">
      <c r="A1319" s="1"/>
      <c r="B1319" s="1"/>
      <c r="C1319" s="1"/>
      <c r="D1319" s="2"/>
    </row>
    <row r="1320" spans="1:4" x14ac:dyDescent="0.25">
      <c r="A1320" s="1"/>
      <c r="B1320" s="1"/>
      <c r="C1320" s="1"/>
      <c r="D1320" s="2"/>
    </row>
    <row r="1321" spans="1:4" x14ac:dyDescent="0.25">
      <c r="A1321" s="1"/>
      <c r="B1321" s="1"/>
      <c r="C1321" s="1"/>
      <c r="D1321" s="2"/>
    </row>
    <row r="1322" spans="1:4" x14ac:dyDescent="0.25">
      <c r="A1322" s="1"/>
      <c r="B1322" s="1"/>
      <c r="C1322" s="1"/>
      <c r="D1322" s="2"/>
    </row>
    <row r="1323" spans="1:4" x14ac:dyDescent="0.25">
      <c r="A1323" s="1"/>
      <c r="B1323" s="1"/>
      <c r="C1323" s="1"/>
      <c r="D1323" s="2"/>
    </row>
    <row r="1324" spans="1:4" x14ac:dyDescent="0.25">
      <c r="A1324" s="1"/>
      <c r="B1324" s="1"/>
      <c r="C1324" s="1"/>
      <c r="D1324" s="2"/>
    </row>
    <row r="1325" spans="1:4" x14ac:dyDescent="0.25">
      <c r="A1325" s="1"/>
      <c r="B1325" s="1"/>
      <c r="C1325" s="1"/>
      <c r="D1325" s="2"/>
    </row>
    <row r="1326" spans="1:4" x14ac:dyDescent="0.25">
      <c r="A1326" s="1"/>
      <c r="B1326" s="1"/>
      <c r="C1326" s="1"/>
      <c r="D1326" s="2"/>
    </row>
    <row r="1327" spans="1:4" x14ac:dyDescent="0.25">
      <c r="A1327" s="1"/>
      <c r="B1327" s="1"/>
      <c r="C1327" s="1"/>
      <c r="D1327" s="2"/>
    </row>
    <row r="1328" spans="1:4" x14ac:dyDescent="0.25">
      <c r="A1328" s="1"/>
      <c r="B1328" s="1"/>
      <c r="C1328" s="1"/>
      <c r="D1328" s="2"/>
    </row>
    <row r="1329" spans="1:4" x14ac:dyDescent="0.25">
      <c r="A1329" s="1"/>
      <c r="B1329" s="1"/>
      <c r="C1329" s="1"/>
      <c r="D1329" s="2"/>
    </row>
    <row r="1330" spans="1:4" x14ac:dyDescent="0.25">
      <c r="A1330" s="1"/>
      <c r="B1330" s="1"/>
      <c r="C1330" s="1"/>
      <c r="D1330" s="2"/>
    </row>
    <row r="1331" spans="1:4" x14ac:dyDescent="0.25">
      <c r="A1331" s="1"/>
      <c r="B1331" s="1"/>
      <c r="C1331" s="1"/>
      <c r="D1331" s="2"/>
    </row>
    <row r="1332" spans="1:4" x14ac:dyDescent="0.25">
      <c r="A1332" s="1"/>
      <c r="B1332" s="1"/>
      <c r="C1332" s="1"/>
      <c r="D1332" s="2"/>
    </row>
    <row r="1333" spans="1:4" x14ac:dyDescent="0.25">
      <c r="A1333" s="1"/>
      <c r="B1333" s="1"/>
      <c r="C1333" s="1"/>
      <c r="D1333" s="2"/>
    </row>
    <row r="1334" spans="1:4" x14ac:dyDescent="0.25">
      <c r="A1334" s="1"/>
      <c r="B1334" s="1"/>
      <c r="C1334" s="1"/>
      <c r="D1334" s="2"/>
    </row>
    <row r="1335" spans="1:4" x14ac:dyDescent="0.25">
      <c r="A1335" s="1"/>
      <c r="B1335" s="1"/>
      <c r="C1335" s="1"/>
      <c r="D1335" s="2"/>
    </row>
    <row r="1336" spans="1:4" x14ac:dyDescent="0.25">
      <c r="A1336" s="1"/>
      <c r="B1336" s="1"/>
      <c r="C1336" s="1"/>
      <c r="D1336" s="2"/>
    </row>
    <row r="1337" spans="1:4" x14ac:dyDescent="0.25">
      <c r="A1337" s="1"/>
      <c r="B1337" s="1"/>
      <c r="C1337" s="1"/>
      <c r="D1337" s="2"/>
    </row>
    <row r="1338" spans="1:4" x14ac:dyDescent="0.25">
      <c r="A1338" s="1"/>
      <c r="B1338" s="1"/>
      <c r="C1338" s="1"/>
      <c r="D1338" s="2"/>
    </row>
    <row r="1339" spans="1:4" x14ac:dyDescent="0.25">
      <c r="A1339" s="1"/>
      <c r="B1339" s="1"/>
      <c r="C1339" s="1"/>
      <c r="D1339" s="2"/>
    </row>
    <row r="1340" spans="1:4" x14ac:dyDescent="0.25">
      <c r="A1340" s="1"/>
      <c r="B1340" s="1"/>
      <c r="C1340" s="1"/>
      <c r="D1340" s="2"/>
    </row>
    <row r="1341" spans="1:4" x14ac:dyDescent="0.25">
      <c r="A1341" s="1"/>
      <c r="B1341" s="1"/>
      <c r="C1341" s="1"/>
      <c r="D1341" s="2"/>
    </row>
    <row r="1342" spans="1:4" x14ac:dyDescent="0.25">
      <c r="A1342" s="1"/>
      <c r="B1342" s="1"/>
      <c r="C1342" s="1"/>
      <c r="D1342" s="2"/>
    </row>
    <row r="1343" spans="1:4" x14ac:dyDescent="0.25">
      <c r="A1343" s="1"/>
      <c r="B1343" s="1"/>
      <c r="C1343" s="1"/>
      <c r="D1343" s="2"/>
    </row>
    <row r="1344" spans="1:4" x14ac:dyDescent="0.25">
      <c r="A1344" s="1"/>
      <c r="B1344" s="1"/>
      <c r="C1344" s="1"/>
      <c r="D1344" s="2"/>
    </row>
    <row r="1345" spans="1:4" x14ac:dyDescent="0.25">
      <c r="A1345" s="1"/>
      <c r="B1345" s="1"/>
      <c r="C1345" s="1"/>
      <c r="D1345" s="2"/>
    </row>
    <row r="1346" spans="1:4" x14ac:dyDescent="0.25">
      <c r="A1346" s="1"/>
      <c r="B1346" s="1"/>
      <c r="C1346" s="1"/>
      <c r="D1346" s="2"/>
    </row>
    <row r="1347" spans="1:4" x14ac:dyDescent="0.25">
      <c r="A1347" s="1"/>
      <c r="B1347" s="1"/>
      <c r="C1347" s="1"/>
      <c r="D1347" s="2"/>
    </row>
    <row r="1348" spans="1:4" x14ac:dyDescent="0.25">
      <c r="A1348" s="1"/>
      <c r="B1348" s="1"/>
      <c r="C1348" s="1"/>
      <c r="D1348" s="2"/>
    </row>
    <row r="1349" spans="1:4" x14ac:dyDescent="0.25">
      <c r="A1349" s="1"/>
      <c r="B1349" s="1"/>
      <c r="C1349" s="1"/>
      <c r="D1349" s="2"/>
    </row>
    <row r="1350" spans="1:4" x14ac:dyDescent="0.25">
      <c r="A1350" s="1"/>
      <c r="B1350" s="1"/>
      <c r="C1350" s="1"/>
      <c r="D1350" s="2"/>
    </row>
    <row r="1351" spans="1:4" x14ac:dyDescent="0.25">
      <c r="A1351" s="1"/>
      <c r="B1351" s="1"/>
      <c r="C1351" s="1"/>
      <c r="D1351" s="2"/>
    </row>
    <row r="1352" spans="1:4" x14ac:dyDescent="0.25">
      <c r="A1352" s="1"/>
      <c r="B1352" s="1"/>
      <c r="C1352" s="1"/>
      <c r="D1352" s="2"/>
    </row>
    <row r="1353" spans="1:4" x14ac:dyDescent="0.25">
      <c r="A1353" s="1"/>
      <c r="B1353" s="1"/>
      <c r="C1353" s="1"/>
      <c r="D1353" s="2"/>
    </row>
    <row r="1354" spans="1:4" x14ac:dyDescent="0.25">
      <c r="A1354" s="1"/>
      <c r="B1354" s="1"/>
      <c r="C1354" s="1"/>
      <c r="D1354" s="2"/>
    </row>
    <row r="1355" spans="1:4" x14ac:dyDescent="0.25">
      <c r="A1355" s="1"/>
      <c r="B1355" s="1"/>
      <c r="C1355" s="1"/>
      <c r="D1355" s="2"/>
    </row>
    <row r="1356" spans="1:4" x14ac:dyDescent="0.25">
      <c r="A1356" s="1"/>
      <c r="B1356" s="1"/>
      <c r="C1356" s="1"/>
      <c r="D1356" s="2"/>
    </row>
    <row r="1357" spans="1:4" x14ac:dyDescent="0.25">
      <c r="A1357" s="1"/>
      <c r="B1357" s="1"/>
      <c r="C1357" s="1"/>
      <c r="D1357" s="2"/>
    </row>
    <row r="1358" spans="1:4" x14ac:dyDescent="0.25">
      <c r="A1358" s="1"/>
      <c r="B1358" s="1"/>
      <c r="C1358" s="1"/>
      <c r="D1358" s="2"/>
    </row>
    <row r="1359" spans="1:4" x14ac:dyDescent="0.25">
      <c r="A1359" s="1"/>
      <c r="B1359" s="1"/>
      <c r="C1359" s="1"/>
      <c r="D1359" s="2"/>
    </row>
  </sheetData>
  <mergeCells count="7">
    <mergeCell ref="A1:H1"/>
    <mergeCell ref="A2:H2"/>
    <mergeCell ref="A3:H3"/>
    <mergeCell ref="F36:H36"/>
    <mergeCell ref="A8:D8"/>
    <mergeCell ref="F8:H8"/>
    <mergeCell ref="F27:H27"/>
  </mergeCells>
  <phoneticPr fontId="0" type="noConversion"/>
  <pageMargins left="0.53" right="0.16" top="0.32" bottom="0.25" header="0.2" footer="0.18"/>
  <pageSetup scale="5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"/>
  <sheetViews>
    <sheetView workbookViewId="0">
      <selection activeCell="C8" sqref="A4:C8"/>
    </sheetView>
  </sheetViews>
  <sheetFormatPr defaultRowHeight="13.2" x14ac:dyDescent="0.25"/>
  <cols>
    <col min="1" max="1" width="15" bestFit="1" customWidth="1"/>
    <col min="3" max="3" width="12.6640625" style="10" bestFit="1" customWidth="1"/>
  </cols>
  <sheetData>
    <row r="4" spans="1:4" x14ac:dyDescent="0.25">
      <c r="A4" s="4" t="s">
        <v>2</v>
      </c>
      <c r="B4" s="4"/>
      <c r="C4" s="5" t="s">
        <v>4</v>
      </c>
      <c r="D4" s="16"/>
    </row>
    <row r="5" spans="1:4" x14ac:dyDescent="0.25">
      <c r="A5" s="7" t="s">
        <v>612</v>
      </c>
      <c r="B5" s="7"/>
      <c r="C5" s="9">
        <v>-96095000</v>
      </c>
    </row>
    <row r="6" spans="1:4" x14ac:dyDescent="0.25">
      <c r="A6" s="7" t="s">
        <v>224</v>
      </c>
      <c r="B6" s="7"/>
      <c r="C6" s="9">
        <v>214250000</v>
      </c>
    </row>
    <row r="7" spans="1:4" x14ac:dyDescent="0.25">
      <c r="A7" s="7"/>
      <c r="B7" s="7"/>
      <c r="C7" s="9"/>
    </row>
    <row r="8" spans="1:4" x14ac:dyDescent="0.25">
      <c r="A8" s="12" t="s">
        <v>153</v>
      </c>
      <c r="B8" s="12"/>
      <c r="C8" s="17">
        <f>SUM(C5:C6)</f>
        <v>118155000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B1" workbookViewId="0">
      <selection activeCell="D15" sqref="D15"/>
    </sheetView>
  </sheetViews>
  <sheetFormatPr defaultRowHeight="13.2" x14ac:dyDescent="0.25"/>
  <cols>
    <col min="1" max="1" width="39.88671875" hidden="1" customWidth="1"/>
    <col min="2" max="2" width="42.44140625" customWidth="1"/>
    <col min="3" max="3" width="44.109375" customWidth="1"/>
    <col min="4" max="4" width="32.44140625" customWidth="1"/>
    <col min="5" max="5" width="12.6640625" style="10" customWidth="1"/>
    <col min="6" max="20" width="0" hidden="1" customWidth="1"/>
  </cols>
  <sheetData>
    <row r="1" spans="1:20" x14ac:dyDescent="0.25">
      <c r="B1" t="s">
        <v>2</v>
      </c>
      <c r="C1" t="s">
        <v>3</v>
      </c>
      <c r="E1" s="10" t="s">
        <v>4</v>
      </c>
    </row>
    <row r="2" spans="1:20" x14ac:dyDescent="0.25">
      <c r="A2" s="14" t="s">
        <v>213</v>
      </c>
      <c r="B2" s="14" t="s">
        <v>73</v>
      </c>
      <c r="C2" s="14" t="s">
        <v>6</v>
      </c>
      <c r="E2" s="15">
        <v>1330000</v>
      </c>
      <c r="F2" s="14" t="s">
        <v>155</v>
      </c>
      <c r="G2" s="14" t="s">
        <v>178</v>
      </c>
      <c r="H2" s="14" t="s">
        <v>214</v>
      </c>
      <c r="I2" s="14" t="s">
        <v>174</v>
      </c>
      <c r="J2" s="14">
        <v>2773</v>
      </c>
      <c r="K2" s="14">
        <v>64832</v>
      </c>
      <c r="L2" s="14">
        <v>1305</v>
      </c>
      <c r="M2" s="14" t="s">
        <v>159</v>
      </c>
      <c r="N2" s="14" t="s">
        <v>159</v>
      </c>
      <c r="O2" s="14" t="s">
        <v>160</v>
      </c>
      <c r="P2" s="14" t="s">
        <v>215</v>
      </c>
      <c r="Q2" s="14" t="s">
        <v>215</v>
      </c>
      <c r="R2" s="14" t="s">
        <v>162</v>
      </c>
      <c r="S2" s="14" t="s">
        <v>163</v>
      </c>
      <c r="T2" s="14" t="s">
        <v>216</v>
      </c>
    </row>
    <row r="3" spans="1:20" x14ac:dyDescent="0.25">
      <c r="A3" s="14" t="s">
        <v>217</v>
      </c>
      <c r="B3" s="14" t="s">
        <v>40</v>
      </c>
      <c r="C3" s="14" t="s">
        <v>6</v>
      </c>
      <c r="E3" s="15">
        <v>3500000</v>
      </c>
      <c r="F3" s="14" t="s">
        <v>155</v>
      </c>
      <c r="G3" s="14" t="s">
        <v>178</v>
      </c>
      <c r="H3" s="14" t="s">
        <v>214</v>
      </c>
      <c r="J3" s="14">
        <v>3130</v>
      </c>
      <c r="K3" s="14">
        <v>62983</v>
      </c>
      <c r="L3" s="14">
        <v>1305</v>
      </c>
      <c r="M3" s="14" t="s">
        <v>159</v>
      </c>
      <c r="N3" s="14" t="s">
        <v>159</v>
      </c>
      <c r="O3" s="14" t="s">
        <v>160</v>
      </c>
      <c r="P3" s="14" t="s">
        <v>218</v>
      </c>
      <c r="Q3" s="14" t="s">
        <v>218</v>
      </c>
      <c r="R3" s="14" t="s">
        <v>162</v>
      </c>
      <c r="S3" s="14" t="s">
        <v>163</v>
      </c>
      <c r="T3" s="14" t="s">
        <v>219</v>
      </c>
    </row>
    <row r="4" spans="1:20" x14ac:dyDescent="0.25">
      <c r="A4" s="14" t="s">
        <v>220</v>
      </c>
      <c r="B4" s="14" t="s">
        <v>27</v>
      </c>
      <c r="C4" s="14" t="s">
        <v>28</v>
      </c>
      <c r="E4" s="15">
        <v>7000000</v>
      </c>
      <c r="F4" s="14" t="s">
        <v>155</v>
      </c>
      <c r="G4" s="14" t="s">
        <v>178</v>
      </c>
      <c r="H4" s="14" t="s">
        <v>214</v>
      </c>
      <c r="I4" s="14" t="s">
        <v>221</v>
      </c>
      <c r="J4" s="14">
        <v>5</v>
      </c>
      <c r="K4" s="14">
        <v>26491</v>
      </c>
      <c r="L4" s="14">
        <v>947</v>
      </c>
      <c r="M4" s="14" t="s">
        <v>160</v>
      </c>
      <c r="N4" s="14" t="s">
        <v>159</v>
      </c>
      <c r="O4" s="14" t="s">
        <v>159</v>
      </c>
      <c r="P4" s="14" t="s">
        <v>222</v>
      </c>
      <c r="Q4" s="14" t="s">
        <v>222</v>
      </c>
      <c r="R4" s="14" t="s">
        <v>162</v>
      </c>
      <c r="S4" s="14" t="s">
        <v>163</v>
      </c>
      <c r="T4" s="14" t="s">
        <v>223</v>
      </c>
    </row>
    <row r="5" spans="1:20" x14ac:dyDescent="0.25">
      <c r="A5" s="14" t="s">
        <v>224</v>
      </c>
      <c r="B5" s="14" t="s">
        <v>25</v>
      </c>
      <c r="C5" s="14" t="s">
        <v>23</v>
      </c>
      <c r="E5" s="15">
        <v>7300000</v>
      </c>
      <c r="F5" s="14" t="s">
        <v>155</v>
      </c>
      <c r="G5" s="14" t="s">
        <v>178</v>
      </c>
      <c r="H5" s="14" t="s">
        <v>214</v>
      </c>
      <c r="I5" s="14" t="s">
        <v>225</v>
      </c>
      <c r="J5" s="14">
        <v>3200</v>
      </c>
      <c r="K5" s="14">
        <v>61001</v>
      </c>
      <c r="L5" s="14">
        <v>11266</v>
      </c>
      <c r="M5" s="14" t="s">
        <v>159</v>
      </c>
      <c r="N5" s="14" t="s">
        <v>160</v>
      </c>
      <c r="O5" s="14" t="s">
        <v>159</v>
      </c>
      <c r="P5" s="14" t="s">
        <v>226</v>
      </c>
      <c r="Q5" s="14" t="s">
        <v>226</v>
      </c>
      <c r="R5" s="14" t="s">
        <v>211</v>
      </c>
      <c r="S5" s="14" t="s">
        <v>163</v>
      </c>
      <c r="T5" s="14" t="s">
        <v>227</v>
      </c>
    </row>
    <row r="6" spans="1:20" x14ac:dyDescent="0.25">
      <c r="A6" s="14" t="s">
        <v>228</v>
      </c>
      <c r="B6" s="14" t="s">
        <v>83</v>
      </c>
      <c r="C6" s="14" t="s">
        <v>6</v>
      </c>
      <c r="E6" s="15">
        <v>1000000</v>
      </c>
      <c r="F6" s="14" t="s">
        <v>155</v>
      </c>
      <c r="G6" s="14" t="s">
        <v>178</v>
      </c>
      <c r="H6" s="14" t="s">
        <v>214</v>
      </c>
      <c r="I6" s="14" t="s">
        <v>186</v>
      </c>
      <c r="J6" s="14">
        <v>3909</v>
      </c>
      <c r="K6" s="14">
        <v>74453</v>
      </c>
      <c r="L6" s="14">
        <v>1305</v>
      </c>
      <c r="M6" s="14" t="s">
        <v>159</v>
      </c>
      <c r="N6" s="14" t="s">
        <v>159</v>
      </c>
      <c r="O6" s="14" t="s">
        <v>160</v>
      </c>
      <c r="P6" s="14" t="s">
        <v>204</v>
      </c>
      <c r="Q6" s="14" t="s">
        <v>204</v>
      </c>
      <c r="R6" s="14" t="s">
        <v>162</v>
      </c>
      <c r="S6" s="14" t="s">
        <v>163</v>
      </c>
      <c r="T6" s="14" t="s">
        <v>229</v>
      </c>
    </row>
    <row r="7" spans="1:20" x14ac:dyDescent="0.25">
      <c r="A7" s="14" t="s">
        <v>230</v>
      </c>
      <c r="B7" s="14" t="s">
        <v>116</v>
      </c>
      <c r="C7" s="14" t="s">
        <v>11</v>
      </c>
      <c r="E7" s="15">
        <v>136033</v>
      </c>
      <c r="F7" s="14" t="s">
        <v>155</v>
      </c>
      <c r="G7" s="14" t="s">
        <v>190</v>
      </c>
      <c r="H7" s="14" t="s">
        <v>214</v>
      </c>
      <c r="I7" s="14" t="s">
        <v>231</v>
      </c>
      <c r="J7" s="14">
        <v>2345</v>
      </c>
      <c r="K7" s="14">
        <v>62761</v>
      </c>
      <c r="L7" s="14">
        <v>46503</v>
      </c>
      <c r="M7" s="14" t="s">
        <v>159</v>
      </c>
      <c r="N7" s="14" t="s">
        <v>159</v>
      </c>
      <c r="O7" s="14" t="s">
        <v>160</v>
      </c>
      <c r="P7" s="14" t="s">
        <v>210</v>
      </c>
      <c r="Q7" s="14" t="s">
        <v>210</v>
      </c>
      <c r="R7" s="14" t="s">
        <v>232</v>
      </c>
      <c r="S7" s="14" t="s">
        <v>163</v>
      </c>
      <c r="T7" s="14" t="s">
        <v>233</v>
      </c>
    </row>
    <row r="8" spans="1:20" x14ac:dyDescent="0.25">
      <c r="A8" s="14" t="s">
        <v>230</v>
      </c>
      <c r="B8" s="14" t="s">
        <v>116</v>
      </c>
      <c r="C8" s="14" t="s">
        <v>11</v>
      </c>
      <c r="E8" s="15">
        <v>250583</v>
      </c>
      <c r="F8" s="14" t="s">
        <v>155</v>
      </c>
      <c r="G8" s="14" t="s">
        <v>190</v>
      </c>
      <c r="H8" s="14" t="s">
        <v>214</v>
      </c>
      <c r="I8" s="14" t="s">
        <v>174</v>
      </c>
      <c r="J8" s="14">
        <v>2347</v>
      </c>
      <c r="K8" s="14">
        <v>62761</v>
      </c>
      <c r="L8" s="14">
        <v>46503</v>
      </c>
      <c r="M8" s="14" t="s">
        <v>159</v>
      </c>
      <c r="N8" s="14" t="s">
        <v>159</v>
      </c>
      <c r="O8" s="14" t="s">
        <v>160</v>
      </c>
      <c r="P8" s="14" t="s">
        <v>210</v>
      </c>
      <c r="Q8" s="14" t="s">
        <v>210</v>
      </c>
      <c r="R8" s="14" t="s">
        <v>232</v>
      </c>
      <c r="S8" s="14" t="s">
        <v>163</v>
      </c>
      <c r="T8" s="14" t="s">
        <v>234</v>
      </c>
    </row>
    <row r="9" spans="1:20" x14ac:dyDescent="0.25">
      <c r="A9" s="14" t="s">
        <v>228</v>
      </c>
      <c r="B9" s="14" t="s">
        <v>104</v>
      </c>
      <c r="C9" s="14" t="s">
        <v>6</v>
      </c>
      <c r="E9" s="15">
        <v>540170</v>
      </c>
      <c r="F9" s="14" t="s">
        <v>155</v>
      </c>
      <c r="G9" s="14" t="s">
        <v>190</v>
      </c>
      <c r="H9" s="14" t="s">
        <v>214</v>
      </c>
      <c r="I9" s="14" t="s">
        <v>174</v>
      </c>
      <c r="J9" s="14">
        <v>2077</v>
      </c>
      <c r="K9" s="14">
        <v>59612</v>
      </c>
      <c r="L9" s="14">
        <v>1305</v>
      </c>
      <c r="M9" s="14" t="s">
        <v>160</v>
      </c>
      <c r="N9" s="14" t="s">
        <v>160</v>
      </c>
      <c r="O9" s="14" t="s">
        <v>159</v>
      </c>
      <c r="P9" s="14" t="s">
        <v>235</v>
      </c>
      <c r="Q9" s="14" t="s">
        <v>235</v>
      </c>
      <c r="R9" s="14" t="s">
        <v>162</v>
      </c>
      <c r="S9" s="14" t="s">
        <v>163</v>
      </c>
      <c r="T9" s="14" t="s">
        <v>236</v>
      </c>
    </row>
    <row r="10" spans="1:20" x14ac:dyDescent="0.25">
      <c r="A10" s="14" t="s">
        <v>135</v>
      </c>
      <c r="B10" s="14" t="s">
        <v>68</v>
      </c>
      <c r="C10" s="14" t="s">
        <v>6</v>
      </c>
      <c r="E10" s="15">
        <v>1500000</v>
      </c>
      <c r="F10" s="14" t="s">
        <v>155</v>
      </c>
      <c r="G10" s="14" t="s">
        <v>178</v>
      </c>
      <c r="H10" s="14" t="s">
        <v>214</v>
      </c>
      <c r="I10" s="14" t="s">
        <v>237</v>
      </c>
      <c r="J10" s="14">
        <v>3741</v>
      </c>
      <c r="K10" s="14">
        <v>11270</v>
      </c>
      <c r="L10" s="14">
        <v>1305</v>
      </c>
      <c r="M10" s="14" t="s">
        <v>159</v>
      </c>
      <c r="N10" s="14" t="s">
        <v>159</v>
      </c>
      <c r="O10" s="14" t="s">
        <v>160</v>
      </c>
      <c r="P10" s="14" t="s">
        <v>238</v>
      </c>
      <c r="Q10" s="14" t="s">
        <v>238</v>
      </c>
      <c r="R10" s="14" t="s">
        <v>162</v>
      </c>
      <c r="S10" s="14" t="s">
        <v>163</v>
      </c>
      <c r="T10" s="14" t="s">
        <v>239</v>
      </c>
    </row>
    <row r="11" spans="1:20" x14ac:dyDescent="0.25">
      <c r="A11" s="14" t="s">
        <v>182</v>
      </c>
      <c r="B11" s="14" t="s">
        <v>32</v>
      </c>
      <c r="C11" s="14" t="s">
        <v>6</v>
      </c>
      <c r="E11" s="15">
        <v>5750000</v>
      </c>
      <c r="F11" s="14" t="s">
        <v>155</v>
      </c>
      <c r="G11" s="14" t="s">
        <v>156</v>
      </c>
      <c r="H11" s="14" t="s">
        <v>214</v>
      </c>
      <c r="I11" s="14" t="s">
        <v>240</v>
      </c>
      <c r="J11" s="14">
        <v>4629</v>
      </c>
      <c r="K11" s="14">
        <v>61544</v>
      </c>
      <c r="L11" s="14">
        <v>1305</v>
      </c>
      <c r="M11" s="14" t="s">
        <v>160</v>
      </c>
      <c r="N11" s="14" t="s">
        <v>159</v>
      </c>
      <c r="O11" s="14" t="s">
        <v>159</v>
      </c>
      <c r="P11" s="14" t="s">
        <v>241</v>
      </c>
      <c r="Q11" s="14" t="s">
        <v>241</v>
      </c>
      <c r="R11" s="14" t="s">
        <v>162</v>
      </c>
      <c r="S11" s="14" t="s">
        <v>163</v>
      </c>
      <c r="T11" s="14" t="s">
        <v>242</v>
      </c>
    </row>
    <row r="12" spans="1:20" x14ac:dyDescent="0.25">
      <c r="A12" s="14" t="s">
        <v>243</v>
      </c>
      <c r="B12" s="14" t="s">
        <v>127</v>
      </c>
      <c r="C12" s="14" t="s">
        <v>128</v>
      </c>
      <c r="E12" s="15">
        <v>150000</v>
      </c>
      <c r="F12" s="14" t="s">
        <v>155</v>
      </c>
      <c r="G12" s="14" t="s">
        <v>190</v>
      </c>
      <c r="H12" s="14" t="s">
        <v>214</v>
      </c>
      <c r="I12" s="14" t="s">
        <v>244</v>
      </c>
      <c r="J12" s="14">
        <v>3576</v>
      </c>
      <c r="K12" s="14">
        <v>81848</v>
      </c>
      <c r="L12" s="14">
        <v>83493</v>
      </c>
      <c r="M12" s="14" t="s">
        <v>160</v>
      </c>
      <c r="N12" s="14" t="s">
        <v>160</v>
      </c>
      <c r="O12" s="14" t="s">
        <v>159</v>
      </c>
      <c r="P12" s="14" t="s">
        <v>245</v>
      </c>
      <c r="Q12" s="14" t="s">
        <v>245</v>
      </c>
      <c r="R12" s="14" t="s">
        <v>162</v>
      </c>
      <c r="S12" s="14" t="s">
        <v>163</v>
      </c>
      <c r="T12" s="14" t="s">
        <v>246</v>
      </c>
    </row>
    <row r="13" spans="1:20" x14ac:dyDescent="0.25">
      <c r="A13" s="14" t="s">
        <v>247</v>
      </c>
      <c r="B13" s="14" t="s">
        <v>129</v>
      </c>
      <c r="C13" s="14" t="s">
        <v>52</v>
      </c>
      <c r="E13" s="15">
        <v>150000</v>
      </c>
      <c r="F13" s="14" t="s">
        <v>155</v>
      </c>
      <c r="G13" s="14" t="s">
        <v>190</v>
      </c>
      <c r="H13" s="14" t="s">
        <v>214</v>
      </c>
      <c r="I13" s="14" t="s">
        <v>248</v>
      </c>
      <c r="J13" s="14">
        <v>16</v>
      </c>
      <c r="K13" s="14">
        <v>8631</v>
      </c>
      <c r="L13" s="14">
        <v>5375</v>
      </c>
      <c r="M13" s="14" t="s">
        <v>160</v>
      </c>
      <c r="N13" s="14" t="s">
        <v>159</v>
      </c>
      <c r="O13" s="14" t="s">
        <v>159</v>
      </c>
      <c r="P13" s="14" t="s">
        <v>249</v>
      </c>
      <c r="Q13" s="14" t="s">
        <v>249</v>
      </c>
      <c r="R13" s="14" t="s">
        <v>162</v>
      </c>
      <c r="S13" s="14" t="s">
        <v>163</v>
      </c>
      <c r="T13" s="14" t="s">
        <v>250</v>
      </c>
    </row>
    <row r="14" spans="1:20" x14ac:dyDescent="0.25">
      <c r="A14" s="14" t="s">
        <v>135</v>
      </c>
      <c r="B14" s="14" t="s">
        <v>101</v>
      </c>
      <c r="C14" s="14" t="s">
        <v>52</v>
      </c>
      <c r="E14" s="15">
        <v>635250</v>
      </c>
      <c r="F14" s="14" t="s">
        <v>155</v>
      </c>
      <c r="G14" s="14" t="s">
        <v>190</v>
      </c>
      <c r="H14" s="14" t="s">
        <v>214</v>
      </c>
      <c r="I14" s="14" t="s">
        <v>251</v>
      </c>
      <c r="J14" s="14">
        <v>4635</v>
      </c>
      <c r="K14" s="14">
        <v>64</v>
      </c>
      <c r="L14" s="14">
        <v>5375</v>
      </c>
      <c r="M14" s="14" t="s">
        <v>160</v>
      </c>
      <c r="N14" s="14" t="s">
        <v>159</v>
      </c>
      <c r="O14" s="14" t="s">
        <v>159</v>
      </c>
      <c r="P14" s="14" t="s">
        <v>252</v>
      </c>
      <c r="Q14" s="14" t="s">
        <v>252</v>
      </c>
      <c r="R14" s="14" t="s">
        <v>162</v>
      </c>
      <c r="S14" s="14" t="s">
        <v>163</v>
      </c>
      <c r="T14" s="14" t="s">
        <v>253</v>
      </c>
    </row>
    <row r="15" spans="1:20" x14ac:dyDescent="0.25">
      <c r="A15" s="14" t="s">
        <v>254</v>
      </c>
      <c r="B15" s="14" t="s">
        <v>106</v>
      </c>
      <c r="C15" s="14" t="s">
        <v>6</v>
      </c>
      <c r="E15" s="15">
        <v>500000</v>
      </c>
      <c r="F15" s="14" t="s">
        <v>155</v>
      </c>
      <c r="G15" s="14" t="s">
        <v>178</v>
      </c>
      <c r="H15" s="14" t="s">
        <v>214</v>
      </c>
      <c r="I15" s="14" t="s">
        <v>255</v>
      </c>
      <c r="J15" s="14">
        <v>4121</v>
      </c>
      <c r="K15" s="14">
        <v>71075</v>
      </c>
      <c r="L15" s="14">
        <v>1305</v>
      </c>
      <c r="M15" s="14" t="s">
        <v>159</v>
      </c>
      <c r="N15" s="14" t="s">
        <v>159</v>
      </c>
      <c r="O15" s="14" t="s">
        <v>160</v>
      </c>
      <c r="P15" s="14" t="s">
        <v>256</v>
      </c>
      <c r="Q15" s="14" t="s">
        <v>256</v>
      </c>
      <c r="R15" s="14" t="s">
        <v>162</v>
      </c>
      <c r="S15" s="14" t="s">
        <v>163</v>
      </c>
      <c r="T15" s="14" t="s">
        <v>257</v>
      </c>
    </row>
    <row r="16" spans="1:20" x14ac:dyDescent="0.25">
      <c r="A16" s="14" t="s">
        <v>135</v>
      </c>
      <c r="B16" s="14" t="s">
        <v>79</v>
      </c>
      <c r="C16" s="14" t="s">
        <v>30</v>
      </c>
      <c r="E16" s="15">
        <v>1129275</v>
      </c>
      <c r="F16" s="14" t="s">
        <v>155</v>
      </c>
      <c r="G16" s="14" t="s">
        <v>190</v>
      </c>
      <c r="H16" s="14" t="s">
        <v>214</v>
      </c>
      <c r="I16" s="14" t="s">
        <v>258</v>
      </c>
      <c r="J16" s="14">
        <v>4632</v>
      </c>
      <c r="K16" s="14">
        <v>87680</v>
      </c>
      <c r="L16" s="14">
        <v>27625</v>
      </c>
      <c r="M16" s="14" t="s">
        <v>160</v>
      </c>
      <c r="N16" s="14" t="s">
        <v>159</v>
      </c>
      <c r="O16" s="14" t="s">
        <v>159</v>
      </c>
      <c r="P16" s="14" t="s">
        <v>259</v>
      </c>
      <c r="Q16" s="14" t="s">
        <v>259</v>
      </c>
      <c r="R16" s="14" t="s">
        <v>162</v>
      </c>
      <c r="S16" s="14" t="s">
        <v>163</v>
      </c>
      <c r="T16" s="14" t="s">
        <v>260</v>
      </c>
    </row>
    <row r="17" spans="1:20" x14ac:dyDescent="0.25">
      <c r="A17" s="14" t="s">
        <v>213</v>
      </c>
      <c r="B17" s="14" t="s">
        <v>54</v>
      </c>
      <c r="C17" s="14" t="s">
        <v>6</v>
      </c>
      <c r="E17" s="15">
        <v>2500000</v>
      </c>
      <c r="F17" s="14" t="s">
        <v>155</v>
      </c>
      <c r="G17" s="14" t="s">
        <v>156</v>
      </c>
      <c r="H17" s="14" t="s">
        <v>214</v>
      </c>
      <c r="I17" s="14" t="s">
        <v>199</v>
      </c>
      <c r="J17" s="14">
        <v>369</v>
      </c>
      <c r="K17" s="14">
        <v>55358</v>
      </c>
      <c r="L17" s="14">
        <v>1305</v>
      </c>
      <c r="M17" s="14" t="s">
        <v>160</v>
      </c>
      <c r="N17" s="14" t="s">
        <v>160</v>
      </c>
      <c r="O17" s="14" t="s">
        <v>159</v>
      </c>
      <c r="P17" s="14" t="s">
        <v>261</v>
      </c>
      <c r="Q17" s="14" t="s">
        <v>261</v>
      </c>
      <c r="R17" s="14" t="s">
        <v>162</v>
      </c>
      <c r="S17" s="14" t="s">
        <v>163</v>
      </c>
      <c r="T17" s="14" t="s">
        <v>262</v>
      </c>
    </row>
    <row r="18" spans="1:20" x14ac:dyDescent="0.25">
      <c r="A18" s="14" t="s">
        <v>119</v>
      </c>
      <c r="B18" s="14" t="s">
        <v>41</v>
      </c>
      <c r="C18" s="14" t="s">
        <v>6</v>
      </c>
      <c r="E18" s="15">
        <v>2000000</v>
      </c>
      <c r="F18" s="14" t="s">
        <v>155</v>
      </c>
      <c r="G18" s="14" t="s">
        <v>178</v>
      </c>
      <c r="H18" s="14" t="s">
        <v>214</v>
      </c>
      <c r="I18" s="14" t="s">
        <v>263</v>
      </c>
      <c r="J18" s="14">
        <v>3201</v>
      </c>
      <c r="K18" s="14">
        <v>26226</v>
      </c>
      <c r="L18" s="14">
        <v>1305</v>
      </c>
      <c r="M18" s="14" t="s">
        <v>159</v>
      </c>
      <c r="N18" s="14" t="s">
        <v>159</v>
      </c>
      <c r="O18" s="14" t="s">
        <v>160</v>
      </c>
      <c r="P18" s="14" t="s">
        <v>264</v>
      </c>
      <c r="Q18" s="14" t="s">
        <v>264</v>
      </c>
      <c r="R18" s="14" t="s">
        <v>162</v>
      </c>
      <c r="S18" s="14" t="s">
        <v>163</v>
      </c>
      <c r="T18" s="14" t="s">
        <v>265</v>
      </c>
    </row>
    <row r="19" spans="1:20" x14ac:dyDescent="0.25">
      <c r="A19" s="14" t="s">
        <v>266</v>
      </c>
      <c r="B19" s="14" t="s">
        <v>41</v>
      </c>
      <c r="C19" s="14" t="s">
        <v>6</v>
      </c>
      <c r="E19" s="15">
        <v>3500000</v>
      </c>
      <c r="F19" s="14" t="s">
        <v>155</v>
      </c>
      <c r="G19" s="14" t="s">
        <v>178</v>
      </c>
      <c r="H19" s="14" t="s">
        <v>214</v>
      </c>
      <c r="I19" s="14" t="s">
        <v>263</v>
      </c>
      <c r="J19" s="14">
        <v>4032</v>
      </c>
      <c r="K19" s="14">
        <v>26226</v>
      </c>
      <c r="L19" s="14">
        <v>1305</v>
      </c>
      <c r="M19" s="14" t="s">
        <v>159</v>
      </c>
      <c r="N19" s="14" t="s">
        <v>159</v>
      </c>
      <c r="O19" s="14" t="s">
        <v>160</v>
      </c>
      <c r="P19" s="14" t="s">
        <v>267</v>
      </c>
      <c r="Q19" s="14" t="s">
        <v>267</v>
      </c>
      <c r="R19" s="14" t="s">
        <v>162</v>
      </c>
      <c r="S19" s="14" t="s">
        <v>163</v>
      </c>
      <c r="T19" s="14" t="s">
        <v>268</v>
      </c>
    </row>
    <row r="20" spans="1:20" x14ac:dyDescent="0.25">
      <c r="A20" s="14" t="s">
        <v>269</v>
      </c>
      <c r="B20" s="14" t="s">
        <v>26</v>
      </c>
      <c r="C20" s="14" t="s">
        <v>23</v>
      </c>
      <c r="E20" s="15">
        <v>600000</v>
      </c>
      <c r="F20" s="14" t="s">
        <v>155</v>
      </c>
      <c r="G20" s="14" t="s">
        <v>156</v>
      </c>
      <c r="H20" s="14" t="s">
        <v>214</v>
      </c>
      <c r="I20" s="14" t="s">
        <v>270</v>
      </c>
      <c r="J20" s="14">
        <v>4704</v>
      </c>
      <c r="K20" s="14">
        <v>11170</v>
      </c>
      <c r="L20" s="14">
        <v>11266</v>
      </c>
      <c r="M20" s="14" t="s">
        <v>160</v>
      </c>
      <c r="N20" s="14" t="s">
        <v>159</v>
      </c>
      <c r="O20" s="14" t="s">
        <v>159</v>
      </c>
      <c r="P20" s="14" t="s">
        <v>271</v>
      </c>
      <c r="Q20" s="14" t="s">
        <v>271</v>
      </c>
      <c r="R20" s="14" t="s">
        <v>162</v>
      </c>
      <c r="S20" s="14" t="s">
        <v>163</v>
      </c>
      <c r="T20" s="14" t="s">
        <v>272</v>
      </c>
    </row>
    <row r="21" spans="1:20" x14ac:dyDescent="0.25">
      <c r="A21" s="14" t="s">
        <v>269</v>
      </c>
      <c r="B21" s="14" t="s">
        <v>26</v>
      </c>
      <c r="C21" s="14" t="s">
        <v>6</v>
      </c>
      <c r="E21" s="15">
        <v>750000</v>
      </c>
      <c r="F21" s="14" t="s">
        <v>155</v>
      </c>
      <c r="G21" s="14" t="s">
        <v>156</v>
      </c>
      <c r="H21" s="14" t="s">
        <v>214</v>
      </c>
      <c r="I21" s="14" t="s">
        <v>194</v>
      </c>
      <c r="J21" s="14">
        <v>2864</v>
      </c>
      <c r="K21" s="14">
        <v>11170</v>
      </c>
      <c r="L21" s="14">
        <v>1305</v>
      </c>
      <c r="M21" s="14" t="s">
        <v>160</v>
      </c>
      <c r="N21" s="14" t="s">
        <v>159</v>
      </c>
      <c r="O21" s="14" t="s">
        <v>159</v>
      </c>
      <c r="P21" s="14" t="s">
        <v>273</v>
      </c>
      <c r="Q21" s="14" t="s">
        <v>273</v>
      </c>
      <c r="R21" s="14" t="s">
        <v>162</v>
      </c>
      <c r="S21" s="14" t="s">
        <v>163</v>
      </c>
      <c r="T21" s="14" t="s">
        <v>274</v>
      </c>
    </row>
    <row r="22" spans="1:20" x14ac:dyDescent="0.25">
      <c r="A22" s="14" t="s">
        <v>269</v>
      </c>
      <c r="B22" s="14" t="s">
        <v>26</v>
      </c>
      <c r="C22" s="14" t="s">
        <v>6</v>
      </c>
      <c r="E22" s="15">
        <v>7200000</v>
      </c>
      <c r="F22" s="14" t="s">
        <v>155</v>
      </c>
      <c r="G22" s="14" t="s">
        <v>178</v>
      </c>
      <c r="H22" s="14" t="s">
        <v>214</v>
      </c>
      <c r="I22" s="14" t="s">
        <v>194</v>
      </c>
      <c r="J22" s="14">
        <v>20</v>
      </c>
      <c r="K22" s="14">
        <v>11170</v>
      </c>
      <c r="L22" s="14">
        <v>1305</v>
      </c>
      <c r="M22" s="14" t="s">
        <v>159</v>
      </c>
      <c r="N22" s="14" t="s">
        <v>159</v>
      </c>
      <c r="O22" s="14" t="s">
        <v>160</v>
      </c>
      <c r="P22" s="14" t="s">
        <v>275</v>
      </c>
      <c r="Q22" s="14" t="s">
        <v>275</v>
      </c>
      <c r="R22" s="14" t="s">
        <v>162</v>
      </c>
      <c r="S22" s="14" t="s">
        <v>163</v>
      </c>
      <c r="T22" s="14" t="s">
        <v>276</v>
      </c>
    </row>
    <row r="23" spans="1:20" x14ac:dyDescent="0.25">
      <c r="A23" s="14" t="s">
        <v>277</v>
      </c>
      <c r="B23" s="14" t="s">
        <v>19</v>
      </c>
      <c r="C23" s="14" t="s">
        <v>6</v>
      </c>
      <c r="E23" s="15">
        <v>10000000</v>
      </c>
      <c r="F23" s="14" t="s">
        <v>155</v>
      </c>
      <c r="G23" s="14" t="s">
        <v>178</v>
      </c>
      <c r="H23" s="14" t="s">
        <v>214</v>
      </c>
      <c r="I23" s="14" t="s">
        <v>278</v>
      </c>
      <c r="J23" s="14">
        <v>4454</v>
      </c>
      <c r="K23" s="14">
        <v>4156</v>
      </c>
      <c r="L23" s="14">
        <v>1305</v>
      </c>
      <c r="M23" s="14" t="s">
        <v>159</v>
      </c>
      <c r="N23" s="14" t="s">
        <v>159</v>
      </c>
      <c r="O23" s="14" t="s">
        <v>160</v>
      </c>
      <c r="P23" s="14" t="s">
        <v>279</v>
      </c>
      <c r="Q23" s="14" t="s">
        <v>279</v>
      </c>
      <c r="R23" s="14" t="s">
        <v>162</v>
      </c>
      <c r="S23" s="14" t="s">
        <v>163</v>
      </c>
      <c r="T23" s="14" t="s">
        <v>280</v>
      </c>
    </row>
    <row r="24" spans="1:20" x14ac:dyDescent="0.25">
      <c r="A24" s="14" t="s">
        <v>269</v>
      </c>
      <c r="B24" s="14" t="s">
        <v>37</v>
      </c>
      <c r="C24" s="14" t="s">
        <v>6</v>
      </c>
      <c r="E24" s="15">
        <v>3700000</v>
      </c>
      <c r="F24" s="14" t="s">
        <v>155</v>
      </c>
      <c r="G24" s="14" t="s">
        <v>178</v>
      </c>
      <c r="H24" s="14" t="s">
        <v>214</v>
      </c>
      <c r="I24" s="14" t="s">
        <v>209</v>
      </c>
      <c r="J24" s="14">
        <v>3037</v>
      </c>
      <c r="K24" s="14">
        <v>53244</v>
      </c>
      <c r="L24" s="14">
        <v>1305</v>
      </c>
      <c r="M24" s="14" t="s">
        <v>160</v>
      </c>
      <c r="N24" s="14" t="s">
        <v>160</v>
      </c>
      <c r="O24" s="14" t="s">
        <v>159</v>
      </c>
      <c r="P24" s="14" t="s">
        <v>281</v>
      </c>
      <c r="Q24" s="14" t="s">
        <v>281</v>
      </c>
      <c r="R24" s="14" t="s">
        <v>162</v>
      </c>
      <c r="S24" s="14" t="s">
        <v>163</v>
      </c>
      <c r="T24" s="14" t="s">
        <v>282</v>
      </c>
    </row>
    <row r="25" spans="1:20" x14ac:dyDescent="0.25">
      <c r="A25" s="14" t="s">
        <v>283</v>
      </c>
      <c r="B25" s="14" t="s">
        <v>42</v>
      </c>
      <c r="C25" s="14" t="s">
        <v>11</v>
      </c>
      <c r="D25" s="14" t="s">
        <v>43</v>
      </c>
      <c r="E25" s="15">
        <v>1300000</v>
      </c>
      <c r="F25" s="14" t="s">
        <v>155</v>
      </c>
      <c r="G25" s="14" t="s">
        <v>190</v>
      </c>
      <c r="H25" s="14" t="s">
        <v>214</v>
      </c>
      <c r="I25" s="14" t="s">
        <v>174</v>
      </c>
      <c r="J25" s="14">
        <v>2190</v>
      </c>
      <c r="K25" s="14">
        <v>68702</v>
      </c>
      <c r="L25" s="14">
        <v>46503</v>
      </c>
      <c r="M25" s="14" t="s">
        <v>160</v>
      </c>
      <c r="N25" s="14" t="s">
        <v>160</v>
      </c>
      <c r="O25" s="14" t="s">
        <v>159</v>
      </c>
      <c r="P25" s="14" t="s">
        <v>284</v>
      </c>
      <c r="Q25" s="14" t="s">
        <v>285</v>
      </c>
      <c r="R25" s="14" t="s">
        <v>286</v>
      </c>
      <c r="S25" s="14" t="s">
        <v>163</v>
      </c>
      <c r="T25" s="14" t="s">
        <v>287</v>
      </c>
    </row>
    <row r="26" spans="1:20" x14ac:dyDescent="0.25">
      <c r="A26" s="14" t="s">
        <v>283</v>
      </c>
      <c r="B26" s="14" t="s">
        <v>42</v>
      </c>
      <c r="C26" s="14" t="s">
        <v>11</v>
      </c>
      <c r="D26" s="14" t="s">
        <v>43</v>
      </c>
      <c r="E26" s="15">
        <v>3000000</v>
      </c>
      <c r="F26" s="14" t="s">
        <v>155</v>
      </c>
      <c r="G26" s="14" t="s">
        <v>190</v>
      </c>
      <c r="H26" s="14" t="s">
        <v>214</v>
      </c>
      <c r="I26" s="14" t="s">
        <v>174</v>
      </c>
      <c r="J26" s="14">
        <v>2191</v>
      </c>
      <c r="K26" s="14">
        <v>68702</v>
      </c>
      <c r="L26" s="14">
        <v>46503</v>
      </c>
      <c r="M26" s="14" t="s">
        <v>160</v>
      </c>
      <c r="N26" s="14" t="s">
        <v>160</v>
      </c>
      <c r="O26" s="14" t="s">
        <v>159</v>
      </c>
      <c r="P26" s="14" t="s">
        <v>288</v>
      </c>
      <c r="Q26" s="14" t="s">
        <v>285</v>
      </c>
      <c r="R26" s="14" t="s">
        <v>286</v>
      </c>
      <c r="S26" s="14" t="s">
        <v>163</v>
      </c>
      <c r="T26" s="14" t="s">
        <v>289</v>
      </c>
    </row>
    <row r="27" spans="1:20" x14ac:dyDescent="0.25">
      <c r="A27" s="14" t="s">
        <v>283</v>
      </c>
      <c r="B27" s="14" t="s">
        <v>42</v>
      </c>
      <c r="C27" s="14" t="s">
        <v>11</v>
      </c>
      <c r="D27" s="14" t="s">
        <v>43</v>
      </c>
      <c r="E27" s="15">
        <v>3500000</v>
      </c>
      <c r="F27" s="14" t="s">
        <v>155</v>
      </c>
      <c r="G27" s="14" t="s">
        <v>190</v>
      </c>
      <c r="H27" s="14" t="s">
        <v>214</v>
      </c>
      <c r="I27" s="14" t="s">
        <v>290</v>
      </c>
      <c r="J27" s="14">
        <v>2189</v>
      </c>
      <c r="K27" s="14">
        <v>68702</v>
      </c>
      <c r="L27" s="14">
        <v>46503</v>
      </c>
      <c r="M27" s="14" t="s">
        <v>160</v>
      </c>
      <c r="N27" s="14" t="s">
        <v>160</v>
      </c>
      <c r="O27" s="14" t="s">
        <v>159</v>
      </c>
      <c r="P27" s="14" t="s">
        <v>291</v>
      </c>
      <c r="Q27" s="14" t="s">
        <v>285</v>
      </c>
      <c r="R27" s="14" t="s">
        <v>286</v>
      </c>
      <c r="S27" s="14" t="s">
        <v>163</v>
      </c>
      <c r="T27" s="14" t="s">
        <v>292</v>
      </c>
    </row>
    <row r="28" spans="1:20" x14ac:dyDescent="0.25">
      <c r="A28" s="14" t="s">
        <v>293</v>
      </c>
      <c r="B28" s="14" t="s">
        <v>123</v>
      </c>
      <c r="C28" s="14" t="s">
        <v>6</v>
      </c>
      <c r="E28" s="15">
        <v>180000</v>
      </c>
      <c r="F28" s="14" t="s">
        <v>155</v>
      </c>
      <c r="G28" s="14" t="s">
        <v>178</v>
      </c>
      <c r="H28" s="14" t="s">
        <v>214</v>
      </c>
      <c r="I28" s="14" t="s">
        <v>294</v>
      </c>
      <c r="J28" s="14">
        <v>4365</v>
      </c>
      <c r="K28" s="14">
        <v>73738</v>
      </c>
      <c r="L28" s="14">
        <v>1305</v>
      </c>
      <c r="M28" s="14" t="s">
        <v>159</v>
      </c>
      <c r="N28" s="14" t="s">
        <v>159</v>
      </c>
      <c r="O28" s="14" t="s">
        <v>160</v>
      </c>
      <c r="P28" s="14" t="s">
        <v>295</v>
      </c>
      <c r="Q28" s="14" t="s">
        <v>295</v>
      </c>
      <c r="R28" s="14" t="s">
        <v>162</v>
      </c>
      <c r="S28" s="14" t="s">
        <v>163</v>
      </c>
      <c r="T28" s="14" t="s">
        <v>296</v>
      </c>
    </row>
    <row r="29" spans="1:20" x14ac:dyDescent="0.25">
      <c r="A29" s="14" t="s">
        <v>297</v>
      </c>
      <c r="B29" s="14" t="s">
        <v>33</v>
      </c>
      <c r="C29" s="14" t="s">
        <v>6</v>
      </c>
      <c r="E29" s="15">
        <v>5750000</v>
      </c>
      <c r="F29" s="14" t="s">
        <v>155</v>
      </c>
      <c r="G29" s="14" t="s">
        <v>178</v>
      </c>
      <c r="H29" s="14" t="s">
        <v>214</v>
      </c>
      <c r="I29" s="14" t="s">
        <v>174</v>
      </c>
      <c r="J29" s="14">
        <v>2798</v>
      </c>
      <c r="K29" s="14">
        <v>29894</v>
      </c>
      <c r="L29" s="14">
        <v>1305</v>
      </c>
      <c r="M29" s="14" t="s">
        <v>159</v>
      </c>
      <c r="N29" s="14" t="s">
        <v>159</v>
      </c>
      <c r="O29" s="14" t="s">
        <v>160</v>
      </c>
      <c r="P29" s="14" t="s">
        <v>298</v>
      </c>
      <c r="Q29" s="14" t="s">
        <v>298</v>
      </c>
      <c r="R29" s="14" t="s">
        <v>162</v>
      </c>
      <c r="S29" s="14" t="s">
        <v>163</v>
      </c>
      <c r="T29" s="14" t="s">
        <v>299</v>
      </c>
    </row>
    <row r="30" spans="1:20" x14ac:dyDescent="0.25">
      <c r="A30" s="14" t="s">
        <v>266</v>
      </c>
      <c r="B30" s="14" t="s">
        <v>117</v>
      </c>
      <c r="C30" s="14" t="s">
        <v>6</v>
      </c>
      <c r="E30" s="15">
        <v>250000</v>
      </c>
      <c r="F30" s="14" t="s">
        <v>155</v>
      </c>
      <c r="G30" s="14" t="s">
        <v>190</v>
      </c>
      <c r="H30" s="14" t="s">
        <v>214</v>
      </c>
      <c r="I30" s="14" t="s">
        <v>174</v>
      </c>
      <c r="J30" s="14">
        <v>1595</v>
      </c>
      <c r="K30" s="14">
        <v>1182</v>
      </c>
      <c r="L30" s="14">
        <v>1305</v>
      </c>
      <c r="M30" s="14" t="s">
        <v>159</v>
      </c>
      <c r="N30" s="14" t="s">
        <v>159</v>
      </c>
      <c r="O30" s="14" t="s">
        <v>160</v>
      </c>
      <c r="P30" s="14" t="s">
        <v>300</v>
      </c>
      <c r="Q30" s="14" t="s">
        <v>300</v>
      </c>
      <c r="R30" s="14" t="s">
        <v>162</v>
      </c>
      <c r="S30" s="14" t="s">
        <v>163</v>
      </c>
      <c r="T30" s="14" t="s">
        <v>301</v>
      </c>
    </row>
    <row r="31" spans="1:20" x14ac:dyDescent="0.25">
      <c r="A31" s="14" t="s">
        <v>302</v>
      </c>
      <c r="B31" s="14" t="s">
        <v>47</v>
      </c>
      <c r="C31" s="14" t="s">
        <v>6</v>
      </c>
      <c r="E31" s="15">
        <v>3000000</v>
      </c>
      <c r="F31" s="14" t="s">
        <v>155</v>
      </c>
      <c r="G31" s="14" t="s">
        <v>198</v>
      </c>
      <c r="H31" s="14" t="s">
        <v>214</v>
      </c>
      <c r="I31" s="14" t="s">
        <v>303</v>
      </c>
      <c r="J31" s="14">
        <v>1505</v>
      </c>
      <c r="K31" s="14">
        <v>67173</v>
      </c>
      <c r="L31" s="14">
        <v>1305</v>
      </c>
      <c r="M31" s="14" t="s">
        <v>159</v>
      </c>
      <c r="N31" s="14" t="s">
        <v>159</v>
      </c>
      <c r="O31" s="14" t="s">
        <v>160</v>
      </c>
      <c r="P31" s="14" t="s">
        <v>304</v>
      </c>
      <c r="Q31" s="14" t="s">
        <v>304</v>
      </c>
      <c r="R31" s="14" t="s">
        <v>162</v>
      </c>
      <c r="S31" s="14" t="s">
        <v>163</v>
      </c>
      <c r="T31" s="14" t="s">
        <v>305</v>
      </c>
    </row>
    <row r="32" spans="1:20" x14ac:dyDescent="0.25">
      <c r="A32" s="14" t="s">
        <v>306</v>
      </c>
      <c r="B32" s="14" t="s">
        <v>121</v>
      </c>
      <c r="C32" s="14" t="s">
        <v>6</v>
      </c>
      <c r="E32" s="15">
        <v>200000</v>
      </c>
      <c r="F32" s="14" t="s">
        <v>155</v>
      </c>
      <c r="G32" s="14" t="s">
        <v>178</v>
      </c>
      <c r="H32" s="14" t="s">
        <v>214</v>
      </c>
      <c r="I32" s="14" t="s">
        <v>307</v>
      </c>
      <c r="J32" s="14">
        <v>4216</v>
      </c>
      <c r="K32" s="14">
        <v>84703</v>
      </c>
      <c r="L32" s="14">
        <v>1305</v>
      </c>
      <c r="M32" s="14" t="s">
        <v>159</v>
      </c>
      <c r="N32" s="14" t="s">
        <v>159</v>
      </c>
      <c r="O32" s="14" t="s">
        <v>160</v>
      </c>
      <c r="P32" s="14" t="s">
        <v>308</v>
      </c>
      <c r="Q32" s="14" t="s">
        <v>308</v>
      </c>
      <c r="R32" s="14" t="s">
        <v>162</v>
      </c>
      <c r="S32" s="14" t="s">
        <v>163</v>
      </c>
      <c r="T32" s="14" t="s">
        <v>309</v>
      </c>
    </row>
    <row r="33" spans="1:20" x14ac:dyDescent="0.25">
      <c r="A33" s="14" t="s">
        <v>224</v>
      </c>
      <c r="B33" s="14" t="s">
        <v>7</v>
      </c>
      <c r="C33" s="14" t="s">
        <v>8</v>
      </c>
      <c r="E33" s="15">
        <v>115000000</v>
      </c>
      <c r="F33" s="14" t="s">
        <v>155</v>
      </c>
      <c r="G33" s="14" t="s">
        <v>178</v>
      </c>
      <c r="H33" s="14" t="s">
        <v>214</v>
      </c>
      <c r="I33" s="14" t="s">
        <v>199</v>
      </c>
      <c r="J33" s="14">
        <v>3680</v>
      </c>
      <c r="K33" s="14">
        <v>54979</v>
      </c>
      <c r="L33" s="14">
        <v>26048</v>
      </c>
      <c r="M33" s="14" t="s">
        <v>160</v>
      </c>
      <c r="N33" s="14" t="s">
        <v>160</v>
      </c>
      <c r="O33" s="14" t="s">
        <v>159</v>
      </c>
      <c r="P33" s="14" t="s">
        <v>310</v>
      </c>
      <c r="Q33" s="14" t="s">
        <v>310</v>
      </c>
      <c r="R33" s="14" t="s">
        <v>162</v>
      </c>
      <c r="S33" s="14" t="s">
        <v>163</v>
      </c>
      <c r="T33" s="14" t="s">
        <v>311</v>
      </c>
    </row>
    <row r="34" spans="1:20" x14ac:dyDescent="0.25">
      <c r="A34" s="14" t="s">
        <v>165</v>
      </c>
      <c r="B34" s="14" t="s">
        <v>34</v>
      </c>
      <c r="C34" s="14" t="s">
        <v>8</v>
      </c>
      <c r="E34" s="15">
        <v>5000000</v>
      </c>
      <c r="F34" s="14" t="s">
        <v>155</v>
      </c>
      <c r="G34" s="14" t="s">
        <v>156</v>
      </c>
      <c r="H34" s="14" t="s">
        <v>214</v>
      </c>
      <c r="I34" s="14" t="s">
        <v>174</v>
      </c>
      <c r="J34" s="14">
        <v>4026</v>
      </c>
      <c r="K34" s="14">
        <v>65940</v>
      </c>
      <c r="L34" s="14">
        <v>26048</v>
      </c>
      <c r="M34" s="14" t="s">
        <v>160</v>
      </c>
      <c r="N34" s="14" t="s">
        <v>160</v>
      </c>
      <c r="O34" s="14" t="s">
        <v>159</v>
      </c>
      <c r="P34" s="14" t="s">
        <v>267</v>
      </c>
      <c r="Q34" s="14" t="s">
        <v>267</v>
      </c>
      <c r="R34" s="14" t="s">
        <v>162</v>
      </c>
      <c r="S34" s="14" t="s">
        <v>163</v>
      </c>
      <c r="T34" s="14" t="s">
        <v>312</v>
      </c>
    </row>
    <row r="35" spans="1:20" x14ac:dyDescent="0.25">
      <c r="A35" s="14" t="s">
        <v>313</v>
      </c>
      <c r="B35" s="14" t="s">
        <v>94</v>
      </c>
      <c r="C35" s="14" t="s">
        <v>52</v>
      </c>
      <c r="E35" s="15">
        <v>830550</v>
      </c>
      <c r="F35" s="14" t="s">
        <v>155</v>
      </c>
      <c r="G35" s="14" t="s">
        <v>190</v>
      </c>
      <c r="H35" s="14" t="s">
        <v>214</v>
      </c>
      <c r="I35" s="14" t="s">
        <v>314</v>
      </c>
      <c r="J35" s="14">
        <v>4443</v>
      </c>
      <c r="K35" s="14">
        <v>71625</v>
      </c>
      <c r="L35" s="14">
        <v>5375</v>
      </c>
      <c r="M35" s="14" t="s">
        <v>160</v>
      </c>
      <c r="N35" s="14" t="s">
        <v>159</v>
      </c>
      <c r="O35" s="14" t="s">
        <v>159</v>
      </c>
      <c r="P35" s="14" t="s">
        <v>315</v>
      </c>
      <c r="Q35" s="14" t="s">
        <v>315</v>
      </c>
      <c r="R35" s="14" t="s">
        <v>162</v>
      </c>
      <c r="S35" s="14" t="s">
        <v>163</v>
      </c>
      <c r="T35" s="14" t="s">
        <v>316</v>
      </c>
    </row>
    <row r="36" spans="1:20" x14ac:dyDescent="0.25">
      <c r="A36" s="14" t="s">
        <v>269</v>
      </c>
      <c r="B36" s="14" t="s">
        <v>55</v>
      </c>
      <c r="C36" s="14" t="s">
        <v>6</v>
      </c>
      <c r="E36" s="15">
        <v>2500000</v>
      </c>
      <c r="F36" s="14" t="s">
        <v>155</v>
      </c>
      <c r="G36" s="14" t="s">
        <v>178</v>
      </c>
      <c r="H36" s="14" t="s">
        <v>214</v>
      </c>
      <c r="I36" s="14" t="s">
        <v>317</v>
      </c>
      <c r="J36" s="14">
        <v>4111</v>
      </c>
      <c r="K36" s="14">
        <v>86208</v>
      </c>
      <c r="L36" s="14">
        <v>1305</v>
      </c>
      <c r="M36" s="14" t="s">
        <v>159</v>
      </c>
      <c r="N36" s="14" t="s">
        <v>159</v>
      </c>
      <c r="O36" s="14" t="s">
        <v>160</v>
      </c>
      <c r="P36" s="14" t="s">
        <v>318</v>
      </c>
      <c r="Q36" s="14" t="s">
        <v>318</v>
      </c>
      <c r="R36" s="14" t="s">
        <v>162</v>
      </c>
      <c r="S36" s="14" t="s">
        <v>163</v>
      </c>
      <c r="T36" s="14" t="s">
        <v>319</v>
      </c>
    </row>
    <row r="37" spans="1:20" x14ac:dyDescent="0.25">
      <c r="A37" s="14" t="s">
        <v>320</v>
      </c>
      <c r="B37" s="14" t="s">
        <v>74</v>
      </c>
      <c r="C37" s="14" t="s">
        <v>6</v>
      </c>
      <c r="E37" s="15">
        <v>1325000</v>
      </c>
      <c r="F37" s="14" t="s">
        <v>155</v>
      </c>
      <c r="G37" s="14" t="s">
        <v>156</v>
      </c>
      <c r="H37" s="14" t="s">
        <v>214</v>
      </c>
      <c r="I37" s="14" t="s">
        <v>194</v>
      </c>
      <c r="J37" s="14">
        <v>4203</v>
      </c>
      <c r="K37" s="14">
        <v>1292</v>
      </c>
      <c r="L37" s="14">
        <v>1305</v>
      </c>
      <c r="M37" s="14" t="s">
        <v>160</v>
      </c>
      <c r="N37" s="14" t="s">
        <v>159</v>
      </c>
      <c r="O37" s="14" t="s">
        <v>159</v>
      </c>
      <c r="P37" s="14" t="s">
        <v>321</v>
      </c>
      <c r="Q37" s="14" t="s">
        <v>321</v>
      </c>
      <c r="R37" s="14" t="s">
        <v>162</v>
      </c>
      <c r="S37" s="14" t="s">
        <v>163</v>
      </c>
      <c r="T37" s="14" t="s">
        <v>322</v>
      </c>
    </row>
    <row r="38" spans="1:20" x14ac:dyDescent="0.25">
      <c r="A38" s="14" t="s">
        <v>177</v>
      </c>
      <c r="B38" s="14" t="s">
        <v>132</v>
      </c>
      <c r="C38" s="14" t="s">
        <v>6</v>
      </c>
      <c r="E38" s="15">
        <v>120000</v>
      </c>
      <c r="F38" s="14" t="s">
        <v>155</v>
      </c>
      <c r="G38" s="14" t="s">
        <v>198</v>
      </c>
      <c r="H38" s="14" t="s">
        <v>214</v>
      </c>
      <c r="I38" s="14" t="s">
        <v>290</v>
      </c>
      <c r="J38" s="14">
        <v>4328</v>
      </c>
      <c r="K38" s="14">
        <v>86862</v>
      </c>
      <c r="L38" s="14">
        <v>1305</v>
      </c>
      <c r="M38" s="14" t="s">
        <v>159</v>
      </c>
      <c r="N38" s="14" t="s">
        <v>159</v>
      </c>
      <c r="O38" s="14" t="s">
        <v>160</v>
      </c>
      <c r="P38" s="14" t="s">
        <v>323</v>
      </c>
      <c r="Q38" s="14" t="s">
        <v>323</v>
      </c>
      <c r="R38" s="14" t="s">
        <v>162</v>
      </c>
      <c r="S38" s="14" t="s">
        <v>163</v>
      </c>
      <c r="T38" s="14" t="s">
        <v>324</v>
      </c>
    </row>
    <row r="39" spans="1:20" x14ac:dyDescent="0.25">
      <c r="A39" s="14" t="s">
        <v>165</v>
      </c>
      <c r="B39" s="14" t="s">
        <v>112</v>
      </c>
      <c r="C39" s="14" t="s">
        <v>52</v>
      </c>
      <c r="E39" s="15">
        <v>362250</v>
      </c>
      <c r="F39" s="14" t="s">
        <v>155</v>
      </c>
      <c r="G39" s="14" t="s">
        <v>190</v>
      </c>
      <c r="H39" s="14" t="s">
        <v>214</v>
      </c>
      <c r="I39" s="14" t="s">
        <v>325</v>
      </c>
      <c r="J39" s="14">
        <v>4503</v>
      </c>
      <c r="K39" s="14">
        <v>55534</v>
      </c>
      <c r="L39" s="14">
        <v>5375</v>
      </c>
      <c r="M39" s="14" t="s">
        <v>160</v>
      </c>
      <c r="N39" s="14" t="s">
        <v>159</v>
      </c>
      <c r="O39" s="14" t="s">
        <v>159</v>
      </c>
      <c r="P39" s="14" t="s">
        <v>326</v>
      </c>
      <c r="Q39" s="14" t="s">
        <v>326</v>
      </c>
      <c r="R39" s="14" t="s">
        <v>162</v>
      </c>
      <c r="S39" s="14" t="s">
        <v>163</v>
      </c>
      <c r="T39" s="14" t="s">
        <v>327</v>
      </c>
    </row>
    <row r="40" spans="1:20" x14ac:dyDescent="0.25">
      <c r="A40" s="14" t="s">
        <v>266</v>
      </c>
      <c r="B40" s="14" t="s">
        <v>69</v>
      </c>
      <c r="C40" s="14" t="s">
        <v>23</v>
      </c>
      <c r="E40" s="15">
        <v>1500000</v>
      </c>
      <c r="F40" s="14" t="s">
        <v>155</v>
      </c>
      <c r="G40" s="14" t="s">
        <v>178</v>
      </c>
      <c r="H40" s="14" t="s">
        <v>214</v>
      </c>
      <c r="I40" s="14" t="s">
        <v>328</v>
      </c>
      <c r="J40" s="14">
        <v>4024</v>
      </c>
      <c r="K40" s="14">
        <v>1579</v>
      </c>
      <c r="L40" s="14">
        <v>11266</v>
      </c>
      <c r="M40" s="14" t="s">
        <v>159</v>
      </c>
      <c r="N40" s="14" t="s">
        <v>159</v>
      </c>
      <c r="O40" s="14" t="s">
        <v>160</v>
      </c>
      <c r="P40" s="14" t="s">
        <v>329</v>
      </c>
      <c r="Q40" s="14" t="s">
        <v>329</v>
      </c>
      <c r="R40" s="14" t="s">
        <v>162</v>
      </c>
      <c r="S40" s="14" t="s">
        <v>163</v>
      </c>
      <c r="T40" s="14" t="s">
        <v>330</v>
      </c>
    </row>
    <row r="41" spans="1:20" x14ac:dyDescent="0.25">
      <c r="A41" s="14" t="s">
        <v>165</v>
      </c>
      <c r="B41" s="14" t="s">
        <v>14</v>
      </c>
      <c r="C41" s="14" t="s">
        <v>23</v>
      </c>
      <c r="E41" s="15">
        <v>8000000</v>
      </c>
      <c r="F41" s="14" t="s">
        <v>155</v>
      </c>
      <c r="G41" s="14" t="s">
        <v>156</v>
      </c>
      <c r="H41" s="14" t="s">
        <v>214</v>
      </c>
      <c r="I41" s="14" t="s">
        <v>240</v>
      </c>
      <c r="J41" s="14">
        <v>2603</v>
      </c>
      <c r="K41" s="14">
        <v>51732</v>
      </c>
      <c r="L41" s="14">
        <v>11266</v>
      </c>
      <c r="M41" s="14" t="s">
        <v>160</v>
      </c>
      <c r="N41" s="14" t="s">
        <v>160</v>
      </c>
      <c r="O41" s="14" t="s">
        <v>159</v>
      </c>
      <c r="P41" s="14" t="s">
        <v>331</v>
      </c>
      <c r="Q41" s="14" t="s">
        <v>331</v>
      </c>
      <c r="R41" s="14" t="s">
        <v>162</v>
      </c>
      <c r="S41" s="14" t="s">
        <v>332</v>
      </c>
      <c r="T41" s="14" t="s">
        <v>333</v>
      </c>
    </row>
    <row r="42" spans="1:20" x14ac:dyDescent="0.25">
      <c r="A42" s="14" t="s">
        <v>165</v>
      </c>
      <c r="B42" s="14" t="s">
        <v>14</v>
      </c>
      <c r="C42" s="14" t="s">
        <v>6</v>
      </c>
      <c r="E42" s="15">
        <v>500000</v>
      </c>
      <c r="F42" s="14" t="s">
        <v>155</v>
      </c>
      <c r="G42" s="14" t="s">
        <v>178</v>
      </c>
      <c r="H42" s="14" t="s">
        <v>214</v>
      </c>
      <c r="I42" s="14" t="s">
        <v>334</v>
      </c>
      <c r="J42" s="14">
        <v>2942</v>
      </c>
      <c r="K42" s="14">
        <v>51732</v>
      </c>
      <c r="L42" s="14">
        <v>1305</v>
      </c>
      <c r="M42" s="14" t="s">
        <v>159</v>
      </c>
      <c r="N42" s="14" t="s">
        <v>160</v>
      </c>
      <c r="O42" s="14" t="s">
        <v>159</v>
      </c>
      <c r="P42" s="14" t="s">
        <v>335</v>
      </c>
      <c r="Q42" s="14" t="s">
        <v>335</v>
      </c>
      <c r="R42" s="14" t="s">
        <v>162</v>
      </c>
      <c r="S42" s="14" t="s">
        <v>332</v>
      </c>
      <c r="T42" s="14" t="s">
        <v>336</v>
      </c>
    </row>
    <row r="43" spans="1:20" x14ac:dyDescent="0.25">
      <c r="A43" s="14" t="s">
        <v>165</v>
      </c>
      <c r="B43" s="14" t="s">
        <v>14</v>
      </c>
      <c r="C43" s="14" t="s">
        <v>6</v>
      </c>
      <c r="E43" s="15">
        <v>3000000</v>
      </c>
      <c r="F43" s="14" t="s">
        <v>155</v>
      </c>
      <c r="G43" s="14" t="s">
        <v>156</v>
      </c>
      <c r="H43" s="14" t="s">
        <v>214</v>
      </c>
      <c r="I43" s="14" t="s">
        <v>240</v>
      </c>
      <c r="J43" s="14">
        <v>2980</v>
      </c>
      <c r="K43" s="14">
        <v>51732</v>
      </c>
      <c r="L43" s="14">
        <v>1305</v>
      </c>
      <c r="M43" s="14" t="s">
        <v>160</v>
      </c>
      <c r="N43" s="14" t="s">
        <v>160</v>
      </c>
      <c r="O43" s="14" t="s">
        <v>159</v>
      </c>
      <c r="P43" s="14" t="s">
        <v>337</v>
      </c>
      <c r="Q43" s="14" t="s">
        <v>337</v>
      </c>
      <c r="R43" s="14" t="s">
        <v>162</v>
      </c>
      <c r="S43" s="14" t="s">
        <v>332</v>
      </c>
      <c r="T43" s="14" t="s">
        <v>338</v>
      </c>
    </row>
    <row r="44" spans="1:20" x14ac:dyDescent="0.25">
      <c r="A44" s="14" t="s">
        <v>165</v>
      </c>
      <c r="B44" s="14" t="s">
        <v>14</v>
      </c>
      <c r="C44" s="14" t="s">
        <v>6</v>
      </c>
      <c r="E44" s="15">
        <v>30000000</v>
      </c>
      <c r="F44" s="14" t="s">
        <v>155</v>
      </c>
      <c r="G44" s="14" t="s">
        <v>178</v>
      </c>
      <c r="H44" s="14" t="s">
        <v>214</v>
      </c>
      <c r="I44" s="14" t="s">
        <v>339</v>
      </c>
      <c r="J44" s="14">
        <v>2602</v>
      </c>
      <c r="K44" s="14">
        <v>51732</v>
      </c>
      <c r="L44" s="14">
        <v>1305</v>
      </c>
      <c r="M44" s="14" t="s">
        <v>159</v>
      </c>
      <c r="N44" s="14" t="s">
        <v>159</v>
      </c>
      <c r="O44" s="14" t="s">
        <v>160</v>
      </c>
      <c r="P44" s="14" t="s">
        <v>331</v>
      </c>
      <c r="Q44" s="14" t="s">
        <v>331</v>
      </c>
      <c r="R44" s="14" t="s">
        <v>162</v>
      </c>
      <c r="S44" s="14" t="s">
        <v>163</v>
      </c>
      <c r="T44" s="14" t="s">
        <v>340</v>
      </c>
    </row>
    <row r="45" spans="1:20" x14ac:dyDescent="0.25">
      <c r="A45" s="14" t="s">
        <v>341</v>
      </c>
      <c r="B45" s="14" t="s">
        <v>102</v>
      </c>
      <c r="C45" s="14" t="s">
        <v>11</v>
      </c>
      <c r="E45" s="15">
        <v>500000</v>
      </c>
      <c r="F45" s="14" t="s">
        <v>155</v>
      </c>
      <c r="G45" s="14" t="s">
        <v>156</v>
      </c>
      <c r="H45" s="14" t="s">
        <v>214</v>
      </c>
      <c r="I45" s="14" t="s">
        <v>310</v>
      </c>
      <c r="J45" s="14">
        <v>3106</v>
      </c>
      <c r="K45" s="14">
        <v>68731</v>
      </c>
      <c r="L45" s="14">
        <v>46503</v>
      </c>
      <c r="M45" s="14" t="s">
        <v>159</v>
      </c>
      <c r="N45" s="14" t="s">
        <v>159</v>
      </c>
      <c r="O45" s="14" t="s">
        <v>160</v>
      </c>
      <c r="P45" s="14" t="s">
        <v>342</v>
      </c>
      <c r="Q45" s="14" t="s">
        <v>342</v>
      </c>
      <c r="R45" s="14" t="s">
        <v>162</v>
      </c>
      <c r="S45" s="14" t="s">
        <v>163</v>
      </c>
      <c r="T45" s="14" t="s">
        <v>343</v>
      </c>
    </row>
    <row r="46" spans="1:20" x14ac:dyDescent="0.25">
      <c r="A46" s="14" t="s">
        <v>341</v>
      </c>
      <c r="B46" s="14" t="s">
        <v>102</v>
      </c>
      <c r="C46" s="14" t="s">
        <v>6</v>
      </c>
      <c r="E46" s="15">
        <v>600000</v>
      </c>
      <c r="F46" s="14" t="s">
        <v>155</v>
      </c>
      <c r="G46" s="14" t="s">
        <v>190</v>
      </c>
      <c r="H46" s="14" t="s">
        <v>214</v>
      </c>
      <c r="I46" s="14" t="s">
        <v>344</v>
      </c>
      <c r="J46" s="14">
        <v>3087</v>
      </c>
      <c r="K46" s="14">
        <v>68731</v>
      </c>
      <c r="L46" s="14">
        <v>1305</v>
      </c>
      <c r="M46" s="14" t="s">
        <v>159</v>
      </c>
      <c r="N46" s="14" t="s">
        <v>159</v>
      </c>
      <c r="O46" s="14" t="s">
        <v>160</v>
      </c>
      <c r="P46" s="14" t="s">
        <v>345</v>
      </c>
      <c r="Q46" s="14" t="s">
        <v>345</v>
      </c>
      <c r="R46" s="14" t="s">
        <v>162</v>
      </c>
      <c r="S46" s="14" t="s">
        <v>163</v>
      </c>
      <c r="T46" s="14" t="s">
        <v>346</v>
      </c>
    </row>
    <row r="47" spans="1:20" x14ac:dyDescent="0.25">
      <c r="A47" s="14" t="s">
        <v>341</v>
      </c>
      <c r="B47" s="14" t="s">
        <v>38</v>
      </c>
      <c r="C47" s="14" t="s">
        <v>6</v>
      </c>
      <c r="E47" s="15">
        <v>3700000</v>
      </c>
      <c r="F47" s="14" t="s">
        <v>155</v>
      </c>
      <c r="G47" s="14" t="s">
        <v>178</v>
      </c>
      <c r="H47" s="14" t="s">
        <v>214</v>
      </c>
      <c r="I47" s="14" t="s">
        <v>251</v>
      </c>
      <c r="J47" s="14">
        <v>3303</v>
      </c>
      <c r="K47" s="14">
        <v>23855</v>
      </c>
      <c r="L47" s="14">
        <v>1305</v>
      </c>
      <c r="M47" s="14" t="s">
        <v>159</v>
      </c>
      <c r="N47" s="14" t="s">
        <v>159</v>
      </c>
      <c r="O47" s="14" t="s">
        <v>160</v>
      </c>
      <c r="P47" s="14" t="s">
        <v>347</v>
      </c>
      <c r="Q47" s="14" t="s">
        <v>347</v>
      </c>
      <c r="R47" s="14" t="s">
        <v>162</v>
      </c>
      <c r="S47" s="14" t="s">
        <v>163</v>
      </c>
      <c r="T47" s="14" t="s">
        <v>348</v>
      </c>
    </row>
    <row r="48" spans="1:20" x14ac:dyDescent="0.25">
      <c r="A48" s="14" t="s">
        <v>313</v>
      </c>
      <c r="B48" s="14" t="s">
        <v>100</v>
      </c>
      <c r="C48" s="14" t="s">
        <v>52</v>
      </c>
      <c r="E48" s="15">
        <v>674725</v>
      </c>
      <c r="F48" s="14" t="s">
        <v>155</v>
      </c>
      <c r="G48" s="14" t="s">
        <v>190</v>
      </c>
      <c r="H48" s="14" t="s">
        <v>214</v>
      </c>
      <c r="I48" s="14" t="s">
        <v>349</v>
      </c>
      <c r="J48" s="14">
        <v>4580</v>
      </c>
      <c r="K48" s="14">
        <v>26075</v>
      </c>
      <c r="L48" s="14">
        <v>5375</v>
      </c>
      <c r="M48" s="14" t="s">
        <v>160</v>
      </c>
      <c r="N48" s="14" t="s">
        <v>159</v>
      </c>
      <c r="O48" s="14" t="s">
        <v>159</v>
      </c>
      <c r="P48" s="14" t="s">
        <v>350</v>
      </c>
      <c r="Q48" s="14" t="s">
        <v>350</v>
      </c>
      <c r="R48" s="14" t="s">
        <v>162</v>
      </c>
      <c r="S48" s="14" t="s">
        <v>163</v>
      </c>
      <c r="T48" s="14" t="s">
        <v>351</v>
      </c>
    </row>
    <row r="49" spans="1:20" x14ac:dyDescent="0.25">
      <c r="A49" s="14" t="s">
        <v>352</v>
      </c>
      <c r="B49" s="14" t="s">
        <v>107</v>
      </c>
      <c r="C49" s="14" t="s">
        <v>6</v>
      </c>
      <c r="E49" s="15">
        <v>500000</v>
      </c>
      <c r="F49" s="14" t="s">
        <v>155</v>
      </c>
      <c r="G49" s="14" t="s">
        <v>178</v>
      </c>
      <c r="H49" s="14" t="s">
        <v>214</v>
      </c>
      <c r="I49" s="14" t="s">
        <v>353</v>
      </c>
      <c r="J49" s="14">
        <v>2303</v>
      </c>
      <c r="K49" s="14">
        <v>5409</v>
      </c>
      <c r="L49" s="14">
        <v>1305</v>
      </c>
      <c r="M49" s="14" t="s">
        <v>159</v>
      </c>
      <c r="N49" s="14" t="s">
        <v>159</v>
      </c>
      <c r="O49" s="14" t="s">
        <v>160</v>
      </c>
      <c r="P49" s="14" t="s">
        <v>354</v>
      </c>
      <c r="Q49" s="14" t="s">
        <v>354</v>
      </c>
      <c r="R49" s="14" t="s">
        <v>162</v>
      </c>
      <c r="S49" s="14" t="s">
        <v>163</v>
      </c>
      <c r="T49" s="14" t="s">
        <v>355</v>
      </c>
    </row>
    <row r="50" spans="1:20" x14ac:dyDescent="0.25">
      <c r="A50" s="14" t="s">
        <v>356</v>
      </c>
      <c r="B50" s="14" t="s">
        <v>56</v>
      </c>
      <c r="C50" s="14" t="s">
        <v>11</v>
      </c>
      <c r="E50" s="15">
        <v>2500000</v>
      </c>
      <c r="F50" s="14" t="s">
        <v>155</v>
      </c>
      <c r="G50" s="14" t="s">
        <v>156</v>
      </c>
      <c r="H50" s="14" t="s">
        <v>214</v>
      </c>
      <c r="I50" s="14" t="s">
        <v>357</v>
      </c>
      <c r="J50" s="14">
        <v>3104</v>
      </c>
      <c r="K50" s="14">
        <v>47417</v>
      </c>
      <c r="L50" s="14">
        <v>46503</v>
      </c>
      <c r="M50" s="14" t="s">
        <v>159</v>
      </c>
      <c r="N50" s="14" t="s">
        <v>159</v>
      </c>
      <c r="O50" s="14" t="s">
        <v>160</v>
      </c>
      <c r="P50" s="14" t="s">
        <v>358</v>
      </c>
      <c r="Q50" s="14" t="s">
        <v>358</v>
      </c>
      <c r="R50" s="14" t="s">
        <v>162</v>
      </c>
      <c r="S50" s="14" t="s">
        <v>163</v>
      </c>
      <c r="T50" s="14" t="s">
        <v>359</v>
      </c>
    </row>
    <row r="51" spans="1:20" x14ac:dyDescent="0.25">
      <c r="A51" s="14" t="s">
        <v>135</v>
      </c>
      <c r="B51" s="14" t="s">
        <v>39</v>
      </c>
      <c r="C51" s="14" t="s">
        <v>52</v>
      </c>
      <c r="E51" s="15">
        <v>2573025</v>
      </c>
      <c r="F51" s="14" t="s">
        <v>155</v>
      </c>
      <c r="G51" s="14" t="s">
        <v>190</v>
      </c>
      <c r="H51" s="14" t="s">
        <v>214</v>
      </c>
      <c r="I51" s="14" t="s">
        <v>166</v>
      </c>
      <c r="J51" s="14">
        <v>4581</v>
      </c>
      <c r="K51" s="14">
        <v>26313</v>
      </c>
      <c r="L51" s="14">
        <v>5375</v>
      </c>
      <c r="M51" s="14" t="s">
        <v>160</v>
      </c>
      <c r="N51" s="14" t="s">
        <v>159</v>
      </c>
      <c r="O51" s="14" t="s">
        <v>159</v>
      </c>
      <c r="P51" s="14" t="s">
        <v>350</v>
      </c>
      <c r="Q51" s="14" t="s">
        <v>350</v>
      </c>
      <c r="R51" s="14" t="s">
        <v>162</v>
      </c>
      <c r="S51" s="14" t="s">
        <v>163</v>
      </c>
      <c r="T51" s="14" t="s">
        <v>360</v>
      </c>
    </row>
    <row r="52" spans="1:20" x14ac:dyDescent="0.25">
      <c r="A52" s="14" t="s">
        <v>361</v>
      </c>
      <c r="B52" s="14" t="s">
        <v>39</v>
      </c>
      <c r="C52" s="14" t="s">
        <v>6</v>
      </c>
      <c r="E52" s="15">
        <v>3700000</v>
      </c>
      <c r="F52" s="14" t="s">
        <v>155</v>
      </c>
      <c r="G52" s="14" t="s">
        <v>178</v>
      </c>
      <c r="H52" s="14" t="s">
        <v>214</v>
      </c>
      <c r="I52" s="14" t="s">
        <v>362</v>
      </c>
      <c r="J52" s="14">
        <v>4347</v>
      </c>
      <c r="K52" s="14">
        <v>26313</v>
      </c>
      <c r="L52" s="14">
        <v>1305</v>
      </c>
      <c r="M52" s="14" t="s">
        <v>159</v>
      </c>
      <c r="N52" s="14" t="s">
        <v>159</v>
      </c>
      <c r="O52" s="14" t="s">
        <v>160</v>
      </c>
      <c r="P52" s="14" t="s">
        <v>363</v>
      </c>
      <c r="Q52" s="14" t="s">
        <v>363</v>
      </c>
      <c r="R52" s="14" t="s">
        <v>162</v>
      </c>
      <c r="S52" s="14" t="s">
        <v>163</v>
      </c>
      <c r="T52" s="14" t="s">
        <v>364</v>
      </c>
    </row>
    <row r="53" spans="1:20" x14ac:dyDescent="0.25">
      <c r="A53" s="14" t="s">
        <v>365</v>
      </c>
      <c r="B53" s="14" t="s">
        <v>29</v>
      </c>
      <c r="C53" s="14" t="s">
        <v>30</v>
      </c>
      <c r="E53" s="15">
        <v>6357200</v>
      </c>
      <c r="F53" s="14" t="s">
        <v>155</v>
      </c>
      <c r="G53" s="14" t="s">
        <v>190</v>
      </c>
      <c r="H53" s="14" t="s">
        <v>214</v>
      </c>
      <c r="I53" s="14" t="s">
        <v>314</v>
      </c>
      <c r="J53" s="14">
        <v>4322</v>
      </c>
      <c r="K53" s="14">
        <v>65750</v>
      </c>
      <c r="L53" s="14">
        <v>27625</v>
      </c>
      <c r="M53" s="14" t="s">
        <v>160</v>
      </c>
      <c r="N53" s="14" t="s">
        <v>159</v>
      </c>
      <c r="O53" s="14" t="s">
        <v>159</v>
      </c>
      <c r="P53" s="14" t="s">
        <v>183</v>
      </c>
      <c r="Q53" s="14" t="s">
        <v>183</v>
      </c>
      <c r="R53" s="14" t="s">
        <v>162</v>
      </c>
      <c r="S53" s="14" t="s">
        <v>163</v>
      </c>
      <c r="T53" s="14" t="s">
        <v>366</v>
      </c>
    </row>
    <row r="54" spans="1:20" x14ac:dyDescent="0.25">
      <c r="A54" s="14" t="s">
        <v>367</v>
      </c>
      <c r="B54" s="14" t="s">
        <v>53</v>
      </c>
      <c r="C54" s="14" t="s">
        <v>6</v>
      </c>
      <c r="E54" s="15">
        <v>2550000</v>
      </c>
      <c r="F54" s="14" t="s">
        <v>155</v>
      </c>
      <c r="G54" s="14" t="s">
        <v>178</v>
      </c>
      <c r="H54" s="14" t="s">
        <v>214</v>
      </c>
      <c r="I54" s="14" t="s">
        <v>290</v>
      </c>
      <c r="J54" s="14">
        <v>4025</v>
      </c>
      <c r="K54" s="14">
        <v>75400</v>
      </c>
      <c r="L54" s="14">
        <v>1305</v>
      </c>
      <c r="M54" s="14" t="s">
        <v>159</v>
      </c>
      <c r="N54" s="14" t="s">
        <v>159</v>
      </c>
      <c r="O54" s="14" t="s">
        <v>160</v>
      </c>
      <c r="P54" s="14" t="s">
        <v>329</v>
      </c>
      <c r="Q54" s="14" t="s">
        <v>329</v>
      </c>
      <c r="R54" s="14" t="s">
        <v>162</v>
      </c>
      <c r="S54" s="14" t="s">
        <v>163</v>
      </c>
      <c r="T54" s="14" t="s">
        <v>368</v>
      </c>
    </row>
    <row r="55" spans="1:20" x14ac:dyDescent="0.25">
      <c r="A55" s="14" t="s">
        <v>369</v>
      </c>
      <c r="B55" s="14" t="s">
        <v>48</v>
      </c>
      <c r="C55" s="14" t="s">
        <v>8</v>
      </c>
      <c r="E55" s="15">
        <v>1000000</v>
      </c>
      <c r="F55" s="14" t="s">
        <v>155</v>
      </c>
      <c r="G55" s="14" t="s">
        <v>178</v>
      </c>
      <c r="H55" s="14" t="s">
        <v>214</v>
      </c>
      <c r="I55" s="14" t="s">
        <v>199</v>
      </c>
      <c r="J55" s="14">
        <v>2729</v>
      </c>
      <c r="K55" s="14">
        <v>26595</v>
      </c>
      <c r="L55" s="14">
        <v>26048</v>
      </c>
      <c r="M55" s="14" t="s">
        <v>160</v>
      </c>
      <c r="N55" s="14" t="s">
        <v>160</v>
      </c>
      <c r="O55" s="14" t="s">
        <v>159</v>
      </c>
      <c r="P55" s="14" t="s">
        <v>370</v>
      </c>
      <c r="Q55" s="14" t="s">
        <v>370</v>
      </c>
      <c r="R55" s="14" t="s">
        <v>162</v>
      </c>
      <c r="S55" s="14" t="s">
        <v>163</v>
      </c>
      <c r="T55" s="14" t="s">
        <v>371</v>
      </c>
    </row>
    <row r="56" spans="1:20" x14ac:dyDescent="0.25">
      <c r="A56" s="14" t="s">
        <v>372</v>
      </c>
      <c r="B56" s="14" t="s">
        <v>48</v>
      </c>
      <c r="C56" s="14" t="s">
        <v>8</v>
      </c>
      <c r="E56" s="15">
        <v>3000000</v>
      </c>
      <c r="F56" s="14" t="s">
        <v>155</v>
      </c>
      <c r="G56" s="14" t="s">
        <v>178</v>
      </c>
      <c r="H56" s="14" t="s">
        <v>214</v>
      </c>
      <c r="I56" s="14" t="s">
        <v>290</v>
      </c>
      <c r="J56" s="14">
        <v>3113</v>
      </c>
      <c r="K56" s="14">
        <v>26595</v>
      </c>
      <c r="L56" s="14">
        <v>26048</v>
      </c>
      <c r="M56" s="14" t="s">
        <v>160</v>
      </c>
      <c r="N56" s="14" t="s">
        <v>160</v>
      </c>
      <c r="O56" s="14" t="s">
        <v>159</v>
      </c>
      <c r="P56" s="14" t="s">
        <v>373</v>
      </c>
      <c r="Q56" s="14" t="s">
        <v>373</v>
      </c>
      <c r="R56" s="14" t="s">
        <v>162</v>
      </c>
      <c r="S56" s="14" t="s">
        <v>163</v>
      </c>
      <c r="T56" s="14" t="s">
        <v>374</v>
      </c>
    </row>
    <row r="57" spans="1:20" x14ac:dyDescent="0.25">
      <c r="A57" s="14" t="s">
        <v>356</v>
      </c>
      <c r="B57" s="14" t="s">
        <v>77</v>
      </c>
      <c r="C57" s="14" t="s">
        <v>52</v>
      </c>
      <c r="E57" s="15">
        <v>100000</v>
      </c>
      <c r="F57" s="14" t="s">
        <v>155</v>
      </c>
      <c r="G57" s="14" t="s">
        <v>190</v>
      </c>
      <c r="H57" s="14" t="s">
        <v>214</v>
      </c>
      <c r="I57" s="14" t="s">
        <v>375</v>
      </c>
      <c r="J57" s="14">
        <v>2302</v>
      </c>
      <c r="K57" s="14">
        <v>51148</v>
      </c>
      <c r="L57" s="14">
        <v>5375</v>
      </c>
      <c r="M57" s="14" t="s">
        <v>159</v>
      </c>
      <c r="N57" s="14" t="s">
        <v>160</v>
      </c>
      <c r="O57" s="14" t="s">
        <v>159</v>
      </c>
      <c r="P57" s="14" t="s">
        <v>376</v>
      </c>
      <c r="Q57" s="14" t="s">
        <v>376</v>
      </c>
      <c r="R57" s="14" t="s">
        <v>162</v>
      </c>
      <c r="S57" s="14" t="s">
        <v>163</v>
      </c>
      <c r="T57" s="14" t="s">
        <v>377</v>
      </c>
    </row>
    <row r="58" spans="1:20" x14ac:dyDescent="0.25">
      <c r="A58" s="14" t="s">
        <v>356</v>
      </c>
      <c r="B58" s="14" t="s">
        <v>77</v>
      </c>
      <c r="C58" s="14" t="s">
        <v>52</v>
      </c>
      <c r="E58" s="15">
        <v>1182037.5</v>
      </c>
      <c r="F58" s="14" t="s">
        <v>155</v>
      </c>
      <c r="G58" s="14" t="s">
        <v>190</v>
      </c>
      <c r="H58" s="14" t="s">
        <v>214</v>
      </c>
      <c r="I58" s="14" t="s">
        <v>378</v>
      </c>
      <c r="J58" s="14">
        <v>4636</v>
      </c>
      <c r="K58" s="14">
        <v>51148</v>
      </c>
      <c r="L58" s="14">
        <v>5375</v>
      </c>
      <c r="M58" s="14" t="s">
        <v>160</v>
      </c>
      <c r="N58" s="14" t="s">
        <v>159</v>
      </c>
      <c r="O58" s="14" t="s">
        <v>159</v>
      </c>
      <c r="P58" s="14" t="s">
        <v>379</v>
      </c>
      <c r="Q58" s="14" t="s">
        <v>379</v>
      </c>
      <c r="R58" s="14" t="s">
        <v>162</v>
      </c>
      <c r="S58" s="14" t="s">
        <v>163</v>
      </c>
      <c r="T58" s="14" t="s">
        <v>380</v>
      </c>
    </row>
    <row r="59" spans="1:20" x14ac:dyDescent="0.25">
      <c r="A59" s="14" t="s">
        <v>381</v>
      </c>
      <c r="B59" s="14" t="s">
        <v>35</v>
      </c>
      <c r="C59" s="14" t="s">
        <v>6</v>
      </c>
      <c r="E59" s="15">
        <v>5000000</v>
      </c>
      <c r="F59" s="14" t="s">
        <v>155</v>
      </c>
      <c r="G59" s="14" t="s">
        <v>178</v>
      </c>
      <c r="H59" s="14" t="s">
        <v>214</v>
      </c>
      <c r="I59" s="14" t="s">
        <v>199</v>
      </c>
      <c r="J59" s="14">
        <v>3574</v>
      </c>
      <c r="K59" s="14">
        <v>53619</v>
      </c>
      <c r="L59" s="14">
        <v>1305</v>
      </c>
      <c r="M59" s="14" t="s">
        <v>159</v>
      </c>
      <c r="N59" s="14" t="s">
        <v>159</v>
      </c>
      <c r="O59" s="14" t="s">
        <v>160</v>
      </c>
      <c r="P59" s="14" t="s">
        <v>175</v>
      </c>
      <c r="Q59" s="14" t="s">
        <v>175</v>
      </c>
      <c r="R59" s="14" t="s">
        <v>162</v>
      </c>
      <c r="S59" s="14" t="s">
        <v>163</v>
      </c>
      <c r="T59" s="14" t="s">
        <v>382</v>
      </c>
    </row>
    <row r="60" spans="1:20" x14ac:dyDescent="0.25">
      <c r="A60" s="14" t="s">
        <v>43</v>
      </c>
      <c r="B60" s="14" t="s">
        <v>20</v>
      </c>
      <c r="C60" s="14" t="s">
        <v>8</v>
      </c>
      <c r="E60" s="15">
        <v>10000000</v>
      </c>
      <c r="F60" s="14" t="s">
        <v>155</v>
      </c>
      <c r="G60" s="14" t="s">
        <v>156</v>
      </c>
      <c r="H60" s="14" t="s">
        <v>214</v>
      </c>
      <c r="I60" s="14" t="s">
        <v>383</v>
      </c>
      <c r="J60" s="14">
        <v>2544</v>
      </c>
      <c r="K60" s="14">
        <v>67207</v>
      </c>
      <c r="L60" s="14">
        <v>26048</v>
      </c>
      <c r="M60" s="14" t="s">
        <v>160</v>
      </c>
      <c r="N60" s="14" t="s">
        <v>160</v>
      </c>
      <c r="O60" s="14" t="s">
        <v>159</v>
      </c>
      <c r="P60" s="14" t="s">
        <v>384</v>
      </c>
      <c r="Q60" s="14" t="s">
        <v>384</v>
      </c>
      <c r="R60" s="14" t="s">
        <v>162</v>
      </c>
      <c r="S60" s="14" t="s">
        <v>163</v>
      </c>
      <c r="T60" s="14" t="s">
        <v>385</v>
      </c>
    </row>
    <row r="61" spans="1:20" x14ac:dyDescent="0.25">
      <c r="A61" s="14" t="s">
        <v>352</v>
      </c>
      <c r="B61" s="14" t="s">
        <v>59</v>
      </c>
      <c r="C61" s="14" t="s">
        <v>60</v>
      </c>
      <c r="E61" s="15">
        <v>2200000</v>
      </c>
      <c r="F61" s="14" t="s">
        <v>155</v>
      </c>
      <c r="G61" s="14" t="s">
        <v>156</v>
      </c>
      <c r="H61" s="14" t="s">
        <v>214</v>
      </c>
      <c r="I61" s="14" t="s">
        <v>194</v>
      </c>
      <c r="J61" s="14">
        <v>3448</v>
      </c>
      <c r="K61" s="14">
        <v>1714</v>
      </c>
      <c r="L61" s="14">
        <v>1321</v>
      </c>
      <c r="M61" s="14" t="s">
        <v>160</v>
      </c>
      <c r="N61" s="14" t="s">
        <v>159</v>
      </c>
      <c r="O61" s="14" t="s">
        <v>159</v>
      </c>
      <c r="P61" s="14" t="s">
        <v>386</v>
      </c>
      <c r="Q61" s="14" t="s">
        <v>386</v>
      </c>
      <c r="R61" s="14" t="s">
        <v>162</v>
      </c>
      <c r="S61" s="14" t="s">
        <v>163</v>
      </c>
      <c r="T61" s="14" t="s">
        <v>387</v>
      </c>
    </row>
    <row r="62" spans="1:20" x14ac:dyDescent="0.25">
      <c r="A62" s="14" t="s">
        <v>189</v>
      </c>
      <c r="B62" s="14" t="s">
        <v>84</v>
      </c>
      <c r="C62" s="14" t="s">
        <v>6</v>
      </c>
      <c r="E62" s="15">
        <v>1000000</v>
      </c>
      <c r="F62" s="14" t="s">
        <v>155</v>
      </c>
      <c r="G62" s="14" t="s">
        <v>178</v>
      </c>
      <c r="H62" s="14" t="s">
        <v>214</v>
      </c>
      <c r="I62" s="14" t="s">
        <v>384</v>
      </c>
      <c r="J62" s="14">
        <v>228</v>
      </c>
      <c r="K62" s="14">
        <v>65164</v>
      </c>
      <c r="L62" s="14">
        <v>1305</v>
      </c>
      <c r="M62" s="14" t="s">
        <v>159</v>
      </c>
      <c r="N62" s="14" t="s">
        <v>159</v>
      </c>
      <c r="O62" s="14" t="s">
        <v>160</v>
      </c>
      <c r="P62" s="14" t="s">
        <v>388</v>
      </c>
      <c r="Q62" s="14" t="s">
        <v>388</v>
      </c>
      <c r="R62" s="14" t="s">
        <v>162</v>
      </c>
      <c r="S62" s="14" t="s">
        <v>163</v>
      </c>
      <c r="T62" s="14" t="s">
        <v>389</v>
      </c>
    </row>
    <row r="63" spans="1:20" x14ac:dyDescent="0.25">
      <c r="A63" s="14" t="s">
        <v>390</v>
      </c>
      <c r="B63" s="14" t="s">
        <v>138</v>
      </c>
      <c r="C63" s="14" t="s">
        <v>6</v>
      </c>
      <c r="E63" s="15">
        <v>45000</v>
      </c>
      <c r="F63" s="14" t="s">
        <v>155</v>
      </c>
      <c r="G63" s="14" t="s">
        <v>178</v>
      </c>
      <c r="H63" s="14" t="s">
        <v>214</v>
      </c>
      <c r="I63" s="14" t="s">
        <v>391</v>
      </c>
      <c r="J63" s="14">
        <v>2517</v>
      </c>
      <c r="K63" s="14">
        <v>66188</v>
      </c>
      <c r="L63" s="14">
        <v>1305</v>
      </c>
      <c r="M63" s="14" t="s">
        <v>159</v>
      </c>
      <c r="N63" s="14" t="s">
        <v>159</v>
      </c>
      <c r="O63" s="14" t="s">
        <v>160</v>
      </c>
      <c r="P63" s="14" t="s">
        <v>392</v>
      </c>
      <c r="Q63" s="14" t="s">
        <v>392</v>
      </c>
      <c r="R63" s="14" t="s">
        <v>162</v>
      </c>
      <c r="S63" s="14" t="s">
        <v>163</v>
      </c>
      <c r="T63" s="14" t="s">
        <v>393</v>
      </c>
    </row>
    <row r="64" spans="1:20" x14ac:dyDescent="0.25">
      <c r="A64" s="14" t="s">
        <v>394</v>
      </c>
      <c r="B64" s="14" t="s">
        <v>13</v>
      </c>
      <c r="C64" s="14" t="s">
        <v>8</v>
      </c>
      <c r="E64" s="15">
        <v>40000000</v>
      </c>
      <c r="F64" s="14" t="s">
        <v>155</v>
      </c>
      <c r="G64" s="14" t="s">
        <v>156</v>
      </c>
      <c r="H64" s="14" t="s">
        <v>214</v>
      </c>
      <c r="I64" s="14" t="s">
        <v>221</v>
      </c>
      <c r="J64" s="14">
        <v>4701</v>
      </c>
      <c r="K64" s="14">
        <v>65317</v>
      </c>
      <c r="L64" s="14">
        <v>26048</v>
      </c>
      <c r="M64" s="14" t="s">
        <v>160</v>
      </c>
      <c r="N64" s="14" t="s">
        <v>160</v>
      </c>
      <c r="O64" s="14" t="s">
        <v>159</v>
      </c>
      <c r="P64" s="14" t="s">
        <v>395</v>
      </c>
      <c r="Q64" s="14" t="s">
        <v>395</v>
      </c>
      <c r="R64" s="14" t="s">
        <v>162</v>
      </c>
      <c r="S64" s="14" t="s">
        <v>163</v>
      </c>
      <c r="T64" s="14" t="s">
        <v>396</v>
      </c>
    </row>
    <row r="65" spans="1:20" x14ac:dyDescent="0.25">
      <c r="A65" s="14" t="s">
        <v>397</v>
      </c>
      <c r="B65" s="14" t="s">
        <v>105</v>
      </c>
      <c r="C65" s="14" t="s">
        <v>52</v>
      </c>
      <c r="E65" s="15">
        <v>523950</v>
      </c>
      <c r="F65" s="14" t="s">
        <v>155</v>
      </c>
      <c r="G65" s="14" t="s">
        <v>190</v>
      </c>
      <c r="H65" s="14" t="s">
        <v>214</v>
      </c>
      <c r="I65" s="14" t="s">
        <v>194</v>
      </c>
      <c r="J65" s="14">
        <v>4326</v>
      </c>
      <c r="K65" s="14">
        <v>68848</v>
      </c>
      <c r="L65" s="14">
        <v>5375</v>
      </c>
      <c r="M65" s="14" t="s">
        <v>160</v>
      </c>
      <c r="N65" s="14" t="s">
        <v>159</v>
      </c>
      <c r="O65" s="14" t="s">
        <v>159</v>
      </c>
      <c r="P65" s="14" t="s">
        <v>395</v>
      </c>
      <c r="Q65" s="14" t="s">
        <v>395</v>
      </c>
      <c r="R65" s="14" t="s">
        <v>162</v>
      </c>
      <c r="S65" s="14" t="s">
        <v>163</v>
      </c>
      <c r="T65" s="14" t="s">
        <v>398</v>
      </c>
    </row>
    <row r="66" spans="1:20" x14ac:dyDescent="0.25">
      <c r="A66" s="14" t="s">
        <v>399</v>
      </c>
      <c r="B66" s="14" t="s">
        <v>81</v>
      </c>
      <c r="C66" s="14" t="s">
        <v>30</v>
      </c>
      <c r="D66" s="14" t="s">
        <v>82</v>
      </c>
      <c r="E66" s="15">
        <v>549150</v>
      </c>
      <c r="F66" s="14" t="s">
        <v>155</v>
      </c>
      <c r="G66" s="14" t="s">
        <v>190</v>
      </c>
      <c r="H66" s="14" t="s">
        <v>214</v>
      </c>
      <c r="I66" s="14" t="s">
        <v>174</v>
      </c>
      <c r="J66" s="14">
        <v>4390</v>
      </c>
      <c r="K66" s="14">
        <v>49088</v>
      </c>
      <c r="L66" s="14">
        <v>27625</v>
      </c>
      <c r="M66" s="14" t="s">
        <v>160</v>
      </c>
      <c r="N66" s="14" t="s">
        <v>159</v>
      </c>
      <c r="O66" s="14" t="s">
        <v>159</v>
      </c>
      <c r="P66" s="14" t="s">
        <v>279</v>
      </c>
      <c r="Q66" s="14" t="s">
        <v>279</v>
      </c>
      <c r="R66" s="14" t="s">
        <v>162</v>
      </c>
      <c r="S66" s="14" t="s">
        <v>163</v>
      </c>
      <c r="T66" s="14" t="s">
        <v>400</v>
      </c>
    </row>
    <row r="67" spans="1:20" x14ac:dyDescent="0.25">
      <c r="A67" s="14" t="s">
        <v>399</v>
      </c>
      <c r="B67" s="14" t="s">
        <v>81</v>
      </c>
      <c r="C67" s="14" t="s">
        <v>30</v>
      </c>
      <c r="D67" s="14" t="s">
        <v>82</v>
      </c>
      <c r="E67" s="15">
        <v>550200</v>
      </c>
      <c r="F67" s="14" t="s">
        <v>155</v>
      </c>
      <c r="G67" s="14" t="s">
        <v>190</v>
      </c>
      <c r="H67" s="14" t="s">
        <v>214</v>
      </c>
      <c r="I67" s="14" t="s">
        <v>174</v>
      </c>
      <c r="J67" s="14">
        <v>4391</v>
      </c>
      <c r="K67" s="14">
        <v>49088</v>
      </c>
      <c r="L67" s="14">
        <v>27625</v>
      </c>
      <c r="M67" s="14" t="s">
        <v>160</v>
      </c>
      <c r="N67" s="14" t="s">
        <v>159</v>
      </c>
      <c r="O67" s="14" t="s">
        <v>159</v>
      </c>
      <c r="P67" s="14" t="s">
        <v>279</v>
      </c>
      <c r="Q67" s="14" t="s">
        <v>279</v>
      </c>
      <c r="R67" s="14" t="s">
        <v>162</v>
      </c>
      <c r="S67" s="14" t="s">
        <v>163</v>
      </c>
      <c r="T67" s="14" t="s">
        <v>401</v>
      </c>
    </row>
    <row r="68" spans="1:20" x14ac:dyDescent="0.25">
      <c r="A68" s="14" t="s">
        <v>399</v>
      </c>
      <c r="B68" s="14" t="s">
        <v>81</v>
      </c>
      <c r="C68" s="14" t="s">
        <v>30</v>
      </c>
      <c r="D68" s="14" t="s">
        <v>82</v>
      </c>
      <c r="E68" s="15">
        <v>1079400</v>
      </c>
      <c r="F68" s="14" t="s">
        <v>155</v>
      </c>
      <c r="G68" s="14" t="s">
        <v>190</v>
      </c>
      <c r="H68" s="14" t="s">
        <v>214</v>
      </c>
      <c r="I68" s="14" t="s">
        <v>402</v>
      </c>
      <c r="J68" s="14">
        <v>4647</v>
      </c>
      <c r="K68" s="14">
        <v>49088</v>
      </c>
      <c r="L68" s="14">
        <v>27625</v>
      </c>
      <c r="M68" s="14" t="s">
        <v>160</v>
      </c>
      <c r="N68" s="14" t="s">
        <v>159</v>
      </c>
      <c r="O68" s="14" t="s">
        <v>159</v>
      </c>
      <c r="P68" s="14" t="s">
        <v>403</v>
      </c>
      <c r="Q68" s="14" t="s">
        <v>403</v>
      </c>
      <c r="R68" s="14" t="s">
        <v>162</v>
      </c>
      <c r="S68" s="14" t="s">
        <v>163</v>
      </c>
      <c r="T68" s="14" t="s">
        <v>404</v>
      </c>
    </row>
    <row r="69" spans="1:20" x14ac:dyDescent="0.25">
      <c r="A69" s="14" t="s">
        <v>405</v>
      </c>
      <c r="B69" s="14" t="s">
        <v>70</v>
      </c>
      <c r="C69" s="14" t="s">
        <v>6</v>
      </c>
      <c r="E69" s="15">
        <v>1500000</v>
      </c>
      <c r="F69" s="14" t="s">
        <v>155</v>
      </c>
      <c r="G69" s="14" t="s">
        <v>156</v>
      </c>
      <c r="H69" s="14" t="s">
        <v>214</v>
      </c>
      <c r="I69" s="14" t="s">
        <v>194</v>
      </c>
      <c r="J69" s="14">
        <v>2390</v>
      </c>
      <c r="K69" s="14">
        <v>73555</v>
      </c>
      <c r="L69" s="14">
        <v>1305</v>
      </c>
      <c r="M69" s="14" t="s">
        <v>160</v>
      </c>
      <c r="N69" s="14" t="s">
        <v>159</v>
      </c>
      <c r="O69" s="14" t="s">
        <v>159</v>
      </c>
      <c r="P69" s="14" t="s">
        <v>406</v>
      </c>
      <c r="Q69" s="14" t="s">
        <v>406</v>
      </c>
      <c r="R69" s="14" t="s">
        <v>162</v>
      </c>
      <c r="S69" s="14" t="s">
        <v>163</v>
      </c>
      <c r="T69" s="14" t="s">
        <v>407</v>
      </c>
    </row>
    <row r="70" spans="1:20" x14ac:dyDescent="0.25">
      <c r="A70" s="14" t="s">
        <v>408</v>
      </c>
      <c r="B70" s="14" t="s">
        <v>57</v>
      </c>
      <c r="C70" s="14" t="s">
        <v>6</v>
      </c>
      <c r="E70" s="15">
        <v>2500000</v>
      </c>
      <c r="F70" s="14" t="s">
        <v>155</v>
      </c>
      <c r="G70" s="14" t="s">
        <v>156</v>
      </c>
      <c r="H70" s="14" t="s">
        <v>214</v>
      </c>
      <c r="I70" s="14" t="s">
        <v>409</v>
      </c>
      <c r="J70" s="14">
        <v>581</v>
      </c>
      <c r="K70" s="14">
        <v>1840</v>
      </c>
      <c r="L70" s="14">
        <v>1305</v>
      </c>
      <c r="M70" s="14" t="s">
        <v>160</v>
      </c>
      <c r="N70" s="14" t="s">
        <v>160</v>
      </c>
      <c r="O70" s="14" t="s">
        <v>159</v>
      </c>
      <c r="P70" s="14" t="s">
        <v>410</v>
      </c>
      <c r="Q70" s="14" t="s">
        <v>410</v>
      </c>
      <c r="R70" s="14" t="s">
        <v>162</v>
      </c>
      <c r="S70" s="14" t="s">
        <v>163</v>
      </c>
      <c r="T70" s="14" t="s">
        <v>411</v>
      </c>
    </row>
    <row r="71" spans="1:20" x14ac:dyDescent="0.25">
      <c r="A71" s="14" t="s">
        <v>412</v>
      </c>
      <c r="B71" s="14" t="s">
        <v>133</v>
      </c>
      <c r="C71" s="14" t="s">
        <v>6</v>
      </c>
      <c r="E71" s="15">
        <v>100000</v>
      </c>
      <c r="F71" s="14" t="s">
        <v>155</v>
      </c>
      <c r="G71" s="14" t="s">
        <v>178</v>
      </c>
      <c r="H71" s="14" t="s">
        <v>214</v>
      </c>
      <c r="I71" s="14" t="s">
        <v>174</v>
      </c>
      <c r="J71" s="14">
        <v>53</v>
      </c>
      <c r="K71" s="14">
        <v>52516</v>
      </c>
      <c r="L71" s="14">
        <v>1305</v>
      </c>
      <c r="M71" s="14" t="s">
        <v>159</v>
      </c>
      <c r="N71" s="14" t="s">
        <v>159</v>
      </c>
      <c r="O71" s="14" t="s">
        <v>160</v>
      </c>
      <c r="P71" s="14" t="s">
        <v>413</v>
      </c>
      <c r="Q71" s="14" t="s">
        <v>413</v>
      </c>
      <c r="R71" s="14" t="s">
        <v>162</v>
      </c>
      <c r="S71" s="14" t="s">
        <v>163</v>
      </c>
      <c r="T71" s="14" t="s">
        <v>414</v>
      </c>
    </row>
    <row r="72" spans="1:20" x14ac:dyDescent="0.25">
      <c r="A72" s="14" t="s">
        <v>224</v>
      </c>
      <c r="B72" s="14" t="s">
        <v>80</v>
      </c>
      <c r="C72" s="14" t="s">
        <v>6</v>
      </c>
      <c r="E72" s="15">
        <v>1080000</v>
      </c>
      <c r="F72" s="14" t="s">
        <v>155</v>
      </c>
      <c r="G72" s="14" t="s">
        <v>198</v>
      </c>
      <c r="H72" s="14" t="s">
        <v>214</v>
      </c>
      <c r="I72" s="14" t="s">
        <v>415</v>
      </c>
      <c r="J72" s="14">
        <v>2167</v>
      </c>
      <c r="K72" s="14">
        <v>62134</v>
      </c>
      <c r="L72" s="14">
        <v>1305</v>
      </c>
      <c r="M72" s="14" t="s">
        <v>159</v>
      </c>
      <c r="N72" s="14" t="s">
        <v>159</v>
      </c>
      <c r="O72" s="14" t="s">
        <v>160</v>
      </c>
      <c r="P72" s="14" t="s">
        <v>416</v>
      </c>
      <c r="Q72" s="14" t="s">
        <v>416</v>
      </c>
      <c r="R72" s="14" t="s">
        <v>162</v>
      </c>
      <c r="S72" s="14" t="s">
        <v>163</v>
      </c>
      <c r="T72" s="14" t="s">
        <v>417</v>
      </c>
    </row>
    <row r="73" spans="1:20" x14ac:dyDescent="0.25">
      <c r="A73" s="14" t="s">
        <v>418</v>
      </c>
      <c r="B73" s="14" t="s">
        <v>98</v>
      </c>
      <c r="C73" s="14" t="s">
        <v>6</v>
      </c>
      <c r="E73" s="15">
        <v>730000</v>
      </c>
      <c r="F73" s="14" t="s">
        <v>155</v>
      </c>
      <c r="G73" s="14" t="s">
        <v>178</v>
      </c>
      <c r="H73" s="14" t="s">
        <v>214</v>
      </c>
      <c r="I73" s="14" t="s">
        <v>170</v>
      </c>
      <c r="J73" s="14">
        <v>2033</v>
      </c>
      <c r="K73" s="14">
        <v>70982</v>
      </c>
      <c r="L73" s="14">
        <v>1305</v>
      </c>
      <c r="M73" s="14" t="s">
        <v>159</v>
      </c>
      <c r="N73" s="14" t="s">
        <v>159</v>
      </c>
      <c r="O73" s="14" t="s">
        <v>160</v>
      </c>
      <c r="P73" s="14" t="s">
        <v>419</v>
      </c>
      <c r="Q73" s="14" t="s">
        <v>419</v>
      </c>
      <c r="R73" s="14" t="s">
        <v>162</v>
      </c>
      <c r="S73" s="14" t="s">
        <v>163</v>
      </c>
      <c r="T73" s="14" t="s">
        <v>420</v>
      </c>
    </row>
    <row r="74" spans="1:20" x14ac:dyDescent="0.25">
      <c r="A74" s="14" t="s">
        <v>421</v>
      </c>
      <c r="B74" s="14" t="s">
        <v>126</v>
      </c>
      <c r="C74" s="14" t="s">
        <v>6</v>
      </c>
      <c r="E74" s="15">
        <v>160000</v>
      </c>
      <c r="F74" s="14" t="s">
        <v>155</v>
      </c>
      <c r="G74" s="14" t="s">
        <v>198</v>
      </c>
      <c r="H74" s="14" t="s">
        <v>214</v>
      </c>
      <c r="I74" s="14" t="s">
        <v>422</v>
      </c>
      <c r="J74" s="14">
        <v>3986</v>
      </c>
      <c r="K74" s="14">
        <v>80436</v>
      </c>
      <c r="L74" s="14">
        <v>1305</v>
      </c>
      <c r="M74" s="14" t="s">
        <v>159</v>
      </c>
      <c r="N74" s="14" t="s">
        <v>159</v>
      </c>
      <c r="O74" s="14" t="s">
        <v>160</v>
      </c>
      <c r="P74" s="14" t="s">
        <v>423</v>
      </c>
      <c r="Q74" s="14" t="s">
        <v>423</v>
      </c>
      <c r="R74" s="14" t="s">
        <v>162</v>
      </c>
      <c r="S74" s="14" t="s">
        <v>163</v>
      </c>
      <c r="T74" s="14" t="s">
        <v>424</v>
      </c>
    </row>
    <row r="75" spans="1:20" x14ac:dyDescent="0.25">
      <c r="A75" s="14" t="s">
        <v>293</v>
      </c>
      <c r="B75" s="14" t="s">
        <v>51</v>
      </c>
      <c r="C75" s="14" t="s">
        <v>6</v>
      </c>
      <c r="E75" s="15">
        <v>600000</v>
      </c>
      <c r="F75" s="14" t="s">
        <v>155</v>
      </c>
      <c r="G75" s="14" t="s">
        <v>156</v>
      </c>
      <c r="H75" s="14" t="s">
        <v>214</v>
      </c>
      <c r="I75" s="14" t="s">
        <v>194</v>
      </c>
      <c r="J75" s="14">
        <v>3206</v>
      </c>
      <c r="K75" s="14">
        <v>1901</v>
      </c>
      <c r="L75" s="14">
        <v>1305</v>
      </c>
      <c r="M75" s="14" t="s">
        <v>160</v>
      </c>
      <c r="N75" s="14" t="s">
        <v>159</v>
      </c>
      <c r="O75" s="14" t="s">
        <v>159</v>
      </c>
      <c r="P75" s="14" t="s">
        <v>264</v>
      </c>
      <c r="Q75" s="14" t="s">
        <v>264</v>
      </c>
      <c r="R75" s="14" t="s">
        <v>162</v>
      </c>
      <c r="S75" s="14" t="s">
        <v>163</v>
      </c>
      <c r="T75" s="14" t="s">
        <v>425</v>
      </c>
    </row>
    <row r="76" spans="1:20" x14ac:dyDescent="0.25">
      <c r="A76" s="14" t="s">
        <v>293</v>
      </c>
      <c r="B76" s="14" t="s">
        <v>51</v>
      </c>
      <c r="C76" s="14" t="s">
        <v>6</v>
      </c>
      <c r="E76" s="15">
        <v>2600000</v>
      </c>
      <c r="F76" s="14" t="s">
        <v>155</v>
      </c>
      <c r="G76" s="14" t="s">
        <v>156</v>
      </c>
      <c r="H76" s="14" t="s">
        <v>214</v>
      </c>
      <c r="I76" s="14" t="s">
        <v>422</v>
      </c>
      <c r="J76" s="14">
        <v>2972</v>
      </c>
      <c r="K76" s="14">
        <v>1901</v>
      </c>
      <c r="L76" s="14">
        <v>1305</v>
      </c>
      <c r="M76" s="14" t="s">
        <v>160</v>
      </c>
      <c r="N76" s="14" t="s">
        <v>159</v>
      </c>
      <c r="O76" s="14" t="s">
        <v>159</v>
      </c>
      <c r="P76" s="14" t="s">
        <v>337</v>
      </c>
      <c r="Q76" s="14" t="s">
        <v>337</v>
      </c>
      <c r="R76" s="14" t="s">
        <v>162</v>
      </c>
      <c r="S76" s="14" t="s">
        <v>163</v>
      </c>
      <c r="T76" s="14" t="s">
        <v>426</v>
      </c>
    </row>
    <row r="77" spans="1:20" x14ac:dyDescent="0.25">
      <c r="A77" s="14" t="s">
        <v>254</v>
      </c>
      <c r="B77" s="14" t="s">
        <v>99</v>
      </c>
      <c r="C77" s="14" t="s">
        <v>6</v>
      </c>
      <c r="E77" s="15">
        <v>700000</v>
      </c>
      <c r="F77" s="14" t="s">
        <v>155</v>
      </c>
      <c r="G77" s="14" t="s">
        <v>198</v>
      </c>
      <c r="H77" s="14" t="s">
        <v>214</v>
      </c>
      <c r="I77" s="14" t="s">
        <v>290</v>
      </c>
      <c r="J77" s="14">
        <v>2579</v>
      </c>
      <c r="K77" s="14">
        <v>76036</v>
      </c>
      <c r="L77" s="14">
        <v>1305</v>
      </c>
      <c r="M77" s="14" t="s">
        <v>159</v>
      </c>
      <c r="N77" s="14" t="s">
        <v>159</v>
      </c>
      <c r="O77" s="14" t="s">
        <v>160</v>
      </c>
      <c r="P77" s="14" t="s">
        <v>427</v>
      </c>
      <c r="Q77" s="14" t="s">
        <v>427</v>
      </c>
      <c r="R77" s="14" t="s">
        <v>162</v>
      </c>
      <c r="S77" s="14" t="s">
        <v>163</v>
      </c>
      <c r="T77" s="14" t="s">
        <v>428</v>
      </c>
    </row>
    <row r="78" spans="1:20" x14ac:dyDescent="0.25">
      <c r="A78" s="14" t="s">
        <v>254</v>
      </c>
      <c r="B78" s="14" t="s">
        <v>124</v>
      </c>
      <c r="C78" s="14" t="s">
        <v>6</v>
      </c>
      <c r="E78" s="15">
        <v>175000</v>
      </c>
      <c r="F78" s="14" t="s">
        <v>155</v>
      </c>
      <c r="G78" s="14" t="s">
        <v>198</v>
      </c>
      <c r="H78" s="14" t="s">
        <v>214</v>
      </c>
      <c r="I78" s="14" t="s">
        <v>290</v>
      </c>
      <c r="J78" s="14">
        <v>2578</v>
      </c>
      <c r="K78" s="14">
        <v>76031</v>
      </c>
      <c r="L78" s="14">
        <v>1305</v>
      </c>
      <c r="M78" s="14" t="s">
        <v>159</v>
      </c>
      <c r="N78" s="14" t="s">
        <v>159</v>
      </c>
      <c r="O78" s="14" t="s">
        <v>160</v>
      </c>
      <c r="P78" s="14" t="s">
        <v>427</v>
      </c>
      <c r="Q78" s="14" t="s">
        <v>427</v>
      </c>
      <c r="R78" s="14" t="s">
        <v>162</v>
      </c>
      <c r="S78" s="14" t="s">
        <v>163</v>
      </c>
      <c r="T78" s="14" t="s">
        <v>428</v>
      </c>
    </row>
    <row r="79" spans="1:20" x14ac:dyDescent="0.25">
      <c r="A79" s="14" t="s">
        <v>266</v>
      </c>
      <c r="B79" s="14" t="s">
        <v>95</v>
      </c>
      <c r="C79" s="14" t="s">
        <v>6</v>
      </c>
      <c r="E79" s="15">
        <v>175000</v>
      </c>
      <c r="F79" s="14" t="s">
        <v>155</v>
      </c>
      <c r="G79" s="14" t="s">
        <v>198</v>
      </c>
      <c r="H79" s="14" t="s">
        <v>214</v>
      </c>
      <c r="I79" s="14" t="s">
        <v>429</v>
      </c>
      <c r="J79" s="14">
        <v>4501</v>
      </c>
      <c r="K79" s="14">
        <v>84860</v>
      </c>
      <c r="L79" s="14">
        <v>1305</v>
      </c>
      <c r="M79" s="14" t="s">
        <v>159</v>
      </c>
      <c r="N79" s="14" t="s">
        <v>159</v>
      </c>
      <c r="O79" s="14" t="s">
        <v>160</v>
      </c>
      <c r="P79" s="14" t="s">
        <v>430</v>
      </c>
      <c r="Q79" s="14" t="s">
        <v>430</v>
      </c>
      <c r="R79" s="14" t="s">
        <v>162</v>
      </c>
      <c r="S79" s="14" t="s">
        <v>163</v>
      </c>
      <c r="T79" s="14" t="s">
        <v>431</v>
      </c>
    </row>
    <row r="80" spans="1:20" x14ac:dyDescent="0.25">
      <c r="A80" s="14" t="s">
        <v>266</v>
      </c>
      <c r="B80" s="14" t="s">
        <v>95</v>
      </c>
      <c r="C80" s="14" t="s">
        <v>8</v>
      </c>
      <c r="E80" s="15">
        <v>825000</v>
      </c>
      <c r="F80" s="14" t="s">
        <v>155</v>
      </c>
      <c r="G80" s="14" t="s">
        <v>156</v>
      </c>
      <c r="H80" s="14" t="s">
        <v>214</v>
      </c>
      <c r="I80" s="14" t="s">
        <v>237</v>
      </c>
      <c r="J80" s="14">
        <v>4500</v>
      </c>
      <c r="K80" s="14">
        <v>84860</v>
      </c>
      <c r="L80" s="14">
        <v>26048</v>
      </c>
      <c r="M80" s="14" t="s">
        <v>160</v>
      </c>
      <c r="N80" s="14" t="s">
        <v>160</v>
      </c>
      <c r="O80" s="14" t="s">
        <v>159</v>
      </c>
      <c r="P80" s="14" t="s">
        <v>430</v>
      </c>
      <c r="Q80" s="14" t="s">
        <v>430</v>
      </c>
      <c r="R80" s="14" t="s">
        <v>162</v>
      </c>
      <c r="S80" s="14" t="s">
        <v>163</v>
      </c>
      <c r="T80" s="14" t="s">
        <v>432</v>
      </c>
    </row>
    <row r="81" spans="1:20" x14ac:dyDescent="0.25">
      <c r="A81" s="14" t="s">
        <v>433</v>
      </c>
      <c r="B81" s="14" t="s">
        <v>118</v>
      </c>
      <c r="C81" s="14" t="s">
        <v>6</v>
      </c>
      <c r="D81" s="14" t="s">
        <v>119</v>
      </c>
      <c r="E81" s="15">
        <v>250000</v>
      </c>
      <c r="F81" s="14" t="s">
        <v>155</v>
      </c>
      <c r="G81" s="14" t="s">
        <v>178</v>
      </c>
      <c r="H81" s="14" t="s">
        <v>214</v>
      </c>
      <c r="I81" s="14" t="s">
        <v>174</v>
      </c>
      <c r="J81" s="14">
        <v>1769</v>
      </c>
      <c r="K81" s="14">
        <v>64650</v>
      </c>
      <c r="L81" s="14">
        <v>1305</v>
      </c>
      <c r="M81" s="14" t="s">
        <v>159</v>
      </c>
      <c r="N81" s="14" t="s">
        <v>159</v>
      </c>
      <c r="O81" s="14" t="s">
        <v>160</v>
      </c>
      <c r="P81" s="14" t="s">
        <v>434</v>
      </c>
      <c r="Q81" s="14" t="s">
        <v>434</v>
      </c>
      <c r="R81" s="14" t="s">
        <v>162</v>
      </c>
      <c r="S81" s="14" t="s">
        <v>163</v>
      </c>
      <c r="T81" s="14" t="s">
        <v>435</v>
      </c>
    </row>
    <row r="82" spans="1:20" x14ac:dyDescent="0.25">
      <c r="A82" s="14" t="s">
        <v>433</v>
      </c>
      <c r="B82" s="14" t="s">
        <v>118</v>
      </c>
      <c r="C82" s="14" t="s">
        <v>6</v>
      </c>
      <c r="D82" s="14" t="s">
        <v>119</v>
      </c>
      <c r="E82" s="15">
        <v>250000</v>
      </c>
      <c r="F82" s="14" t="s">
        <v>155</v>
      </c>
      <c r="G82" s="14" t="s">
        <v>178</v>
      </c>
      <c r="H82" s="14" t="s">
        <v>214</v>
      </c>
      <c r="I82" s="14" t="s">
        <v>357</v>
      </c>
      <c r="J82" s="14">
        <v>2226</v>
      </c>
      <c r="K82" s="14">
        <v>64650</v>
      </c>
      <c r="L82" s="14">
        <v>1305</v>
      </c>
      <c r="M82" s="14" t="s">
        <v>159</v>
      </c>
      <c r="N82" s="14" t="s">
        <v>159</v>
      </c>
      <c r="O82" s="14" t="s">
        <v>160</v>
      </c>
      <c r="P82" s="14" t="s">
        <v>436</v>
      </c>
      <c r="Q82" s="14" t="s">
        <v>436</v>
      </c>
      <c r="R82" s="14" t="s">
        <v>162</v>
      </c>
      <c r="S82" s="14" t="s">
        <v>163</v>
      </c>
      <c r="T82" s="14" t="s">
        <v>437</v>
      </c>
    </row>
    <row r="83" spans="1:20" x14ac:dyDescent="0.25">
      <c r="A83" s="14" t="s">
        <v>438</v>
      </c>
      <c r="B83" s="14" t="s">
        <v>122</v>
      </c>
      <c r="C83" s="14" t="s">
        <v>23</v>
      </c>
      <c r="E83" s="15">
        <v>200000</v>
      </c>
      <c r="F83" s="14" t="s">
        <v>155</v>
      </c>
      <c r="G83" s="14" t="s">
        <v>178</v>
      </c>
      <c r="H83" s="14" t="s">
        <v>214</v>
      </c>
      <c r="I83" s="14" t="s">
        <v>439</v>
      </c>
      <c r="J83" s="14">
        <v>2030</v>
      </c>
      <c r="K83" s="14">
        <v>56749</v>
      </c>
      <c r="L83" s="14">
        <v>11266</v>
      </c>
      <c r="M83" s="14" t="s">
        <v>159</v>
      </c>
      <c r="N83" s="14" t="s">
        <v>160</v>
      </c>
      <c r="O83" s="14" t="s">
        <v>159</v>
      </c>
      <c r="P83" s="14" t="s">
        <v>440</v>
      </c>
      <c r="Q83" s="14" t="s">
        <v>440</v>
      </c>
      <c r="R83" s="14" t="s">
        <v>162</v>
      </c>
      <c r="S83" s="14" t="s">
        <v>163</v>
      </c>
      <c r="T83" s="14" t="s">
        <v>441</v>
      </c>
    </row>
    <row r="84" spans="1:20" x14ac:dyDescent="0.25">
      <c r="A84" s="14" t="s">
        <v>381</v>
      </c>
      <c r="B84" s="14" t="s">
        <v>49</v>
      </c>
      <c r="C84" s="14" t="s">
        <v>6</v>
      </c>
      <c r="E84" s="15">
        <v>3000000</v>
      </c>
      <c r="F84" s="14" t="s">
        <v>155</v>
      </c>
      <c r="G84" s="14" t="s">
        <v>156</v>
      </c>
      <c r="H84" s="14" t="s">
        <v>214</v>
      </c>
      <c r="I84" s="14" t="s">
        <v>290</v>
      </c>
      <c r="J84" s="14">
        <v>4630</v>
      </c>
      <c r="K84" s="14">
        <v>81510</v>
      </c>
      <c r="L84" s="14">
        <v>1305</v>
      </c>
      <c r="M84" s="14" t="s">
        <v>160</v>
      </c>
      <c r="N84" s="14" t="s">
        <v>159</v>
      </c>
      <c r="O84" s="14" t="s">
        <v>159</v>
      </c>
      <c r="P84" s="14" t="s">
        <v>241</v>
      </c>
      <c r="Q84" s="14" t="s">
        <v>241</v>
      </c>
      <c r="R84" s="14" t="s">
        <v>162</v>
      </c>
      <c r="S84" s="14" t="s">
        <v>163</v>
      </c>
      <c r="T84" s="14" t="s">
        <v>442</v>
      </c>
    </row>
    <row r="85" spans="1:20" x14ac:dyDescent="0.25">
      <c r="A85" s="14" t="s">
        <v>224</v>
      </c>
      <c r="B85" s="14" t="s">
        <v>21</v>
      </c>
      <c r="C85" s="14" t="s">
        <v>6</v>
      </c>
      <c r="E85" s="15">
        <v>5000000</v>
      </c>
      <c r="F85" s="14" t="s">
        <v>155</v>
      </c>
      <c r="G85" s="14" t="s">
        <v>178</v>
      </c>
      <c r="H85" s="14" t="s">
        <v>214</v>
      </c>
      <c r="I85" s="14" t="s">
        <v>443</v>
      </c>
      <c r="J85" s="14">
        <v>71</v>
      </c>
      <c r="K85" s="14">
        <v>2181</v>
      </c>
      <c r="L85" s="14">
        <v>1305</v>
      </c>
      <c r="M85" s="14" t="s">
        <v>159</v>
      </c>
      <c r="N85" s="14" t="s">
        <v>160</v>
      </c>
      <c r="O85" s="14" t="s">
        <v>159</v>
      </c>
      <c r="P85" s="14" t="s">
        <v>444</v>
      </c>
      <c r="Q85" s="14" t="s">
        <v>444</v>
      </c>
      <c r="R85" s="14" t="s">
        <v>162</v>
      </c>
      <c r="S85" s="14" t="s">
        <v>163</v>
      </c>
      <c r="T85" s="14" t="s">
        <v>445</v>
      </c>
    </row>
    <row r="86" spans="1:20" x14ac:dyDescent="0.25">
      <c r="A86" s="14" t="s">
        <v>224</v>
      </c>
      <c r="B86" s="14" t="s">
        <v>21</v>
      </c>
      <c r="C86" s="14" t="s">
        <v>6</v>
      </c>
      <c r="E86" s="15">
        <v>10000000</v>
      </c>
      <c r="F86" s="14" t="s">
        <v>155</v>
      </c>
      <c r="G86" s="14" t="s">
        <v>178</v>
      </c>
      <c r="H86" s="14" t="s">
        <v>214</v>
      </c>
      <c r="I86" s="14" t="s">
        <v>446</v>
      </c>
      <c r="J86" s="14">
        <v>70</v>
      </c>
      <c r="K86" s="14">
        <v>2181</v>
      </c>
      <c r="L86" s="14">
        <v>1305</v>
      </c>
      <c r="M86" s="14" t="s">
        <v>160</v>
      </c>
      <c r="N86" s="14" t="s">
        <v>159</v>
      </c>
      <c r="O86" s="14" t="s">
        <v>159</v>
      </c>
      <c r="P86" s="14" t="s">
        <v>447</v>
      </c>
      <c r="Q86" s="14" t="s">
        <v>447</v>
      </c>
      <c r="R86" s="14" t="s">
        <v>162</v>
      </c>
      <c r="S86" s="14" t="s">
        <v>163</v>
      </c>
      <c r="T86" s="14" t="s">
        <v>448</v>
      </c>
    </row>
    <row r="87" spans="1:20" x14ac:dyDescent="0.25">
      <c r="A87" s="14" t="s">
        <v>449</v>
      </c>
      <c r="B87" s="14" t="s">
        <v>108</v>
      </c>
      <c r="C87" s="14" t="s">
        <v>6</v>
      </c>
      <c r="E87" s="15">
        <v>500000</v>
      </c>
      <c r="F87" s="14" t="s">
        <v>155</v>
      </c>
      <c r="G87" s="14" t="s">
        <v>178</v>
      </c>
      <c r="H87" s="14" t="s">
        <v>214</v>
      </c>
      <c r="I87" s="14" t="s">
        <v>317</v>
      </c>
      <c r="J87" s="14">
        <v>132</v>
      </c>
      <c r="K87" s="14">
        <v>55979</v>
      </c>
      <c r="L87" s="14">
        <v>1305</v>
      </c>
      <c r="M87" s="14" t="s">
        <v>159</v>
      </c>
      <c r="N87" s="14" t="s">
        <v>159</v>
      </c>
      <c r="O87" s="14" t="s">
        <v>160</v>
      </c>
      <c r="P87" s="14" t="s">
        <v>450</v>
      </c>
      <c r="Q87" s="14" t="s">
        <v>450</v>
      </c>
      <c r="R87" s="14" t="s">
        <v>162</v>
      </c>
      <c r="S87" s="14" t="s">
        <v>163</v>
      </c>
      <c r="T87" s="14" t="s">
        <v>451</v>
      </c>
    </row>
    <row r="88" spans="1:20" x14ac:dyDescent="0.25">
      <c r="A88" s="14" t="s">
        <v>293</v>
      </c>
      <c r="B88" s="14" t="s">
        <v>120</v>
      </c>
      <c r="C88" s="14" t="s">
        <v>6</v>
      </c>
      <c r="E88" s="15">
        <v>250000</v>
      </c>
      <c r="F88" s="14" t="s">
        <v>155</v>
      </c>
      <c r="G88" s="14" t="s">
        <v>156</v>
      </c>
      <c r="H88" s="14" t="s">
        <v>214</v>
      </c>
      <c r="I88" s="14" t="s">
        <v>422</v>
      </c>
      <c r="J88" s="14">
        <v>4086</v>
      </c>
      <c r="K88" s="14">
        <v>84874</v>
      </c>
      <c r="L88" s="14">
        <v>1305</v>
      </c>
      <c r="M88" s="14" t="s">
        <v>160</v>
      </c>
      <c r="N88" s="14" t="s">
        <v>159</v>
      </c>
      <c r="O88" s="14" t="s">
        <v>159</v>
      </c>
      <c r="P88" s="14" t="s">
        <v>318</v>
      </c>
      <c r="Q88" s="14" t="s">
        <v>318</v>
      </c>
      <c r="R88" s="14" t="s">
        <v>162</v>
      </c>
      <c r="S88" s="14" t="s">
        <v>163</v>
      </c>
      <c r="T88" s="14" t="s">
        <v>452</v>
      </c>
    </row>
    <row r="89" spans="1:20" x14ac:dyDescent="0.25">
      <c r="A89" s="14" t="s">
        <v>453</v>
      </c>
      <c r="B89" s="14" t="s">
        <v>113</v>
      </c>
      <c r="C89" s="14" t="s">
        <v>52</v>
      </c>
      <c r="E89" s="15">
        <v>315000</v>
      </c>
      <c r="F89" s="14" t="s">
        <v>155</v>
      </c>
      <c r="G89" s="14" t="s">
        <v>190</v>
      </c>
      <c r="H89" s="14" t="s">
        <v>214</v>
      </c>
      <c r="I89" s="14" t="s">
        <v>199</v>
      </c>
      <c r="J89" s="14">
        <v>4054</v>
      </c>
      <c r="K89" s="14">
        <v>67024</v>
      </c>
      <c r="L89" s="14">
        <v>5375</v>
      </c>
      <c r="M89" s="14" t="s">
        <v>159</v>
      </c>
      <c r="N89" s="14" t="s">
        <v>160</v>
      </c>
      <c r="O89" s="14" t="s">
        <v>159</v>
      </c>
      <c r="P89" s="14" t="s">
        <v>430</v>
      </c>
      <c r="Q89" s="14" t="s">
        <v>430</v>
      </c>
      <c r="R89" s="14" t="s">
        <v>162</v>
      </c>
      <c r="S89" s="14" t="s">
        <v>163</v>
      </c>
      <c r="T89" s="14" t="s">
        <v>454</v>
      </c>
    </row>
    <row r="90" spans="1:20" x14ac:dyDescent="0.25">
      <c r="A90" s="14" t="s">
        <v>367</v>
      </c>
      <c r="B90" s="14" t="s">
        <v>111</v>
      </c>
      <c r="C90" s="14" t="s">
        <v>30</v>
      </c>
      <c r="E90" s="15">
        <v>415000</v>
      </c>
      <c r="F90" s="14" t="s">
        <v>155</v>
      </c>
      <c r="G90" s="14" t="s">
        <v>190</v>
      </c>
      <c r="H90" s="14" t="s">
        <v>214</v>
      </c>
      <c r="I90" s="14" t="s">
        <v>455</v>
      </c>
      <c r="J90" s="14">
        <v>4579</v>
      </c>
      <c r="K90" s="14">
        <v>27182</v>
      </c>
      <c r="L90" s="14">
        <v>27625</v>
      </c>
      <c r="M90" s="14" t="s">
        <v>160</v>
      </c>
      <c r="N90" s="14" t="s">
        <v>159</v>
      </c>
      <c r="O90" s="14" t="s">
        <v>159</v>
      </c>
      <c r="P90" s="14" t="s">
        <v>350</v>
      </c>
      <c r="Q90" s="14" t="s">
        <v>350</v>
      </c>
      <c r="R90" s="14" t="s">
        <v>162</v>
      </c>
      <c r="S90" s="14" t="s">
        <v>163</v>
      </c>
      <c r="T90" s="14" t="s">
        <v>456</v>
      </c>
    </row>
    <row r="91" spans="1:20" x14ac:dyDescent="0.25">
      <c r="A91" s="14" t="s">
        <v>165</v>
      </c>
      <c r="B91" s="14" t="s">
        <v>45</v>
      </c>
      <c r="C91" s="14" t="s">
        <v>6</v>
      </c>
      <c r="E91" s="15">
        <v>600000</v>
      </c>
      <c r="F91" s="14" t="s">
        <v>155</v>
      </c>
      <c r="G91" s="14" t="s">
        <v>156</v>
      </c>
      <c r="H91" s="14" t="s">
        <v>214</v>
      </c>
      <c r="I91" s="14" t="s">
        <v>422</v>
      </c>
      <c r="J91" s="14">
        <v>3460</v>
      </c>
      <c r="K91" s="14">
        <v>57700</v>
      </c>
      <c r="L91" s="14">
        <v>1305</v>
      </c>
      <c r="M91" s="14" t="s">
        <v>160</v>
      </c>
      <c r="N91" s="14" t="s">
        <v>159</v>
      </c>
      <c r="O91" s="14" t="s">
        <v>159</v>
      </c>
      <c r="P91" s="14" t="s">
        <v>457</v>
      </c>
      <c r="Q91" s="14" t="s">
        <v>457</v>
      </c>
      <c r="R91" s="14" t="s">
        <v>162</v>
      </c>
      <c r="S91" s="14" t="s">
        <v>163</v>
      </c>
      <c r="T91" s="14" t="s">
        <v>458</v>
      </c>
    </row>
    <row r="92" spans="1:20" x14ac:dyDescent="0.25">
      <c r="A92" s="14" t="s">
        <v>165</v>
      </c>
      <c r="B92" s="14" t="s">
        <v>45</v>
      </c>
      <c r="C92" s="14" t="s">
        <v>6</v>
      </c>
      <c r="E92" s="15">
        <v>3350000</v>
      </c>
      <c r="F92" s="14" t="s">
        <v>155</v>
      </c>
      <c r="G92" s="14" t="s">
        <v>178</v>
      </c>
      <c r="H92" s="14" t="s">
        <v>214</v>
      </c>
      <c r="I92" s="14" t="s">
        <v>459</v>
      </c>
      <c r="J92" s="14">
        <v>3009</v>
      </c>
      <c r="K92" s="14">
        <v>57700</v>
      </c>
      <c r="L92" s="14">
        <v>1305</v>
      </c>
      <c r="M92" s="14" t="s">
        <v>159</v>
      </c>
      <c r="N92" s="14" t="s">
        <v>159</v>
      </c>
      <c r="O92" s="14" t="s">
        <v>160</v>
      </c>
      <c r="P92" s="14" t="s">
        <v>303</v>
      </c>
      <c r="Q92" s="14" t="s">
        <v>303</v>
      </c>
      <c r="R92" s="14" t="s">
        <v>162</v>
      </c>
      <c r="S92" s="14" t="s">
        <v>163</v>
      </c>
      <c r="T92" s="14" t="s">
        <v>460</v>
      </c>
    </row>
    <row r="93" spans="1:20" x14ac:dyDescent="0.25">
      <c r="A93" s="14" t="s">
        <v>135</v>
      </c>
      <c r="B93" s="14" t="s">
        <v>90</v>
      </c>
      <c r="C93" s="14" t="s">
        <v>6</v>
      </c>
      <c r="E93" s="15">
        <v>950000</v>
      </c>
      <c r="F93" s="14" t="s">
        <v>155</v>
      </c>
      <c r="G93" s="14" t="s">
        <v>156</v>
      </c>
      <c r="H93" s="14" t="s">
        <v>214</v>
      </c>
      <c r="I93" s="14" t="s">
        <v>194</v>
      </c>
      <c r="J93" s="14">
        <v>4339</v>
      </c>
      <c r="K93" s="14">
        <v>53782</v>
      </c>
      <c r="L93" s="14">
        <v>1305</v>
      </c>
      <c r="M93" s="14" t="s">
        <v>160</v>
      </c>
      <c r="N93" s="14" t="s">
        <v>159</v>
      </c>
      <c r="O93" s="14" t="s">
        <v>159</v>
      </c>
      <c r="P93" s="14" t="s">
        <v>395</v>
      </c>
      <c r="Q93" s="14" t="s">
        <v>395</v>
      </c>
      <c r="R93" s="14" t="s">
        <v>162</v>
      </c>
      <c r="S93" s="14" t="s">
        <v>163</v>
      </c>
      <c r="T93" s="14" t="s">
        <v>461</v>
      </c>
    </row>
    <row r="94" spans="1:20" x14ac:dyDescent="0.25">
      <c r="A94" s="14" t="s">
        <v>266</v>
      </c>
      <c r="B94" s="14" t="s">
        <v>96</v>
      </c>
      <c r="C94" s="14" t="s">
        <v>6</v>
      </c>
      <c r="E94" s="15">
        <v>300000</v>
      </c>
      <c r="F94" s="14" t="s">
        <v>155</v>
      </c>
      <c r="G94" s="14" t="s">
        <v>178</v>
      </c>
      <c r="H94" s="14" t="s">
        <v>214</v>
      </c>
      <c r="I94" s="14" t="s">
        <v>462</v>
      </c>
      <c r="J94" s="14">
        <v>2202</v>
      </c>
      <c r="K94" s="14">
        <v>32612</v>
      </c>
      <c r="L94" s="14">
        <v>1305</v>
      </c>
      <c r="M94" s="14" t="s">
        <v>159</v>
      </c>
      <c r="N94" s="14" t="s">
        <v>159</v>
      </c>
      <c r="O94" s="14" t="s">
        <v>160</v>
      </c>
      <c r="P94" s="14" t="s">
        <v>463</v>
      </c>
      <c r="Q94" s="14" t="s">
        <v>463</v>
      </c>
      <c r="R94" s="14" t="s">
        <v>162</v>
      </c>
      <c r="S94" s="14" t="s">
        <v>163</v>
      </c>
      <c r="T94" s="14" t="s">
        <v>464</v>
      </c>
    </row>
    <row r="95" spans="1:20" x14ac:dyDescent="0.25">
      <c r="A95" s="14" t="s">
        <v>266</v>
      </c>
      <c r="B95" s="14" t="s">
        <v>96</v>
      </c>
      <c r="C95" s="14" t="s">
        <v>6</v>
      </c>
      <c r="E95" s="15">
        <v>800000</v>
      </c>
      <c r="F95" s="14" t="s">
        <v>155</v>
      </c>
      <c r="G95" s="14" t="s">
        <v>156</v>
      </c>
      <c r="H95" s="14" t="s">
        <v>214</v>
      </c>
      <c r="I95" s="14" t="s">
        <v>194</v>
      </c>
      <c r="J95" s="14">
        <v>4568</v>
      </c>
      <c r="K95" s="14">
        <v>32612</v>
      </c>
      <c r="L95" s="14">
        <v>1305</v>
      </c>
      <c r="M95" s="14" t="s">
        <v>160</v>
      </c>
      <c r="N95" s="14" t="s">
        <v>159</v>
      </c>
      <c r="O95" s="14" t="s">
        <v>159</v>
      </c>
      <c r="P95" s="14" t="s">
        <v>465</v>
      </c>
      <c r="Q95" s="14" t="s">
        <v>465</v>
      </c>
      <c r="R95" s="14" t="s">
        <v>162</v>
      </c>
      <c r="S95" s="14" t="s">
        <v>163</v>
      </c>
      <c r="T95" s="14" t="s">
        <v>466</v>
      </c>
    </row>
    <row r="96" spans="1:20" x14ac:dyDescent="0.25">
      <c r="A96" s="14" t="s">
        <v>467</v>
      </c>
      <c r="B96" s="14" t="s">
        <v>22</v>
      </c>
      <c r="C96" s="14" t="s">
        <v>23</v>
      </c>
      <c r="E96" s="15">
        <v>10000000</v>
      </c>
      <c r="F96" s="14" t="s">
        <v>155</v>
      </c>
      <c r="G96" s="14" t="s">
        <v>198</v>
      </c>
      <c r="H96" s="14" t="s">
        <v>214</v>
      </c>
      <c r="I96" s="14" t="s">
        <v>199</v>
      </c>
      <c r="J96" s="14">
        <v>2630</v>
      </c>
      <c r="K96" s="14">
        <v>11325</v>
      </c>
      <c r="L96" s="14">
        <v>11266</v>
      </c>
      <c r="M96" s="14" t="s">
        <v>160</v>
      </c>
      <c r="N96" s="14" t="s">
        <v>159</v>
      </c>
      <c r="O96" s="14" t="s">
        <v>159</v>
      </c>
      <c r="P96" s="14" t="s">
        <v>370</v>
      </c>
      <c r="Q96" s="14" t="s">
        <v>370</v>
      </c>
      <c r="R96" s="14" t="s">
        <v>211</v>
      </c>
      <c r="S96" s="14" t="s">
        <v>163</v>
      </c>
      <c r="T96" s="14" t="s">
        <v>468</v>
      </c>
    </row>
    <row r="97" spans="1:20" x14ac:dyDescent="0.25">
      <c r="A97" s="14" t="s">
        <v>182</v>
      </c>
      <c r="B97" s="14" t="s">
        <v>18</v>
      </c>
      <c r="C97" s="14" t="s">
        <v>6</v>
      </c>
      <c r="E97" s="15">
        <v>12250000</v>
      </c>
      <c r="F97" s="14" t="s">
        <v>155</v>
      </c>
      <c r="G97" s="14" t="s">
        <v>178</v>
      </c>
      <c r="H97" s="14" t="s">
        <v>214</v>
      </c>
      <c r="I97" s="14" t="s">
        <v>391</v>
      </c>
      <c r="J97" s="14">
        <v>4175</v>
      </c>
      <c r="K97" s="14">
        <v>2311</v>
      </c>
      <c r="L97" s="14">
        <v>1305</v>
      </c>
      <c r="M97" s="14" t="s">
        <v>159</v>
      </c>
      <c r="N97" s="14" t="s">
        <v>159</v>
      </c>
      <c r="O97" s="14" t="s">
        <v>160</v>
      </c>
      <c r="P97" s="14" t="s">
        <v>469</v>
      </c>
      <c r="Q97" s="14" t="s">
        <v>469</v>
      </c>
      <c r="R97" s="14" t="s">
        <v>162</v>
      </c>
      <c r="S97" s="14" t="s">
        <v>163</v>
      </c>
      <c r="T97" s="14" t="s">
        <v>470</v>
      </c>
    </row>
    <row r="98" spans="1:20" x14ac:dyDescent="0.25">
      <c r="A98" s="14" t="s">
        <v>471</v>
      </c>
      <c r="B98" s="14" t="s">
        <v>130</v>
      </c>
      <c r="C98" s="14" t="s">
        <v>6</v>
      </c>
      <c r="E98" s="15">
        <v>150000</v>
      </c>
      <c r="F98" s="14" t="s">
        <v>155</v>
      </c>
      <c r="G98" s="14" t="s">
        <v>178</v>
      </c>
      <c r="H98" s="14" t="s">
        <v>214</v>
      </c>
      <c r="I98" s="14" t="s">
        <v>472</v>
      </c>
      <c r="J98" s="14">
        <v>3203</v>
      </c>
      <c r="K98" s="14">
        <v>80568</v>
      </c>
      <c r="L98" s="14">
        <v>1305</v>
      </c>
      <c r="M98" s="14" t="s">
        <v>159</v>
      </c>
      <c r="N98" s="14" t="s">
        <v>159</v>
      </c>
      <c r="O98" s="14" t="s">
        <v>160</v>
      </c>
      <c r="P98" s="14" t="s">
        <v>473</v>
      </c>
      <c r="Q98" s="14" t="s">
        <v>473</v>
      </c>
      <c r="R98" s="14" t="s">
        <v>162</v>
      </c>
      <c r="S98" s="14" t="s">
        <v>163</v>
      </c>
      <c r="T98" s="14" t="s">
        <v>474</v>
      </c>
    </row>
    <row r="99" spans="1:20" x14ac:dyDescent="0.25">
      <c r="A99" s="14" t="s">
        <v>475</v>
      </c>
      <c r="B99" s="14" t="s">
        <v>44</v>
      </c>
      <c r="C99" s="14" t="s">
        <v>6</v>
      </c>
      <c r="E99" s="15">
        <v>3100000</v>
      </c>
      <c r="F99" s="14" t="s">
        <v>155</v>
      </c>
      <c r="G99" s="14" t="s">
        <v>156</v>
      </c>
      <c r="H99" s="14" t="s">
        <v>214</v>
      </c>
      <c r="I99" s="14" t="s">
        <v>290</v>
      </c>
      <c r="J99" s="14">
        <v>2207</v>
      </c>
      <c r="K99" s="14">
        <v>62604</v>
      </c>
      <c r="L99" s="14">
        <v>1305</v>
      </c>
      <c r="M99" s="14" t="s">
        <v>159</v>
      </c>
      <c r="N99" s="14" t="s">
        <v>159</v>
      </c>
      <c r="O99" s="14" t="s">
        <v>160</v>
      </c>
      <c r="P99" s="14" t="s">
        <v>476</v>
      </c>
      <c r="Q99" s="14" t="s">
        <v>476</v>
      </c>
      <c r="R99" s="14" t="s">
        <v>162</v>
      </c>
      <c r="S99" s="14" t="s">
        <v>163</v>
      </c>
      <c r="T99" s="14" t="s">
        <v>477</v>
      </c>
    </row>
    <row r="100" spans="1:20" x14ac:dyDescent="0.25">
      <c r="A100" s="14" t="s">
        <v>475</v>
      </c>
      <c r="B100" s="14" t="s">
        <v>44</v>
      </c>
      <c r="C100" s="14" t="s">
        <v>8</v>
      </c>
      <c r="E100" s="15">
        <v>3000000</v>
      </c>
      <c r="F100" s="14" t="s">
        <v>155</v>
      </c>
      <c r="G100" s="14" t="s">
        <v>178</v>
      </c>
      <c r="H100" s="14" t="s">
        <v>214</v>
      </c>
      <c r="I100" s="14" t="s">
        <v>290</v>
      </c>
      <c r="J100" s="14">
        <v>2265</v>
      </c>
      <c r="K100" s="14">
        <v>62604</v>
      </c>
      <c r="L100" s="14">
        <v>26048</v>
      </c>
      <c r="M100" s="14" t="s">
        <v>160</v>
      </c>
      <c r="N100" s="14" t="s">
        <v>160</v>
      </c>
      <c r="O100" s="14" t="s">
        <v>159</v>
      </c>
      <c r="P100" s="14" t="s">
        <v>476</v>
      </c>
      <c r="Q100" s="14" t="s">
        <v>476</v>
      </c>
      <c r="R100" s="14" t="s">
        <v>162</v>
      </c>
      <c r="S100" s="14" t="s">
        <v>163</v>
      </c>
      <c r="T100" s="14" t="s">
        <v>478</v>
      </c>
    </row>
    <row r="101" spans="1:20" x14ac:dyDescent="0.25">
      <c r="A101" s="14" t="s">
        <v>475</v>
      </c>
      <c r="B101" s="14" t="s">
        <v>44</v>
      </c>
      <c r="C101" s="14" t="s">
        <v>8</v>
      </c>
      <c r="E101" s="15">
        <v>3500000</v>
      </c>
      <c r="F101" s="14" t="s">
        <v>155</v>
      </c>
      <c r="G101" s="14" t="s">
        <v>178</v>
      </c>
      <c r="H101" s="14" t="s">
        <v>214</v>
      </c>
      <c r="I101" s="14" t="s">
        <v>199</v>
      </c>
      <c r="J101" s="14">
        <v>3326</v>
      </c>
      <c r="K101" s="14">
        <v>62604</v>
      </c>
      <c r="L101" s="14">
        <v>26048</v>
      </c>
      <c r="M101" s="14" t="s">
        <v>160</v>
      </c>
      <c r="N101" s="14" t="s">
        <v>160</v>
      </c>
      <c r="O101" s="14" t="s">
        <v>159</v>
      </c>
      <c r="P101" s="14" t="s">
        <v>479</v>
      </c>
      <c r="Q101" s="14" t="s">
        <v>479</v>
      </c>
      <c r="R101" s="14" t="s">
        <v>162</v>
      </c>
      <c r="S101" s="14" t="s">
        <v>163</v>
      </c>
      <c r="T101" s="14" t="s">
        <v>480</v>
      </c>
    </row>
    <row r="102" spans="1:20" x14ac:dyDescent="0.25">
      <c r="A102" s="14" t="s">
        <v>217</v>
      </c>
      <c r="B102" s="14" t="s">
        <v>76</v>
      </c>
      <c r="C102" s="14" t="s">
        <v>6</v>
      </c>
      <c r="E102" s="15">
        <v>750000</v>
      </c>
      <c r="F102" s="14" t="s">
        <v>155</v>
      </c>
      <c r="G102" s="14" t="s">
        <v>178</v>
      </c>
      <c r="H102" s="14" t="s">
        <v>214</v>
      </c>
      <c r="I102" s="14" t="s">
        <v>481</v>
      </c>
      <c r="J102" s="14">
        <v>4201</v>
      </c>
      <c r="K102" s="14">
        <v>73537</v>
      </c>
      <c r="L102" s="14">
        <v>1305</v>
      </c>
      <c r="M102" s="14" t="s">
        <v>159</v>
      </c>
      <c r="N102" s="14" t="s">
        <v>159</v>
      </c>
      <c r="O102" s="14" t="s">
        <v>160</v>
      </c>
      <c r="P102" s="14" t="s">
        <v>318</v>
      </c>
      <c r="Q102" s="14" t="s">
        <v>318</v>
      </c>
      <c r="R102" s="14" t="s">
        <v>162</v>
      </c>
      <c r="S102" s="14" t="s">
        <v>163</v>
      </c>
      <c r="T102" s="14" t="s">
        <v>482</v>
      </c>
    </row>
    <row r="103" spans="1:20" x14ac:dyDescent="0.25">
      <c r="A103" s="14" t="s">
        <v>217</v>
      </c>
      <c r="B103" s="14" t="s">
        <v>76</v>
      </c>
      <c r="C103" s="14" t="s">
        <v>6</v>
      </c>
      <c r="E103" s="15">
        <v>1200000</v>
      </c>
      <c r="F103" s="14" t="s">
        <v>155</v>
      </c>
      <c r="G103" s="14" t="s">
        <v>178</v>
      </c>
      <c r="H103" s="14" t="s">
        <v>214</v>
      </c>
      <c r="I103" s="14" t="s">
        <v>483</v>
      </c>
      <c r="J103" s="14">
        <v>3400</v>
      </c>
      <c r="K103" s="14">
        <v>73537</v>
      </c>
      <c r="L103" s="14">
        <v>1305</v>
      </c>
      <c r="M103" s="14" t="s">
        <v>159</v>
      </c>
      <c r="N103" s="14" t="s">
        <v>159</v>
      </c>
      <c r="O103" s="14" t="s">
        <v>160</v>
      </c>
      <c r="P103" s="14" t="s">
        <v>484</v>
      </c>
      <c r="Q103" s="14" t="s">
        <v>484</v>
      </c>
      <c r="R103" s="14" t="s">
        <v>162</v>
      </c>
      <c r="S103" s="14" t="s">
        <v>163</v>
      </c>
      <c r="T103" s="14" t="s">
        <v>485</v>
      </c>
    </row>
    <row r="104" spans="1:20" x14ac:dyDescent="0.25">
      <c r="A104" s="14" t="s">
        <v>135</v>
      </c>
      <c r="B104" s="14" t="s">
        <v>67</v>
      </c>
      <c r="C104" s="14" t="s">
        <v>52</v>
      </c>
      <c r="E104" s="15">
        <v>1729350</v>
      </c>
      <c r="F104" s="14" t="s">
        <v>155</v>
      </c>
      <c r="G104" s="14" t="s">
        <v>190</v>
      </c>
      <c r="H104" s="14" t="s">
        <v>214</v>
      </c>
      <c r="I104" s="14" t="s">
        <v>251</v>
      </c>
      <c r="J104" s="14">
        <v>4649</v>
      </c>
      <c r="K104" s="14">
        <v>49803</v>
      </c>
      <c r="L104" s="14">
        <v>5375</v>
      </c>
      <c r="M104" s="14" t="s">
        <v>160</v>
      </c>
      <c r="N104" s="14" t="s">
        <v>159</v>
      </c>
      <c r="O104" s="14" t="s">
        <v>159</v>
      </c>
      <c r="P104" s="14" t="s">
        <v>403</v>
      </c>
      <c r="Q104" s="14" t="s">
        <v>403</v>
      </c>
      <c r="R104" s="14" t="s">
        <v>162</v>
      </c>
      <c r="S104" s="14" t="s">
        <v>163</v>
      </c>
      <c r="T104" s="14" t="s">
        <v>486</v>
      </c>
    </row>
    <row r="105" spans="1:20" x14ac:dyDescent="0.25">
      <c r="A105" s="14" t="s">
        <v>487</v>
      </c>
      <c r="B105" s="14" t="s">
        <v>85</v>
      </c>
      <c r="C105" s="14" t="s">
        <v>8</v>
      </c>
      <c r="E105" s="15">
        <v>150000</v>
      </c>
      <c r="F105" s="14" t="s">
        <v>155</v>
      </c>
      <c r="G105" s="14" t="s">
        <v>190</v>
      </c>
      <c r="H105" s="14" t="s">
        <v>214</v>
      </c>
      <c r="I105" s="14" t="s">
        <v>422</v>
      </c>
      <c r="J105" s="14">
        <v>2022</v>
      </c>
      <c r="K105" s="14">
        <v>49204</v>
      </c>
      <c r="L105" s="14">
        <v>26048</v>
      </c>
      <c r="M105" s="14" t="s">
        <v>159</v>
      </c>
      <c r="N105" s="14" t="s">
        <v>160</v>
      </c>
      <c r="O105" s="14" t="s">
        <v>159</v>
      </c>
      <c r="P105" s="14" t="s">
        <v>440</v>
      </c>
      <c r="Q105" s="14" t="s">
        <v>440</v>
      </c>
      <c r="R105" s="14" t="s">
        <v>162</v>
      </c>
      <c r="S105" s="14" t="s">
        <v>163</v>
      </c>
      <c r="T105" s="14" t="s">
        <v>488</v>
      </c>
    </row>
    <row r="106" spans="1:20" x14ac:dyDescent="0.25">
      <c r="A106" s="14" t="s">
        <v>487</v>
      </c>
      <c r="B106" s="14" t="s">
        <v>85</v>
      </c>
      <c r="C106" s="14" t="s">
        <v>8</v>
      </c>
      <c r="E106" s="15">
        <v>1000000</v>
      </c>
      <c r="F106" s="14" t="s">
        <v>155</v>
      </c>
      <c r="G106" s="14" t="s">
        <v>156</v>
      </c>
      <c r="H106" s="14" t="s">
        <v>214</v>
      </c>
      <c r="I106" s="14" t="s">
        <v>174</v>
      </c>
      <c r="J106" s="14">
        <v>2185</v>
      </c>
      <c r="K106" s="14">
        <v>49204</v>
      </c>
      <c r="L106" s="14">
        <v>26048</v>
      </c>
      <c r="M106" s="14" t="s">
        <v>160</v>
      </c>
      <c r="N106" s="14" t="s">
        <v>160</v>
      </c>
      <c r="O106" s="14" t="s">
        <v>159</v>
      </c>
      <c r="P106" s="14" t="s">
        <v>489</v>
      </c>
      <c r="Q106" s="14" t="s">
        <v>489</v>
      </c>
      <c r="R106" s="14" t="s">
        <v>162</v>
      </c>
      <c r="S106" s="14" t="s">
        <v>163</v>
      </c>
      <c r="T106" s="14" t="s">
        <v>490</v>
      </c>
    </row>
    <row r="107" spans="1:20" x14ac:dyDescent="0.25">
      <c r="A107" s="14" t="s">
        <v>266</v>
      </c>
      <c r="B107" s="14" t="s">
        <v>36</v>
      </c>
      <c r="C107" s="14" t="s">
        <v>6</v>
      </c>
      <c r="E107" s="15">
        <v>5000000</v>
      </c>
      <c r="F107" s="14" t="s">
        <v>155</v>
      </c>
      <c r="G107" s="14" t="s">
        <v>178</v>
      </c>
      <c r="H107" s="14" t="s">
        <v>214</v>
      </c>
      <c r="I107" s="14" t="s">
        <v>491</v>
      </c>
      <c r="J107" s="14">
        <v>4761</v>
      </c>
      <c r="K107" s="14">
        <v>59398</v>
      </c>
      <c r="L107" s="14">
        <v>1305</v>
      </c>
      <c r="M107" s="14" t="s">
        <v>159</v>
      </c>
      <c r="N107" s="14" t="s">
        <v>159</v>
      </c>
      <c r="O107" s="14" t="s">
        <v>160</v>
      </c>
      <c r="P107" s="14" t="s">
        <v>492</v>
      </c>
      <c r="Q107" s="14" t="s">
        <v>492</v>
      </c>
      <c r="R107" s="14" t="s">
        <v>162</v>
      </c>
      <c r="S107" s="14" t="s">
        <v>163</v>
      </c>
      <c r="T107" s="14" t="s">
        <v>493</v>
      </c>
    </row>
    <row r="108" spans="1:20" x14ac:dyDescent="0.25">
      <c r="A108" s="14" t="s">
        <v>494</v>
      </c>
      <c r="B108" s="14" t="s">
        <v>63</v>
      </c>
      <c r="C108" s="14" t="s">
        <v>6</v>
      </c>
      <c r="E108" s="15">
        <v>250000</v>
      </c>
      <c r="F108" s="14" t="s">
        <v>155</v>
      </c>
      <c r="G108" s="14" t="s">
        <v>178</v>
      </c>
      <c r="H108" s="14" t="s">
        <v>214</v>
      </c>
      <c r="I108" s="14" t="s">
        <v>290</v>
      </c>
      <c r="J108" s="14">
        <v>2124</v>
      </c>
      <c r="K108" s="14">
        <v>71850</v>
      </c>
      <c r="L108" s="14">
        <v>1305</v>
      </c>
      <c r="M108" s="14" t="s">
        <v>159</v>
      </c>
      <c r="N108" s="14" t="s">
        <v>159</v>
      </c>
      <c r="O108" s="14" t="s">
        <v>160</v>
      </c>
      <c r="P108" s="14" t="s">
        <v>495</v>
      </c>
      <c r="Q108" s="14" t="s">
        <v>285</v>
      </c>
      <c r="R108" s="14" t="s">
        <v>162</v>
      </c>
      <c r="S108" s="14" t="s">
        <v>163</v>
      </c>
      <c r="T108" s="14" t="s">
        <v>496</v>
      </c>
    </row>
    <row r="109" spans="1:20" x14ac:dyDescent="0.25">
      <c r="A109" s="14" t="s">
        <v>494</v>
      </c>
      <c r="B109" s="14" t="s">
        <v>63</v>
      </c>
      <c r="C109" s="14" t="s">
        <v>6</v>
      </c>
      <c r="E109" s="15">
        <v>2000000</v>
      </c>
      <c r="F109" s="14" t="s">
        <v>155</v>
      </c>
      <c r="G109" s="14" t="s">
        <v>178</v>
      </c>
      <c r="H109" s="14" t="s">
        <v>214</v>
      </c>
      <c r="I109" s="14" t="s">
        <v>497</v>
      </c>
      <c r="J109" s="14">
        <v>2400</v>
      </c>
      <c r="K109" s="14">
        <v>71850</v>
      </c>
      <c r="L109" s="14">
        <v>1305</v>
      </c>
      <c r="M109" s="14" t="s">
        <v>159</v>
      </c>
      <c r="N109" s="14" t="s">
        <v>159</v>
      </c>
      <c r="O109" s="14" t="s">
        <v>160</v>
      </c>
      <c r="P109" s="14" t="s">
        <v>498</v>
      </c>
      <c r="Q109" s="14" t="s">
        <v>498</v>
      </c>
      <c r="R109" s="14" t="s">
        <v>162</v>
      </c>
      <c r="S109" s="14" t="s">
        <v>163</v>
      </c>
      <c r="T109" s="14" t="s">
        <v>499</v>
      </c>
    </row>
    <row r="110" spans="1:20" x14ac:dyDescent="0.25">
      <c r="A110" s="14" t="s">
        <v>500</v>
      </c>
      <c r="B110" s="14" t="s">
        <v>16</v>
      </c>
      <c r="C110" s="14" t="s">
        <v>17</v>
      </c>
      <c r="E110" s="15">
        <v>13306741.76</v>
      </c>
      <c r="F110" s="14" t="s">
        <v>155</v>
      </c>
      <c r="G110" s="14" t="s">
        <v>156</v>
      </c>
      <c r="H110" s="14" t="s">
        <v>214</v>
      </c>
      <c r="I110" s="14" t="s">
        <v>422</v>
      </c>
      <c r="J110" s="14">
        <v>4650</v>
      </c>
      <c r="K110" s="14">
        <v>67491</v>
      </c>
      <c r="L110" s="14">
        <v>62287</v>
      </c>
      <c r="M110" s="14" t="s">
        <v>160</v>
      </c>
      <c r="N110" s="14" t="s">
        <v>159</v>
      </c>
      <c r="O110" s="14" t="s">
        <v>159</v>
      </c>
      <c r="P110" s="14" t="s">
        <v>465</v>
      </c>
      <c r="Q110" s="14" t="s">
        <v>465</v>
      </c>
      <c r="R110" s="14" t="s">
        <v>162</v>
      </c>
      <c r="S110" s="14" t="s">
        <v>163</v>
      </c>
      <c r="T110" s="14" t="s">
        <v>501</v>
      </c>
    </row>
    <row r="111" spans="1:20" x14ac:dyDescent="0.25">
      <c r="A111" s="14" t="s">
        <v>502</v>
      </c>
      <c r="B111" s="14" t="s">
        <v>71</v>
      </c>
      <c r="C111" s="14" t="s">
        <v>6</v>
      </c>
      <c r="E111" s="15">
        <v>500000</v>
      </c>
      <c r="F111" s="14" t="s">
        <v>155</v>
      </c>
      <c r="G111" s="14" t="s">
        <v>156</v>
      </c>
      <c r="H111" s="14" t="s">
        <v>214</v>
      </c>
      <c r="I111" s="14" t="s">
        <v>240</v>
      </c>
      <c r="J111" s="14">
        <v>4639</v>
      </c>
      <c r="K111" s="14">
        <v>66093</v>
      </c>
      <c r="L111" s="14">
        <v>1305</v>
      </c>
      <c r="M111" s="14" t="s">
        <v>160</v>
      </c>
      <c r="N111" s="14" t="s">
        <v>159</v>
      </c>
      <c r="O111" s="14" t="s">
        <v>159</v>
      </c>
      <c r="P111" s="14" t="s">
        <v>241</v>
      </c>
      <c r="Q111" s="14" t="s">
        <v>241</v>
      </c>
      <c r="R111" s="14" t="s">
        <v>162</v>
      </c>
      <c r="S111" s="14" t="s">
        <v>163</v>
      </c>
      <c r="T111" s="14" t="s">
        <v>503</v>
      </c>
    </row>
    <row r="112" spans="1:20" x14ac:dyDescent="0.25">
      <c r="A112" s="14" t="s">
        <v>502</v>
      </c>
      <c r="B112" s="14" t="s">
        <v>71</v>
      </c>
      <c r="C112" s="14" t="s">
        <v>6</v>
      </c>
      <c r="E112" s="15">
        <v>1500000</v>
      </c>
      <c r="F112" s="14" t="s">
        <v>155</v>
      </c>
      <c r="G112" s="14" t="s">
        <v>156</v>
      </c>
      <c r="H112" s="14" t="s">
        <v>214</v>
      </c>
      <c r="I112" s="14" t="s">
        <v>174</v>
      </c>
      <c r="J112" s="14">
        <v>4204</v>
      </c>
      <c r="K112" s="14">
        <v>66093</v>
      </c>
      <c r="L112" s="14">
        <v>1305</v>
      </c>
      <c r="M112" s="14" t="s">
        <v>160</v>
      </c>
      <c r="N112" s="14" t="s">
        <v>159</v>
      </c>
      <c r="O112" s="14" t="s">
        <v>159</v>
      </c>
      <c r="P112" s="14" t="s">
        <v>469</v>
      </c>
      <c r="Q112" s="14" t="s">
        <v>469</v>
      </c>
      <c r="R112" s="14" t="s">
        <v>162</v>
      </c>
      <c r="S112" s="14" t="s">
        <v>163</v>
      </c>
      <c r="T112" s="14" t="s">
        <v>504</v>
      </c>
    </row>
    <row r="113" spans="1:20" x14ac:dyDescent="0.25">
      <c r="A113" s="14" t="s">
        <v>502</v>
      </c>
      <c r="B113" s="14" t="s">
        <v>71</v>
      </c>
      <c r="C113" s="14" t="s">
        <v>60</v>
      </c>
      <c r="E113" s="15">
        <v>500000</v>
      </c>
      <c r="F113" s="14" t="s">
        <v>155</v>
      </c>
      <c r="G113" s="14" t="s">
        <v>198</v>
      </c>
      <c r="H113" s="14" t="s">
        <v>214</v>
      </c>
      <c r="I113" s="14" t="s">
        <v>240</v>
      </c>
      <c r="J113" s="14">
        <v>4699</v>
      </c>
      <c r="K113" s="14">
        <v>66093</v>
      </c>
      <c r="L113" s="14">
        <v>1321</v>
      </c>
      <c r="M113" s="14" t="s">
        <v>159</v>
      </c>
      <c r="N113" s="14" t="s">
        <v>160</v>
      </c>
      <c r="O113" s="14" t="s">
        <v>159</v>
      </c>
      <c r="P113" s="14" t="s">
        <v>505</v>
      </c>
      <c r="Q113" s="14" t="s">
        <v>505</v>
      </c>
      <c r="R113" s="14" t="s">
        <v>162</v>
      </c>
      <c r="S113" s="14" t="s">
        <v>163</v>
      </c>
      <c r="T113" s="14" t="s">
        <v>506</v>
      </c>
    </row>
    <row r="114" spans="1:20" x14ac:dyDescent="0.25">
      <c r="A114" s="14" t="s">
        <v>502</v>
      </c>
      <c r="B114" s="14" t="s">
        <v>71</v>
      </c>
      <c r="C114" s="14" t="s">
        <v>60</v>
      </c>
      <c r="E114" s="15">
        <v>500000</v>
      </c>
      <c r="F114" s="14" t="s">
        <v>155</v>
      </c>
      <c r="G114" s="14" t="s">
        <v>156</v>
      </c>
      <c r="H114" s="14" t="s">
        <v>214</v>
      </c>
      <c r="I114" s="14" t="s">
        <v>270</v>
      </c>
      <c r="J114" s="14">
        <v>4705</v>
      </c>
      <c r="K114" s="14">
        <v>66093</v>
      </c>
      <c r="L114" s="14">
        <v>1321</v>
      </c>
      <c r="M114" s="14" t="s">
        <v>160</v>
      </c>
      <c r="N114" s="14" t="s">
        <v>159</v>
      </c>
      <c r="O114" s="14" t="s">
        <v>159</v>
      </c>
      <c r="P114" s="14" t="s">
        <v>505</v>
      </c>
      <c r="Q114" s="14" t="s">
        <v>505</v>
      </c>
      <c r="R114" s="14" t="s">
        <v>162</v>
      </c>
      <c r="S114" s="14" t="s">
        <v>163</v>
      </c>
      <c r="T114" s="14" t="s">
        <v>506</v>
      </c>
    </row>
    <row r="115" spans="1:20" x14ac:dyDescent="0.25">
      <c r="A115" s="14" t="s">
        <v>507</v>
      </c>
      <c r="B115" s="14" t="s">
        <v>110</v>
      </c>
      <c r="C115" s="14" t="s">
        <v>11</v>
      </c>
      <c r="E115" s="15">
        <v>450000</v>
      </c>
      <c r="F115" s="14" t="s">
        <v>155</v>
      </c>
      <c r="G115" s="14" t="s">
        <v>178</v>
      </c>
      <c r="H115" s="14" t="s">
        <v>214</v>
      </c>
      <c r="I115" s="14" t="s">
        <v>357</v>
      </c>
      <c r="J115" s="14">
        <v>3273</v>
      </c>
      <c r="K115" s="14">
        <v>50969</v>
      </c>
      <c r="L115" s="14">
        <v>46503</v>
      </c>
      <c r="M115" s="14" t="s">
        <v>159</v>
      </c>
      <c r="N115" s="14" t="s">
        <v>159</v>
      </c>
      <c r="O115" s="14" t="s">
        <v>160</v>
      </c>
      <c r="P115" s="14" t="s">
        <v>508</v>
      </c>
      <c r="Q115" s="14" t="s">
        <v>508</v>
      </c>
      <c r="R115" s="14" t="s">
        <v>162</v>
      </c>
      <c r="S115" s="14" t="s">
        <v>163</v>
      </c>
      <c r="T115" s="14" t="s">
        <v>509</v>
      </c>
    </row>
    <row r="116" spans="1:20" x14ac:dyDescent="0.25">
      <c r="A116" s="14" t="s">
        <v>510</v>
      </c>
      <c r="B116" s="14" t="s">
        <v>31</v>
      </c>
      <c r="C116" s="14" t="s">
        <v>6</v>
      </c>
      <c r="E116" s="15">
        <v>6000000</v>
      </c>
      <c r="F116" s="14" t="s">
        <v>155</v>
      </c>
      <c r="G116" s="14" t="s">
        <v>156</v>
      </c>
      <c r="H116" s="14" t="s">
        <v>214</v>
      </c>
      <c r="I116" s="14" t="s">
        <v>511</v>
      </c>
      <c r="J116" s="14">
        <v>3297</v>
      </c>
      <c r="K116" s="14">
        <v>49006</v>
      </c>
      <c r="L116" s="14">
        <v>1305</v>
      </c>
      <c r="M116" s="14" t="s">
        <v>160</v>
      </c>
      <c r="N116" s="14" t="s">
        <v>159</v>
      </c>
      <c r="O116" s="14" t="s">
        <v>159</v>
      </c>
      <c r="P116" s="14" t="s">
        <v>508</v>
      </c>
      <c r="Q116" s="14" t="s">
        <v>508</v>
      </c>
      <c r="R116" s="14" t="s">
        <v>162</v>
      </c>
      <c r="S116" s="14" t="s">
        <v>163</v>
      </c>
      <c r="T116" s="14" t="s">
        <v>512</v>
      </c>
    </row>
    <row r="117" spans="1:20" x14ac:dyDescent="0.25">
      <c r="A117" s="14" t="s">
        <v>494</v>
      </c>
      <c r="B117" s="14" t="s">
        <v>125</v>
      </c>
      <c r="C117" s="14" t="s">
        <v>6</v>
      </c>
      <c r="E117" s="15">
        <v>42000</v>
      </c>
      <c r="F117" s="14" t="s">
        <v>155</v>
      </c>
      <c r="G117" s="14" t="s">
        <v>178</v>
      </c>
      <c r="H117" s="14" t="s">
        <v>214</v>
      </c>
      <c r="I117" s="14" t="s">
        <v>513</v>
      </c>
      <c r="J117" s="14">
        <v>4388</v>
      </c>
      <c r="K117" s="14">
        <v>52494</v>
      </c>
      <c r="L117" s="14">
        <v>1305</v>
      </c>
      <c r="M117" s="14" t="s">
        <v>159</v>
      </c>
      <c r="N117" s="14" t="s">
        <v>159</v>
      </c>
      <c r="O117" s="14" t="s">
        <v>160</v>
      </c>
      <c r="P117" s="14" t="s">
        <v>318</v>
      </c>
      <c r="Q117" s="14" t="s">
        <v>318</v>
      </c>
      <c r="R117" s="14" t="s">
        <v>162</v>
      </c>
      <c r="S117" s="14" t="s">
        <v>163</v>
      </c>
      <c r="T117" s="14" t="s">
        <v>514</v>
      </c>
    </row>
    <row r="118" spans="1:20" x14ac:dyDescent="0.25">
      <c r="A118" s="14" t="s">
        <v>494</v>
      </c>
      <c r="B118" s="14" t="s">
        <v>125</v>
      </c>
      <c r="C118" s="14" t="s">
        <v>6</v>
      </c>
      <c r="E118" s="15">
        <v>161500</v>
      </c>
      <c r="F118" s="14" t="s">
        <v>155</v>
      </c>
      <c r="G118" s="14" t="s">
        <v>178</v>
      </c>
      <c r="H118" s="14" t="s">
        <v>214</v>
      </c>
      <c r="I118" s="14" t="s">
        <v>515</v>
      </c>
      <c r="J118" s="14">
        <v>4389</v>
      </c>
      <c r="K118" s="14">
        <v>52494</v>
      </c>
      <c r="L118" s="14">
        <v>1305</v>
      </c>
      <c r="M118" s="14" t="s">
        <v>159</v>
      </c>
      <c r="N118" s="14" t="s">
        <v>159</v>
      </c>
      <c r="O118" s="14" t="s">
        <v>160</v>
      </c>
      <c r="P118" s="14" t="s">
        <v>318</v>
      </c>
      <c r="Q118" s="14" t="s">
        <v>318</v>
      </c>
      <c r="R118" s="14" t="s">
        <v>162</v>
      </c>
      <c r="S118" s="14" t="s">
        <v>163</v>
      </c>
      <c r="T118" s="14" t="s">
        <v>516</v>
      </c>
    </row>
    <row r="119" spans="1:20" x14ac:dyDescent="0.25">
      <c r="A119" s="14" t="s">
        <v>494</v>
      </c>
      <c r="B119" s="14" t="s">
        <v>125</v>
      </c>
      <c r="C119" s="14" t="s">
        <v>6</v>
      </c>
      <c r="E119" s="15">
        <v>168000</v>
      </c>
      <c r="F119" s="14" t="s">
        <v>155</v>
      </c>
      <c r="G119" s="14" t="s">
        <v>178</v>
      </c>
      <c r="H119" s="14" t="s">
        <v>214</v>
      </c>
      <c r="I119" s="14" t="s">
        <v>513</v>
      </c>
      <c r="J119" s="14">
        <v>4387</v>
      </c>
      <c r="K119" s="14">
        <v>52494</v>
      </c>
      <c r="L119" s="14">
        <v>1305</v>
      </c>
      <c r="M119" s="14" t="s">
        <v>159</v>
      </c>
      <c r="N119" s="14" t="s">
        <v>159</v>
      </c>
      <c r="O119" s="14" t="s">
        <v>160</v>
      </c>
      <c r="P119" s="14" t="s">
        <v>279</v>
      </c>
      <c r="Q119" s="14" t="s">
        <v>279</v>
      </c>
      <c r="R119" s="14" t="s">
        <v>162</v>
      </c>
      <c r="S119" s="14" t="s">
        <v>163</v>
      </c>
      <c r="T119" s="14" t="s">
        <v>517</v>
      </c>
    </row>
    <row r="120" spans="1:20" x14ac:dyDescent="0.25">
      <c r="A120" s="14" t="s">
        <v>518</v>
      </c>
      <c r="B120" s="14" t="s">
        <v>24</v>
      </c>
      <c r="C120" s="14" t="s">
        <v>6</v>
      </c>
      <c r="E120" s="15">
        <v>9320000</v>
      </c>
      <c r="F120" s="14" t="s">
        <v>155</v>
      </c>
      <c r="G120" s="14" t="s">
        <v>178</v>
      </c>
      <c r="H120" s="14" t="s">
        <v>214</v>
      </c>
      <c r="I120" s="14" t="s">
        <v>519</v>
      </c>
      <c r="J120" s="14">
        <v>1983</v>
      </c>
      <c r="K120" s="14">
        <v>55585</v>
      </c>
      <c r="L120" s="14">
        <v>1305</v>
      </c>
      <c r="M120" s="14" t="s">
        <v>159</v>
      </c>
      <c r="N120" s="14" t="s">
        <v>159</v>
      </c>
      <c r="O120" s="14" t="s">
        <v>160</v>
      </c>
      <c r="P120" s="14" t="s">
        <v>520</v>
      </c>
      <c r="Q120" s="14" t="s">
        <v>520</v>
      </c>
      <c r="R120" s="14" t="s">
        <v>162</v>
      </c>
      <c r="S120" s="14" t="s">
        <v>163</v>
      </c>
      <c r="T120" s="14" t="s">
        <v>521</v>
      </c>
    </row>
    <row r="121" spans="1:20" x14ac:dyDescent="0.25">
      <c r="A121" s="14" t="s">
        <v>522</v>
      </c>
      <c r="B121" s="14" t="s">
        <v>91</v>
      </c>
      <c r="C121" s="14" t="s">
        <v>8</v>
      </c>
      <c r="E121" s="15">
        <v>300000</v>
      </c>
      <c r="F121" s="14" t="s">
        <v>155</v>
      </c>
      <c r="G121" s="14" t="s">
        <v>156</v>
      </c>
      <c r="H121" s="14" t="s">
        <v>214</v>
      </c>
      <c r="I121" s="14" t="s">
        <v>523</v>
      </c>
      <c r="J121" s="14">
        <v>4280</v>
      </c>
      <c r="K121" s="14">
        <v>51164</v>
      </c>
      <c r="L121" s="14">
        <v>26048</v>
      </c>
      <c r="M121" s="14" t="s">
        <v>160</v>
      </c>
      <c r="N121" s="14" t="s">
        <v>160</v>
      </c>
      <c r="O121" s="14" t="s">
        <v>159</v>
      </c>
      <c r="P121" s="14" t="s">
        <v>321</v>
      </c>
      <c r="Q121" s="14" t="s">
        <v>321</v>
      </c>
      <c r="R121" s="14" t="s">
        <v>162</v>
      </c>
      <c r="S121" s="14" t="s">
        <v>163</v>
      </c>
      <c r="T121" s="14" t="s">
        <v>524</v>
      </c>
    </row>
    <row r="122" spans="1:20" x14ac:dyDescent="0.25">
      <c r="A122" s="14" t="s">
        <v>522</v>
      </c>
      <c r="B122" s="14" t="s">
        <v>91</v>
      </c>
      <c r="C122" s="14" t="s">
        <v>8</v>
      </c>
      <c r="E122" s="15">
        <v>900000</v>
      </c>
      <c r="F122" s="14" t="s">
        <v>155</v>
      </c>
      <c r="G122" s="14" t="s">
        <v>156</v>
      </c>
      <c r="H122" s="14" t="s">
        <v>214</v>
      </c>
      <c r="I122" s="14" t="s">
        <v>525</v>
      </c>
      <c r="J122" s="14">
        <v>4279</v>
      </c>
      <c r="K122" s="14">
        <v>51164</v>
      </c>
      <c r="L122" s="14">
        <v>26048</v>
      </c>
      <c r="M122" s="14" t="s">
        <v>160</v>
      </c>
      <c r="N122" s="14" t="s">
        <v>160</v>
      </c>
      <c r="O122" s="14" t="s">
        <v>159</v>
      </c>
      <c r="P122" s="14" t="s">
        <v>321</v>
      </c>
      <c r="Q122" s="14" t="s">
        <v>321</v>
      </c>
      <c r="R122" s="14" t="s">
        <v>162</v>
      </c>
      <c r="S122" s="14" t="s">
        <v>163</v>
      </c>
      <c r="T122" s="14" t="s">
        <v>526</v>
      </c>
    </row>
    <row r="123" spans="1:20" x14ac:dyDescent="0.25">
      <c r="A123" s="14" t="s">
        <v>527</v>
      </c>
      <c r="B123" s="14" t="s">
        <v>134</v>
      </c>
      <c r="C123" s="14" t="s">
        <v>6</v>
      </c>
      <c r="D123" s="14" t="s">
        <v>135</v>
      </c>
      <c r="E123" s="15">
        <v>100000</v>
      </c>
      <c r="F123" s="14" t="s">
        <v>155</v>
      </c>
      <c r="G123" s="14" t="s">
        <v>178</v>
      </c>
      <c r="H123" s="14" t="s">
        <v>214</v>
      </c>
      <c r="I123" s="14" t="s">
        <v>528</v>
      </c>
      <c r="J123" s="14">
        <v>3907</v>
      </c>
      <c r="K123" s="14">
        <v>60100</v>
      </c>
      <c r="L123" s="14">
        <v>1305</v>
      </c>
      <c r="M123" s="14" t="s">
        <v>159</v>
      </c>
      <c r="N123" s="14" t="s">
        <v>159</v>
      </c>
      <c r="O123" s="14" t="s">
        <v>160</v>
      </c>
      <c r="P123" s="14" t="s">
        <v>529</v>
      </c>
      <c r="Q123" s="14" t="s">
        <v>529</v>
      </c>
      <c r="R123" s="14" t="s">
        <v>162</v>
      </c>
      <c r="S123" s="14" t="s">
        <v>163</v>
      </c>
      <c r="T123" s="14" t="s">
        <v>530</v>
      </c>
    </row>
    <row r="124" spans="1:20" x14ac:dyDescent="0.25">
      <c r="A124" s="14" t="s">
        <v>531</v>
      </c>
      <c r="B124" s="14" t="s">
        <v>12</v>
      </c>
      <c r="C124" s="14" t="s">
        <v>8</v>
      </c>
      <c r="E124" s="15">
        <v>53250000</v>
      </c>
      <c r="F124" s="14" t="s">
        <v>155</v>
      </c>
      <c r="G124" s="14" t="s">
        <v>178</v>
      </c>
      <c r="H124" s="14" t="s">
        <v>214</v>
      </c>
      <c r="I124" s="14" t="s">
        <v>532</v>
      </c>
      <c r="J124" s="14">
        <v>2599</v>
      </c>
      <c r="K124" s="14">
        <v>65268</v>
      </c>
      <c r="L124" s="14">
        <v>26048</v>
      </c>
      <c r="M124" s="14" t="s">
        <v>160</v>
      </c>
      <c r="N124" s="14" t="s">
        <v>160</v>
      </c>
      <c r="O124" s="14" t="s">
        <v>159</v>
      </c>
      <c r="P124" s="14" t="s">
        <v>331</v>
      </c>
      <c r="Q124" s="14" t="s">
        <v>331</v>
      </c>
      <c r="R124" s="14" t="s">
        <v>162</v>
      </c>
      <c r="S124" s="14" t="s">
        <v>163</v>
      </c>
      <c r="T124" s="14" t="s">
        <v>533</v>
      </c>
    </row>
    <row r="125" spans="1:20" x14ac:dyDescent="0.25">
      <c r="A125" s="14" t="s">
        <v>361</v>
      </c>
      <c r="B125" s="14" t="s">
        <v>93</v>
      </c>
      <c r="C125" s="14" t="s">
        <v>30</v>
      </c>
      <c r="E125" s="15">
        <v>835800</v>
      </c>
      <c r="F125" s="14" t="s">
        <v>155</v>
      </c>
      <c r="G125" s="14" t="s">
        <v>190</v>
      </c>
      <c r="H125" s="14" t="s">
        <v>214</v>
      </c>
      <c r="I125" s="14" t="s">
        <v>251</v>
      </c>
      <c r="J125" s="14">
        <v>4477</v>
      </c>
      <c r="K125" s="14">
        <v>63976</v>
      </c>
      <c r="L125" s="14">
        <v>27625</v>
      </c>
      <c r="M125" s="14" t="s">
        <v>160</v>
      </c>
      <c r="N125" s="14" t="s">
        <v>159</v>
      </c>
      <c r="O125" s="14" t="s">
        <v>159</v>
      </c>
      <c r="P125" s="14" t="s">
        <v>195</v>
      </c>
      <c r="Q125" s="14" t="s">
        <v>195</v>
      </c>
      <c r="R125" s="14" t="s">
        <v>162</v>
      </c>
      <c r="S125" s="14" t="s">
        <v>163</v>
      </c>
      <c r="T125" s="14" t="s">
        <v>534</v>
      </c>
    </row>
    <row r="126" spans="1:20" x14ac:dyDescent="0.25">
      <c r="A126" s="14" t="s">
        <v>361</v>
      </c>
      <c r="B126" s="14" t="s">
        <v>93</v>
      </c>
      <c r="C126" s="14" t="s">
        <v>30</v>
      </c>
      <c r="E126" s="15">
        <v>840000</v>
      </c>
      <c r="F126" s="14" t="s">
        <v>155</v>
      </c>
      <c r="G126" s="14" t="s">
        <v>190</v>
      </c>
      <c r="H126" s="14" t="s">
        <v>214</v>
      </c>
      <c r="I126" s="14" t="s">
        <v>251</v>
      </c>
      <c r="J126" s="14">
        <v>4631</v>
      </c>
      <c r="K126" s="14">
        <v>63976</v>
      </c>
      <c r="L126" s="14">
        <v>27625</v>
      </c>
      <c r="M126" s="14" t="s">
        <v>160</v>
      </c>
      <c r="N126" s="14" t="s">
        <v>159</v>
      </c>
      <c r="O126" s="14" t="s">
        <v>159</v>
      </c>
      <c r="P126" s="14" t="s">
        <v>252</v>
      </c>
      <c r="Q126" s="14" t="s">
        <v>252</v>
      </c>
      <c r="R126" s="14" t="s">
        <v>162</v>
      </c>
      <c r="S126" s="14" t="s">
        <v>163</v>
      </c>
      <c r="T126" s="14" t="s">
        <v>535</v>
      </c>
    </row>
    <row r="127" spans="1:20" x14ac:dyDescent="0.25">
      <c r="A127" s="14" t="s">
        <v>536</v>
      </c>
      <c r="B127" s="14" t="s">
        <v>10</v>
      </c>
      <c r="C127" s="14" t="s">
        <v>11</v>
      </c>
      <c r="E127" s="15">
        <v>80000000</v>
      </c>
      <c r="F127" s="14" t="s">
        <v>155</v>
      </c>
      <c r="G127" s="14" t="s">
        <v>156</v>
      </c>
      <c r="H127" s="14" t="s">
        <v>214</v>
      </c>
      <c r="I127" s="14" t="s">
        <v>357</v>
      </c>
      <c r="J127" s="14">
        <v>3105</v>
      </c>
      <c r="K127" s="14">
        <v>70530</v>
      </c>
      <c r="L127" s="14">
        <v>46503</v>
      </c>
      <c r="M127" s="14" t="s">
        <v>159</v>
      </c>
      <c r="N127" s="14" t="s">
        <v>159</v>
      </c>
      <c r="O127" s="14" t="s">
        <v>160</v>
      </c>
      <c r="P127" s="14" t="s">
        <v>537</v>
      </c>
      <c r="Q127" s="14" t="s">
        <v>537</v>
      </c>
      <c r="R127" s="14" t="s">
        <v>538</v>
      </c>
      <c r="S127" s="14" t="s">
        <v>163</v>
      </c>
      <c r="T127" s="14" t="s">
        <v>539</v>
      </c>
    </row>
    <row r="128" spans="1:20" x14ac:dyDescent="0.25">
      <c r="A128" s="14" t="s">
        <v>228</v>
      </c>
      <c r="B128" s="14" t="s">
        <v>97</v>
      </c>
      <c r="C128" s="14" t="s">
        <v>6</v>
      </c>
      <c r="E128" s="15">
        <v>800000</v>
      </c>
      <c r="F128" s="14" t="s">
        <v>155</v>
      </c>
      <c r="G128" s="14" t="s">
        <v>178</v>
      </c>
      <c r="H128" s="14" t="s">
        <v>214</v>
      </c>
      <c r="I128" s="14" t="s">
        <v>462</v>
      </c>
      <c r="J128" s="14">
        <v>4063</v>
      </c>
      <c r="K128" s="14">
        <v>2774</v>
      </c>
      <c r="L128" s="14">
        <v>1305</v>
      </c>
      <c r="M128" s="14" t="s">
        <v>159</v>
      </c>
      <c r="N128" s="14" t="s">
        <v>159</v>
      </c>
      <c r="O128" s="14" t="s">
        <v>160</v>
      </c>
      <c r="P128" s="14" t="s">
        <v>540</v>
      </c>
      <c r="Q128" s="14" t="s">
        <v>540</v>
      </c>
      <c r="R128" s="14" t="s">
        <v>162</v>
      </c>
      <c r="S128" s="14" t="s">
        <v>163</v>
      </c>
      <c r="T128" s="14" t="s">
        <v>541</v>
      </c>
    </row>
    <row r="129" spans="1:20" x14ac:dyDescent="0.25">
      <c r="A129" s="14" t="s">
        <v>254</v>
      </c>
      <c r="B129" s="14" t="s">
        <v>72</v>
      </c>
      <c r="C129" s="14" t="s">
        <v>6</v>
      </c>
      <c r="E129" s="15">
        <v>1500000</v>
      </c>
      <c r="F129" s="14" t="s">
        <v>155</v>
      </c>
      <c r="G129" s="14" t="s">
        <v>178</v>
      </c>
      <c r="H129" s="14" t="s">
        <v>214</v>
      </c>
      <c r="I129" s="14" t="s">
        <v>542</v>
      </c>
      <c r="J129" s="14">
        <v>4522</v>
      </c>
      <c r="K129" s="14">
        <v>66242</v>
      </c>
      <c r="L129" s="14">
        <v>1305</v>
      </c>
      <c r="M129" s="14" t="s">
        <v>159</v>
      </c>
      <c r="N129" s="14" t="s">
        <v>159</v>
      </c>
      <c r="O129" s="14" t="s">
        <v>160</v>
      </c>
      <c r="P129" s="14" t="s">
        <v>543</v>
      </c>
      <c r="Q129" s="14" t="s">
        <v>543</v>
      </c>
      <c r="R129" s="14" t="s">
        <v>162</v>
      </c>
      <c r="S129" s="14" t="s">
        <v>163</v>
      </c>
      <c r="T129" s="14" t="s">
        <v>544</v>
      </c>
    </row>
    <row r="130" spans="1:20" x14ac:dyDescent="0.25">
      <c r="A130" s="14" t="s">
        <v>545</v>
      </c>
      <c r="B130" s="14" t="s">
        <v>5</v>
      </c>
      <c r="C130" s="14" t="s">
        <v>6</v>
      </c>
      <c r="E130" s="15">
        <v>170000000</v>
      </c>
      <c r="F130" s="14" t="s">
        <v>155</v>
      </c>
      <c r="G130" s="14" t="s">
        <v>178</v>
      </c>
      <c r="H130" s="14" t="s">
        <v>214</v>
      </c>
      <c r="I130" s="14" t="s">
        <v>546</v>
      </c>
      <c r="J130" s="14">
        <v>4641</v>
      </c>
      <c r="K130" s="14">
        <v>57508</v>
      </c>
      <c r="L130" s="14">
        <v>1305</v>
      </c>
      <c r="M130" s="14" t="s">
        <v>159</v>
      </c>
      <c r="N130" s="14" t="s">
        <v>160</v>
      </c>
      <c r="O130" s="14" t="s">
        <v>160</v>
      </c>
      <c r="P130" s="14" t="s">
        <v>350</v>
      </c>
      <c r="Q130" s="14" t="s">
        <v>350</v>
      </c>
      <c r="R130" s="14" t="s">
        <v>162</v>
      </c>
      <c r="S130" s="14" t="s">
        <v>163</v>
      </c>
      <c r="T130" s="14" t="s">
        <v>547</v>
      </c>
    </row>
    <row r="131" spans="1:20" x14ac:dyDescent="0.25">
      <c r="A131" s="14" t="s">
        <v>293</v>
      </c>
      <c r="B131" s="14" t="s">
        <v>50</v>
      </c>
      <c r="C131" s="14" t="s">
        <v>6</v>
      </c>
      <c r="E131" s="15">
        <v>3000000</v>
      </c>
      <c r="F131" s="14" t="s">
        <v>155</v>
      </c>
      <c r="G131" s="14" t="s">
        <v>178</v>
      </c>
      <c r="H131" s="14" t="s">
        <v>214</v>
      </c>
      <c r="I131" s="14" t="s">
        <v>548</v>
      </c>
      <c r="J131" s="14">
        <v>4456</v>
      </c>
      <c r="K131" s="14">
        <v>75237</v>
      </c>
      <c r="L131" s="14">
        <v>1305</v>
      </c>
      <c r="M131" s="14" t="s">
        <v>159</v>
      </c>
      <c r="N131" s="14" t="s">
        <v>159</v>
      </c>
      <c r="O131" s="14" t="s">
        <v>160</v>
      </c>
      <c r="P131" s="14" t="s">
        <v>195</v>
      </c>
      <c r="Q131" s="14" t="s">
        <v>195</v>
      </c>
      <c r="R131" s="14" t="s">
        <v>162</v>
      </c>
      <c r="S131" s="14" t="s">
        <v>163</v>
      </c>
      <c r="T131" s="14" t="s">
        <v>549</v>
      </c>
    </row>
    <row r="132" spans="1:20" x14ac:dyDescent="0.25">
      <c r="A132" s="14" t="s">
        <v>217</v>
      </c>
      <c r="B132" s="14" t="s">
        <v>86</v>
      </c>
      <c r="C132" s="14" t="s">
        <v>6</v>
      </c>
      <c r="E132" s="15">
        <v>1000000</v>
      </c>
      <c r="F132" s="14" t="s">
        <v>155</v>
      </c>
      <c r="G132" s="14" t="s">
        <v>178</v>
      </c>
      <c r="H132" s="14" t="s">
        <v>214</v>
      </c>
      <c r="I132" s="14" t="s">
        <v>290</v>
      </c>
      <c r="J132" s="14">
        <v>3131</v>
      </c>
      <c r="K132" s="14">
        <v>79113</v>
      </c>
      <c r="L132" s="14">
        <v>1305</v>
      </c>
      <c r="M132" s="14" t="s">
        <v>159</v>
      </c>
      <c r="N132" s="14" t="s">
        <v>159</v>
      </c>
      <c r="O132" s="14" t="s">
        <v>160</v>
      </c>
      <c r="P132" s="14" t="s">
        <v>550</v>
      </c>
      <c r="Q132" s="14" t="s">
        <v>550</v>
      </c>
      <c r="R132" s="14" t="s">
        <v>162</v>
      </c>
      <c r="S132" s="14" t="s">
        <v>163</v>
      </c>
      <c r="T132" s="14" t="s">
        <v>551</v>
      </c>
    </row>
    <row r="133" spans="1:20" x14ac:dyDescent="0.25">
      <c r="A133" s="14" t="s">
        <v>361</v>
      </c>
      <c r="B133" s="14" t="s">
        <v>46</v>
      </c>
      <c r="C133" s="14" t="s">
        <v>30</v>
      </c>
      <c r="E133" s="15">
        <v>3071250</v>
      </c>
      <c r="F133" s="14" t="s">
        <v>155</v>
      </c>
      <c r="G133" s="14" t="s">
        <v>156</v>
      </c>
      <c r="H133" s="14" t="s">
        <v>214</v>
      </c>
      <c r="I133" s="14" t="s">
        <v>378</v>
      </c>
      <c r="J133" s="14">
        <v>4582</v>
      </c>
      <c r="K133" s="14">
        <v>55324</v>
      </c>
      <c r="L133" s="14">
        <v>27625</v>
      </c>
      <c r="M133" s="14" t="s">
        <v>160</v>
      </c>
      <c r="N133" s="14" t="s">
        <v>159</v>
      </c>
      <c r="O133" s="14" t="s">
        <v>159</v>
      </c>
      <c r="P133" s="14" t="s">
        <v>259</v>
      </c>
      <c r="Q133" s="14" t="s">
        <v>259</v>
      </c>
      <c r="R133" s="14" t="s">
        <v>162</v>
      </c>
      <c r="S133" s="14" t="s">
        <v>163</v>
      </c>
      <c r="T133" s="14" t="s">
        <v>552</v>
      </c>
    </row>
    <row r="134" spans="1:20" x14ac:dyDescent="0.25">
      <c r="A134" s="14" t="s">
        <v>553</v>
      </c>
      <c r="B134" s="14" t="s">
        <v>9</v>
      </c>
      <c r="C134" s="14" t="s">
        <v>8</v>
      </c>
      <c r="E134" s="15">
        <v>112500000</v>
      </c>
      <c r="F134" s="14" t="s">
        <v>155</v>
      </c>
      <c r="G134" s="14" t="s">
        <v>178</v>
      </c>
      <c r="H134" s="14" t="s">
        <v>214</v>
      </c>
      <c r="I134" s="14" t="s">
        <v>290</v>
      </c>
      <c r="J134" s="14">
        <v>4372</v>
      </c>
      <c r="K134" s="14">
        <v>56264</v>
      </c>
      <c r="L134" s="14">
        <v>26048</v>
      </c>
      <c r="M134" s="14" t="s">
        <v>160</v>
      </c>
      <c r="N134" s="14" t="s">
        <v>160</v>
      </c>
      <c r="O134" s="14" t="s">
        <v>159</v>
      </c>
      <c r="P134" s="14" t="s">
        <v>554</v>
      </c>
      <c r="Q134" s="14" t="s">
        <v>554</v>
      </c>
      <c r="R134" s="14" t="s">
        <v>162</v>
      </c>
      <c r="S134" s="14" t="s">
        <v>163</v>
      </c>
      <c r="T134" s="14" t="s">
        <v>555</v>
      </c>
    </row>
    <row r="135" spans="1:20" x14ac:dyDescent="0.25">
      <c r="A135" s="14" t="s">
        <v>556</v>
      </c>
      <c r="B135" s="14" t="s">
        <v>136</v>
      </c>
      <c r="C135" s="14" t="s">
        <v>6</v>
      </c>
      <c r="E135" s="15">
        <v>81000</v>
      </c>
      <c r="F135" s="14" t="s">
        <v>155</v>
      </c>
      <c r="G135" s="14" t="s">
        <v>156</v>
      </c>
      <c r="H135" s="14" t="s">
        <v>214</v>
      </c>
      <c r="I135" s="14" t="s">
        <v>557</v>
      </c>
      <c r="J135" s="14">
        <v>4478</v>
      </c>
      <c r="K135" s="14">
        <v>87211</v>
      </c>
      <c r="L135" s="14">
        <v>1305</v>
      </c>
      <c r="M135" s="14" t="s">
        <v>159</v>
      </c>
      <c r="N135" s="14" t="s">
        <v>160</v>
      </c>
      <c r="O135" s="14" t="s">
        <v>159</v>
      </c>
      <c r="P135" s="14" t="s">
        <v>195</v>
      </c>
      <c r="Q135" s="14" t="s">
        <v>195</v>
      </c>
      <c r="R135" s="14" t="s">
        <v>162</v>
      </c>
      <c r="S135" s="14" t="s">
        <v>163</v>
      </c>
      <c r="T135" s="14" t="s">
        <v>558</v>
      </c>
    </row>
    <row r="136" spans="1:20" x14ac:dyDescent="0.25">
      <c r="A136" s="14" t="s">
        <v>306</v>
      </c>
      <c r="B136" s="14" t="s">
        <v>64</v>
      </c>
      <c r="C136" s="14" t="s">
        <v>6</v>
      </c>
      <c r="E136" s="15">
        <v>2000000</v>
      </c>
      <c r="F136" s="14" t="s">
        <v>155</v>
      </c>
      <c r="G136" s="14" t="s">
        <v>178</v>
      </c>
      <c r="H136" s="14" t="s">
        <v>214</v>
      </c>
      <c r="I136" s="14" t="s">
        <v>559</v>
      </c>
      <c r="J136" s="14">
        <v>2627</v>
      </c>
      <c r="K136" s="14">
        <v>76264</v>
      </c>
      <c r="L136" s="14">
        <v>1305</v>
      </c>
      <c r="M136" s="14" t="s">
        <v>159</v>
      </c>
      <c r="N136" s="14" t="s">
        <v>159</v>
      </c>
      <c r="O136" s="14" t="s">
        <v>160</v>
      </c>
      <c r="P136" s="14" t="s">
        <v>560</v>
      </c>
      <c r="Q136" s="14" t="s">
        <v>560</v>
      </c>
      <c r="R136" s="14" t="s">
        <v>162</v>
      </c>
      <c r="S136" s="14" t="s">
        <v>163</v>
      </c>
      <c r="T136" s="14" t="s">
        <v>561</v>
      </c>
    </row>
    <row r="137" spans="1:20" x14ac:dyDescent="0.25">
      <c r="A137" s="14" t="s">
        <v>217</v>
      </c>
      <c r="B137" s="14" t="s">
        <v>75</v>
      </c>
      <c r="C137" s="14" t="s">
        <v>8</v>
      </c>
      <c r="E137" s="15">
        <v>1250000</v>
      </c>
      <c r="F137" s="14" t="s">
        <v>155</v>
      </c>
      <c r="G137" s="14" t="s">
        <v>156</v>
      </c>
      <c r="H137" s="14" t="s">
        <v>214</v>
      </c>
      <c r="I137" s="14" t="s">
        <v>562</v>
      </c>
      <c r="J137" s="14">
        <v>3368</v>
      </c>
      <c r="K137" s="14">
        <v>66453</v>
      </c>
      <c r="L137" s="14">
        <v>26048</v>
      </c>
      <c r="M137" s="14" t="s">
        <v>160</v>
      </c>
      <c r="N137" s="14" t="s">
        <v>160</v>
      </c>
      <c r="O137" s="14" t="s">
        <v>159</v>
      </c>
      <c r="P137" s="14" t="s">
        <v>563</v>
      </c>
      <c r="Q137" s="14" t="s">
        <v>563</v>
      </c>
      <c r="R137" s="14" t="s">
        <v>162</v>
      </c>
      <c r="S137" s="14" t="s">
        <v>163</v>
      </c>
      <c r="T137" s="14" t="s">
        <v>564</v>
      </c>
    </row>
    <row r="138" spans="1:20" x14ac:dyDescent="0.25">
      <c r="A138" s="14" t="s">
        <v>302</v>
      </c>
      <c r="B138" s="14" t="s">
        <v>114</v>
      </c>
      <c r="C138" s="14" t="s">
        <v>6</v>
      </c>
      <c r="E138" s="15">
        <v>300000</v>
      </c>
      <c r="F138" s="14" t="s">
        <v>155</v>
      </c>
      <c r="G138" s="14" t="s">
        <v>178</v>
      </c>
      <c r="H138" s="14" t="s">
        <v>214</v>
      </c>
      <c r="I138" s="14" t="s">
        <v>353</v>
      </c>
      <c r="J138" s="14">
        <v>2308</v>
      </c>
      <c r="K138" s="14">
        <v>49440</v>
      </c>
      <c r="L138" s="14">
        <v>1305</v>
      </c>
      <c r="M138" s="14" t="s">
        <v>159</v>
      </c>
      <c r="N138" s="14" t="s">
        <v>159</v>
      </c>
      <c r="O138" s="14" t="s">
        <v>160</v>
      </c>
      <c r="P138" s="14" t="s">
        <v>565</v>
      </c>
      <c r="Q138" s="14" t="s">
        <v>565</v>
      </c>
      <c r="R138" s="14" t="s">
        <v>162</v>
      </c>
      <c r="S138" s="14" t="s">
        <v>163</v>
      </c>
      <c r="T138" s="14" t="s">
        <v>566</v>
      </c>
    </row>
    <row r="139" spans="1:20" x14ac:dyDescent="0.25">
      <c r="A139" s="14" t="s">
        <v>302</v>
      </c>
      <c r="B139" s="14" t="s">
        <v>114</v>
      </c>
      <c r="C139" s="14" t="s">
        <v>6</v>
      </c>
      <c r="E139" s="15">
        <v>300000</v>
      </c>
      <c r="F139" s="14" t="s">
        <v>155</v>
      </c>
      <c r="G139" s="14" t="s">
        <v>178</v>
      </c>
      <c r="H139" s="14" t="s">
        <v>214</v>
      </c>
      <c r="I139" s="14" t="s">
        <v>567</v>
      </c>
      <c r="J139" s="14">
        <v>2541</v>
      </c>
      <c r="K139" s="14">
        <v>49440</v>
      </c>
      <c r="L139" s="14">
        <v>1305</v>
      </c>
      <c r="M139" s="14" t="s">
        <v>159</v>
      </c>
      <c r="N139" s="14" t="s">
        <v>159</v>
      </c>
      <c r="O139" s="14" t="s">
        <v>160</v>
      </c>
      <c r="P139" s="14" t="s">
        <v>427</v>
      </c>
      <c r="Q139" s="14" t="s">
        <v>427</v>
      </c>
      <c r="R139" s="14" t="s">
        <v>162</v>
      </c>
      <c r="S139" s="14" t="s">
        <v>163</v>
      </c>
      <c r="T139" s="14" t="s">
        <v>568</v>
      </c>
    </row>
    <row r="140" spans="1:20" x14ac:dyDescent="0.25">
      <c r="A140" s="14" t="s">
        <v>82</v>
      </c>
      <c r="B140" s="14" t="s">
        <v>66</v>
      </c>
      <c r="C140" s="14" t="s">
        <v>30</v>
      </c>
      <c r="E140" s="15">
        <v>1984170</v>
      </c>
      <c r="F140" s="14" t="s">
        <v>155</v>
      </c>
      <c r="G140" s="14" t="s">
        <v>190</v>
      </c>
      <c r="H140" s="14" t="s">
        <v>214</v>
      </c>
      <c r="I140" s="14" t="s">
        <v>166</v>
      </c>
      <c r="J140" s="14">
        <v>4319</v>
      </c>
      <c r="K140" s="14">
        <v>55654</v>
      </c>
      <c r="L140" s="14">
        <v>27625</v>
      </c>
      <c r="M140" s="14" t="s">
        <v>160</v>
      </c>
      <c r="N140" s="14" t="s">
        <v>159</v>
      </c>
      <c r="O140" s="14" t="s">
        <v>159</v>
      </c>
      <c r="P140" s="14" t="s">
        <v>569</v>
      </c>
      <c r="Q140" s="14" t="s">
        <v>569</v>
      </c>
      <c r="R140" s="14" t="s">
        <v>162</v>
      </c>
      <c r="S140" s="14" t="s">
        <v>163</v>
      </c>
      <c r="T140" s="14" t="s">
        <v>570</v>
      </c>
    </row>
    <row r="141" spans="1:20" x14ac:dyDescent="0.25">
      <c r="A141" s="14" t="s">
        <v>365</v>
      </c>
      <c r="B141" s="14" t="s">
        <v>92</v>
      </c>
      <c r="C141" s="14" t="s">
        <v>30</v>
      </c>
      <c r="E141" s="15">
        <v>571200</v>
      </c>
      <c r="F141" s="14" t="s">
        <v>155</v>
      </c>
      <c r="G141" s="14" t="s">
        <v>190</v>
      </c>
      <c r="H141" s="14" t="s">
        <v>214</v>
      </c>
      <c r="I141" s="14" t="s">
        <v>492</v>
      </c>
      <c r="J141" s="14">
        <v>4318</v>
      </c>
      <c r="K141" s="14">
        <v>57491</v>
      </c>
      <c r="L141" s="14">
        <v>27625</v>
      </c>
      <c r="M141" s="14" t="s">
        <v>160</v>
      </c>
      <c r="N141" s="14" t="s">
        <v>159</v>
      </c>
      <c r="O141" s="14" t="s">
        <v>159</v>
      </c>
      <c r="P141" s="14" t="s">
        <v>571</v>
      </c>
      <c r="Q141" s="14" t="s">
        <v>571</v>
      </c>
      <c r="R141" s="14" t="s">
        <v>162</v>
      </c>
      <c r="S141" s="14" t="s">
        <v>163</v>
      </c>
      <c r="T141" s="14" t="s">
        <v>572</v>
      </c>
    </row>
    <row r="142" spans="1:20" x14ac:dyDescent="0.25">
      <c r="A142" s="14" t="s">
        <v>365</v>
      </c>
      <c r="B142" s="14" t="s">
        <v>92</v>
      </c>
      <c r="C142" s="14" t="s">
        <v>30</v>
      </c>
      <c r="E142" s="15">
        <v>886200</v>
      </c>
      <c r="F142" s="14" t="s">
        <v>155</v>
      </c>
      <c r="G142" s="14" t="s">
        <v>190</v>
      </c>
      <c r="H142" s="14" t="s">
        <v>214</v>
      </c>
      <c r="I142" s="14" t="s">
        <v>492</v>
      </c>
      <c r="J142" s="14">
        <v>4088</v>
      </c>
      <c r="K142" s="14">
        <v>57491</v>
      </c>
      <c r="L142" s="14">
        <v>27625</v>
      </c>
      <c r="M142" s="14" t="s">
        <v>160</v>
      </c>
      <c r="N142" s="14" t="s">
        <v>159</v>
      </c>
      <c r="O142" s="14" t="s">
        <v>159</v>
      </c>
      <c r="P142" s="14" t="s">
        <v>554</v>
      </c>
      <c r="Q142" s="14" t="s">
        <v>554</v>
      </c>
      <c r="R142" s="14" t="s">
        <v>162</v>
      </c>
      <c r="S142" s="14" t="s">
        <v>163</v>
      </c>
      <c r="T142" s="14" t="s">
        <v>573</v>
      </c>
    </row>
    <row r="143" spans="1:20" x14ac:dyDescent="0.25">
      <c r="A143" s="14" t="s">
        <v>365</v>
      </c>
      <c r="B143" s="14" t="s">
        <v>92</v>
      </c>
      <c r="C143" s="14" t="s">
        <v>30</v>
      </c>
      <c r="E143" s="15">
        <v>890400</v>
      </c>
      <c r="F143" s="14" t="s">
        <v>155</v>
      </c>
      <c r="G143" s="14" t="s">
        <v>190</v>
      </c>
      <c r="H143" s="14" t="s">
        <v>214</v>
      </c>
      <c r="I143" s="14" t="s">
        <v>492</v>
      </c>
      <c r="J143" s="14">
        <v>4089</v>
      </c>
      <c r="K143" s="14">
        <v>57491</v>
      </c>
      <c r="L143" s="14">
        <v>27625</v>
      </c>
      <c r="M143" s="14" t="s">
        <v>160</v>
      </c>
      <c r="N143" s="14" t="s">
        <v>159</v>
      </c>
      <c r="O143" s="14" t="s">
        <v>159</v>
      </c>
      <c r="P143" s="14" t="s">
        <v>554</v>
      </c>
      <c r="Q143" s="14" t="s">
        <v>554</v>
      </c>
      <c r="R143" s="14" t="s">
        <v>162</v>
      </c>
      <c r="S143" s="14" t="s">
        <v>163</v>
      </c>
      <c r="T143" s="14" t="s">
        <v>574</v>
      </c>
    </row>
    <row r="144" spans="1:20" x14ac:dyDescent="0.25">
      <c r="A144" s="14" t="s">
        <v>575</v>
      </c>
      <c r="B144" s="14" t="s">
        <v>115</v>
      </c>
      <c r="C144" s="14" t="s">
        <v>6</v>
      </c>
      <c r="E144" s="15">
        <v>300000</v>
      </c>
      <c r="F144" s="14" t="s">
        <v>155</v>
      </c>
      <c r="G144" s="14" t="s">
        <v>190</v>
      </c>
      <c r="H144" s="14" t="s">
        <v>214</v>
      </c>
      <c r="I144" s="14" t="s">
        <v>576</v>
      </c>
      <c r="J144" s="14">
        <v>3182</v>
      </c>
      <c r="K144" s="14">
        <v>10793</v>
      </c>
      <c r="L144" s="14">
        <v>1305</v>
      </c>
      <c r="M144" s="14" t="s">
        <v>159</v>
      </c>
      <c r="N144" s="14" t="s">
        <v>159</v>
      </c>
      <c r="O144" s="14" t="s">
        <v>160</v>
      </c>
      <c r="P144" s="14" t="s">
        <v>577</v>
      </c>
      <c r="Q144" s="14" t="s">
        <v>577</v>
      </c>
      <c r="R144" s="14" t="s">
        <v>162</v>
      </c>
      <c r="S144" s="14" t="s">
        <v>163</v>
      </c>
      <c r="T144" s="14" t="s">
        <v>578</v>
      </c>
    </row>
    <row r="145" spans="1:20" x14ac:dyDescent="0.25">
      <c r="A145" s="14" t="s">
        <v>206</v>
      </c>
      <c r="B145" s="14" t="s">
        <v>58</v>
      </c>
      <c r="C145" s="14" t="s">
        <v>6</v>
      </c>
      <c r="E145" s="15">
        <v>2500000</v>
      </c>
      <c r="F145" s="14" t="s">
        <v>155</v>
      </c>
      <c r="G145" s="14" t="s">
        <v>178</v>
      </c>
      <c r="H145" s="14" t="s">
        <v>214</v>
      </c>
      <c r="I145" s="14" t="s">
        <v>579</v>
      </c>
      <c r="J145" s="14">
        <v>48</v>
      </c>
      <c r="K145" s="14">
        <v>26425</v>
      </c>
      <c r="L145" s="14">
        <v>1305</v>
      </c>
      <c r="M145" s="14" t="s">
        <v>159</v>
      </c>
      <c r="N145" s="14" t="s">
        <v>159</v>
      </c>
      <c r="O145" s="14" t="s">
        <v>160</v>
      </c>
      <c r="P145" s="14" t="s">
        <v>580</v>
      </c>
      <c r="Q145" s="14" t="s">
        <v>580</v>
      </c>
      <c r="R145" s="14" t="s">
        <v>162</v>
      </c>
      <c r="S145" s="14" t="s">
        <v>163</v>
      </c>
      <c r="T145" s="14" t="s">
        <v>581</v>
      </c>
    </row>
    <row r="146" spans="1:20" x14ac:dyDescent="0.25">
      <c r="A146" s="14" t="s">
        <v>165</v>
      </c>
      <c r="B146" s="14" t="s">
        <v>65</v>
      </c>
      <c r="C146" s="14" t="s">
        <v>6</v>
      </c>
      <c r="E146" s="15">
        <v>2000000</v>
      </c>
      <c r="F146" s="14" t="s">
        <v>155</v>
      </c>
      <c r="G146" s="14" t="s">
        <v>198</v>
      </c>
      <c r="H146" s="14" t="s">
        <v>214</v>
      </c>
      <c r="I146" s="14" t="s">
        <v>240</v>
      </c>
      <c r="J146" s="14">
        <v>1878</v>
      </c>
      <c r="K146" s="14">
        <v>70730</v>
      </c>
      <c r="L146" s="14">
        <v>1305</v>
      </c>
      <c r="M146" s="14" t="s">
        <v>160</v>
      </c>
      <c r="N146" s="14" t="s">
        <v>159</v>
      </c>
      <c r="O146" s="14" t="s">
        <v>159</v>
      </c>
      <c r="P146" s="14" t="s">
        <v>582</v>
      </c>
      <c r="Q146" s="14" t="s">
        <v>582</v>
      </c>
      <c r="R146" s="14" t="s">
        <v>162</v>
      </c>
      <c r="S146" s="14" t="s">
        <v>163</v>
      </c>
      <c r="T146" s="14" t="s">
        <v>583</v>
      </c>
    </row>
    <row r="147" spans="1:20" x14ac:dyDescent="0.25">
      <c r="A147" s="14" t="s">
        <v>254</v>
      </c>
      <c r="B147" s="14" t="s">
        <v>137</v>
      </c>
      <c r="C147" s="14" t="s">
        <v>8</v>
      </c>
      <c r="E147" s="15">
        <v>50000</v>
      </c>
      <c r="F147" s="14" t="s">
        <v>155</v>
      </c>
      <c r="G147" s="14" t="s">
        <v>178</v>
      </c>
      <c r="H147" s="14" t="s">
        <v>214</v>
      </c>
      <c r="I147" s="14" t="s">
        <v>584</v>
      </c>
      <c r="J147" s="14">
        <v>27</v>
      </c>
      <c r="K147" s="14">
        <v>56148</v>
      </c>
      <c r="L147" s="14">
        <v>26048</v>
      </c>
      <c r="M147" s="14" t="s">
        <v>159</v>
      </c>
      <c r="N147" s="14" t="s">
        <v>160</v>
      </c>
      <c r="O147" s="14" t="s">
        <v>159</v>
      </c>
      <c r="P147" s="14" t="s">
        <v>585</v>
      </c>
      <c r="Q147" s="14" t="s">
        <v>585</v>
      </c>
      <c r="R147" s="14" t="s">
        <v>162</v>
      </c>
      <c r="S147" s="14" t="s">
        <v>163</v>
      </c>
      <c r="T147" s="14" t="s">
        <v>586</v>
      </c>
    </row>
    <row r="148" spans="1:20" x14ac:dyDescent="0.25">
      <c r="A148" s="14" t="s">
        <v>266</v>
      </c>
      <c r="B148" s="14" t="s">
        <v>139</v>
      </c>
      <c r="C148" s="14" t="s">
        <v>8</v>
      </c>
      <c r="E148" s="15">
        <v>25000</v>
      </c>
      <c r="F148" s="14" t="s">
        <v>155</v>
      </c>
      <c r="G148" s="14" t="s">
        <v>178</v>
      </c>
      <c r="H148" s="14" t="s">
        <v>214</v>
      </c>
      <c r="I148" s="14" t="s">
        <v>587</v>
      </c>
      <c r="J148" s="14">
        <v>3720</v>
      </c>
      <c r="K148" s="14">
        <v>83542</v>
      </c>
      <c r="L148" s="14">
        <v>26048</v>
      </c>
      <c r="M148" s="14" t="s">
        <v>160</v>
      </c>
      <c r="N148" s="14" t="s">
        <v>160</v>
      </c>
      <c r="O148" s="14" t="s">
        <v>159</v>
      </c>
      <c r="P148" s="14" t="s">
        <v>588</v>
      </c>
      <c r="Q148" s="14" t="s">
        <v>588</v>
      </c>
      <c r="R148" s="14" t="s">
        <v>162</v>
      </c>
      <c r="S148" s="14" t="s">
        <v>163</v>
      </c>
      <c r="T148" s="14" t="s">
        <v>589</v>
      </c>
    </row>
    <row r="149" spans="1:20" x14ac:dyDescent="0.25">
      <c r="A149" s="14" t="s">
        <v>590</v>
      </c>
      <c r="B149" s="14" t="s">
        <v>103</v>
      </c>
      <c r="C149" s="14" t="s">
        <v>6</v>
      </c>
      <c r="E149" s="15">
        <v>500000</v>
      </c>
      <c r="F149" s="14" t="s">
        <v>155</v>
      </c>
      <c r="G149" s="14" t="s">
        <v>156</v>
      </c>
      <c r="H149" s="14" t="s">
        <v>214</v>
      </c>
      <c r="I149" s="14" t="s">
        <v>591</v>
      </c>
      <c r="J149" s="14">
        <v>4027</v>
      </c>
      <c r="K149" s="14">
        <v>3078</v>
      </c>
      <c r="L149" s="14">
        <v>1305</v>
      </c>
      <c r="M149" s="14" t="s">
        <v>160</v>
      </c>
      <c r="N149" s="14" t="s">
        <v>159</v>
      </c>
      <c r="O149" s="14" t="s">
        <v>159</v>
      </c>
      <c r="P149" s="14" t="s">
        <v>267</v>
      </c>
      <c r="Q149" s="14" t="s">
        <v>267</v>
      </c>
      <c r="R149" s="14" t="s">
        <v>162</v>
      </c>
      <c r="S149" s="14" t="s">
        <v>163</v>
      </c>
      <c r="T149" s="14" t="s">
        <v>592</v>
      </c>
    </row>
    <row r="150" spans="1:20" x14ac:dyDescent="0.25">
      <c r="A150" s="14" t="s">
        <v>593</v>
      </c>
      <c r="B150" s="14" t="s">
        <v>103</v>
      </c>
      <c r="C150" s="14" t="s">
        <v>6</v>
      </c>
      <c r="E150" s="15">
        <v>550000</v>
      </c>
      <c r="F150" s="14" t="s">
        <v>155</v>
      </c>
      <c r="G150" s="14" t="s">
        <v>156</v>
      </c>
      <c r="H150" s="14" t="s">
        <v>214</v>
      </c>
      <c r="I150" s="14" t="s">
        <v>591</v>
      </c>
      <c r="J150" s="14">
        <v>4444</v>
      </c>
      <c r="K150" s="14">
        <v>3078</v>
      </c>
      <c r="L150" s="14">
        <v>1305</v>
      </c>
      <c r="M150" s="14" t="s">
        <v>160</v>
      </c>
      <c r="N150" s="14" t="s">
        <v>159</v>
      </c>
      <c r="O150" s="14" t="s">
        <v>159</v>
      </c>
      <c r="P150" s="14" t="s">
        <v>395</v>
      </c>
      <c r="Q150" s="14" t="s">
        <v>395</v>
      </c>
      <c r="R150" s="14" t="s">
        <v>162</v>
      </c>
      <c r="S150" s="14" t="s">
        <v>163</v>
      </c>
      <c r="T150" s="14" t="s">
        <v>594</v>
      </c>
    </row>
    <row r="151" spans="1:20" x14ac:dyDescent="0.25">
      <c r="A151" s="14" t="s">
        <v>135</v>
      </c>
      <c r="B151" s="14" t="s">
        <v>131</v>
      </c>
      <c r="C151" s="14" t="s">
        <v>52</v>
      </c>
      <c r="E151" s="15">
        <v>134925</v>
      </c>
      <c r="F151" s="14" t="s">
        <v>155</v>
      </c>
      <c r="G151" s="14" t="s">
        <v>190</v>
      </c>
      <c r="H151" s="14" t="s">
        <v>214</v>
      </c>
      <c r="I151" s="14" t="s">
        <v>166</v>
      </c>
      <c r="J151" s="14">
        <v>4634</v>
      </c>
      <c r="K151" s="14">
        <v>49561</v>
      </c>
      <c r="L151" s="14">
        <v>5375</v>
      </c>
      <c r="M151" s="14" t="s">
        <v>160</v>
      </c>
      <c r="N151" s="14" t="s">
        <v>159</v>
      </c>
      <c r="O151" s="14" t="s">
        <v>159</v>
      </c>
      <c r="P151" s="14" t="s">
        <v>595</v>
      </c>
      <c r="Q151" s="14" t="s">
        <v>595</v>
      </c>
      <c r="R151" s="14" t="s">
        <v>162</v>
      </c>
      <c r="S151" s="14" t="s">
        <v>163</v>
      </c>
      <c r="T151" s="14" t="s">
        <v>596</v>
      </c>
    </row>
    <row r="152" spans="1:20" x14ac:dyDescent="0.25">
      <c r="A152" s="14" t="s">
        <v>510</v>
      </c>
      <c r="B152" s="14" t="s">
        <v>87</v>
      </c>
      <c r="C152" s="14" t="s">
        <v>6</v>
      </c>
      <c r="E152" s="15">
        <v>1000000</v>
      </c>
      <c r="F152" s="14" t="s">
        <v>155</v>
      </c>
      <c r="G152" s="14" t="s">
        <v>178</v>
      </c>
      <c r="H152" s="14" t="s">
        <v>214</v>
      </c>
      <c r="I152" s="14" t="s">
        <v>446</v>
      </c>
      <c r="J152" s="14">
        <v>1590</v>
      </c>
      <c r="K152" s="14">
        <v>67175</v>
      </c>
      <c r="L152" s="14">
        <v>1305</v>
      </c>
      <c r="M152" s="14" t="s">
        <v>159</v>
      </c>
      <c r="N152" s="14" t="s">
        <v>159</v>
      </c>
      <c r="O152" s="14" t="s">
        <v>160</v>
      </c>
      <c r="P152" s="14" t="s">
        <v>167</v>
      </c>
      <c r="Q152" s="14" t="s">
        <v>167</v>
      </c>
      <c r="R152" s="14" t="s">
        <v>162</v>
      </c>
      <c r="S152" s="14" t="s">
        <v>163</v>
      </c>
      <c r="T152" s="14" t="s">
        <v>597</v>
      </c>
    </row>
    <row r="153" spans="1:20" x14ac:dyDescent="0.25">
      <c r="A153" s="14" t="s">
        <v>598</v>
      </c>
      <c r="B153" s="14" t="s">
        <v>78</v>
      </c>
      <c r="C153" s="14" t="s">
        <v>11</v>
      </c>
      <c r="E153" s="15">
        <v>1150000</v>
      </c>
      <c r="F153" s="14" t="s">
        <v>155</v>
      </c>
      <c r="G153" s="14" t="s">
        <v>156</v>
      </c>
      <c r="H153" s="14" t="s">
        <v>214</v>
      </c>
      <c r="I153" s="14" t="s">
        <v>357</v>
      </c>
      <c r="J153" s="14">
        <v>3103</v>
      </c>
      <c r="K153" s="14">
        <v>57595</v>
      </c>
      <c r="L153" s="14">
        <v>46503</v>
      </c>
      <c r="M153" s="14" t="s">
        <v>159</v>
      </c>
      <c r="N153" s="14" t="s">
        <v>159</v>
      </c>
      <c r="O153" s="14" t="s">
        <v>160</v>
      </c>
      <c r="P153" s="14" t="s">
        <v>427</v>
      </c>
      <c r="Q153" s="14" t="s">
        <v>427</v>
      </c>
      <c r="R153" s="14" t="s">
        <v>162</v>
      </c>
      <c r="S153" s="14" t="s">
        <v>163</v>
      </c>
      <c r="T153" s="14" t="s">
        <v>599</v>
      </c>
    </row>
    <row r="154" spans="1:20" x14ac:dyDescent="0.25">
      <c r="A154" s="14" t="s">
        <v>507</v>
      </c>
      <c r="B154" s="14" t="s">
        <v>88</v>
      </c>
      <c r="C154" s="14" t="s">
        <v>11</v>
      </c>
      <c r="E154" s="15">
        <v>1000000</v>
      </c>
      <c r="F154" s="14" t="s">
        <v>155</v>
      </c>
      <c r="G154" s="14" t="s">
        <v>178</v>
      </c>
      <c r="H154" s="14" t="s">
        <v>214</v>
      </c>
      <c r="I154" s="14" t="s">
        <v>174</v>
      </c>
      <c r="J154" s="14">
        <v>3074</v>
      </c>
      <c r="K154" s="14">
        <v>54161</v>
      </c>
      <c r="L154" s="14">
        <v>46503</v>
      </c>
      <c r="M154" s="14" t="s">
        <v>159</v>
      </c>
      <c r="N154" s="14" t="s">
        <v>159</v>
      </c>
      <c r="O154" s="14" t="s">
        <v>160</v>
      </c>
      <c r="P154" s="14" t="s">
        <v>600</v>
      </c>
      <c r="Q154" s="14" t="s">
        <v>600</v>
      </c>
      <c r="R154" s="14" t="s">
        <v>162</v>
      </c>
      <c r="S154" s="14" t="s">
        <v>163</v>
      </c>
      <c r="T154" s="14" t="s">
        <v>601</v>
      </c>
    </row>
    <row r="155" spans="1:20" x14ac:dyDescent="0.25">
      <c r="A155" s="14" t="s">
        <v>507</v>
      </c>
      <c r="B155" s="14" t="s">
        <v>61</v>
      </c>
      <c r="C155" s="14" t="s">
        <v>11</v>
      </c>
      <c r="E155" s="15">
        <v>1000000</v>
      </c>
      <c r="F155" s="14" t="s">
        <v>155</v>
      </c>
      <c r="G155" s="14" t="s">
        <v>178</v>
      </c>
      <c r="H155" s="14" t="s">
        <v>214</v>
      </c>
      <c r="I155" s="14" t="s">
        <v>174</v>
      </c>
      <c r="J155" s="14">
        <v>3073</v>
      </c>
      <c r="K155" s="14">
        <v>46924</v>
      </c>
      <c r="L155" s="14">
        <v>46503</v>
      </c>
      <c r="M155" s="14" t="s">
        <v>159</v>
      </c>
      <c r="N155" s="14" t="s">
        <v>159</v>
      </c>
      <c r="O155" s="14" t="s">
        <v>160</v>
      </c>
      <c r="P155" s="14" t="s">
        <v>600</v>
      </c>
      <c r="Q155" s="14" t="s">
        <v>600</v>
      </c>
      <c r="R155" s="14" t="s">
        <v>162</v>
      </c>
      <c r="S155" s="14" t="s">
        <v>163</v>
      </c>
      <c r="T155" s="14" t="s">
        <v>601</v>
      </c>
    </row>
    <row r="156" spans="1:20" x14ac:dyDescent="0.25">
      <c r="A156" s="14" t="s">
        <v>356</v>
      </c>
      <c r="B156" s="14" t="s">
        <v>61</v>
      </c>
      <c r="C156" s="14" t="s">
        <v>52</v>
      </c>
      <c r="E156" s="15">
        <v>1958250</v>
      </c>
      <c r="F156" s="14" t="s">
        <v>155</v>
      </c>
      <c r="G156" s="14" t="s">
        <v>190</v>
      </c>
      <c r="H156" s="14" t="s">
        <v>214</v>
      </c>
      <c r="I156" s="14" t="s">
        <v>258</v>
      </c>
      <c r="J156" s="14">
        <v>4544</v>
      </c>
      <c r="K156" s="14">
        <v>46924</v>
      </c>
      <c r="L156" s="14">
        <v>5375</v>
      </c>
      <c r="M156" s="14" t="s">
        <v>160</v>
      </c>
      <c r="N156" s="14" t="s">
        <v>159</v>
      </c>
      <c r="O156" s="14" t="s">
        <v>159</v>
      </c>
      <c r="P156" s="14" t="s">
        <v>465</v>
      </c>
      <c r="Q156" s="14" t="s">
        <v>465</v>
      </c>
      <c r="R156" s="14" t="s">
        <v>162</v>
      </c>
      <c r="S156" s="14" t="s">
        <v>163</v>
      </c>
      <c r="T156" s="14" t="s">
        <v>602</v>
      </c>
    </row>
    <row r="157" spans="1:20" x14ac:dyDescent="0.25">
      <c r="A157" s="14" t="s">
        <v>356</v>
      </c>
      <c r="B157" s="14" t="s">
        <v>61</v>
      </c>
      <c r="C157" s="14" t="s">
        <v>6</v>
      </c>
      <c r="E157" s="15">
        <v>443625</v>
      </c>
      <c r="F157" s="14" t="s">
        <v>155</v>
      </c>
      <c r="G157" s="14" t="s">
        <v>190</v>
      </c>
      <c r="H157" s="14" t="s">
        <v>214</v>
      </c>
      <c r="I157" s="14" t="s">
        <v>251</v>
      </c>
      <c r="J157" s="14">
        <v>4542</v>
      </c>
      <c r="K157" s="14">
        <v>46924</v>
      </c>
      <c r="L157" s="14">
        <v>1305</v>
      </c>
      <c r="M157" s="14" t="s">
        <v>160</v>
      </c>
      <c r="N157" s="14" t="s">
        <v>159</v>
      </c>
      <c r="O157" s="14" t="s">
        <v>159</v>
      </c>
      <c r="P157" s="14" t="s">
        <v>543</v>
      </c>
      <c r="Q157" s="14" t="s">
        <v>543</v>
      </c>
      <c r="R157" s="14" t="s">
        <v>162</v>
      </c>
      <c r="S157" s="14" t="s">
        <v>163</v>
      </c>
      <c r="T157" s="14" t="s">
        <v>603</v>
      </c>
    </row>
    <row r="158" spans="1:20" x14ac:dyDescent="0.25">
      <c r="A158" s="14" t="s">
        <v>197</v>
      </c>
      <c r="B158" s="14" t="s">
        <v>61</v>
      </c>
      <c r="C158" s="14" t="s">
        <v>62</v>
      </c>
      <c r="E158" s="15">
        <v>2054060</v>
      </c>
      <c r="F158" s="14" t="s">
        <v>155</v>
      </c>
      <c r="G158" s="14" t="s">
        <v>190</v>
      </c>
      <c r="H158" s="14" t="s">
        <v>214</v>
      </c>
      <c r="I158" s="14" t="s">
        <v>604</v>
      </c>
      <c r="J158" s="14">
        <v>4633</v>
      </c>
      <c r="K158" s="14">
        <v>46924</v>
      </c>
      <c r="L158" s="14">
        <v>11356</v>
      </c>
      <c r="M158" s="14" t="s">
        <v>160</v>
      </c>
      <c r="N158" s="14" t="s">
        <v>159</v>
      </c>
      <c r="O158" s="14" t="s">
        <v>159</v>
      </c>
      <c r="P158" s="14" t="s">
        <v>252</v>
      </c>
      <c r="Q158" s="14" t="s">
        <v>252</v>
      </c>
      <c r="R158" s="14" t="s">
        <v>162</v>
      </c>
      <c r="S158" s="14" t="s">
        <v>163</v>
      </c>
      <c r="T158" s="14" t="s">
        <v>605</v>
      </c>
    </row>
    <row r="159" spans="1:20" x14ac:dyDescent="0.25">
      <c r="A159" s="14" t="s">
        <v>365</v>
      </c>
      <c r="B159" s="14" t="s">
        <v>89</v>
      </c>
      <c r="C159" s="14" t="s">
        <v>30</v>
      </c>
      <c r="E159" s="15">
        <v>991200</v>
      </c>
      <c r="F159" s="14" t="s">
        <v>155</v>
      </c>
      <c r="G159" s="14" t="s">
        <v>190</v>
      </c>
      <c r="H159" s="14" t="s">
        <v>214</v>
      </c>
      <c r="I159" s="14" t="s">
        <v>314</v>
      </c>
      <c r="J159" s="14">
        <v>4445</v>
      </c>
      <c r="K159" s="14">
        <v>9286</v>
      </c>
      <c r="L159" s="14">
        <v>27625</v>
      </c>
      <c r="M159" s="14" t="s">
        <v>160</v>
      </c>
      <c r="N159" s="14" t="s">
        <v>159</v>
      </c>
      <c r="O159" s="14" t="s">
        <v>159</v>
      </c>
      <c r="P159" s="14" t="s">
        <v>606</v>
      </c>
      <c r="Q159" s="14" t="s">
        <v>606</v>
      </c>
      <c r="R159" s="14" t="s">
        <v>162</v>
      </c>
      <c r="S159" s="14" t="s">
        <v>163</v>
      </c>
      <c r="T159" s="14" t="s">
        <v>607</v>
      </c>
    </row>
    <row r="160" spans="1:20" x14ac:dyDescent="0.25">
      <c r="A160" s="14" t="s">
        <v>266</v>
      </c>
      <c r="B160" s="14" t="s">
        <v>109</v>
      </c>
      <c r="C160" s="14" t="s">
        <v>6</v>
      </c>
      <c r="E160" s="15">
        <v>500000</v>
      </c>
      <c r="F160" s="14" t="s">
        <v>155</v>
      </c>
      <c r="G160" s="14" t="s">
        <v>178</v>
      </c>
      <c r="H160" s="14" t="s">
        <v>214</v>
      </c>
      <c r="J160" s="14">
        <v>3389</v>
      </c>
      <c r="K160" s="14">
        <v>49217</v>
      </c>
      <c r="L160" s="14">
        <v>1305</v>
      </c>
      <c r="M160" s="14" t="s">
        <v>159</v>
      </c>
      <c r="N160" s="14" t="s">
        <v>159</v>
      </c>
      <c r="O160" s="14" t="s">
        <v>160</v>
      </c>
      <c r="P160" s="14" t="s">
        <v>608</v>
      </c>
      <c r="Q160" s="14" t="s">
        <v>608</v>
      </c>
      <c r="R160" s="14" t="s">
        <v>162</v>
      </c>
      <c r="S160" s="14" t="s">
        <v>163</v>
      </c>
      <c r="T160" s="14" t="s">
        <v>609</v>
      </c>
    </row>
    <row r="161" spans="1:20" x14ac:dyDescent="0.25">
      <c r="A161" s="14" t="s">
        <v>165</v>
      </c>
      <c r="B161" s="14" t="s">
        <v>15</v>
      </c>
      <c r="C161" s="14" t="s">
        <v>6</v>
      </c>
      <c r="E161" s="15">
        <v>22700000</v>
      </c>
      <c r="F161" s="14" t="s">
        <v>155</v>
      </c>
      <c r="G161" s="14" t="s">
        <v>178</v>
      </c>
      <c r="H161" s="14" t="s">
        <v>214</v>
      </c>
      <c r="I161" s="14" t="s">
        <v>194</v>
      </c>
      <c r="J161" s="14">
        <v>2417</v>
      </c>
      <c r="K161" s="14">
        <v>51116</v>
      </c>
      <c r="L161" s="14">
        <v>1305</v>
      </c>
      <c r="M161" s="14" t="s">
        <v>160</v>
      </c>
      <c r="N161" s="14" t="s">
        <v>160</v>
      </c>
      <c r="O161" s="14" t="s">
        <v>159</v>
      </c>
      <c r="P161" s="14" t="s">
        <v>610</v>
      </c>
      <c r="Q161" s="14" t="s">
        <v>610</v>
      </c>
      <c r="R161" s="14" t="s">
        <v>162</v>
      </c>
      <c r="S161" s="14" t="s">
        <v>163</v>
      </c>
      <c r="T161" s="14" t="s">
        <v>611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workbookViewId="0">
      <selection activeCell="D12" sqref="D12"/>
    </sheetView>
  </sheetViews>
  <sheetFormatPr defaultRowHeight="13.2" x14ac:dyDescent="0.25"/>
  <cols>
    <col min="1" max="1" width="42.44140625" style="7" customWidth="1"/>
    <col min="2" max="2" width="44.109375" style="7" hidden="1" customWidth="1"/>
    <col min="3" max="3" width="32.44140625" style="7" hidden="1" customWidth="1"/>
    <col min="4" max="4" width="12.6640625" style="9" customWidth="1"/>
  </cols>
  <sheetData>
    <row r="1" spans="1:4" x14ac:dyDescent="0.25">
      <c r="A1" s="1"/>
      <c r="B1" s="1"/>
      <c r="C1" s="1"/>
      <c r="D1" s="2"/>
    </row>
    <row r="2" spans="1:4" ht="17.399999999999999" x14ac:dyDescent="0.3">
      <c r="A2" s="45" t="s">
        <v>0</v>
      </c>
      <c r="B2" s="45"/>
      <c r="C2" s="45"/>
      <c r="D2" s="45"/>
    </row>
    <row r="3" spans="1:4" ht="17.399999999999999" x14ac:dyDescent="0.3">
      <c r="A3" s="3" t="s">
        <v>1</v>
      </c>
      <c r="B3" s="1"/>
      <c r="C3" s="1"/>
      <c r="D3" s="2"/>
    </row>
    <row r="4" spans="1:4" ht="17.399999999999999" x14ac:dyDescent="0.3">
      <c r="A4" s="3"/>
      <c r="B4" s="1"/>
      <c r="C4" s="1"/>
      <c r="D4" s="2"/>
    </row>
    <row r="5" spans="1:4" x14ac:dyDescent="0.25">
      <c r="A5" s="1"/>
      <c r="B5" s="1"/>
      <c r="C5" s="1"/>
      <c r="D5" s="2"/>
    </row>
    <row r="6" spans="1:4" x14ac:dyDescent="0.25">
      <c r="A6" s="4" t="s">
        <v>2</v>
      </c>
      <c r="B6" s="4" t="s">
        <v>3</v>
      </c>
      <c r="C6" s="4"/>
      <c r="D6" s="5" t="s">
        <v>4</v>
      </c>
    </row>
    <row r="7" spans="1:4" x14ac:dyDescent="0.25">
      <c r="A7" s="6" t="s">
        <v>5</v>
      </c>
      <c r="B7" s="6" t="s">
        <v>6</v>
      </c>
      <c r="D7" s="8">
        <v>170000000</v>
      </c>
    </row>
    <row r="8" spans="1:4" x14ac:dyDescent="0.25">
      <c r="A8" s="6" t="s">
        <v>7</v>
      </c>
      <c r="B8" s="6" t="s">
        <v>8</v>
      </c>
      <c r="D8" s="8">
        <v>115000000</v>
      </c>
    </row>
    <row r="9" spans="1:4" x14ac:dyDescent="0.25">
      <c r="A9" s="6" t="s">
        <v>9</v>
      </c>
      <c r="B9" s="6" t="s">
        <v>8</v>
      </c>
      <c r="D9" s="8">
        <v>112500000</v>
      </c>
    </row>
    <row r="10" spans="1:4" x14ac:dyDescent="0.25">
      <c r="A10" s="6" t="s">
        <v>10</v>
      </c>
      <c r="B10" s="6" t="s">
        <v>11</v>
      </c>
      <c r="D10" s="8">
        <v>80000000</v>
      </c>
    </row>
    <row r="11" spans="1:4" x14ac:dyDescent="0.25">
      <c r="A11" s="6" t="s">
        <v>12</v>
      </c>
      <c r="B11" s="6" t="s">
        <v>8</v>
      </c>
      <c r="D11" s="8">
        <v>53250000</v>
      </c>
    </row>
    <row r="12" spans="1:4" x14ac:dyDescent="0.25">
      <c r="A12" s="6" t="s">
        <v>13</v>
      </c>
      <c r="B12" s="6" t="s">
        <v>8</v>
      </c>
      <c r="D12" s="8">
        <v>40000000</v>
      </c>
    </row>
    <row r="13" spans="1:4" x14ac:dyDescent="0.25">
      <c r="A13" s="6" t="s">
        <v>14</v>
      </c>
      <c r="B13" s="6" t="s">
        <v>6</v>
      </c>
      <c r="D13" s="8">
        <v>30000000</v>
      </c>
    </row>
    <row r="14" spans="1:4" x14ac:dyDescent="0.25">
      <c r="A14" s="6" t="s">
        <v>15</v>
      </c>
      <c r="B14" s="6" t="s">
        <v>6</v>
      </c>
      <c r="D14" s="8">
        <v>22700000</v>
      </c>
    </row>
    <row r="15" spans="1:4" x14ac:dyDescent="0.25">
      <c r="A15" s="6" t="s">
        <v>16</v>
      </c>
      <c r="B15" s="6" t="s">
        <v>17</v>
      </c>
      <c r="D15" s="8">
        <v>13306741.76</v>
      </c>
    </row>
    <row r="16" spans="1:4" x14ac:dyDescent="0.25">
      <c r="A16" s="6" t="s">
        <v>18</v>
      </c>
      <c r="B16" s="6" t="s">
        <v>6</v>
      </c>
      <c r="D16" s="8">
        <v>12250000</v>
      </c>
    </row>
    <row r="17" spans="1:4" x14ac:dyDescent="0.25">
      <c r="A17" s="6" t="s">
        <v>19</v>
      </c>
      <c r="B17" s="6" t="s">
        <v>6</v>
      </c>
      <c r="D17" s="8">
        <v>10000000</v>
      </c>
    </row>
    <row r="18" spans="1:4" x14ac:dyDescent="0.25">
      <c r="A18" s="6" t="s">
        <v>20</v>
      </c>
      <c r="B18" s="6" t="s">
        <v>8</v>
      </c>
      <c r="D18" s="8">
        <v>10000000</v>
      </c>
    </row>
    <row r="19" spans="1:4" x14ac:dyDescent="0.25">
      <c r="A19" s="6" t="s">
        <v>21</v>
      </c>
      <c r="B19" s="6" t="s">
        <v>6</v>
      </c>
      <c r="D19" s="8">
        <v>10000000</v>
      </c>
    </row>
    <row r="20" spans="1:4" x14ac:dyDescent="0.25">
      <c r="A20" s="6" t="s">
        <v>22</v>
      </c>
      <c r="B20" s="6" t="s">
        <v>23</v>
      </c>
      <c r="D20" s="8">
        <v>10000000</v>
      </c>
    </row>
    <row r="21" spans="1:4" x14ac:dyDescent="0.25">
      <c r="A21" s="6" t="s">
        <v>24</v>
      </c>
      <c r="B21" s="6" t="s">
        <v>6</v>
      </c>
      <c r="D21" s="8">
        <v>9320000</v>
      </c>
    </row>
    <row r="22" spans="1:4" x14ac:dyDescent="0.25">
      <c r="A22" s="6" t="s">
        <v>14</v>
      </c>
      <c r="B22" s="6" t="s">
        <v>23</v>
      </c>
      <c r="D22" s="8">
        <v>8000000</v>
      </c>
    </row>
    <row r="23" spans="1:4" x14ac:dyDescent="0.25">
      <c r="A23" s="6" t="s">
        <v>25</v>
      </c>
      <c r="B23" s="6" t="s">
        <v>23</v>
      </c>
      <c r="D23" s="8">
        <v>7300000</v>
      </c>
    </row>
    <row r="24" spans="1:4" x14ac:dyDescent="0.25">
      <c r="A24" s="6" t="s">
        <v>26</v>
      </c>
      <c r="B24" s="6" t="s">
        <v>6</v>
      </c>
      <c r="D24" s="8">
        <v>7200000</v>
      </c>
    </row>
    <row r="25" spans="1:4" x14ac:dyDescent="0.25">
      <c r="A25" s="6" t="s">
        <v>27</v>
      </c>
      <c r="B25" s="6" t="s">
        <v>28</v>
      </c>
      <c r="D25" s="8">
        <v>7000000</v>
      </c>
    </row>
    <row r="26" spans="1:4" x14ac:dyDescent="0.25">
      <c r="A26" s="6" t="s">
        <v>29</v>
      </c>
      <c r="B26" s="6" t="s">
        <v>30</v>
      </c>
      <c r="D26" s="8">
        <v>6357200</v>
      </c>
    </row>
    <row r="27" spans="1:4" x14ac:dyDescent="0.25">
      <c r="A27" s="6" t="s">
        <v>31</v>
      </c>
      <c r="B27" s="6" t="s">
        <v>6</v>
      </c>
      <c r="D27" s="8">
        <v>6000000</v>
      </c>
    </row>
    <row r="28" spans="1:4" x14ac:dyDescent="0.25">
      <c r="A28" s="6" t="s">
        <v>32</v>
      </c>
      <c r="B28" s="6" t="s">
        <v>6</v>
      </c>
      <c r="D28" s="8">
        <v>5750000</v>
      </c>
    </row>
    <row r="29" spans="1:4" x14ac:dyDescent="0.25">
      <c r="A29" s="6" t="s">
        <v>33</v>
      </c>
      <c r="B29" s="6" t="s">
        <v>6</v>
      </c>
      <c r="D29" s="8">
        <v>5750000</v>
      </c>
    </row>
    <row r="30" spans="1:4" x14ac:dyDescent="0.25">
      <c r="A30" s="6" t="s">
        <v>34</v>
      </c>
      <c r="B30" s="6" t="s">
        <v>8</v>
      </c>
      <c r="D30" s="8">
        <v>5000000</v>
      </c>
    </row>
    <row r="31" spans="1:4" x14ac:dyDescent="0.25">
      <c r="A31" s="6" t="s">
        <v>35</v>
      </c>
      <c r="B31" s="6" t="s">
        <v>6</v>
      </c>
      <c r="D31" s="8">
        <v>5000000</v>
      </c>
    </row>
    <row r="32" spans="1:4" x14ac:dyDescent="0.25">
      <c r="A32" s="6" t="s">
        <v>21</v>
      </c>
      <c r="B32" s="6" t="s">
        <v>6</v>
      </c>
      <c r="D32" s="8">
        <v>5000000</v>
      </c>
    </row>
    <row r="33" spans="1:4" x14ac:dyDescent="0.25">
      <c r="A33" s="6" t="s">
        <v>36</v>
      </c>
      <c r="B33" s="6" t="s">
        <v>6</v>
      </c>
      <c r="D33" s="8">
        <v>5000000</v>
      </c>
    </row>
    <row r="34" spans="1:4" x14ac:dyDescent="0.25">
      <c r="A34" s="6" t="s">
        <v>37</v>
      </c>
      <c r="B34" s="6" t="s">
        <v>6</v>
      </c>
      <c r="D34" s="8">
        <v>3700000</v>
      </c>
    </row>
    <row r="35" spans="1:4" x14ac:dyDescent="0.25">
      <c r="A35" s="6" t="s">
        <v>38</v>
      </c>
      <c r="B35" s="6" t="s">
        <v>6</v>
      </c>
      <c r="D35" s="8">
        <v>3700000</v>
      </c>
    </row>
    <row r="36" spans="1:4" x14ac:dyDescent="0.25">
      <c r="A36" s="6" t="s">
        <v>39</v>
      </c>
      <c r="B36" s="6" t="s">
        <v>6</v>
      </c>
      <c r="D36" s="8">
        <v>3700000</v>
      </c>
    </row>
    <row r="37" spans="1:4" x14ac:dyDescent="0.25">
      <c r="A37" s="6" t="s">
        <v>40</v>
      </c>
      <c r="B37" s="6" t="s">
        <v>6</v>
      </c>
      <c r="D37" s="8">
        <v>3500000</v>
      </c>
    </row>
    <row r="38" spans="1:4" x14ac:dyDescent="0.25">
      <c r="A38" s="6" t="s">
        <v>41</v>
      </c>
      <c r="B38" s="6" t="s">
        <v>6</v>
      </c>
      <c r="D38" s="8">
        <v>3500000</v>
      </c>
    </row>
    <row r="39" spans="1:4" x14ac:dyDescent="0.25">
      <c r="A39" s="6" t="s">
        <v>42</v>
      </c>
      <c r="B39" s="6" t="s">
        <v>11</v>
      </c>
      <c r="C39" s="6" t="s">
        <v>43</v>
      </c>
      <c r="D39" s="8">
        <v>3500000</v>
      </c>
    </row>
    <row r="40" spans="1:4" x14ac:dyDescent="0.25">
      <c r="A40" s="6" t="s">
        <v>44</v>
      </c>
      <c r="B40" s="6" t="s">
        <v>8</v>
      </c>
      <c r="D40" s="8">
        <v>3500000</v>
      </c>
    </row>
    <row r="41" spans="1:4" x14ac:dyDescent="0.25">
      <c r="A41" s="6" t="s">
        <v>45</v>
      </c>
      <c r="B41" s="6" t="s">
        <v>6</v>
      </c>
      <c r="D41" s="8">
        <v>3350000</v>
      </c>
    </row>
    <row r="42" spans="1:4" x14ac:dyDescent="0.25">
      <c r="A42" s="6" t="s">
        <v>44</v>
      </c>
      <c r="B42" s="6" t="s">
        <v>6</v>
      </c>
      <c r="D42" s="8">
        <v>3100000</v>
      </c>
    </row>
    <row r="43" spans="1:4" x14ac:dyDescent="0.25">
      <c r="A43" s="6" t="s">
        <v>46</v>
      </c>
      <c r="B43" s="6" t="s">
        <v>30</v>
      </c>
      <c r="D43" s="8">
        <v>3071250</v>
      </c>
    </row>
    <row r="44" spans="1:4" x14ac:dyDescent="0.25">
      <c r="A44" s="6" t="s">
        <v>42</v>
      </c>
      <c r="B44" s="6" t="s">
        <v>11</v>
      </c>
      <c r="C44" s="6" t="s">
        <v>43</v>
      </c>
      <c r="D44" s="8">
        <v>3000000</v>
      </c>
    </row>
    <row r="45" spans="1:4" x14ac:dyDescent="0.25">
      <c r="A45" s="6" t="s">
        <v>47</v>
      </c>
      <c r="B45" s="6" t="s">
        <v>6</v>
      </c>
      <c r="D45" s="8">
        <v>3000000</v>
      </c>
    </row>
    <row r="46" spans="1:4" x14ac:dyDescent="0.25">
      <c r="A46" s="6" t="s">
        <v>14</v>
      </c>
      <c r="B46" s="6" t="s">
        <v>6</v>
      </c>
      <c r="D46" s="8">
        <v>3000000</v>
      </c>
    </row>
    <row r="47" spans="1:4" x14ac:dyDescent="0.25">
      <c r="A47" s="6" t="s">
        <v>48</v>
      </c>
      <c r="B47" s="6" t="s">
        <v>8</v>
      </c>
      <c r="D47" s="8">
        <v>3000000</v>
      </c>
    </row>
    <row r="48" spans="1:4" x14ac:dyDescent="0.25">
      <c r="A48" s="6" t="s">
        <v>49</v>
      </c>
      <c r="B48" s="6" t="s">
        <v>6</v>
      </c>
      <c r="D48" s="8">
        <v>3000000</v>
      </c>
    </row>
    <row r="49" spans="1:4" x14ac:dyDescent="0.25">
      <c r="A49" s="6" t="s">
        <v>44</v>
      </c>
      <c r="B49" s="6" t="s">
        <v>8</v>
      </c>
      <c r="D49" s="8">
        <v>3000000</v>
      </c>
    </row>
    <row r="50" spans="1:4" x14ac:dyDescent="0.25">
      <c r="A50" s="6" t="s">
        <v>50</v>
      </c>
      <c r="B50" s="6" t="s">
        <v>6</v>
      </c>
      <c r="D50" s="8">
        <v>3000000</v>
      </c>
    </row>
    <row r="51" spans="1:4" x14ac:dyDescent="0.25">
      <c r="A51" s="6" t="s">
        <v>51</v>
      </c>
      <c r="B51" s="6" t="s">
        <v>6</v>
      </c>
      <c r="D51" s="8">
        <v>2600000</v>
      </c>
    </row>
    <row r="52" spans="1:4" x14ac:dyDescent="0.25">
      <c r="A52" s="6" t="s">
        <v>39</v>
      </c>
      <c r="B52" s="6" t="s">
        <v>52</v>
      </c>
      <c r="D52" s="8">
        <v>2573025</v>
      </c>
    </row>
    <row r="53" spans="1:4" x14ac:dyDescent="0.25">
      <c r="A53" s="6" t="s">
        <v>53</v>
      </c>
      <c r="B53" s="6" t="s">
        <v>6</v>
      </c>
      <c r="D53" s="8">
        <v>2550000</v>
      </c>
    </row>
    <row r="54" spans="1:4" x14ac:dyDescent="0.25">
      <c r="A54" s="6" t="s">
        <v>54</v>
      </c>
      <c r="B54" s="6" t="s">
        <v>6</v>
      </c>
      <c r="D54" s="8">
        <v>2500000</v>
      </c>
    </row>
    <row r="55" spans="1:4" x14ac:dyDescent="0.25">
      <c r="A55" s="6" t="s">
        <v>55</v>
      </c>
      <c r="B55" s="6" t="s">
        <v>6</v>
      </c>
      <c r="D55" s="8">
        <v>2500000</v>
      </c>
    </row>
    <row r="56" spans="1:4" x14ac:dyDescent="0.25">
      <c r="A56" s="6" t="s">
        <v>56</v>
      </c>
      <c r="B56" s="6" t="s">
        <v>11</v>
      </c>
      <c r="D56" s="8">
        <v>2500000</v>
      </c>
    </row>
    <row r="57" spans="1:4" x14ac:dyDescent="0.25">
      <c r="A57" s="6" t="s">
        <v>57</v>
      </c>
      <c r="B57" s="6" t="s">
        <v>6</v>
      </c>
      <c r="D57" s="8">
        <v>2500000</v>
      </c>
    </row>
    <row r="58" spans="1:4" x14ac:dyDescent="0.25">
      <c r="A58" s="6" t="s">
        <v>58</v>
      </c>
      <c r="B58" s="6" t="s">
        <v>6</v>
      </c>
      <c r="D58" s="8">
        <v>2500000</v>
      </c>
    </row>
    <row r="59" spans="1:4" x14ac:dyDescent="0.25">
      <c r="A59" s="6" t="s">
        <v>59</v>
      </c>
      <c r="B59" s="6" t="s">
        <v>60</v>
      </c>
      <c r="D59" s="8">
        <v>2200000</v>
      </c>
    </row>
    <row r="60" spans="1:4" x14ac:dyDescent="0.25">
      <c r="A60" s="6" t="s">
        <v>61</v>
      </c>
      <c r="B60" s="6" t="s">
        <v>62</v>
      </c>
      <c r="D60" s="8">
        <v>2054060</v>
      </c>
    </row>
    <row r="61" spans="1:4" x14ac:dyDescent="0.25">
      <c r="A61" s="6" t="s">
        <v>41</v>
      </c>
      <c r="B61" s="6" t="s">
        <v>6</v>
      </c>
      <c r="D61" s="8">
        <v>2000000</v>
      </c>
    </row>
    <row r="62" spans="1:4" x14ac:dyDescent="0.25">
      <c r="A62" s="6" t="s">
        <v>63</v>
      </c>
      <c r="B62" s="6" t="s">
        <v>6</v>
      </c>
      <c r="D62" s="8">
        <v>2000000</v>
      </c>
    </row>
    <row r="63" spans="1:4" x14ac:dyDescent="0.25">
      <c r="A63" s="6" t="s">
        <v>64</v>
      </c>
      <c r="B63" s="6" t="s">
        <v>6</v>
      </c>
      <c r="D63" s="8">
        <v>2000000</v>
      </c>
    </row>
    <row r="64" spans="1:4" x14ac:dyDescent="0.25">
      <c r="A64" s="6" t="s">
        <v>65</v>
      </c>
      <c r="B64" s="6" t="s">
        <v>6</v>
      </c>
      <c r="D64" s="8">
        <v>2000000</v>
      </c>
    </row>
    <row r="65" spans="1:4" x14ac:dyDescent="0.25">
      <c r="A65" s="6" t="s">
        <v>66</v>
      </c>
      <c r="B65" s="6" t="s">
        <v>30</v>
      </c>
      <c r="D65" s="8">
        <v>1984170</v>
      </c>
    </row>
    <row r="66" spans="1:4" x14ac:dyDescent="0.25">
      <c r="A66" s="6" t="s">
        <v>61</v>
      </c>
      <c r="B66" s="6" t="s">
        <v>52</v>
      </c>
      <c r="D66" s="8">
        <v>1958250</v>
      </c>
    </row>
    <row r="67" spans="1:4" x14ac:dyDescent="0.25">
      <c r="A67" s="6" t="s">
        <v>67</v>
      </c>
      <c r="B67" s="6" t="s">
        <v>52</v>
      </c>
      <c r="D67" s="8">
        <v>1729350</v>
      </c>
    </row>
    <row r="68" spans="1:4" x14ac:dyDescent="0.25">
      <c r="A68" s="6" t="s">
        <v>68</v>
      </c>
      <c r="B68" s="6" t="s">
        <v>6</v>
      </c>
      <c r="D68" s="8">
        <v>1500000</v>
      </c>
    </row>
    <row r="69" spans="1:4" x14ac:dyDescent="0.25">
      <c r="A69" s="6" t="s">
        <v>69</v>
      </c>
      <c r="B69" s="6" t="s">
        <v>23</v>
      </c>
      <c r="D69" s="8">
        <v>1500000</v>
      </c>
    </row>
    <row r="70" spans="1:4" x14ac:dyDescent="0.25">
      <c r="A70" s="6" t="s">
        <v>70</v>
      </c>
      <c r="B70" s="6" t="s">
        <v>6</v>
      </c>
      <c r="D70" s="8">
        <v>1500000</v>
      </c>
    </row>
    <row r="71" spans="1:4" x14ac:dyDescent="0.25">
      <c r="A71" s="6" t="s">
        <v>71</v>
      </c>
      <c r="B71" s="6" t="s">
        <v>6</v>
      </c>
      <c r="D71" s="8">
        <v>1500000</v>
      </c>
    </row>
    <row r="72" spans="1:4" x14ac:dyDescent="0.25">
      <c r="A72" s="6" t="s">
        <v>72</v>
      </c>
      <c r="B72" s="6" t="s">
        <v>6</v>
      </c>
      <c r="D72" s="8">
        <v>1500000</v>
      </c>
    </row>
    <row r="73" spans="1:4" x14ac:dyDescent="0.25">
      <c r="A73" s="6" t="s">
        <v>73</v>
      </c>
      <c r="B73" s="6" t="s">
        <v>6</v>
      </c>
      <c r="D73" s="8">
        <v>1330000</v>
      </c>
    </row>
    <row r="74" spans="1:4" x14ac:dyDescent="0.25">
      <c r="A74" s="6" t="s">
        <v>74</v>
      </c>
      <c r="B74" s="6" t="s">
        <v>6</v>
      </c>
      <c r="D74" s="8">
        <v>1325000</v>
      </c>
    </row>
    <row r="75" spans="1:4" x14ac:dyDescent="0.25">
      <c r="A75" s="6" t="s">
        <v>42</v>
      </c>
      <c r="B75" s="6" t="s">
        <v>11</v>
      </c>
      <c r="C75" s="6" t="s">
        <v>43</v>
      </c>
      <c r="D75" s="8">
        <v>1300000</v>
      </c>
    </row>
    <row r="76" spans="1:4" x14ac:dyDescent="0.25">
      <c r="A76" s="6" t="s">
        <v>75</v>
      </c>
      <c r="B76" s="6" t="s">
        <v>8</v>
      </c>
      <c r="D76" s="8">
        <v>1250000</v>
      </c>
    </row>
    <row r="77" spans="1:4" x14ac:dyDescent="0.25">
      <c r="A77" s="6" t="s">
        <v>76</v>
      </c>
      <c r="B77" s="6" t="s">
        <v>6</v>
      </c>
      <c r="D77" s="8">
        <v>1200000</v>
      </c>
    </row>
    <row r="78" spans="1:4" x14ac:dyDescent="0.25">
      <c r="A78" s="6" t="s">
        <v>77</v>
      </c>
      <c r="B78" s="6" t="s">
        <v>52</v>
      </c>
      <c r="D78" s="8">
        <v>1182037.5</v>
      </c>
    </row>
    <row r="79" spans="1:4" x14ac:dyDescent="0.25">
      <c r="A79" s="6" t="s">
        <v>78</v>
      </c>
      <c r="B79" s="6" t="s">
        <v>11</v>
      </c>
      <c r="D79" s="8">
        <v>1150000</v>
      </c>
    </row>
    <row r="80" spans="1:4" x14ac:dyDescent="0.25">
      <c r="A80" s="6" t="s">
        <v>79</v>
      </c>
      <c r="B80" s="6" t="s">
        <v>30</v>
      </c>
      <c r="D80" s="8">
        <v>1129275</v>
      </c>
    </row>
    <row r="81" spans="1:4" x14ac:dyDescent="0.25">
      <c r="A81" s="6" t="s">
        <v>80</v>
      </c>
      <c r="B81" s="6" t="s">
        <v>6</v>
      </c>
      <c r="D81" s="8">
        <v>1080000</v>
      </c>
    </row>
    <row r="82" spans="1:4" x14ac:dyDescent="0.25">
      <c r="A82" s="6" t="s">
        <v>81</v>
      </c>
      <c r="B82" s="6" t="s">
        <v>30</v>
      </c>
      <c r="C82" s="6" t="s">
        <v>82</v>
      </c>
      <c r="D82" s="8">
        <v>1079400</v>
      </c>
    </row>
    <row r="83" spans="1:4" x14ac:dyDescent="0.25">
      <c r="A83" s="6" t="s">
        <v>83</v>
      </c>
      <c r="B83" s="6" t="s">
        <v>6</v>
      </c>
      <c r="D83" s="8">
        <v>1000000</v>
      </c>
    </row>
    <row r="84" spans="1:4" x14ac:dyDescent="0.25">
      <c r="A84" s="6" t="s">
        <v>48</v>
      </c>
      <c r="B84" s="6" t="s">
        <v>8</v>
      </c>
      <c r="D84" s="8">
        <v>1000000</v>
      </c>
    </row>
    <row r="85" spans="1:4" x14ac:dyDescent="0.25">
      <c r="A85" s="6" t="s">
        <v>84</v>
      </c>
      <c r="B85" s="6" t="s">
        <v>6</v>
      </c>
      <c r="D85" s="8">
        <v>1000000</v>
      </c>
    </row>
    <row r="86" spans="1:4" x14ac:dyDescent="0.25">
      <c r="A86" s="6" t="s">
        <v>85</v>
      </c>
      <c r="B86" s="6" t="s">
        <v>8</v>
      </c>
      <c r="D86" s="8">
        <v>1000000</v>
      </c>
    </row>
    <row r="87" spans="1:4" x14ac:dyDescent="0.25">
      <c r="A87" s="6" t="s">
        <v>86</v>
      </c>
      <c r="B87" s="6" t="s">
        <v>6</v>
      </c>
      <c r="D87" s="8">
        <v>1000000</v>
      </c>
    </row>
    <row r="88" spans="1:4" x14ac:dyDescent="0.25">
      <c r="A88" s="6" t="s">
        <v>87</v>
      </c>
      <c r="B88" s="6" t="s">
        <v>6</v>
      </c>
      <c r="D88" s="8">
        <v>1000000</v>
      </c>
    </row>
    <row r="89" spans="1:4" x14ac:dyDescent="0.25">
      <c r="A89" s="6" t="s">
        <v>88</v>
      </c>
      <c r="B89" s="6" t="s">
        <v>11</v>
      </c>
      <c r="D89" s="8">
        <v>1000000</v>
      </c>
    </row>
    <row r="90" spans="1:4" x14ac:dyDescent="0.25">
      <c r="A90" s="6" t="s">
        <v>61</v>
      </c>
      <c r="B90" s="6" t="s">
        <v>11</v>
      </c>
      <c r="D90" s="8">
        <v>1000000</v>
      </c>
    </row>
    <row r="91" spans="1:4" x14ac:dyDescent="0.25">
      <c r="A91" s="6" t="s">
        <v>89</v>
      </c>
      <c r="B91" s="6" t="s">
        <v>30</v>
      </c>
      <c r="D91" s="8">
        <v>991200</v>
      </c>
    </row>
    <row r="92" spans="1:4" x14ac:dyDescent="0.25">
      <c r="A92" s="6" t="s">
        <v>90</v>
      </c>
      <c r="B92" s="6" t="s">
        <v>6</v>
      </c>
      <c r="D92" s="8">
        <v>950000</v>
      </c>
    </row>
    <row r="93" spans="1:4" x14ac:dyDescent="0.25">
      <c r="A93" s="6" t="s">
        <v>91</v>
      </c>
      <c r="B93" s="6" t="s">
        <v>8</v>
      </c>
      <c r="D93" s="8">
        <v>900000</v>
      </c>
    </row>
    <row r="94" spans="1:4" x14ac:dyDescent="0.25">
      <c r="A94" s="6" t="s">
        <v>92</v>
      </c>
      <c r="B94" s="6" t="s">
        <v>30</v>
      </c>
      <c r="D94" s="8">
        <v>890400</v>
      </c>
    </row>
    <row r="95" spans="1:4" x14ac:dyDescent="0.25">
      <c r="A95" s="6" t="s">
        <v>92</v>
      </c>
      <c r="B95" s="6" t="s">
        <v>30</v>
      </c>
      <c r="D95" s="8">
        <v>886200</v>
      </c>
    </row>
    <row r="96" spans="1:4" x14ac:dyDescent="0.25">
      <c r="A96" s="6" t="s">
        <v>93</v>
      </c>
      <c r="B96" s="6" t="s">
        <v>30</v>
      </c>
      <c r="D96" s="8">
        <v>840000</v>
      </c>
    </row>
    <row r="97" spans="1:4" x14ac:dyDescent="0.25">
      <c r="A97" s="6" t="s">
        <v>93</v>
      </c>
      <c r="B97" s="6" t="s">
        <v>30</v>
      </c>
      <c r="D97" s="8">
        <v>835800</v>
      </c>
    </row>
    <row r="98" spans="1:4" x14ac:dyDescent="0.25">
      <c r="A98" s="6" t="s">
        <v>94</v>
      </c>
      <c r="B98" s="6" t="s">
        <v>52</v>
      </c>
      <c r="D98" s="8">
        <v>830550</v>
      </c>
    </row>
    <row r="99" spans="1:4" x14ac:dyDescent="0.25">
      <c r="A99" s="6" t="s">
        <v>95</v>
      </c>
      <c r="B99" s="6" t="s">
        <v>8</v>
      </c>
      <c r="D99" s="8">
        <v>825000</v>
      </c>
    </row>
    <row r="100" spans="1:4" x14ac:dyDescent="0.25">
      <c r="A100" s="6" t="s">
        <v>96</v>
      </c>
      <c r="B100" s="6" t="s">
        <v>6</v>
      </c>
      <c r="D100" s="8">
        <v>800000</v>
      </c>
    </row>
    <row r="101" spans="1:4" x14ac:dyDescent="0.25">
      <c r="A101" s="6" t="s">
        <v>97</v>
      </c>
      <c r="B101" s="6" t="s">
        <v>6</v>
      </c>
      <c r="D101" s="8">
        <v>800000</v>
      </c>
    </row>
    <row r="102" spans="1:4" x14ac:dyDescent="0.25">
      <c r="A102" s="6" t="s">
        <v>26</v>
      </c>
      <c r="B102" s="6" t="s">
        <v>6</v>
      </c>
      <c r="D102" s="8">
        <v>750000</v>
      </c>
    </row>
    <row r="103" spans="1:4" x14ac:dyDescent="0.25">
      <c r="A103" s="6" t="s">
        <v>76</v>
      </c>
      <c r="B103" s="6" t="s">
        <v>6</v>
      </c>
      <c r="D103" s="8">
        <v>750000</v>
      </c>
    </row>
    <row r="104" spans="1:4" x14ac:dyDescent="0.25">
      <c r="A104" s="6" t="s">
        <v>98</v>
      </c>
      <c r="B104" s="6" t="s">
        <v>6</v>
      </c>
      <c r="D104" s="8">
        <v>730000</v>
      </c>
    </row>
    <row r="105" spans="1:4" x14ac:dyDescent="0.25">
      <c r="A105" s="6" t="s">
        <v>99</v>
      </c>
      <c r="B105" s="6" t="s">
        <v>6</v>
      </c>
      <c r="D105" s="8">
        <v>700000</v>
      </c>
    </row>
    <row r="106" spans="1:4" x14ac:dyDescent="0.25">
      <c r="A106" s="6" t="s">
        <v>100</v>
      </c>
      <c r="B106" s="6" t="s">
        <v>52</v>
      </c>
      <c r="D106" s="8">
        <v>674725</v>
      </c>
    </row>
    <row r="107" spans="1:4" x14ac:dyDescent="0.25">
      <c r="A107" s="6" t="s">
        <v>101</v>
      </c>
      <c r="B107" s="6" t="s">
        <v>52</v>
      </c>
      <c r="D107" s="8">
        <v>635250</v>
      </c>
    </row>
    <row r="108" spans="1:4" x14ac:dyDescent="0.25">
      <c r="A108" s="6" t="s">
        <v>26</v>
      </c>
      <c r="B108" s="6" t="s">
        <v>23</v>
      </c>
      <c r="D108" s="8">
        <v>600000</v>
      </c>
    </row>
    <row r="109" spans="1:4" x14ac:dyDescent="0.25">
      <c r="A109" s="6" t="s">
        <v>102</v>
      </c>
      <c r="B109" s="6" t="s">
        <v>6</v>
      </c>
      <c r="D109" s="8">
        <v>600000</v>
      </c>
    </row>
    <row r="110" spans="1:4" x14ac:dyDescent="0.25">
      <c r="A110" s="6" t="s">
        <v>51</v>
      </c>
      <c r="B110" s="6" t="s">
        <v>6</v>
      </c>
      <c r="D110" s="8">
        <v>600000</v>
      </c>
    </row>
    <row r="111" spans="1:4" x14ac:dyDescent="0.25">
      <c r="A111" s="6" t="s">
        <v>45</v>
      </c>
      <c r="B111" s="6" t="s">
        <v>6</v>
      </c>
      <c r="D111" s="8">
        <v>600000</v>
      </c>
    </row>
    <row r="112" spans="1:4" x14ac:dyDescent="0.25">
      <c r="A112" s="6" t="s">
        <v>92</v>
      </c>
      <c r="B112" s="6" t="s">
        <v>30</v>
      </c>
      <c r="D112" s="8">
        <v>571200</v>
      </c>
    </row>
    <row r="113" spans="1:4" x14ac:dyDescent="0.25">
      <c r="A113" s="6" t="s">
        <v>81</v>
      </c>
      <c r="B113" s="6" t="s">
        <v>30</v>
      </c>
      <c r="C113" s="6" t="s">
        <v>82</v>
      </c>
      <c r="D113" s="8">
        <v>550200</v>
      </c>
    </row>
    <row r="114" spans="1:4" x14ac:dyDescent="0.25">
      <c r="A114" s="6" t="s">
        <v>103</v>
      </c>
      <c r="B114" s="6" t="s">
        <v>6</v>
      </c>
      <c r="D114" s="8">
        <v>550000</v>
      </c>
    </row>
    <row r="115" spans="1:4" x14ac:dyDescent="0.25">
      <c r="A115" s="6" t="s">
        <v>81</v>
      </c>
      <c r="B115" s="6" t="s">
        <v>30</v>
      </c>
      <c r="C115" s="6" t="s">
        <v>82</v>
      </c>
      <c r="D115" s="8">
        <v>549150</v>
      </c>
    </row>
    <row r="116" spans="1:4" x14ac:dyDescent="0.25">
      <c r="A116" s="6" t="s">
        <v>104</v>
      </c>
      <c r="B116" s="6" t="s">
        <v>6</v>
      </c>
      <c r="D116" s="8">
        <v>540170</v>
      </c>
    </row>
    <row r="117" spans="1:4" x14ac:dyDescent="0.25">
      <c r="A117" s="6" t="s">
        <v>105</v>
      </c>
      <c r="B117" s="6" t="s">
        <v>52</v>
      </c>
      <c r="D117" s="8">
        <v>523950</v>
      </c>
    </row>
    <row r="118" spans="1:4" x14ac:dyDescent="0.25">
      <c r="A118" s="6" t="s">
        <v>106</v>
      </c>
      <c r="B118" s="6" t="s">
        <v>6</v>
      </c>
      <c r="D118" s="8">
        <v>500000</v>
      </c>
    </row>
    <row r="119" spans="1:4" x14ac:dyDescent="0.25">
      <c r="A119" s="6" t="s">
        <v>14</v>
      </c>
      <c r="B119" s="6" t="s">
        <v>6</v>
      </c>
      <c r="D119" s="8">
        <v>500000</v>
      </c>
    </row>
    <row r="120" spans="1:4" x14ac:dyDescent="0.25">
      <c r="A120" s="6" t="s">
        <v>102</v>
      </c>
      <c r="B120" s="6" t="s">
        <v>11</v>
      </c>
      <c r="D120" s="8">
        <v>500000</v>
      </c>
    </row>
    <row r="121" spans="1:4" x14ac:dyDescent="0.25">
      <c r="A121" s="6" t="s">
        <v>107</v>
      </c>
      <c r="B121" s="6" t="s">
        <v>6</v>
      </c>
      <c r="D121" s="8">
        <v>500000</v>
      </c>
    </row>
    <row r="122" spans="1:4" x14ac:dyDescent="0.25">
      <c r="A122" s="6" t="s">
        <v>108</v>
      </c>
      <c r="B122" s="6" t="s">
        <v>6</v>
      </c>
      <c r="D122" s="8">
        <v>500000</v>
      </c>
    </row>
    <row r="123" spans="1:4" x14ac:dyDescent="0.25">
      <c r="A123" s="6" t="s">
        <v>71</v>
      </c>
      <c r="B123" s="6" t="s">
        <v>6</v>
      </c>
      <c r="D123" s="8">
        <v>500000</v>
      </c>
    </row>
    <row r="124" spans="1:4" x14ac:dyDescent="0.25">
      <c r="A124" s="6" t="s">
        <v>71</v>
      </c>
      <c r="B124" s="6" t="s">
        <v>60</v>
      </c>
      <c r="D124" s="8">
        <v>500000</v>
      </c>
    </row>
    <row r="125" spans="1:4" x14ac:dyDescent="0.25">
      <c r="A125" s="6" t="s">
        <v>71</v>
      </c>
      <c r="B125" s="6" t="s">
        <v>60</v>
      </c>
      <c r="D125" s="8">
        <v>500000</v>
      </c>
    </row>
    <row r="126" spans="1:4" x14ac:dyDescent="0.25">
      <c r="A126" s="6" t="s">
        <v>103</v>
      </c>
      <c r="B126" s="6" t="s">
        <v>6</v>
      </c>
      <c r="D126" s="8">
        <v>500000</v>
      </c>
    </row>
    <row r="127" spans="1:4" x14ac:dyDescent="0.25">
      <c r="A127" s="6" t="s">
        <v>109</v>
      </c>
      <c r="B127" s="6" t="s">
        <v>6</v>
      </c>
      <c r="D127" s="8">
        <v>500000</v>
      </c>
    </row>
    <row r="128" spans="1:4" x14ac:dyDescent="0.25">
      <c r="A128" s="6" t="s">
        <v>110</v>
      </c>
      <c r="B128" s="6" t="s">
        <v>11</v>
      </c>
      <c r="D128" s="8">
        <v>450000</v>
      </c>
    </row>
    <row r="129" spans="1:4" x14ac:dyDescent="0.25">
      <c r="A129" s="6" t="s">
        <v>61</v>
      </c>
      <c r="B129" s="6" t="s">
        <v>6</v>
      </c>
      <c r="D129" s="8">
        <v>443625</v>
      </c>
    </row>
    <row r="130" spans="1:4" x14ac:dyDescent="0.25">
      <c r="A130" s="6" t="s">
        <v>111</v>
      </c>
      <c r="B130" s="6" t="s">
        <v>30</v>
      </c>
      <c r="D130" s="8">
        <v>415000</v>
      </c>
    </row>
    <row r="131" spans="1:4" x14ac:dyDescent="0.25">
      <c r="A131" s="6" t="s">
        <v>112</v>
      </c>
      <c r="B131" s="6" t="s">
        <v>52</v>
      </c>
      <c r="D131" s="8">
        <v>362250</v>
      </c>
    </row>
    <row r="132" spans="1:4" x14ac:dyDescent="0.25">
      <c r="A132" s="6" t="s">
        <v>113</v>
      </c>
      <c r="B132" s="6" t="s">
        <v>52</v>
      </c>
      <c r="D132" s="8">
        <v>315000</v>
      </c>
    </row>
    <row r="133" spans="1:4" x14ac:dyDescent="0.25">
      <c r="A133" s="6" t="s">
        <v>96</v>
      </c>
      <c r="B133" s="6" t="s">
        <v>6</v>
      </c>
      <c r="D133" s="8">
        <v>300000</v>
      </c>
    </row>
    <row r="134" spans="1:4" x14ac:dyDescent="0.25">
      <c r="A134" s="6" t="s">
        <v>91</v>
      </c>
      <c r="B134" s="6" t="s">
        <v>8</v>
      </c>
      <c r="D134" s="8">
        <v>300000</v>
      </c>
    </row>
    <row r="135" spans="1:4" x14ac:dyDescent="0.25">
      <c r="A135" s="6" t="s">
        <v>114</v>
      </c>
      <c r="B135" s="6" t="s">
        <v>6</v>
      </c>
      <c r="D135" s="8">
        <v>300000</v>
      </c>
    </row>
    <row r="136" spans="1:4" x14ac:dyDescent="0.25">
      <c r="A136" s="6" t="s">
        <v>114</v>
      </c>
      <c r="B136" s="6" t="s">
        <v>6</v>
      </c>
      <c r="D136" s="8">
        <v>300000</v>
      </c>
    </row>
    <row r="137" spans="1:4" x14ac:dyDescent="0.25">
      <c r="A137" s="6" t="s">
        <v>115</v>
      </c>
      <c r="B137" s="6" t="s">
        <v>6</v>
      </c>
      <c r="D137" s="8">
        <v>300000</v>
      </c>
    </row>
    <row r="138" spans="1:4" x14ac:dyDescent="0.25">
      <c r="A138" s="6" t="s">
        <v>116</v>
      </c>
      <c r="B138" s="6" t="s">
        <v>11</v>
      </c>
      <c r="D138" s="8">
        <v>250583</v>
      </c>
    </row>
    <row r="139" spans="1:4" x14ac:dyDescent="0.25">
      <c r="A139" s="6" t="s">
        <v>117</v>
      </c>
      <c r="B139" s="6" t="s">
        <v>6</v>
      </c>
      <c r="D139" s="8">
        <v>250000</v>
      </c>
    </row>
    <row r="140" spans="1:4" x14ac:dyDescent="0.25">
      <c r="A140" s="6" t="s">
        <v>118</v>
      </c>
      <c r="B140" s="6" t="s">
        <v>6</v>
      </c>
      <c r="C140" s="6" t="s">
        <v>119</v>
      </c>
      <c r="D140" s="8">
        <v>250000</v>
      </c>
    </row>
    <row r="141" spans="1:4" x14ac:dyDescent="0.25">
      <c r="A141" s="6" t="s">
        <v>118</v>
      </c>
      <c r="B141" s="6" t="s">
        <v>6</v>
      </c>
      <c r="C141" s="6" t="s">
        <v>119</v>
      </c>
      <c r="D141" s="8">
        <v>250000</v>
      </c>
    </row>
    <row r="142" spans="1:4" x14ac:dyDescent="0.25">
      <c r="A142" s="6" t="s">
        <v>120</v>
      </c>
      <c r="B142" s="6" t="s">
        <v>6</v>
      </c>
      <c r="D142" s="8">
        <v>250000</v>
      </c>
    </row>
    <row r="143" spans="1:4" x14ac:dyDescent="0.25">
      <c r="A143" s="6" t="s">
        <v>63</v>
      </c>
      <c r="B143" s="6" t="s">
        <v>6</v>
      </c>
      <c r="D143" s="8">
        <v>250000</v>
      </c>
    </row>
    <row r="144" spans="1:4" x14ac:dyDescent="0.25">
      <c r="A144" s="6" t="s">
        <v>121</v>
      </c>
      <c r="B144" s="6" t="s">
        <v>6</v>
      </c>
      <c r="D144" s="8">
        <v>200000</v>
      </c>
    </row>
    <row r="145" spans="1:4" x14ac:dyDescent="0.25">
      <c r="A145" s="6" t="s">
        <v>122</v>
      </c>
      <c r="B145" s="6" t="s">
        <v>23</v>
      </c>
      <c r="D145" s="8">
        <v>200000</v>
      </c>
    </row>
    <row r="146" spans="1:4" x14ac:dyDescent="0.25">
      <c r="A146" s="6" t="s">
        <v>123</v>
      </c>
      <c r="B146" s="6" t="s">
        <v>6</v>
      </c>
      <c r="D146" s="8">
        <v>180000</v>
      </c>
    </row>
    <row r="147" spans="1:4" x14ac:dyDescent="0.25">
      <c r="A147" s="6" t="s">
        <v>124</v>
      </c>
      <c r="B147" s="6" t="s">
        <v>6</v>
      </c>
      <c r="D147" s="8">
        <v>175000</v>
      </c>
    </row>
    <row r="148" spans="1:4" x14ac:dyDescent="0.25">
      <c r="A148" s="6" t="s">
        <v>95</v>
      </c>
      <c r="B148" s="6" t="s">
        <v>6</v>
      </c>
      <c r="D148" s="8">
        <v>175000</v>
      </c>
    </row>
    <row r="149" spans="1:4" x14ac:dyDescent="0.25">
      <c r="A149" s="6" t="s">
        <v>125</v>
      </c>
      <c r="B149" s="6" t="s">
        <v>6</v>
      </c>
      <c r="D149" s="8">
        <v>168000</v>
      </c>
    </row>
    <row r="150" spans="1:4" x14ac:dyDescent="0.25">
      <c r="A150" s="6" t="s">
        <v>125</v>
      </c>
      <c r="B150" s="6" t="s">
        <v>6</v>
      </c>
      <c r="D150" s="8">
        <v>161500</v>
      </c>
    </row>
    <row r="151" spans="1:4" x14ac:dyDescent="0.25">
      <c r="A151" s="6" t="s">
        <v>126</v>
      </c>
      <c r="B151" s="6" t="s">
        <v>6</v>
      </c>
      <c r="D151" s="8">
        <v>160000</v>
      </c>
    </row>
    <row r="152" spans="1:4" x14ac:dyDescent="0.25">
      <c r="A152" s="6" t="s">
        <v>127</v>
      </c>
      <c r="B152" s="6" t="s">
        <v>128</v>
      </c>
      <c r="D152" s="8">
        <v>150000</v>
      </c>
    </row>
    <row r="153" spans="1:4" x14ac:dyDescent="0.25">
      <c r="A153" s="6" t="s">
        <v>129</v>
      </c>
      <c r="B153" s="6" t="s">
        <v>52</v>
      </c>
      <c r="D153" s="8">
        <v>150000</v>
      </c>
    </row>
    <row r="154" spans="1:4" x14ac:dyDescent="0.25">
      <c r="A154" s="6" t="s">
        <v>130</v>
      </c>
      <c r="B154" s="6" t="s">
        <v>6</v>
      </c>
      <c r="D154" s="8">
        <v>150000</v>
      </c>
    </row>
    <row r="155" spans="1:4" x14ac:dyDescent="0.25">
      <c r="A155" s="6" t="s">
        <v>85</v>
      </c>
      <c r="B155" s="6" t="s">
        <v>8</v>
      </c>
      <c r="D155" s="8">
        <v>150000</v>
      </c>
    </row>
    <row r="156" spans="1:4" x14ac:dyDescent="0.25">
      <c r="A156" s="6" t="s">
        <v>116</v>
      </c>
      <c r="B156" s="6" t="s">
        <v>11</v>
      </c>
      <c r="D156" s="8">
        <v>136033</v>
      </c>
    </row>
    <row r="157" spans="1:4" x14ac:dyDescent="0.25">
      <c r="A157" s="6" t="s">
        <v>131</v>
      </c>
      <c r="B157" s="6" t="s">
        <v>52</v>
      </c>
      <c r="D157" s="8">
        <v>134925</v>
      </c>
    </row>
    <row r="158" spans="1:4" x14ac:dyDescent="0.25">
      <c r="A158" s="6" t="s">
        <v>132</v>
      </c>
      <c r="B158" s="6" t="s">
        <v>6</v>
      </c>
      <c r="D158" s="8">
        <v>120000</v>
      </c>
    </row>
    <row r="159" spans="1:4" x14ac:dyDescent="0.25">
      <c r="A159" s="6" t="s">
        <v>77</v>
      </c>
      <c r="B159" s="6" t="s">
        <v>52</v>
      </c>
      <c r="D159" s="8">
        <v>100000</v>
      </c>
    </row>
    <row r="160" spans="1:4" x14ac:dyDescent="0.25">
      <c r="A160" s="6" t="s">
        <v>133</v>
      </c>
      <c r="B160" s="6" t="s">
        <v>6</v>
      </c>
      <c r="D160" s="8">
        <v>100000</v>
      </c>
    </row>
    <row r="161" spans="1:4" x14ac:dyDescent="0.25">
      <c r="A161" s="6" t="s">
        <v>134</v>
      </c>
      <c r="B161" s="6" t="s">
        <v>6</v>
      </c>
      <c r="C161" s="6" t="s">
        <v>135</v>
      </c>
      <c r="D161" s="8">
        <v>100000</v>
      </c>
    </row>
    <row r="162" spans="1:4" x14ac:dyDescent="0.25">
      <c r="A162" s="6" t="s">
        <v>136</v>
      </c>
      <c r="B162" s="6" t="s">
        <v>6</v>
      </c>
      <c r="D162" s="8">
        <v>81000</v>
      </c>
    </row>
    <row r="163" spans="1:4" x14ac:dyDescent="0.25">
      <c r="A163" s="6" t="s">
        <v>137</v>
      </c>
      <c r="B163" s="6" t="s">
        <v>8</v>
      </c>
      <c r="D163" s="8">
        <v>50000</v>
      </c>
    </row>
    <row r="164" spans="1:4" x14ac:dyDescent="0.25">
      <c r="A164" s="6" t="s">
        <v>138</v>
      </c>
      <c r="B164" s="6" t="s">
        <v>6</v>
      </c>
      <c r="D164" s="8">
        <v>45000</v>
      </c>
    </row>
    <row r="165" spans="1:4" x14ac:dyDescent="0.25">
      <c r="A165" s="6" t="s">
        <v>125</v>
      </c>
      <c r="B165" s="6" t="s">
        <v>6</v>
      </c>
      <c r="D165" s="8">
        <v>42000</v>
      </c>
    </row>
    <row r="166" spans="1:4" x14ac:dyDescent="0.25">
      <c r="A166" s="6" t="s">
        <v>139</v>
      </c>
      <c r="B166" s="6" t="s">
        <v>8</v>
      </c>
      <c r="D166" s="8">
        <v>25000</v>
      </c>
    </row>
  </sheetData>
  <mergeCells count="1">
    <mergeCell ref="A2:D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9"/>
  <sheetViews>
    <sheetView topLeftCell="B1" workbookViewId="0">
      <selection activeCell="B20" sqref="B20"/>
    </sheetView>
  </sheetViews>
  <sheetFormatPr defaultRowHeight="13.2" x14ac:dyDescent="0.25"/>
  <cols>
    <col min="1" max="1" width="0" hidden="1" customWidth="1"/>
    <col min="2" max="2" width="57.109375" customWidth="1"/>
    <col min="3" max="3" width="12.5546875" hidden="1" customWidth="1"/>
    <col min="4" max="4" width="11.6640625" style="10" customWidth="1"/>
    <col min="5" max="20" width="0" hidden="1" customWidth="1"/>
  </cols>
  <sheetData>
    <row r="2" spans="1:20" ht="18" customHeight="1" x14ac:dyDescent="0.3">
      <c r="B2" s="46" t="s">
        <v>140</v>
      </c>
      <c r="C2" s="46"/>
      <c r="D2" s="46"/>
    </row>
    <row r="3" spans="1:20" ht="18" customHeight="1" x14ac:dyDescent="0.3">
      <c r="B3" s="46" t="s">
        <v>1</v>
      </c>
      <c r="C3" s="46"/>
      <c r="D3" s="46"/>
    </row>
    <row r="4" spans="1:20" ht="18" customHeight="1" x14ac:dyDescent="0.3">
      <c r="B4" s="11"/>
      <c r="C4" s="11"/>
      <c r="D4" s="11"/>
    </row>
    <row r="6" spans="1:20" s="13" customFormat="1" x14ac:dyDescent="0.25">
      <c r="B6" s="4" t="s">
        <v>2</v>
      </c>
      <c r="C6" s="4"/>
      <c r="D6" s="5" t="s">
        <v>4</v>
      </c>
    </row>
    <row r="7" spans="1:20" x14ac:dyDescent="0.25">
      <c r="A7" s="14" t="s">
        <v>154</v>
      </c>
      <c r="B7" s="6" t="s">
        <v>141</v>
      </c>
      <c r="C7" s="7"/>
      <c r="D7" s="8">
        <v>74500000</v>
      </c>
      <c r="E7" s="14" t="s">
        <v>155</v>
      </c>
      <c r="F7" s="14" t="s">
        <v>156</v>
      </c>
      <c r="G7" s="14" t="s">
        <v>157</v>
      </c>
      <c r="H7" s="14" t="s">
        <v>158</v>
      </c>
      <c r="I7" s="14">
        <v>101</v>
      </c>
      <c r="J7" s="14">
        <v>26048</v>
      </c>
      <c r="K7" s="14">
        <v>53134</v>
      </c>
      <c r="L7" s="14" t="s">
        <v>159</v>
      </c>
      <c r="M7" s="14" t="s">
        <v>160</v>
      </c>
      <c r="N7" s="14" t="s">
        <v>159</v>
      </c>
      <c r="O7" s="14" t="s">
        <v>161</v>
      </c>
      <c r="P7" s="14" t="s">
        <v>161</v>
      </c>
      <c r="Q7" s="14" t="s">
        <v>162</v>
      </c>
      <c r="R7" s="14" t="s">
        <v>163</v>
      </c>
      <c r="S7" s="14" t="s">
        <v>164</v>
      </c>
      <c r="T7" s="14" t="s">
        <v>8</v>
      </c>
    </row>
    <row r="8" spans="1:20" x14ac:dyDescent="0.25">
      <c r="A8" s="14" t="s">
        <v>165</v>
      </c>
      <c r="B8" s="6" t="s">
        <v>142</v>
      </c>
      <c r="C8" s="7"/>
      <c r="D8" s="8">
        <v>50650000</v>
      </c>
      <c r="E8" s="14" t="s">
        <v>155</v>
      </c>
      <c r="F8" s="14" t="s">
        <v>156</v>
      </c>
      <c r="G8" s="14" t="s">
        <v>157</v>
      </c>
      <c r="H8" s="14" t="s">
        <v>166</v>
      </c>
      <c r="I8" s="14">
        <v>1964</v>
      </c>
      <c r="J8" s="14">
        <v>26048</v>
      </c>
      <c r="K8" s="14">
        <v>56718</v>
      </c>
      <c r="L8" s="14" t="s">
        <v>160</v>
      </c>
      <c r="M8" s="14" t="s">
        <v>160</v>
      </c>
      <c r="N8" s="14" t="s">
        <v>159</v>
      </c>
      <c r="O8" s="14" t="s">
        <v>167</v>
      </c>
      <c r="P8" s="14" t="s">
        <v>167</v>
      </c>
      <c r="Q8" s="14" t="s">
        <v>162</v>
      </c>
      <c r="R8" s="14" t="s">
        <v>163</v>
      </c>
      <c r="S8" s="14" t="s">
        <v>168</v>
      </c>
      <c r="T8" s="14" t="s">
        <v>8</v>
      </c>
    </row>
    <row r="9" spans="1:20" x14ac:dyDescent="0.25">
      <c r="A9" s="14" t="s">
        <v>169</v>
      </c>
      <c r="B9" s="6" t="s">
        <v>143</v>
      </c>
      <c r="C9" s="7"/>
      <c r="D9" s="8">
        <v>21000000</v>
      </c>
      <c r="E9" s="14" t="s">
        <v>155</v>
      </c>
      <c r="F9" s="14" t="s">
        <v>156</v>
      </c>
      <c r="G9" s="14" t="s">
        <v>157</v>
      </c>
      <c r="H9" s="14" t="s">
        <v>170</v>
      </c>
      <c r="I9" s="14">
        <v>3755</v>
      </c>
      <c r="J9" s="14">
        <v>26048</v>
      </c>
      <c r="K9" s="14">
        <v>56718</v>
      </c>
      <c r="L9" s="14" t="s">
        <v>160</v>
      </c>
      <c r="M9" s="14" t="s">
        <v>160</v>
      </c>
      <c r="N9" s="14" t="s">
        <v>159</v>
      </c>
      <c r="O9" s="14" t="s">
        <v>171</v>
      </c>
      <c r="P9" s="14" t="s">
        <v>171</v>
      </c>
      <c r="Q9" s="14" t="s">
        <v>162</v>
      </c>
      <c r="R9" s="14" t="s">
        <v>163</v>
      </c>
      <c r="S9" s="14" t="s">
        <v>172</v>
      </c>
      <c r="T9" s="14" t="s">
        <v>8</v>
      </c>
    </row>
    <row r="10" spans="1:20" x14ac:dyDescent="0.25">
      <c r="A10" s="14" t="s">
        <v>173</v>
      </c>
      <c r="B10" s="6" t="s">
        <v>144</v>
      </c>
      <c r="C10" s="7"/>
      <c r="D10" s="8">
        <v>19000000</v>
      </c>
      <c r="E10" s="14" t="s">
        <v>155</v>
      </c>
      <c r="F10" s="14" t="s">
        <v>156</v>
      </c>
      <c r="G10" s="14" t="s">
        <v>157</v>
      </c>
      <c r="H10" s="14" t="s">
        <v>174</v>
      </c>
      <c r="I10" s="14">
        <v>3658</v>
      </c>
      <c r="J10" s="14">
        <v>26048</v>
      </c>
      <c r="K10" s="14">
        <v>69538</v>
      </c>
      <c r="L10" s="14" t="s">
        <v>160</v>
      </c>
      <c r="M10" s="14" t="s">
        <v>160</v>
      </c>
      <c r="N10" s="14" t="s">
        <v>159</v>
      </c>
      <c r="O10" s="14" t="s">
        <v>175</v>
      </c>
      <c r="P10" s="14" t="s">
        <v>175</v>
      </c>
      <c r="Q10" s="14" t="s">
        <v>162</v>
      </c>
      <c r="R10" s="14" t="s">
        <v>163</v>
      </c>
      <c r="S10" s="14" t="s">
        <v>176</v>
      </c>
      <c r="T10" s="14" t="s">
        <v>8</v>
      </c>
    </row>
    <row r="11" spans="1:20" x14ac:dyDescent="0.25">
      <c r="A11" s="14" t="s">
        <v>177</v>
      </c>
      <c r="B11" s="6" t="s">
        <v>145</v>
      </c>
      <c r="C11" s="7"/>
      <c r="D11" s="8">
        <v>14500000</v>
      </c>
      <c r="E11" s="14" t="s">
        <v>155</v>
      </c>
      <c r="F11" s="14" t="s">
        <v>178</v>
      </c>
      <c r="G11" s="14" t="s">
        <v>157</v>
      </c>
      <c r="H11" s="14" t="s">
        <v>179</v>
      </c>
      <c r="I11" s="14">
        <v>3004</v>
      </c>
      <c r="J11" s="14">
        <v>1305</v>
      </c>
      <c r="K11" s="14">
        <v>9409</v>
      </c>
      <c r="L11" s="14" t="s">
        <v>159</v>
      </c>
      <c r="M11" s="14" t="s">
        <v>159</v>
      </c>
      <c r="N11" s="14" t="s">
        <v>160</v>
      </c>
      <c r="O11" s="14" t="s">
        <v>180</v>
      </c>
      <c r="P11" s="14" t="s">
        <v>180</v>
      </c>
      <c r="Q11" s="14" t="s">
        <v>162</v>
      </c>
      <c r="R11" s="14" t="s">
        <v>163</v>
      </c>
      <c r="S11" s="14" t="s">
        <v>181</v>
      </c>
      <c r="T11" s="14" t="s">
        <v>6</v>
      </c>
    </row>
    <row r="12" spans="1:20" x14ac:dyDescent="0.25">
      <c r="A12" s="14" t="s">
        <v>182</v>
      </c>
      <c r="B12" s="6" t="s">
        <v>146</v>
      </c>
      <c r="C12" s="7"/>
      <c r="D12" s="8">
        <v>13500000</v>
      </c>
      <c r="E12" s="14" t="s">
        <v>155</v>
      </c>
      <c r="F12" s="14" t="s">
        <v>178</v>
      </c>
      <c r="G12" s="14" t="s">
        <v>157</v>
      </c>
      <c r="H12" s="14" t="s">
        <v>179</v>
      </c>
      <c r="I12" s="14">
        <v>4278</v>
      </c>
      <c r="J12" s="14">
        <v>1305</v>
      </c>
      <c r="K12" s="14">
        <v>278</v>
      </c>
      <c r="L12" s="14" t="s">
        <v>159</v>
      </c>
      <c r="M12" s="14" t="s">
        <v>159</v>
      </c>
      <c r="N12" s="14" t="s">
        <v>160</v>
      </c>
      <c r="O12" s="14" t="s">
        <v>183</v>
      </c>
      <c r="P12" s="14" t="s">
        <v>183</v>
      </c>
      <c r="Q12" s="14" t="s">
        <v>162</v>
      </c>
      <c r="R12" s="14" t="s">
        <v>163</v>
      </c>
      <c r="S12" s="14" t="s">
        <v>184</v>
      </c>
      <c r="T12" s="14" t="s">
        <v>6</v>
      </c>
    </row>
    <row r="13" spans="1:20" x14ac:dyDescent="0.25">
      <c r="A13" s="14" t="s">
        <v>185</v>
      </c>
      <c r="B13" s="6" t="s">
        <v>144</v>
      </c>
      <c r="C13" s="7"/>
      <c r="D13" s="8">
        <v>10000000</v>
      </c>
      <c r="E13" s="14" t="s">
        <v>155</v>
      </c>
      <c r="F13" s="14" t="s">
        <v>178</v>
      </c>
      <c r="G13" s="14" t="s">
        <v>157</v>
      </c>
      <c r="H13" s="14" t="s">
        <v>186</v>
      </c>
      <c r="I13" s="14">
        <v>4463</v>
      </c>
      <c r="J13" s="14">
        <v>1305</v>
      </c>
      <c r="K13" s="14">
        <v>58177</v>
      </c>
      <c r="L13" s="14" t="s">
        <v>159</v>
      </c>
      <c r="M13" s="14" t="s">
        <v>159</v>
      </c>
      <c r="N13" s="14" t="s">
        <v>160</v>
      </c>
      <c r="O13" s="14" t="s">
        <v>187</v>
      </c>
      <c r="P13" s="14" t="s">
        <v>187</v>
      </c>
      <c r="Q13" s="14" t="s">
        <v>162</v>
      </c>
      <c r="R13" s="14" t="s">
        <v>163</v>
      </c>
      <c r="S13" s="14" t="s">
        <v>188</v>
      </c>
      <c r="T13" s="14" t="s">
        <v>6</v>
      </c>
    </row>
    <row r="14" spans="1:20" x14ac:dyDescent="0.25">
      <c r="A14" s="14" t="s">
        <v>189</v>
      </c>
      <c r="B14" s="6" t="s">
        <v>147</v>
      </c>
      <c r="C14" s="6" t="s">
        <v>148</v>
      </c>
      <c r="D14" s="8">
        <v>2241000</v>
      </c>
      <c r="E14" s="14" t="s">
        <v>155</v>
      </c>
      <c r="F14" s="14" t="s">
        <v>190</v>
      </c>
      <c r="G14" s="14" t="s">
        <v>157</v>
      </c>
      <c r="H14" s="14" t="s">
        <v>174</v>
      </c>
      <c r="I14" s="14">
        <v>1520</v>
      </c>
      <c r="J14" s="14">
        <v>1305</v>
      </c>
      <c r="K14" s="14">
        <v>1182</v>
      </c>
      <c r="L14" s="14" t="s">
        <v>159</v>
      </c>
      <c r="M14" s="14" t="s">
        <v>159</v>
      </c>
      <c r="N14" s="14" t="s">
        <v>160</v>
      </c>
      <c r="O14" s="14" t="s">
        <v>191</v>
      </c>
      <c r="P14" s="14" t="s">
        <v>191</v>
      </c>
      <c r="Q14" s="14" t="s">
        <v>162</v>
      </c>
      <c r="R14" s="14" t="s">
        <v>163</v>
      </c>
      <c r="S14" s="14" t="s">
        <v>192</v>
      </c>
      <c r="T14" s="14" t="s">
        <v>6</v>
      </c>
    </row>
    <row r="15" spans="1:20" x14ac:dyDescent="0.25">
      <c r="A15" s="14" t="s">
        <v>193</v>
      </c>
      <c r="B15" s="6" t="s">
        <v>149</v>
      </c>
      <c r="C15" s="7"/>
      <c r="D15" s="8">
        <v>2000000</v>
      </c>
      <c r="E15" s="14" t="s">
        <v>155</v>
      </c>
      <c r="F15" s="14" t="s">
        <v>190</v>
      </c>
      <c r="G15" s="14" t="s">
        <v>157</v>
      </c>
      <c r="H15" s="14" t="s">
        <v>194</v>
      </c>
      <c r="I15" s="14">
        <v>4476</v>
      </c>
      <c r="J15" s="14">
        <v>27625</v>
      </c>
      <c r="K15" s="14">
        <v>65424</v>
      </c>
      <c r="L15" s="14" t="s">
        <v>160</v>
      </c>
      <c r="M15" s="14" t="s">
        <v>159</v>
      </c>
      <c r="N15" s="14" t="s">
        <v>159</v>
      </c>
      <c r="O15" s="14" t="s">
        <v>195</v>
      </c>
      <c r="P15" s="14" t="s">
        <v>195</v>
      </c>
      <c r="Q15" s="14" t="s">
        <v>162</v>
      </c>
      <c r="R15" s="14" t="s">
        <v>163</v>
      </c>
      <c r="S15" s="14" t="s">
        <v>196</v>
      </c>
      <c r="T15" s="14" t="s">
        <v>30</v>
      </c>
    </row>
    <row r="16" spans="1:20" x14ac:dyDescent="0.25">
      <c r="A16" s="14" t="s">
        <v>197</v>
      </c>
      <c r="B16" s="6" t="s">
        <v>150</v>
      </c>
      <c r="C16" s="7"/>
      <c r="D16" s="8">
        <v>585000</v>
      </c>
      <c r="E16" s="14" t="s">
        <v>155</v>
      </c>
      <c r="F16" s="14" t="s">
        <v>198</v>
      </c>
      <c r="G16" s="14" t="s">
        <v>157</v>
      </c>
      <c r="H16" s="14" t="s">
        <v>199</v>
      </c>
      <c r="I16" s="14">
        <v>92</v>
      </c>
      <c r="J16" s="14">
        <v>63467</v>
      </c>
      <c r="K16" s="14">
        <v>63319</v>
      </c>
      <c r="L16" s="14" t="s">
        <v>160</v>
      </c>
      <c r="M16" s="14" t="s">
        <v>159</v>
      </c>
      <c r="N16" s="14" t="s">
        <v>159</v>
      </c>
      <c r="O16" s="14" t="s">
        <v>200</v>
      </c>
      <c r="P16" s="14" t="s">
        <v>200</v>
      </c>
      <c r="Q16" s="14" t="s">
        <v>162</v>
      </c>
      <c r="R16" s="14" t="s">
        <v>163</v>
      </c>
      <c r="S16" s="14" t="s">
        <v>201</v>
      </c>
      <c r="T16" s="14" t="s">
        <v>202</v>
      </c>
    </row>
    <row r="17" spans="1:20" x14ac:dyDescent="0.25">
      <c r="A17" s="14" t="s">
        <v>193</v>
      </c>
      <c r="B17" s="6" t="s">
        <v>117</v>
      </c>
      <c r="C17" s="7"/>
      <c r="D17" s="8">
        <v>250000</v>
      </c>
      <c r="E17" s="14" t="s">
        <v>155</v>
      </c>
      <c r="F17" s="14" t="s">
        <v>178</v>
      </c>
      <c r="G17" s="14" t="s">
        <v>157</v>
      </c>
      <c r="H17" s="14" t="s">
        <v>203</v>
      </c>
      <c r="I17" s="14">
        <v>3969</v>
      </c>
      <c r="J17" s="14">
        <v>11266</v>
      </c>
      <c r="K17" s="14">
        <v>48528</v>
      </c>
      <c r="L17" s="14" t="s">
        <v>159</v>
      </c>
      <c r="M17" s="14" t="s">
        <v>159</v>
      </c>
      <c r="N17" s="14" t="s">
        <v>160</v>
      </c>
      <c r="O17" s="14" t="s">
        <v>204</v>
      </c>
      <c r="P17" s="14" t="s">
        <v>204</v>
      </c>
      <c r="Q17" s="14" t="s">
        <v>162</v>
      </c>
      <c r="R17" s="14" t="s">
        <v>163</v>
      </c>
      <c r="S17" s="14" t="s">
        <v>205</v>
      </c>
      <c r="T17" s="14" t="s">
        <v>23</v>
      </c>
    </row>
    <row r="18" spans="1:20" x14ac:dyDescent="0.25">
      <c r="A18" s="14" t="s">
        <v>206</v>
      </c>
      <c r="B18" s="6" t="s">
        <v>151</v>
      </c>
      <c r="C18" s="7"/>
      <c r="D18" s="8">
        <v>132400</v>
      </c>
      <c r="E18" s="14" t="s">
        <v>155</v>
      </c>
      <c r="F18" s="14" t="s">
        <v>178</v>
      </c>
      <c r="G18" s="14" t="s">
        <v>157</v>
      </c>
      <c r="H18" s="14" t="s">
        <v>174</v>
      </c>
      <c r="I18" s="14">
        <v>659</v>
      </c>
      <c r="J18" s="14">
        <v>11266</v>
      </c>
      <c r="K18" s="14">
        <v>5177</v>
      </c>
      <c r="L18" s="14" t="s">
        <v>159</v>
      </c>
      <c r="M18" s="14" t="s">
        <v>159</v>
      </c>
      <c r="N18" s="14" t="s">
        <v>160</v>
      </c>
      <c r="O18" s="14" t="s">
        <v>207</v>
      </c>
      <c r="P18" s="14" t="s">
        <v>207</v>
      </c>
      <c r="Q18" s="14" t="s">
        <v>162</v>
      </c>
      <c r="R18" s="14" t="s">
        <v>163</v>
      </c>
      <c r="S18" s="14" t="s">
        <v>208</v>
      </c>
      <c r="T18" s="14" t="s">
        <v>23</v>
      </c>
    </row>
    <row r="19" spans="1:20" x14ac:dyDescent="0.25">
      <c r="A19" s="14" t="s">
        <v>197</v>
      </c>
      <c r="B19" s="6" t="s">
        <v>152</v>
      </c>
      <c r="C19" s="7"/>
      <c r="D19" s="8">
        <v>100000</v>
      </c>
      <c r="E19" s="14" t="s">
        <v>155</v>
      </c>
      <c r="F19" s="14" t="s">
        <v>156</v>
      </c>
      <c r="G19" s="14" t="s">
        <v>157</v>
      </c>
      <c r="H19" s="14" t="s">
        <v>209</v>
      </c>
      <c r="I19" s="14">
        <v>3247</v>
      </c>
      <c r="J19" s="14">
        <v>11266</v>
      </c>
      <c r="K19" s="14">
        <v>55957</v>
      </c>
      <c r="L19" s="14" t="s">
        <v>160</v>
      </c>
      <c r="M19" s="14" t="s">
        <v>159</v>
      </c>
      <c r="N19" s="14" t="s">
        <v>159</v>
      </c>
      <c r="O19" s="14" t="s">
        <v>210</v>
      </c>
      <c r="P19" s="14" t="s">
        <v>210</v>
      </c>
      <c r="Q19" s="14" t="s">
        <v>211</v>
      </c>
      <c r="R19" s="14" t="s">
        <v>163</v>
      </c>
      <c r="S19" s="14" t="s">
        <v>212</v>
      </c>
      <c r="T19" s="14" t="s">
        <v>23</v>
      </c>
    </row>
  </sheetData>
  <mergeCells count="2">
    <mergeCell ref="B2:D2"/>
    <mergeCell ref="B3:D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TOTALS</vt:lpstr>
      <vt:lpstr>Securities</vt:lpstr>
      <vt:lpstr>Incoming Download</vt:lpstr>
      <vt:lpstr>Incoming</vt:lpstr>
      <vt:lpstr>Outgoing</vt:lpstr>
      <vt:lpstr>TOTALS!Print_Area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wlebrocq</dc:creator>
  <cp:lastModifiedBy>Havlíček Jan</cp:lastModifiedBy>
  <cp:lastPrinted>2000-12-11T14:06:44Z</cp:lastPrinted>
  <dcterms:created xsi:type="dcterms:W3CDTF">2000-12-08T18:33:03Z</dcterms:created>
  <dcterms:modified xsi:type="dcterms:W3CDTF">2023-09-10T11:42:09Z</dcterms:modified>
</cp:coreProperties>
</file>