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1"/>
  </bookViews>
  <sheets>
    <sheet name="gas vol." sheetId="1" r:id="rId1"/>
    <sheet name="oil Vol." sheetId="2" r:id="rId2"/>
  </sheets>
  <calcPr calcId="92512"/>
</workbook>
</file>

<file path=xl/calcChain.xml><?xml version="1.0" encoding="utf-8"?>
<calcChain xmlns="http://schemas.openxmlformats.org/spreadsheetml/2006/main">
  <c r="F4" i="1" l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C61" i="1"/>
  <c r="D61" i="1"/>
  <c r="E61" i="1"/>
  <c r="F62" i="1"/>
  <c r="G62" i="1"/>
  <c r="F63" i="1"/>
  <c r="G63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C61" i="2"/>
  <c r="D61" i="2"/>
  <c r="E61" i="2"/>
</calcChain>
</file>

<file path=xl/sharedStrings.xml><?xml version="1.0" encoding="utf-8"?>
<sst xmlns="http://schemas.openxmlformats.org/spreadsheetml/2006/main" count="18" uniqueCount="15">
  <si>
    <t>KCS Gas Volume Schedule (Conveyance Based)</t>
  </si>
  <si>
    <t>Production Date</t>
  </si>
  <si>
    <t>Payment Date</t>
  </si>
  <si>
    <t>Gas Total Volume (MMBtu)</t>
  </si>
  <si>
    <t>Gas Volume Hedged (MMBtu)</t>
  </si>
  <si>
    <t>Gas Volume Unhedged (MMBtu)</t>
  </si>
  <si>
    <t>Gas Volume Hedged % of Total</t>
  </si>
  <si>
    <t xml:space="preserve">Gas Volume Unhedged % of Total </t>
  </si>
  <si>
    <t>Sum</t>
  </si>
  <si>
    <t>Average of Monthly %</t>
  </si>
  <si>
    <t>Average of Total Volume</t>
  </si>
  <si>
    <t>Oil Total Volume (Bbl)</t>
  </si>
  <si>
    <t>Oil Volume Hedged (Bbl)</t>
  </si>
  <si>
    <t>Oil Volume Unhedged (Bbl)</t>
  </si>
  <si>
    <t>KCS Oil Volume Schedule (Conveyance Based)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</si>
</sst>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71" formatCode="_(* #,##0_);_(* \(#,##0\);_(* &quot;-&quot;??_);_(@_)"/>
    <numFmt numFmtId="199" formatCode="m/d/yy"/>
    <numFmt numFmtId="200" formatCode="m/d"/>
  </numFmts>
  <fonts count="4" x14ac:knownFonts="1">
    <font>
      <sz val="10"/>
      <name val="Times New Roman"/>
    </font>
    <font>
      <sz val="10"/>
      <name val="Times New Roman"/>
    </font>
    <font>
      <b/>
      <sz val="12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17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200" fontId="2" fillId="0" borderId="0" xfId="0" applyNumberFormat="1" applyFont="1"/>
    <xf numFmtId="200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41" fontId="1" fillId="0" borderId="1" xfId="2" applyFill="1" applyBorder="1"/>
    <xf numFmtId="171" fontId="1" fillId="0" borderId="1" xfId="1" applyBorder="1"/>
    <xf numFmtId="10" fontId="1" fillId="0" borderId="1" xfId="4" applyNumberFormat="1" applyBorder="1"/>
    <xf numFmtId="200" fontId="0" fillId="0" borderId="0" xfId="0" applyNumberFormat="1"/>
    <xf numFmtId="41" fontId="0" fillId="0" borderId="2" xfId="0" applyNumberFormat="1" applyBorder="1"/>
    <xf numFmtId="41" fontId="0" fillId="0" borderId="0" xfId="0" applyNumberFormat="1"/>
    <xf numFmtId="10" fontId="0" fillId="0" borderId="0" xfId="0" applyNumberFormat="1"/>
    <xf numFmtId="10" fontId="1" fillId="0" borderId="0" xfId="4" applyNumberFormat="1"/>
    <xf numFmtId="199" fontId="0" fillId="0" borderId="1" xfId="0" applyNumberFormat="1" applyBorder="1"/>
    <xf numFmtId="199" fontId="3" fillId="0" borderId="1" xfId="3" applyNumberFormat="1" applyFont="1" applyBorder="1"/>
    <xf numFmtId="199" fontId="3" fillId="0" borderId="1" xfId="3" applyNumberFormat="1" applyFont="1" applyFill="1" applyBorder="1"/>
  </cellXfs>
  <cellStyles count="5">
    <cellStyle name="Comma" xfId="1" builtinId="3"/>
    <cellStyle name="Comma_KCS Public Model 040901" xfId="2"/>
    <cellStyle name="Normal" xfId="0" builtinId="0"/>
    <cellStyle name="Normal_KCS Public Model 04090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9"/>
  <sheetViews>
    <sheetView topLeftCell="A51" workbookViewId="0">
      <selection activeCell="B61" sqref="B61"/>
    </sheetView>
  </sheetViews>
  <sheetFormatPr defaultRowHeight="13.2" x14ac:dyDescent="0.25"/>
  <cols>
    <col min="1" max="1" width="12" style="7" customWidth="1"/>
    <col min="2" max="2" width="12.44140625" customWidth="1"/>
    <col min="3" max="3" width="14.6640625" customWidth="1"/>
    <col min="4" max="4" width="13.77734375" customWidth="1"/>
    <col min="5" max="5" width="14.109375" customWidth="1"/>
    <col min="6" max="6" width="11.77734375" customWidth="1"/>
    <col min="7" max="7" width="13" customWidth="1"/>
    <col min="8" max="8" width="11.109375" customWidth="1"/>
    <col min="9" max="9" width="13.6640625" customWidth="1"/>
    <col min="10" max="10" width="14.6640625" customWidth="1"/>
    <col min="11" max="11" width="13.77734375" customWidth="1"/>
  </cols>
  <sheetData>
    <row r="1" spans="1:7" ht="15.6" x14ac:dyDescent="0.3">
      <c r="A1" s="1" t="s">
        <v>0</v>
      </c>
    </row>
    <row r="3" spans="1:7" ht="39.6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1:7" x14ac:dyDescent="0.25">
      <c r="A4" s="12">
        <v>37012</v>
      </c>
      <c r="B4" s="12">
        <v>37072</v>
      </c>
      <c r="C4" s="4">
        <v>1316570</v>
      </c>
      <c r="D4" s="5">
        <v>1271191.58</v>
      </c>
      <c r="E4" s="5">
        <v>45378.42</v>
      </c>
      <c r="F4" s="6">
        <f t="shared" ref="F4:F35" si="0">D4/C4</f>
        <v>0.96553284671532857</v>
      </c>
      <c r="G4" s="6">
        <f t="shared" ref="G4:G35" si="1">E4/C4</f>
        <v>3.446715328467153E-2</v>
      </c>
    </row>
    <row r="5" spans="1:7" x14ac:dyDescent="0.25">
      <c r="A5" s="12">
        <v>37043</v>
      </c>
      <c r="B5" s="12">
        <v>37103</v>
      </c>
      <c r="C5" s="4">
        <v>1267500</v>
      </c>
      <c r="D5" s="5">
        <v>1223864.3999999999</v>
      </c>
      <c r="E5" s="5">
        <v>43635.6</v>
      </c>
      <c r="F5" s="6">
        <f t="shared" si="0"/>
        <v>0.96557349112426027</v>
      </c>
      <c r="G5" s="6">
        <f t="shared" si="1"/>
        <v>3.4426508875739642E-2</v>
      </c>
    </row>
    <row r="6" spans="1:7" x14ac:dyDescent="0.25">
      <c r="A6" s="12">
        <v>37073</v>
      </c>
      <c r="B6" s="12">
        <v>37134</v>
      </c>
      <c r="C6" s="4">
        <v>1260615</v>
      </c>
      <c r="D6" s="5">
        <v>1217473.23</v>
      </c>
      <c r="E6" s="5">
        <v>43141.77</v>
      </c>
      <c r="F6" s="6">
        <f t="shared" si="0"/>
        <v>0.96577720398376976</v>
      </c>
      <c r="G6" s="6">
        <f t="shared" si="1"/>
        <v>3.422279601623017E-2</v>
      </c>
    </row>
    <row r="7" spans="1:7" x14ac:dyDescent="0.25">
      <c r="A7" s="12">
        <v>37104</v>
      </c>
      <c r="B7" s="12">
        <v>37164</v>
      </c>
      <c r="C7" s="4">
        <v>1361365</v>
      </c>
      <c r="D7" s="5">
        <v>1315479.73</v>
      </c>
      <c r="E7" s="5">
        <v>45885.27</v>
      </c>
      <c r="F7" s="6">
        <f t="shared" si="0"/>
        <v>0.96629466013890464</v>
      </c>
      <c r="G7" s="6">
        <f t="shared" si="1"/>
        <v>3.3705339861095293E-2</v>
      </c>
    </row>
    <row r="8" spans="1:7" x14ac:dyDescent="0.25">
      <c r="A8" s="12">
        <v>37135</v>
      </c>
      <c r="B8" s="12">
        <v>37195</v>
      </c>
      <c r="C8" s="4">
        <v>1312500</v>
      </c>
      <c r="D8" s="5">
        <v>1268297.3999999999</v>
      </c>
      <c r="E8" s="5">
        <v>44202.6</v>
      </c>
      <c r="F8" s="6">
        <f t="shared" si="0"/>
        <v>0.96632182857142845</v>
      </c>
      <c r="G8" s="6">
        <f t="shared" si="1"/>
        <v>3.3678171428571428E-2</v>
      </c>
    </row>
    <row r="9" spans="1:7" x14ac:dyDescent="0.25">
      <c r="A9" s="12">
        <v>37165</v>
      </c>
      <c r="B9" s="12">
        <v>37225</v>
      </c>
      <c r="C9" s="4">
        <v>1334860</v>
      </c>
      <c r="D9" s="5">
        <v>1290249.76</v>
      </c>
      <c r="E9" s="5">
        <v>44610.239999999998</v>
      </c>
      <c r="F9" s="6">
        <f t="shared" si="0"/>
        <v>0.96658058522991175</v>
      </c>
      <c r="G9" s="6">
        <f t="shared" si="1"/>
        <v>3.3419414770088245E-2</v>
      </c>
    </row>
    <row r="10" spans="1:7" x14ac:dyDescent="0.25">
      <c r="A10" s="12">
        <v>37196</v>
      </c>
      <c r="B10" s="12">
        <v>37256</v>
      </c>
      <c r="C10" s="4">
        <v>1242300</v>
      </c>
      <c r="D10" s="5">
        <v>1200721.8</v>
      </c>
      <c r="E10" s="5">
        <v>41578.199999999997</v>
      </c>
      <c r="F10" s="6">
        <f t="shared" si="0"/>
        <v>0.96653127263945915</v>
      </c>
      <c r="G10" s="6">
        <f t="shared" si="1"/>
        <v>3.3468727360540927E-2</v>
      </c>
    </row>
    <row r="11" spans="1:7" x14ac:dyDescent="0.25">
      <c r="A11" s="12">
        <v>37226</v>
      </c>
      <c r="B11" s="12">
        <v>37287</v>
      </c>
      <c r="C11" s="4">
        <v>1166840</v>
      </c>
      <c r="D11" s="5">
        <v>1127660.96</v>
      </c>
      <c r="E11" s="5">
        <v>39179.040000000001</v>
      </c>
      <c r="F11" s="6">
        <f t="shared" si="0"/>
        <v>0.96642295430393199</v>
      </c>
      <c r="G11" s="6">
        <f t="shared" si="1"/>
        <v>3.3577045696068016E-2</v>
      </c>
    </row>
    <row r="12" spans="1:7" x14ac:dyDescent="0.25">
      <c r="A12" s="12">
        <v>37257</v>
      </c>
      <c r="B12" s="12">
        <v>37315</v>
      </c>
      <c r="C12" s="4">
        <v>1081900</v>
      </c>
      <c r="D12" s="5">
        <v>1045430.98</v>
      </c>
      <c r="E12" s="5">
        <v>36469.019999999997</v>
      </c>
      <c r="F12" s="6">
        <f t="shared" si="0"/>
        <v>0.96629169054441255</v>
      </c>
      <c r="G12" s="6">
        <f t="shared" si="1"/>
        <v>3.3708309455587393E-2</v>
      </c>
    </row>
    <row r="13" spans="1:7" x14ac:dyDescent="0.25">
      <c r="A13" s="12">
        <v>37288</v>
      </c>
      <c r="B13" s="12">
        <v>37346</v>
      </c>
      <c r="C13" s="4">
        <v>1004640</v>
      </c>
      <c r="D13" s="5">
        <v>970675.44</v>
      </c>
      <c r="E13" s="5">
        <v>33964.559999999998</v>
      </c>
      <c r="F13" s="6">
        <f t="shared" si="0"/>
        <v>0.96619230769230768</v>
      </c>
      <c r="G13" s="6">
        <f t="shared" si="1"/>
        <v>3.3807692307692302E-2</v>
      </c>
    </row>
    <row r="14" spans="1:7" x14ac:dyDescent="0.25">
      <c r="A14" s="12">
        <v>37316</v>
      </c>
      <c r="B14" s="12">
        <v>37376</v>
      </c>
      <c r="C14" s="4">
        <v>962085</v>
      </c>
      <c r="D14" s="5">
        <v>929573.13</v>
      </c>
      <c r="E14" s="5">
        <v>32511.87</v>
      </c>
      <c r="F14" s="6">
        <f t="shared" si="0"/>
        <v>0.96620686321894633</v>
      </c>
      <c r="G14" s="6">
        <f t="shared" si="1"/>
        <v>3.3793136781053647E-2</v>
      </c>
    </row>
    <row r="15" spans="1:7" x14ac:dyDescent="0.25">
      <c r="A15" s="12">
        <v>37347</v>
      </c>
      <c r="B15" s="12">
        <v>37407</v>
      </c>
      <c r="C15" s="4">
        <v>916800</v>
      </c>
      <c r="D15" s="5">
        <v>885818.4</v>
      </c>
      <c r="E15" s="5">
        <v>30981.599999999999</v>
      </c>
      <c r="F15" s="6">
        <f t="shared" si="0"/>
        <v>0.96620680628272249</v>
      </c>
      <c r="G15" s="6">
        <f t="shared" si="1"/>
        <v>3.3793193717277487E-2</v>
      </c>
    </row>
    <row r="16" spans="1:7" x14ac:dyDescent="0.25">
      <c r="A16" s="12">
        <v>37377</v>
      </c>
      <c r="B16" s="12">
        <v>37437</v>
      </c>
      <c r="C16" s="4">
        <v>885670</v>
      </c>
      <c r="D16" s="5">
        <v>855818.86</v>
      </c>
      <c r="E16" s="5">
        <v>29851.14</v>
      </c>
      <c r="F16" s="6">
        <f t="shared" si="0"/>
        <v>0.96629541477073855</v>
      </c>
      <c r="G16" s="6">
        <f t="shared" si="1"/>
        <v>3.3704585229261459E-2</v>
      </c>
    </row>
    <row r="17" spans="1:7" x14ac:dyDescent="0.25">
      <c r="A17" s="12">
        <v>37408</v>
      </c>
      <c r="B17" s="12">
        <v>37468</v>
      </c>
      <c r="C17" s="4">
        <v>859950</v>
      </c>
      <c r="D17" s="5">
        <v>831030.3</v>
      </c>
      <c r="E17" s="5">
        <v>28919.7</v>
      </c>
      <c r="F17" s="6">
        <f t="shared" si="0"/>
        <v>0.96637048665620096</v>
      </c>
      <c r="G17" s="6">
        <f t="shared" si="1"/>
        <v>3.3629513343799058E-2</v>
      </c>
    </row>
    <row r="18" spans="1:7" x14ac:dyDescent="0.25">
      <c r="A18" s="12">
        <v>37438</v>
      </c>
      <c r="B18" s="12">
        <v>37499</v>
      </c>
      <c r="C18" s="4">
        <v>896830</v>
      </c>
      <c r="D18" s="5">
        <v>866872.84</v>
      </c>
      <c r="E18" s="5">
        <v>29957.16</v>
      </c>
      <c r="F18" s="6">
        <f t="shared" si="0"/>
        <v>0.96659661251296225</v>
      </c>
      <c r="G18" s="6">
        <f t="shared" si="1"/>
        <v>3.3403387487037674E-2</v>
      </c>
    </row>
    <row r="19" spans="1:7" x14ac:dyDescent="0.25">
      <c r="A19" s="12">
        <v>37469</v>
      </c>
      <c r="B19" s="12">
        <v>37529</v>
      </c>
      <c r="C19" s="4">
        <v>834520</v>
      </c>
      <c r="D19" s="5">
        <v>806571.64</v>
      </c>
      <c r="E19" s="5">
        <v>27948.36</v>
      </c>
      <c r="F19" s="6">
        <f t="shared" si="0"/>
        <v>0.9665096582466568</v>
      </c>
      <c r="G19" s="6">
        <f t="shared" si="1"/>
        <v>3.3490341753343242E-2</v>
      </c>
    </row>
    <row r="20" spans="1:7" x14ac:dyDescent="0.25">
      <c r="A20" s="12">
        <v>37500</v>
      </c>
      <c r="B20" s="12">
        <v>37560</v>
      </c>
      <c r="C20" s="4">
        <v>819600</v>
      </c>
      <c r="D20" s="5">
        <v>792225.6</v>
      </c>
      <c r="E20" s="5">
        <v>27374.400000000001</v>
      </c>
      <c r="F20" s="6">
        <f t="shared" si="0"/>
        <v>0.96660029282576865</v>
      </c>
      <c r="G20" s="6">
        <f t="shared" si="1"/>
        <v>3.3399707174231331E-2</v>
      </c>
    </row>
    <row r="21" spans="1:7" x14ac:dyDescent="0.25">
      <c r="A21" s="12">
        <v>37530</v>
      </c>
      <c r="B21" s="12">
        <v>37590</v>
      </c>
      <c r="C21" s="4">
        <v>817315</v>
      </c>
      <c r="D21" s="5">
        <v>790145.05</v>
      </c>
      <c r="E21" s="5">
        <v>27169.95</v>
      </c>
      <c r="F21" s="6">
        <f t="shared" si="0"/>
        <v>0.96675706428977815</v>
      </c>
      <c r="G21" s="6">
        <f t="shared" si="1"/>
        <v>3.3242935710221883E-2</v>
      </c>
    </row>
    <row r="22" spans="1:7" x14ac:dyDescent="0.25">
      <c r="A22" s="12">
        <v>37561</v>
      </c>
      <c r="B22" s="12">
        <v>37621</v>
      </c>
      <c r="C22" s="4">
        <v>794100</v>
      </c>
      <c r="D22" s="5">
        <v>767766</v>
      </c>
      <c r="E22" s="5">
        <v>26334</v>
      </c>
      <c r="F22" s="6">
        <f t="shared" si="0"/>
        <v>0.96683792973177185</v>
      </c>
      <c r="G22" s="6">
        <f t="shared" si="1"/>
        <v>3.3162070268228185E-2</v>
      </c>
    </row>
    <row r="23" spans="1:7" x14ac:dyDescent="0.25">
      <c r="A23" s="12">
        <v>37591</v>
      </c>
      <c r="B23" s="12">
        <v>37652</v>
      </c>
      <c r="C23" s="4">
        <v>777015</v>
      </c>
      <c r="D23" s="5">
        <v>751305.15</v>
      </c>
      <c r="E23" s="5">
        <v>25709.85</v>
      </c>
      <c r="F23" s="6">
        <f t="shared" si="0"/>
        <v>0.96691202872531423</v>
      </c>
      <c r="G23" s="6">
        <f t="shared" si="1"/>
        <v>3.3087971274685817E-2</v>
      </c>
    </row>
    <row r="24" spans="1:7" x14ac:dyDescent="0.25">
      <c r="A24" s="12">
        <v>37622</v>
      </c>
      <c r="B24" s="12">
        <v>37680</v>
      </c>
      <c r="C24" s="4">
        <v>775310</v>
      </c>
      <c r="D24" s="5">
        <v>749762.9</v>
      </c>
      <c r="E24" s="5">
        <v>25547.1</v>
      </c>
      <c r="F24" s="6">
        <f t="shared" si="0"/>
        <v>0.96704918032786891</v>
      </c>
      <c r="G24" s="6">
        <f t="shared" si="1"/>
        <v>3.2950819672131149E-2</v>
      </c>
    </row>
    <row r="25" spans="1:7" x14ac:dyDescent="0.25">
      <c r="A25" s="12">
        <v>37653</v>
      </c>
      <c r="B25" s="12">
        <v>37711</v>
      </c>
      <c r="C25" s="4">
        <v>592900</v>
      </c>
      <c r="D25" s="5">
        <v>572945.80000000005</v>
      </c>
      <c r="E25" s="5">
        <v>19954.2</v>
      </c>
      <c r="F25" s="6">
        <f t="shared" si="0"/>
        <v>0.96634474616292809</v>
      </c>
      <c r="G25" s="6">
        <f t="shared" si="1"/>
        <v>3.3655253837072019E-2</v>
      </c>
    </row>
    <row r="26" spans="1:7" x14ac:dyDescent="0.25">
      <c r="A26" s="12">
        <v>37681</v>
      </c>
      <c r="B26" s="12">
        <v>37741</v>
      </c>
      <c r="C26" s="4">
        <v>577375</v>
      </c>
      <c r="D26" s="5">
        <v>557933.35</v>
      </c>
      <c r="E26" s="5">
        <v>19441.650000000001</v>
      </c>
      <c r="F26" s="6">
        <f t="shared" si="0"/>
        <v>0.96632751677852347</v>
      </c>
      <c r="G26" s="6">
        <f t="shared" si="1"/>
        <v>3.3672483221476514E-2</v>
      </c>
    </row>
    <row r="27" spans="1:7" x14ac:dyDescent="0.25">
      <c r="A27" s="12">
        <v>37712</v>
      </c>
      <c r="B27" s="12">
        <v>37772</v>
      </c>
      <c r="C27" s="4">
        <v>562350</v>
      </c>
      <c r="D27" s="5">
        <v>543427.5</v>
      </c>
      <c r="E27" s="5">
        <v>18922.5</v>
      </c>
      <c r="F27" s="6">
        <f t="shared" si="0"/>
        <v>0.96635102694051744</v>
      </c>
      <c r="G27" s="6">
        <f t="shared" si="1"/>
        <v>3.3648973059482529E-2</v>
      </c>
    </row>
    <row r="28" spans="1:7" x14ac:dyDescent="0.25">
      <c r="A28" s="12">
        <v>37742</v>
      </c>
      <c r="B28" s="12">
        <v>37802</v>
      </c>
      <c r="C28" s="4">
        <v>547305</v>
      </c>
      <c r="D28" s="5">
        <v>528932.85</v>
      </c>
      <c r="E28" s="5">
        <v>18372.150000000001</v>
      </c>
      <c r="F28" s="6">
        <f t="shared" si="0"/>
        <v>0.96643160577740017</v>
      </c>
      <c r="G28" s="6">
        <f t="shared" si="1"/>
        <v>3.3568394222599836E-2</v>
      </c>
    </row>
    <row r="29" spans="1:7" x14ac:dyDescent="0.25">
      <c r="A29" s="12">
        <v>37773</v>
      </c>
      <c r="B29" s="12">
        <v>37833</v>
      </c>
      <c r="C29" s="4">
        <v>532950</v>
      </c>
      <c r="D29" s="5">
        <v>515098.5</v>
      </c>
      <c r="E29" s="5">
        <v>17851.5</v>
      </c>
      <c r="F29" s="6">
        <f t="shared" si="0"/>
        <v>0.96650436251055449</v>
      </c>
      <c r="G29" s="6">
        <f t="shared" si="1"/>
        <v>3.3495637489445541E-2</v>
      </c>
    </row>
    <row r="30" spans="1:7" x14ac:dyDescent="0.25">
      <c r="A30" s="12">
        <v>37803</v>
      </c>
      <c r="B30" s="12">
        <v>37864</v>
      </c>
      <c r="C30" s="4">
        <v>526845</v>
      </c>
      <c r="D30" s="5">
        <v>509231.73</v>
      </c>
      <c r="E30" s="5">
        <v>17613.27</v>
      </c>
      <c r="F30" s="6">
        <f t="shared" si="0"/>
        <v>0.96656840247131504</v>
      </c>
      <c r="G30" s="6">
        <f t="shared" si="1"/>
        <v>3.3431597528684909E-2</v>
      </c>
    </row>
    <row r="31" spans="1:7" x14ac:dyDescent="0.25">
      <c r="A31" s="12">
        <v>37834</v>
      </c>
      <c r="B31" s="12">
        <v>37894</v>
      </c>
      <c r="C31" s="4">
        <v>516305</v>
      </c>
      <c r="D31" s="5">
        <v>499069.31</v>
      </c>
      <c r="E31" s="5">
        <v>17235.689999999999</v>
      </c>
      <c r="F31" s="6">
        <f t="shared" si="0"/>
        <v>0.96661723206244365</v>
      </c>
      <c r="G31" s="6">
        <f t="shared" si="1"/>
        <v>3.338276793755629E-2</v>
      </c>
    </row>
    <row r="32" spans="1:7" x14ac:dyDescent="0.25">
      <c r="A32" s="12">
        <v>37865</v>
      </c>
      <c r="B32" s="12">
        <v>37925</v>
      </c>
      <c r="C32" s="4">
        <v>506550</v>
      </c>
      <c r="D32" s="5">
        <v>489690.3</v>
      </c>
      <c r="E32" s="5">
        <v>16859.7</v>
      </c>
      <c r="F32" s="6">
        <f t="shared" si="0"/>
        <v>0.96671661237785012</v>
      </c>
      <c r="G32" s="6">
        <f t="shared" si="1"/>
        <v>3.3283387622149836E-2</v>
      </c>
    </row>
    <row r="33" spans="1:7" x14ac:dyDescent="0.25">
      <c r="A33" s="12">
        <v>37895</v>
      </c>
      <c r="B33" s="12">
        <v>37955</v>
      </c>
      <c r="C33" s="4">
        <v>496155</v>
      </c>
      <c r="D33" s="5">
        <v>479663.31</v>
      </c>
      <c r="E33" s="5">
        <v>16491.689999999999</v>
      </c>
      <c r="F33" s="6">
        <f t="shared" si="0"/>
        <v>0.96676101218369259</v>
      </c>
      <c r="G33" s="6">
        <f t="shared" si="1"/>
        <v>3.3238987816307401E-2</v>
      </c>
    </row>
    <row r="34" spans="1:7" x14ac:dyDescent="0.25">
      <c r="A34" s="12">
        <v>37926</v>
      </c>
      <c r="B34" s="12">
        <v>37986</v>
      </c>
      <c r="C34" s="4">
        <v>487200</v>
      </c>
      <c r="D34" s="5">
        <v>471028.8</v>
      </c>
      <c r="E34" s="5">
        <v>16171.2</v>
      </c>
      <c r="F34" s="6">
        <f t="shared" si="0"/>
        <v>0.96680788177339894</v>
      </c>
      <c r="G34" s="6">
        <f t="shared" si="1"/>
        <v>3.3192118226600988E-2</v>
      </c>
    </row>
    <row r="35" spans="1:7" x14ac:dyDescent="0.25">
      <c r="A35" s="12">
        <v>37956</v>
      </c>
      <c r="B35" s="12">
        <v>38017</v>
      </c>
      <c r="C35" s="4">
        <v>477400</v>
      </c>
      <c r="D35" s="5">
        <v>461610.46</v>
      </c>
      <c r="E35" s="5">
        <v>15789.54</v>
      </c>
      <c r="F35" s="6">
        <f t="shared" si="0"/>
        <v>0.96692597402597402</v>
      </c>
      <c r="G35" s="6">
        <f t="shared" si="1"/>
        <v>3.3074025974025978E-2</v>
      </c>
    </row>
    <row r="36" spans="1:7" x14ac:dyDescent="0.25">
      <c r="A36" s="12">
        <v>37987</v>
      </c>
      <c r="B36" s="12">
        <v>38046</v>
      </c>
      <c r="C36" s="4">
        <v>472905</v>
      </c>
      <c r="D36" s="5">
        <v>457294.95</v>
      </c>
      <c r="E36" s="5">
        <v>15610.05</v>
      </c>
      <c r="F36" s="6">
        <f t="shared" ref="F36:F60" si="2">D36/C36</f>
        <v>0.96699115044247785</v>
      </c>
      <c r="G36" s="6">
        <f t="shared" ref="G36:G60" si="3">E36/C36</f>
        <v>3.3008849557522126E-2</v>
      </c>
    </row>
    <row r="37" spans="1:7" x14ac:dyDescent="0.25">
      <c r="A37" s="12">
        <v>38018</v>
      </c>
      <c r="B37" s="12">
        <v>38077</v>
      </c>
      <c r="C37" s="4">
        <v>464000</v>
      </c>
      <c r="D37" s="5">
        <v>448722.8</v>
      </c>
      <c r="E37" s="5">
        <v>15277.2</v>
      </c>
      <c r="F37" s="6">
        <f t="shared" si="2"/>
        <v>0.96707500000000002</v>
      </c>
      <c r="G37" s="6">
        <f t="shared" si="3"/>
        <v>3.2925000000000003E-2</v>
      </c>
    </row>
    <row r="38" spans="1:7" x14ac:dyDescent="0.25">
      <c r="A38" s="12">
        <v>38047</v>
      </c>
      <c r="B38" s="12">
        <v>38107</v>
      </c>
      <c r="C38" s="4">
        <v>455700</v>
      </c>
      <c r="D38" s="5">
        <v>440695.38</v>
      </c>
      <c r="E38" s="5">
        <v>15004.62</v>
      </c>
      <c r="F38" s="6">
        <f t="shared" si="2"/>
        <v>0.96707346938775507</v>
      </c>
      <c r="G38" s="6">
        <f t="shared" si="3"/>
        <v>3.2926530612244903E-2</v>
      </c>
    </row>
    <row r="39" spans="1:7" x14ac:dyDescent="0.25">
      <c r="A39" s="12">
        <v>38078</v>
      </c>
      <c r="B39" s="12">
        <v>38138</v>
      </c>
      <c r="C39" s="4">
        <v>447000</v>
      </c>
      <c r="D39" s="5">
        <v>432294</v>
      </c>
      <c r="E39" s="5">
        <v>14706</v>
      </c>
      <c r="F39" s="6">
        <f t="shared" si="2"/>
        <v>0.96710067114093956</v>
      </c>
      <c r="G39" s="6">
        <f t="shared" si="3"/>
        <v>3.2899328859060405E-2</v>
      </c>
    </row>
    <row r="40" spans="1:7" x14ac:dyDescent="0.25">
      <c r="A40" s="12">
        <v>38108</v>
      </c>
      <c r="B40" s="12">
        <v>38168</v>
      </c>
      <c r="C40" s="4">
        <v>438650</v>
      </c>
      <c r="D40" s="5">
        <v>424212.68</v>
      </c>
      <c r="E40" s="5">
        <v>14437.32</v>
      </c>
      <c r="F40" s="6">
        <f t="shared" si="2"/>
        <v>0.96708692579505295</v>
      </c>
      <c r="G40" s="6">
        <f t="shared" si="3"/>
        <v>3.2913074204946997E-2</v>
      </c>
    </row>
    <row r="41" spans="1:7" x14ac:dyDescent="0.25">
      <c r="A41" s="12">
        <v>38139</v>
      </c>
      <c r="B41" s="12">
        <v>38199</v>
      </c>
      <c r="C41" s="4">
        <v>430350</v>
      </c>
      <c r="D41" s="5">
        <v>416202.9</v>
      </c>
      <c r="E41" s="5">
        <v>14147.1</v>
      </c>
      <c r="F41" s="6">
        <f t="shared" si="2"/>
        <v>0.96712652492157547</v>
      </c>
      <c r="G41" s="6">
        <f t="shared" si="3"/>
        <v>3.2873475078424537E-2</v>
      </c>
    </row>
    <row r="42" spans="1:7" x14ac:dyDescent="0.25">
      <c r="A42" s="12">
        <v>38169</v>
      </c>
      <c r="B42" s="12">
        <v>38230</v>
      </c>
      <c r="C42" s="4">
        <v>422685</v>
      </c>
      <c r="D42" s="5">
        <v>408838.23</v>
      </c>
      <c r="E42" s="5">
        <v>13846.77</v>
      </c>
      <c r="F42" s="6">
        <f t="shared" si="2"/>
        <v>0.96724092409240925</v>
      </c>
      <c r="G42" s="6">
        <f t="shared" si="3"/>
        <v>3.2759075907590758E-2</v>
      </c>
    </row>
    <row r="43" spans="1:7" x14ac:dyDescent="0.25">
      <c r="A43" s="12">
        <v>38200</v>
      </c>
      <c r="B43" s="12">
        <v>38260</v>
      </c>
      <c r="C43" s="4">
        <v>414935</v>
      </c>
      <c r="D43" s="5">
        <v>401404.43</v>
      </c>
      <c r="E43" s="5">
        <v>13530.57</v>
      </c>
      <c r="F43" s="6">
        <f t="shared" si="2"/>
        <v>0.96739110945087781</v>
      </c>
      <c r="G43" s="6">
        <f t="shared" si="3"/>
        <v>3.2608890549122152E-2</v>
      </c>
    </row>
    <row r="44" spans="1:7" x14ac:dyDescent="0.25">
      <c r="A44" s="12">
        <v>38231</v>
      </c>
      <c r="B44" s="12">
        <v>38291</v>
      </c>
      <c r="C44" s="4">
        <v>407400</v>
      </c>
      <c r="D44" s="5">
        <v>394130.4</v>
      </c>
      <c r="E44" s="5">
        <v>13269.6</v>
      </c>
      <c r="F44" s="6">
        <f t="shared" si="2"/>
        <v>0.96742857142857153</v>
      </c>
      <c r="G44" s="6">
        <f t="shared" si="3"/>
        <v>3.2571428571428571E-2</v>
      </c>
    </row>
    <row r="45" spans="1:7" x14ac:dyDescent="0.25">
      <c r="A45" s="12">
        <v>38261</v>
      </c>
      <c r="B45" s="12">
        <v>38321</v>
      </c>
      <c r="C45" s="4">
        <v>399125</v>
      </c>
      <c r="D45" s="5">
        <v>386130.11</v>
      </c>
      <c r="E45" s="5">
        <v>12994.89</v>
      </c>
      <c r="F45" s="6">
        <f t="shared" si="2"/>
        <v>0.96744155339805826</v>
      </c>
      <c r="G45" s="6">
        <f t="shared" si="3"/>
        <v>3.2558446601941744E-2</v>
      </c>
    </row>
    <row r="46" spans="1:7" x14ac:dyDescent="0.25">
      <c r="A46" s="12">
        <v>38292</v>
      </c>
      <c r="B46" s="12">
        <v>38352</v>
      </c>
      <c r="C46" s="4">
        <v>392100</v>
      </c>
      <c r="D46" s="5">
        <v>379321.8</v>
      </c>
      <c r="E46" s="5">
        <v>12778.2</v>
      </c>
      <c r="F46" s="6">
        <f t="shared" si="2"/>
        <v>0.96741086457536341</v>
      </c>
      <c r="G46" s="6">
        <f t="shared" si="3"/>
        <v>3.2589135424636574E-2</v>
      </c>
    </row>
    <row r="47" spans="1:7" x14ac:dyDescent="0.25">
      <c r="A47" s="12">
        <v>38322</v>
      </c>
      <c r="B47" s="12">
        <v>38383</v>
      </c>
      <c r="C47" s="4">
        <v>384710</v>
      </c>
      <c r="D47" s="5">
        <v>372203.36</v>
      </c>
      <c r="E47" s="5">
        <v>12506.64</v>
      </c>
      <c r="F47" s="6">
        <f t="shared" si="2"/>
        <v>0.96749073327961321</v>
      </c>
      <c r="G47" s="6">
        <f t="shared" si="3"/>
        <v>3.250926672038678E-2</v>
      </c>
    </row>
    <row r="48" spans="1:7" x14ac:dyDescent="0.25">
      <c r="A48" s="12">
        <v>38353</v>
      </c>
      <c r="B48" s="12">
        <v>38411</v>
      </c>
      <c r="C48" s="4">
        <v>378975</v>
      </c>
      <c r="D48" s="5">
        <v>366696.21</v>
      </c>
      <c r="E48" s="5">
        <v>12278.79</v>
      </c>
      <c r="F48" s="6">
        <f t="shared" si="2"/>
        <v>0.96760000000000002</v>
      </c>
      <c r="G48" s="6">
        <f t="shared" si="3"/>
        <v>3.2400000000000005E-2</v>
      </c>
    </row>
    <row r="49" spans="1:7" x14ac:dyDescent="0.25">
      <c r="A49" s="12">
        <v>38384</v>
      </c>
      <c r="B49" s="12">
        <v>38442</v>
      </c>
      <c r="C49" s="4">
        <v>372120</v>
      </c>
      <c r="D49" s="5">
        <v>360059.28</v>
      </c>
      <c r="E49" s="5">
        <v>12060.72</v>
      </c>
      <c r="F49" s="6">
        <f t="shared" si="2"/>
        <v>0.96758916478555312</v>
      </c>
      <c r="G49" s="6">
        <f t="shared" si="3"/>
        <v>3.2410835214446952E-2</v>
      </c>
    </row>
    <row r="50" spans="1:7" x14ac:dyDescent="0.25">
      <c r="A50" s="12">
        <v>38412</v>
      </c>
      <c r="B50" s="12">
        <v>38472</v>
      </c>
      <c r="C50" s="4">
        <v>365180</v>
      </c>
      <c r="D50" s="5">
        <v>353370.86</v>
      </c>
      <c r="E50" s="5">
        <v>11809.14</v>
      </c>
      <c r="F50" s="6">
        <f t="shared" si="2"/>
        <v>0.96766213921901523</v>
      </c>
      <c r="G50" s="6">
        <f t="shared" si="3"/>
        <v>3.2337860780984717E-2</v>
      </c>
    </row>
    <row r="51" spans="1:7" x14ac:dyDescent="0.25">
      <c r="A51" s="12">
        <v>38443</v>
      </c>
      <c r="B51" s="12">
        <v>38503</v>
      </c>
      <c r="C51" s="4">
        <v>358800</v>
      </c>
      <c r="D51" s="5">
        <v>347209.8</v>
      </c>
      <c r="E51" s="5">
        <v>11590.2</v>
      </c>
      <c r="F51" s="6">
        <f t="shared" si="2"/>
        <v>0.96769732441471568</v>
      </c>
      <c r="G51" s="6">
        <f t="shared" si="3"/>
        <v>3.2302675585284282E-2</v>
      </c>
    </row>
    <row r="52" spans="1:7" x14ac:dyDescent="0.25">
      <c r="A52" s="12">
        <v>38473</v>
      </c>
      <c r="B52" s="12">
        <v>38533</v>
      </c>
      <c r="C52" s="4">
        <v>352160</v>
      </c>
      <c r="D52" s="5">
        <v>340780.52</v>
      </c>
      <c r="E52" s="5">
        <v>11379.48</v>
      </c>
      <c r="F52" s="6">
        <f t="shared" si="2"/>
        <v>0.96768661971830994</v>
      </c>
      <c r="G52" s="6">
        <f t="shared" si="3"/>
        <v>3.2313380281690139E-2</v>
      </c>
    </row>
    <row r="53" spans="1:7" x14ac:dyDescent="0.25">
      <c r="A53" s="12">
        <v>38504</v>
      </c>
      <c r="B53" s="12">
        <v>38564</v>
      </c>
      <c r="C53" s="4">
        <v>345450</v>
      </c>
      <c r="D53" s="5">
        <v>334298.09999999998</v>
      </c>
      <c r="E53" s="5">
        <v>11151.9</v>
      </c>
      <c r="F53" s="6">
        <f t="shared" si="2"/>
        <v>0.96771775944420313</v>
      </c>
      <c r="G53" s="6">
        <f t="shared" si="3"/>
        <v>3.2282240555796787E-2</v>
      </c>
    </row>
    <row r="54" spans="1:7" x14ac:dyDescent="0.25">
      <c r="A54" s="12">
        <v>38534</v>
      </c>
      <c r="B54" s="12">
        <v>38595</v>
      </c>
      <c r="C54" s="4">
        <v>303955</v>
      </c>
      <c r="D54" s="5">
        <v>294077.46999999997</v>
      </c>
      <c r="E54" s="5">
        <v>9877.5300000000007</v>
      </c>
      <c r="F54" s="6">
        <f t="shared" si="2"/>
        <v>0.96750331463538997</v>
      </c>
      <c r="G54" s="6">
        <f t="shared" si="3"/>
        <v>3.2496685364609895E-2</v>
      </c>
    </row>
    <row r="55" spans="1:7" x14ac:dyDescent="0.25">
      <c r="A55" s="12">
        <v>38565</v>
      </c>
      <c r="B55" s="12">
        <v>38625</v>
      </c>
      <c r="C55" s="4">
        <v>298220</v>
      </c>
      <c r="D55" s="5">
        <v>288520.09999999998</v>
      </c>
      <c r="E55" s="5">
        <v>9699.9</v>
      </c>
      <c r="F55" s="6">
        <f t="shared" si="2"/>
        <v>0.96747401247401243</v>
      </c>
      <c r="G55" s="6">
        <f t="shared" si="3"/>
        <v>3.2525987525987524E-2</v>
      </c>
    </row>
    <row r="56" spans="1:7" x14ac:dyDescent="0.25">
      <c r="A56" s="12">
        <v>38596</v>
      </c>
      <c r="B56" s="12">
        <v>38656</v>
      </c>
      <c r="C56" s="4">
        <v>292650</v>
      </c>
      <c r="D56" s="5">
        <v>283168.5</v>
      </c>
      <c r="E56" s="5">
        <v>9481.5</v>
      </c>
      <c r="F56" s="6">
        <f t="shared" si="2"/>
        <v>0.96760123013839061</v>
      </c>
      <c r="G56" s="6">
        <f t="shared" si="3"/>
        <v>3.2398769861609431E-2</v>
      </c>
    </row>
    <row r="57" spans="1:7" x14ac:dyDescent="0.25">
      <c r="A57" s="12">
        <v>38626</v>
      </c>
      <c r="B57" s="12">
        <v>38686</v>
      </c>
      <c r="C57" s="4">
        <v>287370</v>
      </c>
      <c r="D57" s="5">
        <v>278051.40000000002</v>
      </c>
      <c r="E57" s="5">
        <v>9318.6</v>
      </c>
      <c r="F57" s="6">
        <f t="shared" si="2"/>
        <v>0.96757281553398067</v>
      </c>
      <c r="G57" s="6">
        <f t="shared" si="3"/>
        <v>3.2427184466019415E-2</v>
      </c>
    </row>
    <row r="58" spans="1:7" x14ac:dyDescent="0.25">
      <c r="A58" s="12">
        <v>38657</v>
      </c>
      <c r="B58" s="12">
        <v>38717</v>
      </c>
      <c r="C58" s="4">
        <v>281550</v>
      </c>
      <c r="D58" s="5">
        <v>272406.90000000002</v>
      </c>
      <c r="E58" s="5">
        <v>9143.1</v>
      </c>
      <c r="F58" s="6">
        <f t="shared" si="2"/>
        <v>0.96752583910495482</v>
      </c>
      <c r="G58" s="6">
        <f t="shared" si="3"/>
        <v>3.2474160895045283E-2</v>
      </c>
    </row>
    <row r="59" spans="1:7" x14ac:dyDescent="0.25">
      <c r="A59" s="12">
        <v>38687</v>
      </c>
      <c r="B59" s="12">
        <v>38748</v>
      </c>
      <c r="C59" s="4">
        <v>276055</v>
      </c>
      <c r="D59" s="5">
        <v>267137.23</v>
      </c>
      <c r="E59" s="5">
        <v>8917.77</v>
      </c>
      <c r="F59" s="6">
        <f t="shared" si="2"/>
        <v>0.96769567658618749</v>
      </c>
      <c r="G59" s="6">
        <f t="shared" si="3"/>
        <v>3.2304323413812466E-2</v>
      </c>
    </row>
    <row r="60" spans="1:7" x14ac:dyDescent="0.25">
      <c r="A60" s="12">
        <v>38718</v>
      </c>
      <c r="B60" s="12">
        <v>38776</v>
      </c>
      <c r="C60" s="4">
        <v>270940</v>
      </c>
      <c r="D60" s="5">
        <v>262181.26</v>
      </c>
      <c r="E60" s="5">
        <v>8758.74</v>
      </c>
      <c r="F60" s="6">
        <f t="shared" si="2"/>
        <v>0.96767276887871856</v>
      </c>
      <c r="G60" s="6">
        <f t="shared" si="3"/>
        <v>3.2327231121281462E-2</v>
      </c>
    </row>
    <row r="61" spans="1:7" ht="13.8" thickBot="1" x14ac:dyDescent="0.3">
      <c r="A61" s="7" t="s">
        <v>8</v>
      </c>
      <c r="C61" s="8">
        <f>SUM(C4:C60)</f>
        <v>36824605</v>
      </c>
      <c r="D61" s="8">
        <f>SUM(D4:D60)</f>
        <v>35595975.729999989</v>
      </c>
      <c r="E61" s="8">
        <f>SUM(E4:E60)</f>
        <v>1228629.2699999993</v>
      </c>
      <c r="G61" s="9"/>
    </row>
    <row r="62" spans="1:7" ht="13.8" thickTop="1" x14ac:dyDescent="0.25">
      <c r="A62" s="7" t="s">
        <v>9</v>
      </c>
      <c r="F62" s="10">
        <f>AVERAGE(F4:F60)</f>
        <v>0.96687848621830119</v>
      </c>
      <c r="G62" s="10">
        <f>AVERAGE(G4:G60)</f>
        <v>3.3121513781698794E-2</v>
      </c>
    </row>
    <row r="63" spans="1:7" x14ac:dyDescent="0.25">
      <c r="A63" s="7" t="s">
        <v>10</v>
      </c>
      <c r="F63" s="11">
        <f>D61/C61</f>
        <v>0.96663564293493409</v>
      </c>
      <c r="G63" s="11">
        <f>E61/C61</f>
        <v>3.3364357065065582E-2</v>
      </c>
    </row>
    <row r="64" spans="1:7" x14ac:dyDescent="0.25">
      <c r="G64" s="9"/>
    </row>
    <row r="65" spans="7:7" x14ac:dyDescent="0.25">
      <c r="G65" s="9"/>
    </row>
    <row r="66" spans="7:7" x14ac:dyDescent="0.25">
      <c r="G66" s="9"/>
    </row>
    <row r="67" spans="7:7" x14ac:dyDescent="0.25">
      <c r="G67" s="9"/>
    </row>
    <row r="68" spans="7:7" x14ac:dyDescent="0.25">
      <c r="G68" s="9"/>
    </row>
    <row r="69" spans="7:7" x14ac:dyDescent="0.25">
      <c r="G69" s="9"/>
    </row>
  </sheetData>
  <phoneticPr fontId="0" type="noConversion"/>
  <pageMargins left="0.75" right="0.75" top="1" bottom="1" header="0.5" footer="0.5"/>
  <pageSetup scale="7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topLeftCell="A42" workbookViewId="0">
      <selection activeCell="A62" sqref="A62"/>
    </sheetView>
  </sheetViews>
  <sheetFormatPr defaultRowHeight="13.2" x14ac:dyDescent="0.25"/>
  <cols>
    <col min="1" max="1" width="12.33203125" customWidth="1"/>
    <col min="2" max="2" width="14.33203125" customWidth="1"/>
    <col min="3" max="3" width="14.6640625" customWidth="1"/>
    <col min="4" max="4" width="14" customWidth="1"/>
    <col min="5" max="5" width="15" customWidth="1"/>
  </cols>
  <sheetData>
    <row r="1" spans="1:5" ht="15.6" x14ac:dyDescent="0.3">
      <c r="A1" s="1" t="s">
        <v>14</v>
      </c>
    </row>
    <row r="2" spans="1:5" ht="15.6" x14ac:dyDescent="0.3">
      <c r="A2" s="1"/>
    </row>
    <row r="3" spans="1:5" ht="26.4" x14ac:dyDescent="0.25">
      <c r="A3" s="2" t="s">
        <v>1</v>
      </c>
      <c r="B3" s="3" t="s">
        <v>2</v>
      </c>
      <c r="C3" s="3" t="s">
        <v>11</v>
      </c>
      <c r="D3" s="3" t="s">
        <v>12</v>
      </c>
      <c r="E3" s="3" t="s">
        <v>13</v>
      </c>
    </row>
    <row r="4" spans="1:5" x14ac:dyDescent="0.25">
      <c r="A4" s="12">
        <v>37012</v>
      </c>
      <c r="B4" s="13">
        <v>37072</v>
      </c>
      <c r="C4" s="5">
        <v>32674</v>
      </c>
      <c r="D4" s="5">
        <v>32674</v>
      </c>
      <c r="E4" s="5">
        <f t="shared" ref="E4:E60" si="0">C4-D4</f>
        <v>0</v>
      </c>
    </row>
    <row r="5" spans="1:5" x14ac:dyDescent="0.25">
      <c r="A5" s="12">
        <v>37043</v>
      </c>
      <c r="B5" s="13">
        <v>37103</v>
      </c>
      <c r="C5" s="5">
        <v>31170</v>
      </c>
      <c r="D5" s="5">
        <v>31170</v>
      </c>
      <c r="E5" s="5">
        <f t="shared" si="0"/>
        <v>0</v>
      </c>
    </row>
    <row r="6" spans="1:5" x14ac:dyDescent="0.25">
      <c r="A6" s="12">
        <v>37073</v>
      </c>
      <c r="B6" s="13">
        <v>37134</v>
      </c>
      <c r="C6" s="5">
        <v>29574</v>
      </c>
      <c r="D6" s="5">
        <v>29574</v>
      </c>
      <c r="E6" s="5">
        <f t="shared" si="0"/>
        <v>0</v>
      </c>
    </row>
    <row r="7" spans="1:5" x14ac:dyDescent="0.25">
      <c r="A7" s="12">
        <v>37104</v>
      </c>
      <c r="B7" s="13">
        <v>37164</v>
      </c>
      <c r="C7" s="5">
        <v>28024</v>
      </c>
      <c r="D7" s="5">
        <v>28024</v>
      </c>
      <c r="E7" s="5">
        <f t="shared" si="0"/>
        <v>0</v>
      </c>
    </row>
    <row r="8" spans="1:5" x14ac:dyDescent="0.25">
      <c r="A8" s="12">
        <v>37135</v>
      </c>
      <c r="B8" s="13">
        <v>37195</v>
      </c>
      <c r="C8" s="5">
        <v>26820</v>
      </c>
      <c r="D8" s="5">
        <v>26820</v>
      </c>
      <c r="E8" s="5">
        <f t="shared" si="0"/>
        <v>0</v>
      </c>
    </row>
    <row r="9" spans="1:5" x14ac:dyDescent="0.25">
      <c r="A9" s="12">
        <v>37165</v>
      </c>
      <c r="B9" s="13">
        <v>37225</v>
      </c>
      <c r="C9" s="5">
        <v>25358</v>
      </c>
      <c r="D9" s="5">
        <v>25358</v>
      </c>
      <c r="E9" s="5">
        <f t="shared" si="0"/>
        <v>0</v>
      </c>
    </row>
    <row r="10" spans="1:5" x14ac:dyDescent="0.25">
      <c r="A10" s="12">
        <v>37196</v>
      </c>
      <c r="B10" s="13">
        <v>37256</v>
      </c>
      <c r="C10" s="5">
        <v>23940</v>
      </c>
      <c r="D10" s="5">
        <v>23940</v>
      </c>
      <c r="E10" s="5">
        <f t="shared" si="0"/>
        <v>0</v>
      </c>
    </row>
    <row r="11" spans="1:5" x14ac:dyDescent="0.25">
      <c r="A11" s="12">
        <v>37226</v>
      </c>
      <c r="B11" s="13">
        <v>37287</v>
      </c>
      <c r="C11" s="5">
        <v>23188</v>
      </c>
      <c r="D11" s="5">
        <v>23188</v>
      </c>
      <c r="E11" s="5">
        <f t="shared" si="0"/>
        <v>0</v>
      </c>
    </row>
    <row r="12" spans="1:5" x14ac:dyDescent="0.25">
      <c r="A12" s="12">
        <v>37257</v>
      </c>
      <c r="B12" s="13">
        <v>37315</v>
      </c>
      <c r="C12" s="5">
        <v>22289</v>
      </c>
      <c r="D12" s="5">
        <v>22289</v>
      </c>
      <c r="E12" s="5">
        <f t="shared" si="0"/>
        <v>0</v>
      </c>
    </row>
    <row r="13" spans="1:5" x14ac:dyDescent="0.25">
      <c r="A13" s="12">
        <v>37288</v>
      </c>
      <c r="B13" s="13">
        <v>37346</v>
      </c>
      <c r="C13" s="5">
        <v>21252</v>
      </c>
      <c r="D13" s="5">
        <v>21252</v>
      </c>
      <c r="E13" s="5">
        <f t="shared" si="0"/>
        <v>0</v>
      </c>
    </row>
    <row r="14" spans="1:5" x14ac:dyDescent="0.25">
      <c r="A14" s="12">
        <v>37316</v>
      </c>
      <c r="B14" s="13">
        <v>37376</v>
      </c>
      <c r="C14" s="5">
        <v>20274</v>
      </c>
      <c r="D14" s="5">
        <v>20274</v>
      </c>
      <c r="E14" s="5">
        <f t="shared" si="0"/>
        <v>0</v>
      </c>
    </row>
    <row r="15" spans="1:5" x14ac:dyDescent="0.25">
      <c r="A15" s="12">
        <v>37347</v>
      </c>
      <c r="B15" s="13">
        <v>37407</v>
      </c>
      <c r="C15" s="5">
        <v>19320</v>
      </c>
      <c r="D15" s="5">
        <v>19320</v>
      </c>
      <c r="E15" s="5">
        <f t="shared" si="0"/>
        <v>0</v>
      </c>
    </row>
    <row r="16" spans="1:5" x14ac:dyDescent="0.25">
      <c r="A16" s="12">
        <v>37377</v>
      </c>
      <c r="B16" s="13">
        <v>37437</v>
      </c>
      <c r="C16" s="5">
        <v>18228</v>
      </c>
      <c r="D16" s="5">
        <v>18228</v>
      </c>
      <c r="E16" s="5">
        <f t="shared" si="0"/>
        <v>0</v>
      </c>
    </row>
    <row r="17" spans="1:5" x14ac:dyDescent="0.25">
      <c r="A17" s="12">
        <v>37408</v>
      </c>
      <c r="B17" s="13">
        <v>37468</v>
      </c>
      <c r="C17" s="5">
        <v>17340</v>
      </c>
      <c r="D17" s="5">
        <v>17340</v>
      </c>
      <c r="E17" s="5">
        <f t="shared" si="0"/>
        <v>0</v>
      </c>
    </row>
    <row r="18" spans="1:5" x14ac:dyDescent="0.25">
      <c r="A18" s="12">
        <v>37438</v>
      </c>
      <c r="B18" s="13">
        <v>37499</v>
      </c>
      <c r="C18" s="5">
        <v>16957</v>
      </c>
      <c r="D18" s="5">
        <v>16957</v>
      </c>
      <c r="E18" s="5">
        <f t="shared" si="0"/>
        <v>0</v>
      </c>
    </row>
    <row r="19" spans="1:5" x14ac:dyDescent="0.25">
      <c r="A19" s="12">
        <v>37469</v>
      </c>
      <c r="B19" s="13">
        <v>37529</v>
      </c>
      <c r="C19" s="5">
        <v>16182</v>
      </c>
      <c r="D19" s="5">
        <v>16182</v>
      </c>
      <c r="E19" s="5">
        <f t="shared" si="0"/>
        <v>0</v>
      </c>
    </row>
    <row r="20" spans="1:5" x14ac:dyDescent="0.25">
      <c r="A20" s="12">
        <v>37500</v>
      </c>
      <c r="B20" s="13">
        <v>37560</v>
      </c>
      <c r="C20" s="5">
        <v>15480</v>
      </c>
      <c r="D20" s="5">
        <v>15480</v>
      </c>
      <c r="E20" s="5">
        <f t="shared" si="0"/>
        <v>0</v>
      </c>
    </row>
    <row r="21" spans="1:5" x14ac:dyDescent="0.25">
      <c r="A21" s="12">
        <v>37530</v>
      </c>
      <c r="B21" s="13">
        <v>37590</v>
      </c>
      <c r="C21" s="5">
        <v>14725</v>
      </c>
      <c r="D21" s="5">
        <v>14725</v>
      </c>
      <c r="E21" s="5">
        <f t="shared" si="0"/>
        <v>0</v>
      </c>
    </row>
    <row r="22" spans="1:5" x14ac:dyDescent="0.25">
      <c r="A22" s="12">
        <v>37561</v>
      </c>
      <c r="B22" s="13">
        <v>37621</v>
      </c>
      <c r="C22" s="5">
        <v>13950</v>
      </c>
      <c r="D22" s="5">
        <v>13950</v>
      </c>
      <c r="E22" s="5">
        <f t="shared" si="0"/>
        <v>0</v>
      </c>
    </row>
    <row r="23" spans="1:5" x14ac:dyDescent="0.25">
      <c r="A23" s="12">
        <v>37591</v>
      </c>
      <c r="B23" s="13">
        <v>37652</v>
      </c>
      <c r="C23" s="5">
        <v>13330</v>
      </c>
      <c r="D23" s="5">
        <v>13330</v>
      </c>
      <c r="E23" s="5">
        <f t="shared" si="0"/>
        <v>0</v>
      </c>
    </row>
    <row r="24" spans="1:5" x14ac:dyDescent="0.25">
      <c r="A24" s="12">
        <v>37622</v>
      </c>
      <c r="B24" s="13">
        <v>37680</v>
      </c>
      <c r="C24" s="5">
        <v>12710</v>
      </c>
      <c r="D24" s="5">
        <v>12710</v>
      </c>
      <c r="E24" s="5">
        <f t="shared" si="0"/>
        <v>0</v>
      </c>
    </row>
    <row r="25" spans="1:5" x14ac:dyDescent="0.25">
      <c r="A25" s="12">
        <v>37653</v>
      </c>
      <c r="B25" s="13">
        <v>37711</v>
      </c>
      <c r="C25" s="5">
        <v>12040</v>
      </c>
      <c r="D25" s="5">
        <v>12040</v>
      </c>
      <c r="E25" s="5">
        <f t="shared" si="0"/>
        <v>0</v>
      </c>
    </row>
    <row r="26" spans="1:5" x14ac:dyDescent="0.25">
      <c r="A26" s="12">
        <v>37681</v>
      </c>
      <c r="B26" s="13">
        <v>37741</v>
      </c>
      <c r="C26" s="5">
        <v>11780</v>
      </c>
      <c r="D26" s="5">
        <v>11780</v>
      </c>
      <c r="E26" s="5">
        <f t="shared" si="0"/>
        <v>0</v>
      </c>
    </row>
    <row r="27" spans="1:5" x14ac:dyDescent="0.25">
      <c r="A27" s="12">
        <v>37712</v>
      </c>
      <c r="B27" s="13">
        <v>37772</v>
      </c>
      <c r="C27" s="5">
        <v>11400</v>
      </c>
      <c r="D27" s="5">
        <v>11400</v>
      </c>
      <c r="E27" s="5">
        <f t="shared" si="0"/>
        <v>0</v>
      </c>
    </row>
    <row r="28" spans="1:5" x14ac:dyDescent="0.25">
      <c r="A28" s="12">
        <v>37742</v>
      </c>
      <c r="B28" s="13">
        <v>37802</v>
      </c>
      <c r="C28" s="5">
        <v>10850</v>
      </c>
      <c r="D28" s="5">
        <v>10850</v>
      </c>
      <c r="E28" s="5">
        <f t="shared" si="0"/>
        <v>0</v>
      </c>
    </row>
    <row r="29" spans="1:5" x14ac:dyDescent="0.25">
      <c r="A29" s="12">
        <v>37773</v>
      </c>
      <c r="B29" s="13">
        <v>37833</v>
      </c>
      <c r="C29" s="5">
        <v>10350</v>
      </c>
      <c r="D29" s="5">
        <v>10350</v>
      </c>
      <c r="E29" s="5">
        <f t="shared" si="0"/>
        <v>0</v>
      </c>
    </row>
    <row r="30" spans="1:5" x14ac:dyDescent="0.25">
      <c r="A30" s="12">
        <v>37803</v>
      </c>
      <c r="B30" s="13">
        <v>37864</v>
      </c>
      <c r="C30" s="5">
        <v>10044</v>
      </c>
      <c r="D30" s="5">
        <v>10044</v>
      </c>
      <c r="E30" s="5">
        <f t="shared" si="0"/>
        <v>0</v>
      </c>
    </row>
    <row r="31" spans="1:5" x14ac:dyDescent="0.25">
      <c r="A31" s="12">
        <v>37834</v>
      </c>
      <c r="B31" s="13">
        <v>37894</v>
      </c>
      <c r="C31" s="5">
        <v>9703</v>
      </c>
      <c r="D31" s="5">
        <v>9703</v>
      </c>
      <c r="E31" s="5">
        <f t="shared" si="0"/>
        <v>0</v>
      </c>
    </row>
    <row r="32" spans="1:5" x14ac:dyDescent="0.25">
      <c r="A32" s="12">
        <v>37865</v>
      </c>
      <c r="B32" s="13">
        <v>37925</v>
      </c>
      <c r="C32" s="5">
        <v>9240</v>
      </c>
      <c r="D32" s="5">
        <v>9240</v>
      </c>
      <c r="E32" s="5">
        <f t="shared" si="0"/>
        <v>0</v>
      </c>
    </row>
    <row r="33" spans="1:5" x14ac:dyDescent="0.25">
      <c r="A33" s="12">
        <v>37895</v>
      </c>
      <c r="B33" s="13">
        <v>37955</v>
      </c>
      <c r="C33" s="5">
        <v>8928</v>
      </c>
      <c r="D33" s="5">
        <v>8928</v>
      </c>
      <c r="E33" s="5">
        <f t="shared" si="0"/>
        <v>0</v>
      </c>
    </row>
    <row r="34" spans="1:5" x14ac:dyDescent="0.25">
      <c r="A34" s="12">
        <v>37926</v>
      </c>
      <c r="B34" s="13">
        <v>37986</v>
      </c>
      <c r="C34" s="5">
        <v>8640</v>
      </c>
      <c r="D34" s="5">
        <v>8640</v>
      </c>
      <c r="E34" s="5">
        <f t="shared" si="0"/>
        <v>0</v>
      </c>
    </row>
    <row r="35" spans="1:5" x14ac:dyDescent="0.25">
      <c r="A35" s="12">
        <v>37956</v>
      </c>
      <c r="B35" s="13">
        <v>38017</v>
      </c>
      <c r="C35" s="5">
        <v>8153</v>
      </c>
      <c r="D35" s="5">
        <v>8153</v>
      </c>
      <c r="E35" s="5">
        <f t="shared" si="0"/>
        <v>0</v>
      </c>
    </row>
    <row r="36" spans="1:5" x14ac:dyDescent="0.25">
      <c r="A36" s="12">
        <v>37987</v>
      </c>
      <c r="B36" s="13">
        <v>38046</v>
      </c>
      <c r="C36" s="5">
        <v>7905</v>
      </c>
      <c r="D36" s="5">
        <v>7905</v>
      </c>
      <c r="E36" s="5">
        <f t="shared" si="0"/>
        <v>0</v>
      </c>
    </row>
    <row r="37" spans="1:5" x14ac:dyDescent="0.25">
      <c r="A37" s="12">
        <v>38018</v>
      </c>
      <c r="B37" s="13">
        <v>38077</v>
      </c>
      <c r="C37" s="5">
        <v>7540</v>
      </c>
      <c r="D37" s="5">
        <v>7540</v>
      </c>
      <c r="E37" s="5">
        <f t="shared" si="0"/>
        <v>0</v>
      </c>
    </row>
    <row r="38" spans="1:5" x14ac:dyDescent="0.25">
      <c r="A38" s="12">
        <v>38047</v>
      </c>
      <c r="B38" s="14">
        <v>38107</v>
      </c>
      <c r="C38" s="5">
        <v>7409</v>
      </c>
      <c r="D38" s="5">
        <v>7409</v>
      </c>
      <c r="E38" s="5">
        <f t="shared" si="0"/>
        <v>0</v>
      </c>
    </row>
    <row r="39" spans="1:5" x14ac:dyDescent="0.25">
      <c r="A39" s="12">
        <v>38078</v>
      </c>
      <c r="B39" s="13">
        <v>38138</v>
      </c>
      <c r="C39" s="5">
        <v>7200</v>
      </c>
      <c r="D39" s="5">
        <v>7200</v>
      </c>
      <c r="E39" s="5">
        <f t="shared" si="0"/>
        <v>0</v>
      </c>
    </row>
    <row r="40" spans="1:5" x14ac:dyDescent="0.25">
      <c r="A40" s="12">
        <v>38108</v>
      </c>
      <c r="B40" s="13">
        <v>38168</v>
      </c>
      <c r="C40" s="5">
        <v>7099</v>
      </c>
      <c r="D40" s="5">
        <v>7099</v>
      </c>
      <c r="E40" s="5">
        <f t="shared" si="0"/>
        <v>0</v>
      </c>
    </row>
    <row r="41" spans="1:5" x14ac:dyDescent="0.25">
      <c r="A41" s="12">
        <v>38139</v>
      </c>
      <c r="B41" s="13">
        <v>38199</v>
      </c>
      <c r="C41" s="5">
        <v>6870</v>
      </c>
      <c r="D41" s="5">
        <v>6870</v>
      </c>
      <c r="E41" s="5">
        <f t="shared" si="0"/>
        <v>0</v>
      </c>
    </row>
    <row r="42" spans="1:5" x14ac:dyDescent="0.25">
      <c r="A42" s="12">
        <v>38169</v>
      </c>
      <c r="B42" s="13">
        <v>38230</v>
      </c>
      <c r="C42" s="5">
        <v>6479</v>
      </c>
      <c r="D42" s="5">
        <v>6479</v>
      </c>
      <c r="E42" s="5">
        <f t="shared" si="0"/>
        <v>0</v>
      </c>
    </row>
    <row r="43" spans="1:5" x14ac:dyDescent="0.25">
      <c r="A43" s="12">
        <v>38200</v>
      </c>
      <c r="B43" s="13">
        <v>38260</v>
      </c>
      <c r="C43" s="5">
        <v>6014</v>
      </c>
      <c r="D43" s="5">
        <v>6014</v>
      </c>
      <c r="E43" s="5">
        <f t="shared" si="0"/>
        <v>0</v>
      </c>
    </row>
    <row r="44" spans="1:5" x14ac:dyDescent="0.25">
      <c r="A44" s="12">
        <v>38231</v>
      </c>
      <c r="B44" s="13">
        <v>38291</v>
      </c>
      <c r="C44" s="5">
        <v>5820</v>
      </c>
      <c r="D44" s="5">
        <v>5820</v>
      </c>
      <c r="E44" s="5">
        <f t="shared" si="0"/>
        <v>0</v>
      </c>
    </row>
    <row r="45" spans="1:5" x14ac:dyDescent="0.25">
      <c r="A45" s="12">
        <v>38261</v>
      </c>
      <c r="B45" s="13">
        <v>38321</v>
      </c>
      <c r="C45" s="5">
        <v>5673</v>
      </c>
      <c r="D45" s="5">
        <v>5673</v>
      </c>
      <c r="E45" s="5">
        <f t="shared" si="0"/>
        <v>0</v>
      </c>
    </row>
    <row r="46" spans="1:5" x14ac:dyDescent="0.25">
      <c r="A46" s="12">
        <v>38292</v>
      </c>
      <c r="B46" s="13">
        <v>38352</v>
      </c>
      <c r="C46" s="5">
        <v>5640</v>
      </c>
      <c r="D46" s="5">
        <v>5640</v>
      </c>
      <c r="E46" s="5">
        <f t="shared" si="0"/>
        <v>0</v>
      </c>
    </row>
    <row r="47" spans="1:5" x14ac:dyDescent="0.25">
      <c r="A47" s="12">
        <v>38322</v>
      </c>
      <c r="B47" s="13">
        <v>38383</v>
      </c>
      <c r="C47" s="5">
        <v>5363</v>
      </c>
      <c r="D47" s="5">
        <v>5363</v>
      </c>
      <c r="E47" s="5">
        <f t="shared" si="0"/>
        <v>0</v>
      </c>
    </row>
    <row r="48" spans="1:5" x14ac:dyDescent="0.25">
      <c r="A48" s="12">
        <v>38353</v>
      </c>
      <c r="B48" s="13">
        <v>38411</v>
      </c>
      <c r="C48" s="5">
        <v>5053</v>
      </c>
      <c r="D48" s="5">
        <v>5053</v>
      </c>
      <c r="E48" s="5">
        <f t="shared" si="0"/>
        <v>0</v>
      </c>
    </row>
    <row r="49" spans="1:5" x14ac:dyDescent="0.25">
      <c r="A49" s="12">
        <v>38384</v>
      </c>
      <c r="B49" s="13">
        <v>38442</v>
      </c>
      <c r="C49" s="5">
        <v>4984</v>
      </c>
      <c r="D49" s="5">
        <v>4984</v>
      </c>
      <c r="E49" s="5">
        <f t="shared" si="0"/>
        <v>0</v>
      </c>
    </row>
    <row r="50" spans="1:5" x14ac:dyDescent="0.25">
      <c r="A50" s="12">
        <v>38412</v>
      </c>
      <c r="B50" s="13">
        <v>38472</v>
      </c>
      <c r="C50" s="5">
        <v>4743</v>
      </c>
      <c r="D50" s="5">
        <v>4743</v>
      </c>
      <c r="E50" s="5">
        <f t="shared" si="0"/>
        <v>0</v>
      </c>
    </row>
    <row r="51" spans="1:5" x14ac:dyDescent="0.25">
      <c r="A51" s="12">
        <v>38443</v>
      </c>
      <c r="B51" s="13">
        <v>38503</v>
      </c>
      <c r="C51" s="5">
        <v>4590</v>
      </c>
      <c r="D51" s="5">
        <v>4590</v>
      </c>
      <c r="E51" s="5">
        <f t="shared" si="0"/>
        <v>0</v>
      </c>
    </row>
    <row r="52" spans="1:5" x14ac:dyDescent="0.25">
      <c r="A52" s="12">
        <v>38473</v>
      </c>
      <c r="B52" s="14">
        <v>38533</v>
      </c>
      <c r="C52" s="5">
        <v>4526</v>
      </c>
      <c r="D52" s="5">
        <v>4526</v>
      </c>
      <c r="E52" s="5">
        <f t="shared" si="0"/>
        <v>0</v>
      </c>
    </row>
    <row r="53" spans="1:5" x14ac:dyDescent="0.25">
      <c r="A53" s="12">
        <v>38504</v>
      </c>
      <c r="B53" s="14">
        <v>38564</v>
      </c>
      <c r="C53" s="5">
        <v>4380</v>
      </c>
      <c r="D53" s="5">
        <v>4380</v>
      </c>
      <c r="E53" s="5">
        <f t="shared" si="0"/>
        <v>0</v>
      </c>
    </row>
    <row r="54" spans="1:5" x14ac:dyDescent="0.25">
      <c r="A54" s="12">
        <v>38534</v>
      </c>
      <c r="B54" s="14">
        <v>38595</v>
      </c>
      <c r="C54" s="5">
        <v>4216</v>
      </c>
      <c r="D54" s="5">
        <v>4216</v>
      </c>
      <c r="E54" s="5">
        <f t="shared" si="0"/>
        <v>0</v>
      </c>
    </row>
    <row r="55" spans="1:5" x14ac:dyDescent="0.25">
      <c r="A55" s="12">
        <v>38565</v>
      </c>
      <c r="B55" s="14">
        <v>38625</v>
      </c>
      <c r="C55" s="5">
        <v>4185</v>
      </c>
      <c r="D55" s="5">
        <v>4185</v>
      </c>
      <c r="E55" s="5">
        <f t="shared" si="0"/>
        <v>0</v>
      </c>
    </row>
    <row r="56" spans="1:5" x14ac:dyDescent="0.25">
      <c r="A56" s="12">
        <v>38596</v>
      </c>
      <c r="B56" s="14">
        <v>38656</v>
      </c>
      <c r="C56" s="5">
        <v>3900</v>
      </c>
      <c r="D56" s="5">
        <v>3900</v>
      </c>
      <c r="E56" s="5">
        <f t="shared" si="0"/>
        <v>0</v>
      </c>
    </row>
    <row r="57" spans="1:5" x14ac:dyDescent="0.25">
      <c r="A57" s="12">
        <v>38626</v>
      </c>
      <c r="B57" s="14">
        <v>38686</v>
      </c>
      <c r="C57" s="5">
        <v>3875</v>
      </c>
      <c r="D57" s="5">
        <v>3875</v>
      </c>
      <c r="E57" s="5">
        <f t="shared" si="0"/>
        <v>0</v>
      </c>
    </row>
    <row r="58" spans="1:5" x14ac:dyDescent="0.25">
      <c r="A58" s="12">
        <v>38657</v>
      </c>
      <c r="B58" s="14">
        <v>38717</v>
      </c>
      <c r="C58" s="5">
        <v>3870</v>
      </c>
      <c r="D58" s="5">
        <v>3870</v>
      </c>
      <c r="E58" s="5">
        <f t="shared" si="0"/>
        <v>0</v>
      </c>
    </row>
    <row r="59" spans="1:5" x14ac:dyDescent="0.25">
      <c r="A59" s="12">
        <v>38687</v>
      </c>
      <c r="B59" s="14">
        <v>38748</v>
      </c>
      <c r="C59" s="5">
        <v>3534</v>
      </c>
      <c r="D59" s="5">
        <v>3534</v>
      </c>
      <c r="E59" s="5">
        <f t="shared" si="0"/>
        <v>0</v>
      </c>
    </row>
    <row r="60" spans="1:5" x14ac:dyDescent="0.25">
      <c r="A60" s="12">
        <v>38718</v>
      </c>
      <c r="B60" s="14">
        <v>38776</v>
      </c>
      <c r="C60" s="5">
        <v>3503</v>
      </c>
      <c r="D60" s="5">
        <v>3503</v>
      </c>
      <c r="E60" s="5">
        <f t="shared" si="0"/>
        <v>0</v>
      </c>
    </row>
    <row r="61" spans="1:5" ht="13.8" thickBot="1" x14ac:dyDescent="0.3">
      <c r="A61" t="s">
        <v>8</v>
      </c>
      <c r="C61" s="8">
        <f>SUM(C4:C60)</f>
        <v>688284</v>
      </c>
      <c r="D61" s="8">
        <f>SUM(D4:D60)</f>
        <v>688284</v>
      </c>
      <c r="E61" s="8">
        <f>SUM(E4:E60)</f>
        <v>0</v>
      </c>
    </row>
    <row r="62" spans="1:5" ht="13.8" thickTop="1" x14ac:dyDescent="0.25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vol.</vt:lpstr>
      <vt:lpstr>oil Vol.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yliu2</dc:creator>
  <cp:lastModifiedBy>Havlíček Jan</cp:lastModifiedBy>
  <cp:lastPrinted>2001-06-26T16:03:44Z</cp:lastPrinted>
  <dcterms:created xsi:type="dcterms:W3CDTF">2001-06-26T16:00:17Z</dcterms:created>
  <dcterms:modified xsi:type="dcterms:W3CDTF">2023-09-10T11:44:15Z</dcterms:modified>
</cp:coreProperties>
</file>