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Sheet1!$A$1:$L$31</definedName>
  </definedNames>
  <calcPr calcId="92512"/>
</workbook>
</file>

<file path=xl/calcChain.xml><?xml version="1.0" encoding="utf-8"?>
<calcChain xmlns="http://schemas.openxmlformats.org/spreadsheetml/2006/main">
  <c r="D7" i="1" l="1"/>
  <c r="D8" i="1"/>
  <c r="D9" i="1"/>
  <c r="B11" i="1"/>
  <c r="D11" i="1"/>
  <c r="D17" i="1"/>
  <c r="D19" i="1"/>
  <c r="B21" i="1"/>
  <c r="C21" i="1"/>
  <c r="D21" i="1"/>
  <c r="D27" i="1"/>
  <c r="B31" i="1"/>
  <c r="C31" i="1"/>
  <c r="D31" i="1"/>
</calcChain>
</file>

<file path=xl/sharedStrings.xml><?xml version="1.0" encoding="utf-8"?>
<sst xmlns="http://schemas.openxmlformats.org/spreadsheetml/2006/main" count="26" uniqueCount="18">
  <si>
    <t>Ft. Pierce Facility Heat Rate &amp; Hourly Gas Flow Rate Calculation</t>
  </si>
  <si>
    <t>PHYSICAL CONVERSION OF GAS TO POWER</t>
  </si>
  <si>
    <t>MW</t>
  </si>
  <si>
    <t>Heat Rate (MMBTU/MW-Hr)</t>
  </si>
  <si>
    <t>Gas Consumed (MMBTU/Hr)</t>
  </si>
  <si>
    <t>Enron</t>
  </si>
  <si>
    <t>Ft. Pierce (power generated from steam)</t>
  </si>
  <si>
    <t>Ft. Pierce (Enron buys gas to duct fire)</t>
  </si>
  <si>
    <t>Facility</t>
  </si>
  <si>
    <t xml:space="preserve">Ft. Pierce </t>
  </si>
  <si>
    <t>Calculated Heat Rate</t>
  </si>
  <si>
    <t>Gas Purchased</t>
  </si>
  <si>
    <t>MW Generated</t>
  </si>
  <si>
    <t>N/A</t>
  </si>
  <si>
    <t>Mode 1 - ENA is dispatched/Ft. Pierce is dispatched</t>
  </si>
  <si>
    <t>Mode 2 - ENA is dispatched/Ft. Pierce is not dispatched</t>
  </si>
  <si>
    <r>
      <t>FINANCIAL</t>
    </r>
    <r>
      <rPr>
        <b/>
        <u/>
        <sz val="14"/>
        <rFont val="Arial"/>
        <family val="2"/>
      </rPr>
      <t xml:space="preserve"> CONVERSION OF GAS TO POWER (Mode 1)</t>
    </r>
  </si>
  <si>
    <r>
      <t>FINANCIAL</t>
    </r>
    <r>
      <rPr>
        <b/>
        <u/>
        <sz val="14"/>
        <rFont val="Arial"/>
        <family val="2"/>
      </rPr>
      <t xml:space="preserve"> CONVERSION OF GAS TO POWER (Mode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</si>
</sst>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9" x14ac:knownFonts="1">
    <font>
      <sz val="10"/>
      <name val="Arial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u/>
      <sz val="20"/>
      <name val="Arial"/>
      <family val="2"/>
    </font>
    <font>
      <b/>
      <u/>
      <sz val="14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3" fillId="0" borderId="0" xfId="0" applyFont="1"/>
    <xf numFmtId="4" fontId="5" fillId="0" borderId="3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zoomScale="75" workbookViewId="0">
      <selection activeCell="A3" sqref="A3"/>
    </sheetView>
  </sheetViews>
  <sheetFormatPr defaultRowHeight="15.6" x14ac:dyDescent="0.3"/>
  <cols>
    <col min="1" max="1" width="26.88671875" style="3" customWidth="1"/>
    <col min="2" max="2" width="19.109375" customWidth="1"/>
    <col min="3" max="3" width="32.109375" bestFit="1" customWidth="1"/>
    <col min="4" max="4" width="33" bestFit="1" customWidth="1"/>
  </cols>
  <sheetData>
    <row r="1" spans="1:12" ht="24.6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2.8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ht="17.399999999999999" x14ac:dyDescent="0.3">
      <c r="B4" s="2" t="s">
        <v>1</v>
      </c>
    </row>
    <row r="5" spans="1:12" ht="16.2" thickBot="1" x14ac:dyDescent="0.35"/>
    <row r="6" spans="1:12" ht="16.2" thickBot="1" x14ac:dyDescent="0.35">
      <c r="B6" s="8" t="s">
        <v>2</v>
      </c>
      <c r="C6" s="8" t="s">
        <v>3</v>
      </c>
      <c r="D6" s="8" t="s">
        <v>4</v>
      </c>
    </row>
    <row r="7" spans="1:12" ht="16.2" thickBot="1" x14ac:dyDescent="0.35">
      <c r="A7" s="6" t="s">
        <v>5</v>
      </c>
      <c r="B7" s="4">
        <v>200</v>
      </c>
      <c r="C7" s="9">
        <v>10.055</v>
      </c>
      <c r="D7" s="5">
        <f>B7*C7</f>
        <v>2011</v>
      </c>
    </row>
    <row r="8" spans="1:12" ht="31.8" thickBot="1" x14ac:dyDescent="0.35">
      <c r="A8" s="7" t="s">
        <v>6</v>
      </c>
      <c r="B8" s="4">
        <v>72</v>
      </c>
      <c r="C8" s="4">
        <v>0</v>
      </c>
      <c r="D8" s="5">
        <f>B8*C8</f>
        <v>0</v>
      </c>
    </row>
    <row r="9" spans="1:12" ht="31.2" x14ac:dyDescent="0.3">
      <c r="A9" s="10" t="s">
        <v>7</v>
      </c>
      <c r="B9" s="11">
        <v>10</v>
      </c>
      <c r="C9" s="12">
        <v>10.5</v>
      </c>
      <c r="D9" s="13">
        <f>B9*C9</f>
        <v>105</v>
      </c>
    </row>
    <row r="10" spans="1:12" ht="16.2" thickBot="1" x14ac:dyDescent="0.35">
      <c r="D10" s="5"/>
    </row>
    <row r="11" spans="1:12" ht="16.2" thickBot="1" x14ac:dyDescent="0.35">
      <c r="A11" s="3" t="s">
        <v>8</v>
      </c>
      <c r="B11" s="4">
        <f>SUM(B7:B9)</f>
        <v>282</v>
      </c>
      <c r="C11" s="14">
        <v>7.5</v>
      </c>
      <c r="D11" s="5">
        <f>B11*C11</f>
        <v>2115</v>
      </c>
    </row>
    <row r="12" spans="1:12" x14ac:dyDescent="0.3">
      <c r="B12" s="4"/>
      <c r="C12" s="4"/>
      <c r="D12" s="5"/>
    </row>
    <row r="13" spans="1:12" x14ac:dyDescent="0.3">
      <c r="B13" s="4"/>
      <c r="C13" s="4"/>
      <c r="D13" s="5"/>
    </row>
    <row r="14" spans="1:12" ht="17.399999999999999" x14ac:dyDescent="0.3">
      <c r="B14" s="19" t="s">
        <v>16</v>
      </c>
      <c r="F14" s="17" t="s">
        <v>14</v>
      </c>
    </row>
    <row r="15" spans="1:12" ht="16.2" thickBot="1" x14ac:dyDescent="0.35"/>
    <row r="16" spans="1:12" ht="16.2" thickBot="1" x14ac:dyDescent="0.35">
      <c r="B16" s="8" t="s">
        <v>11</v>
      </c>
      <c r="C16" s="8" t="s">
        <v>12</v>
      </c>
      <c r="D16" s="8" t="s">
        <v>10</v>
      </c>
    </row>
    <row r="17" spans="1:6" ht="16.2" thickBot="1" x14ac:dyDescent="0.35">
      <c r="A17" s="6" t="s">
        <v>5</v>
      </c>
      <c r="B17" s="5">
        <v>1337</v>
      </c>
      <c r="C17" s="4">
        <v>200</v>
      </c>
      <c r="D17" s="16">
        <f>B17/C17</f>
        <v>6.6849999999999996</v>
      </c>
    </row>
    <row r="18" spans="1:6" ht="14.4" thickBot="1" x14ac:dyDescent="0.3">
      <c r="A18" s="4"/>
      <c r="B18" s="4"/>
      <c r="C18" s="4"/>
      <c r="D18" s="5"/>
    </row>
    <row r="19" spans="1:6" x14ac:dyDescent="0.3">
      <c r="A19" s="10" t="s">
        <v>9</v>
      </c>
      <c r="B19" s="11">
        <v>779</v>
      </c>
      <c r="C19" s="11">
        <v>82</v>
      </c>
      <c r="D19" s="18">
        <f>B19/C19</f>
        <v>9.5</v>
      </c>
    </row>
    <row r="20" spans="1:6" ht="16.2" thickBot="1" x14ac:dyDescent="0.35">
      <c r="D20" s="5"/>
    </row>
    <row r="21" spans="1:6" ht="16.2" thickBot="1" x14ac:dyDescent="0.35">
      <c r="A21" s="3" t="s">
        <v>8</v>
      </c>
      <c r="B21" s="5">
        <f>SUM(B17:B19)</f>
        <v>2116</v>
      </c>
      <c r="C21" s="15">
        <f>SUM(C17:C19)</f>
        <v>282</v>
      </c>
      <c r="D21" s="16">
        <f>B21/C21</f>
        <v>7.5035460992907801</v>
      </c>
    </row>
    <row r="22" spans="1:6" x14ac:dyDescent="0.3">
      <c r="B22" s="4"/>
      <c r="C22" s="4"/>
      <c r="D22" s="5"/>
    </row>
    <row r="23" spans="1:6" x14ac:dyDescent="0.3">
      <c r="B23" s="4"/>
      <c r="C23" s="4"/>
      <c r="D23" s="5"/>
    </row>
    <row r="24" spans="1:6" ht="17.399999999999999" x14ac:dyDescent="0.3">
      <c r="B24" s="19" t="s">
        <v>17</v>
      </c>
    </row>
    <row r="25" spans="1:6" ht="16.2" thickBot="1" x14ac:dyDescent="0.35"/>
    <row r="26" spans="1:6" ht="16.2" thickBot="1" x14ac:dyDescent="0.35">
      <c r="B26" s="8" t="s">
        <v>11</v>
      </c>
      <c r="C26" s="8" t="s">
        <v>12</v>
      </c>
      <c r="D26" s="8" t="s">
        <v>10</v>
      </c>
      <c r="F26" s="17" t="s">
        <v>15</v>
      </c>
    </row>
    <row r="27" spans="1:6" ht="16.2" thickBot="1" x14ac:dyDescent="0.35">
      <c r="A27" s="6" t="s">
        <v>5</v>
      </c>
      <c r="B27" s="5">
        <v>2116</v>
      </c>
      <c r="C27" s="4">
        <v>282</v>
      </c>
      <c r="D27" s="16">
        <f>B27/C27</f>
        <v>7.5035460992907801</v>
      </c>
    </row>
    <row r="28" spans="1:6" ht="14.4" thickBot="1" x14ac:dyDescent="0.3">
      <c r="A28" s="4"/>
      <c r="B28" s="4"/>
      <c r="C28" s="4"/>
      <c r="D28" s="5"/>
    </row>
    <row r="29" spans="1:6" x14ac:dyDescent="0.3">
      <c r="A29" s="10" t="s">
        <v>9</v>
      </c>
      <c r="B29" s="11">
        <v>0</v>
      </c>
      <c r="C29" s="11">
        <v>0</v>
      </c>
      <c r="D29" s="12" t="s">
        <v>13</v>
      </c>
    </row>
    <row r="30" spans="1:6" ht="16.2" thickBot="1" x14ac:dyDescent="0.35">
      <c r="D30" s="5"/>
    </row>
    <row r="31" spans="1:6" ht="16.2" thickBot="1" x14ac:dyDescent="0.35">
      <c r="A31" s="3" t="s">
        <v>8</v>
      </c>
      <c r="B31" s="5">
        <f>SUM(B27:B29)</f>
        <v>2116</v>
      </c>
      <c r="C31" s="15">
        <f>SUM(C27:C29)</f>
        <v>282</v>
      </c>
      <c r="D31" s="16">
        <f>B31/C31</f>
        <v>7.5035460992907801</v>
      </c>
    </row>
  </sheetData>
  <mergeCells count="1">
    <mergeCell ref="A1:L1"/>
  </mergeCells>
  <phoneticPr fontId="0" type="noConversion"/>
  <pageMargins left="0.67" right="0.49" top="0.65" bottom="0.75" header="0.22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cp:lastPrinted>2001-05-01T19:45:46Z</cp:lastPrinted>
  <dcterms:created xsi:type="dcterms:W3CDTF">2001-05-01T19:30:51Z</dcterms:created>
  <dcterms:modified xsi:type="dcterms:W3CDTF">2023-09-10T11:44:32Z</dcterms:modified>
</cp:coreProperties>
</file>