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480" windowHeight="10368"/>
  </bookViews>
  <sheets>
    <sheet name="Scenario A" sheetId="1" r:id="rId1"/>
    <sheet name="Scenario B" sheetId="2" r:id="rId2"/>
  </sheets>
  <calcPr calcId="92512"/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</calcChain>
</file>

<file path=xl/sharedStrings.xml><?xml version="1.0" encoding="utf-8"?>
<sst xmlns="http://schemas.openxmlformats.org/spreadsheetml/2006/main" count="104" uniqueCount="53">
  <si>
    <t>Tolling Agreement</t>
  </si>
  <si>
    <t>Annualized Capacity Revenue</t>
  </si>
  <si>
    <t>Revenue</t>
  </si>
  <si>
    <t>Capacity Revenue ($/Kwm)</t>
  </si>
  <si>
    <t>Capacity Revenue ($'s)</t>
  </si>
  <si>
    <t>Energy Revenue ($'s)</t>
  </si>
  <si>
    <t>Expenses</t>
  </si>
  <si>
    <t xml:space="preserve">    Fuel</t>
  </si>
  <si>
    <t xml:space="preserve">    Variable O&amp;M</t>
  </si>
  <si>
    <t xml:space="preserve">    Per Start</t>
  </si>
  <si>
    <t>Fixed Gas Demand Payment</t>
  </si>
  <si>
    <t>Check</t>
  </si>
  <si>
    <t>Ft. Pierce Dispatch Analysis</t>
  </si>
  <si>
    <t>Information for Project Model:</t>
  </si>
  <si>
    <t># of months in dispatch per year</t>
  </si>
  <si>
    <t>Run Hours</t>
  </si>
  <si>
    <t>Power (Mwhrs)</t>
  </si>
  <si>
    <t>Gas (Mmbtu)</t>
  </si>
  <si>
    <t>Capacity Revenue ($/kw-yr)</t>
  </si>
  <si>
    <t>Energy Curves:</t>
  </si>
  <si>
    <t>Assumptions:</t>
  </si>
  <si>
    <t>Turbine</t>
  </si>
  <si>
    <t>501F</t>
  </si>
  <si>
    <t>Power delivered Into FPL (no incremental transmission costs)</t>
  </si>
  <si>
    <t>Deliver gas at FGT Zone 2 + $.035 for physical premium, and $.035 for transport variable costs, plus 2.25% fuel</t>
  </si>
  <si>
    <t>VOM</t>
  </si>
  <si>
    <t>mwhr escalating at 2.5% a year</t>
  </si>
  <si>
    <t>btu/kwhr</t>
  </si>
  <si>
    <t>Start Charges</t>
  </si>
  <si>
    <t>per start</t>
  </si>
  <si>
    <t>MW</t>
  </si>
  <si>
    <t>Annual Availability</t>
  </si>
  <si>
    <t>(55% in Apr &amp; Oct, 90% all other months)</t>
  </si>
  <si>
    <t>Pipeline Case</t>
  </si>
  <si>
    <t>Best Case</t>
  </si>
  <si>
    <t>Capacity Curve:</t>
  </si>
  <si>
    <t>Pipeline Cost ($/kw-yr)</t>
  </si>
  <si>
    <t>Net Capacity Value ($/kw-yr)</t>
  </si>
  <si>
    <t>Present Value Assumption</t>
  </si>
  <si>
    <t>Notional</t>
  </si>
  <si>
    <t>no discount was applied</t>
  </si>
  <si>
    <t>*  This valuation uses Enron mids to provide an indicative assessment of the how the plant would be valued on the books if we were unable to complete a full sale of the asset</t>
  </si>
  <si>
    <t>Revenue (Power) $/MWh</t>
  </si>
  <si>
    <t>Gas Expense $/Mmbtu</t>
  </si>
  <si>
    <t>HR - May to Sep</t>
  </si>
  <si>
    <t>assumes Ft. Pierce is dispatching their plant at 9500 heat rate</t>
  </si>
  <si>
    <t>HR - Oct to Apr</t>
  </si>
  <si>
    <t>assumes that Ft. Pierce is not dispatching and we call the facility at combined cycle heat rates</t>
  </si>
  <si>
    <t>*  The valuation does not assume any value in the off-peak hours</t>
  </si>
  <si>
    <t>Worst Case</t>
  </si>
  <si>
    <t>Delivered Gas Price $/Mmbtu</t>
  </si>
  <si>
    <t>Power Price $/MWh</t>
  </si>
  <si>
    <t>*  This value does not include the value of the Projects ability to either (1) run a 7000 HR plant in the winter, or (2) have a free call on 82MW at a 7768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</si>
</sst>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color indexed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quotePrefix="1" applyFont="1" applyAlignment="1">
      <alignment horizontal="left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4" fillId="0" borderId="0" xfId="0" applyFont="1"/>
    <xf numFmtId="0" fontId="0" fillId="0" borderId="0" xfId="0" quotePrefix="1" applyAlignment="1">
      <alignment horizontal="left"/>
    </xf>
    <xf numFmtId="44" fontId="0" fillId="0" borderId="0" xfId="2" applyNumberFormat="1" applyFont="1"/>
    <xf numFmtId="0" fontId="0" fillId="0" borderId="0" xfId="0" applyAlignment="1">
      <alignment horizontal="left"/>
    </xf>
    <xf numFmtId="164" fontId="0" fillId="0" borderId="0" xfId="2" applyNumberFormat="1" applyFont="1"/>
    <xf numFmtId="164" fontId="0" fillId="0" borderId="0" xfId="0" applyNumberFormat="1"/>
    <xf numFmtId="44" fontId="0" fillId="0" borderId="0" xfId="0" applyNumberFormat="1"/>
    <xf numFmtId="0" fontId="5" fillId="0" borderId="0" xfId="0" applyFont="1"/>
    <xf numFmtId="0" fontId="6" fillId="2" borderId="3" xfId="0" applyFont="1" applyFill="1" applyBorder="1"/>
    <xf numFmtId="0" fontId="7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165" fontId="0" fillId="0" borderId="0" xfId="1" applyNumberFormat="1" applyFont="1" applyFill="1" applyBorder="1"/>
    <xf numFmtId="165" fontId="0" fillId="0" borderId="0" xfId="0" applyNumberFormat="1" applyFill="1" applyBorder="1"/>
    <xf numFmtId="0" fontId="9" fillId="0" borderId="0" xfId="0" applyFont="1" applyFill="1" applyBorder="1" applyAlignment="1">
      <alignment horizontal="left"/>
    </xf>
    <xf numFmtId="44" fontId="0" fillId="0" borderId="0" xfId="2" applyNumberFormat="1" applyFont="1" applyFill="1" applyBorder="1"/>
    <xf numFmtId="43" fontId="0" fillId="0" borderId="0" xfId="1" applyFont="1"/>
    <xf numFmtId="0" fontId="9" fillId="0" borderId="0" xfId="0" applyFont="1"/>
    <xf numFmtId="44" fontId="0" fillId="0" borderId="0" xfId="2" applyFont="1"/>
    <xf numFmtId="0" fontId="10" fillId="0" borderId="0" xfId="0" applyFont="1"/>
    <xf numFmtId="8" fontId="0" fillId="0" borderId="0" xfId="0" applyNumberFormat="1"/>
    <xf numFmtId="165" fontId="0" fillId="0" borderId="0" xfId="1" applyNumberFormat="1" applyFont="1"/>
    <xf numFmtId="6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right"/>
    </xf>
    <xf numFmtId="44" fontId="0" fillId="0" borderId="4" xfId="0" applyNumberFormat="1" applyBorder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2" fillId="3" borderId="0" xfId="0" applyFont="1" applyFill="1"/>
    <xf numFmtId="37" fontId="2" fillId="3" borderId="0" xfId="0" applyNumberFormat="1" applyFont="1" applyFill="1"/>
    <xf numFmtId="0" fontId="11" fillId="2" borderId="0" xfId="0" applyFont="1" applyFill="1"/>
    <xf numFmtId="164" fontId="11" fillId="2" borderId="0" xfId="0" applyNumberFormat="1" applyFont="1" applyFill="1"/>
    <xf numFmtId="0" fontId="11" fillId="2" borderId="0" xfId="0" quotePrefix="1" applyFont="1" applyFill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showGridLines="0" tabSelected="1" workbookViewId="0">
      <selection activeCell="A10" sqref="A10"/>
    </sheetView>
  </sheetViews>
  <sheetFormatPr defaultRowHeight="13.2" x14ac:dyDescent="0.25"/>
  <cols>
    <col min="1" max="1" width="32.88671875" customWidth="1"/>
    <col min="2" max="17" width="16.6640625" customWidth="1"/>
  </cols>
  <sheetData>
    <row r="1" spans="1:17" ht="15.6" x14ac:dyDescent="0.3">
      <c r="A1" s="1" t="s">
        <v>0</v>
      </c>
      <c r="B1" s="2" t="s">
        <v>1</v>
      </c>
    </row>
    <row r="2" spans="1:17" x14ac:dyDescent="0.25">
      <c r="B2" s="3">
        <v>2002</v>
      </c>
      <c r="C2" s="4">
        <v>2003</v>
      </c>
      <c r="D2" s="4">
        <v>2004</v>
      </c>
      <c r="E2" s="4">
        <v>2005</v>
      </c>
      <c r="F2" s="4">
        <v>2006</v>
      </c>
      <c r="G2" s="4">
        <v>2007</v>
      </c>
      <c r="H2" s="4">
        <v>2008</v>
      </c>
      <c r="I2" s="4">
        <v>2009</v>
      </c>
      <c r="J2" s="4">
        <v>2010</v>
      </c>
      <c r="K2" s="4">
        <v>2011</v>
      </c>
      <c r="L2" s="4">
        <v>2012</v>
      </c>
      <c r="M2" s="4">
        <v>2013</v>
      </c>
      <c r="N2" s="4">
        <v>2014</v>
      </c>
      <c r="O2" s="4">
        <v>2015</v>
      </c>
      <c r="P2" s="4">
        <v>2016</v>
      </c>
      <c r="Q2" s="4">
        <v>2017</v>
      </c>
    </row>
    <row r="3" spans="1:17" x14ac:dyDescent="0.25">
      <c r="A3" s="5" t="s">
        <v>2</v>
      </c>
    </row>
    <row r="4" spans="1:17" x14ac:dyDescent="0.25">
      <c r="A4" s="6" t="s">
        <v>3</v>
      </c>
      <c r="B4" s="7">
        <v>0.89375274105231373</v>
      </c>
      <c r="C4" s="7">
        <v>7.0883573933422896</v>
      </c>
      <c r="D4" s="7">
        <v>7.8104564626241597</v>
      </c>
      <c r="E4" s="7">
        <v>7.5602233486911041</v>
      </c>
      <c r="F4" s="7">
        <v>8.1390640746631657</v>
      </c>
      <c r="G4" s="7">
        <v>8.7939426862707091</v>
      </c>
      <c r="H4" s="7">
        <v>9.3172336996148175</v>
      </c>
      <c r="I4" s="7">
        <v>9.8888838442171441</v>
      </c>
      <c r="J4" s="7">
        <v>7.8275351021635364</v>
      </c>
      <c r="K4" s="7">
        <v>8.1951008942025894</v>
      </c>
      <c r="L4" s="7">
        <v>8.6280298915001108</v>
      </c>
      <c r="M4" s="7">
        <v>8.9596513555550636</v>
      </c>
      <c r="N4" s="7">
        <v>9.2855974872326872</v>
      </c>
      <c r="O4" s="7">
        <v>9.6946116373221631</v>
      </c>
      <c r="P4" s="7">
        <v>10.020222228846484</v>
      </c>
      <c r="Q4" s="7">
        <v>10.328330052669056</v>
      </c>
    </row>
    <row r="5" spans="1:17" x14ac:dyDescent="0.25">
      <c r="A5" s="8" t="s">
        <v>4</v>
      </c>
      <c r="B5" s="9">
        <v>350351.07449250697</v>
      </c>
      <c r="C5" s="9">
        <v>16671816.589141065</v>
      </c>
      <c r="D5" s="9">
        <v>18370193.600092024</v>
      </c>
      <c r="E5" s="9">
        <v>17781645.316121474</v>
      </c>
      <c r="F5" s="9">
        <v>19143078.703607764</v>
      </c>
      <c r="G5" s="9">
        <v>20683353.198108707</v>
      </c>
      <c r="H5" s="9">
        <v>21914133.66149405</v>
      </c>
      <c r="I5" s="9">
        <v>23258654.801598724</v>
      </c>
      <c r="J5" s="9">
        <v>18410362.560288638</v>
      </c>
      <c r="K5" s="9">
        <v>19274877.30316449</v>
      </c>
      <c r="L5" s="9">
        <v>20293126.304808263</v>
      </c>
      <c r="M5" s="9">
        <v>21073099.988265507</v>
      </c>
      <c r="N5" s="9">
        <v>21839725.289971281</v>
      </c>
      <c r="O5" s="9">
        <v>22801726.570981726</v>
      </c>
      <c r="P5" s="9">
        <v>23567562.682246931</v>
      </c>
      <c r="Q5" s="9">
        <v>24292232.283877619</v>
      </c>
    </row>
    <row r="6" spans="1:17" x14ac:dyDescent="0.25">
      <c r="A6" s="6" t="s">
        <v>5</v>
      </c>
      <c r="B6" s="10">
        <v>2175840.1332126791</v>
      </c>
      <c r="C6" s="10">
        <v>21741134.970683932</v>
      </c>
      <c r="D6" s="10">
        <v>22118149.169469602</v>
      </c>
      <c r="E6" s="10">
        <v>22305248.09412415</v>
      </c>
      <c r="F6" s="10">
        <v>23000408.35594774</v>
      </c>
      <c r="G6" s="10">
        <v>23753314.101414375</v>
      </c>
      <c r="H6" s="10">
        <v>24557806.672274373</v>
      </c>
      <c r="I6" s="10">
        <v>25245949.702522393</v>
      </c>
      <c r="J6" s="10">
        <v>24076068.351152796</v>
      </c>
      <c r="K6" s="10">
        <v>24525942.639320016</v>
      </c>
      <c r="L6" s="10">
        <v>25218030.907896642</v>
      </c>
      <c r="M6" s="10">
        <v>25747927.952310089</v>
      </c>
      <c r="N6" s="10">
        <v>26346986.666839618</v>
      </c>
      <c r="O6" s="10">
        <v>26985475.859238368</v>
      </c>
      <c r="P6" s="10">
        <v>27604781.802373726</v>
      </c>
      <c r="Q6" s="10">
        <v>28140647.881779194</v>
      </c>
    </row>
    <row r="7" spans="1:17" x14ac:dyDescent="0.25">
      <c r="B7" s="11"/>
    </row>
    <row r="8" spans="1:17" x14ac:dyDescent="0.25">
      <c r="A8" s="5" t="s">
        <v>6</v>
      </c>
    </row>
    <row r="9" spans="1:17" x14ac:dyDescent="0.25">
      <c r="A9" s="6" t="s">
        <v>7</v>
      </c>
      <c r="B9" s="10">
        <v>2096385.2029041452</v>
      </c>
      <c r="C9" s="10">
        <v>20681542.39036797</v>
      </c>
      <c r="D9" s="10">
        <v>20967082.743409041</v>
      </c>
      <c r="E9" s="10">
        <v>21147009.94369619</v>
      </c>
      <c r="F9" s="10">
        <v>21809646.389831755</v>
      </c>
      <c r="G9" s="10">
        <v>22528573.532042746</v>
      </c>
      <c r="H9" s="10">
        <v>23297910.037165102</v>
      </c>
      <c r="I9" s="10">
        <v>23957234.034642015</v>
      </c>
      <c r="J9" s="10">
        <v>22851894.749802779</v>
      </c>
      <c r="K9" s="10">
        <v>23286060.852453746</v>
      </c>
      <c r="L9" s="10">
        <v>23952579.531514406</v>
      </c>
      <c r="M9" s="10">
        <v>24465546.038698826</v>
      </c>
      <c r="N9" s="10">
        <v>25044094.99573395</v>
      </c>
      <c r="O9" s="10">
        <v>25659711.767667778</v>
      </c>
      <c r="P9" s="10">
        <v>26256944.011639591</v>
      </c>
      <c r="Q9" s="10">
        <v>26774196.619498953</v>
      </c>
    </row>
    <row r="10" spans="1:17" s="36" customFormat="1" x14ac:dyDescent="0.25">
      <c r="A10" s="36" t="s">
        <v>8</v>
      </c>
      <c r="B10" s="37">
        <v>33116.518386760552</v>
      </c>
      <c r="C10" s="37">
        <v>442468.37352314463</v>
      </c>
      <c r="D10" s="37">
        <v>487628.34927941812</v>
      </c>
      <c r="E10" s="37">
        <v>497692.76721000846</v>
      </c>
      <c r="F10" s="37">
        <v>518928.08688690531</v>
      </c>
      <c r="G10" s="37">
        <v>541208.76331881701</v>
      </c>
      <c r="H10" s="37">
        <v>564449.1679183431</v>
      </c>
      <c r="I10" s="37">
        <v>585271.87494532694</v>
      </c>
      <c r="J10" s="37">
        <v>563352.94725428859</v>
      </c>
      <c r="K10" s="37">
        <v>578187.42982391873</v>
      </c>
      <c r="L10" s="37">
        <v>597899.33871247619</v>
      </c>
      <c r="M10" s="37">
        <v>613807.82217595307</v>
      </c>
      <c r="N10" s="37">
        <v>631664.78616842185</v>
      </c>
      <c r="O10" s="37">
        <v>650950.18620543357</v>
      </c>
      <c r="P10" s="37">
        <v>670098.32055471535</v>
      </c>
      <c r="Q10" s="37">
        <v>687792.15355790383</v>
      </c>
    </row>
    <row r="11" spans="1:17" s="36" customFormat="1" x14ac:dyDescent="0.25">
      <c r="A11" s="38" t="s">
        <v>9</v>
      </c>
      <c r="B11" s="37">
        <v>46338.411921773157</v>
      </c>
      <c r="C11" s="37">
        <v>617124.20679281186</v>
      </c>
      <c r="D11" s="37">
        <v>663438.07678114134</v>
      </c>
      <c r="E11" s="37">
        <v>660545.38321794209</v>
      </c>
      <c r="F11" s="37">
        <v>671833.87922907772</v>
      </c>
      <c r="G11" s="37">
        <v>683531.80605281668</v>
      </c>
      <c r="H11" s="37">
        <v>695447.46719093143</v>
      </c>
      <c r="I11" s="37">
        <v>703443.79293505359</v>
      </c>
      <c r="J11" s="37">
        <v>660820.65409573435</v>
      </c>
      <c r="K11" s="37">
        <v>661694.35704235104</v>
      </c>
      <c r="L11" s="37">
        <v>667552.03766975587</v>
      </c>
      <c r="M11" s="37">
        <v>668574.09143531357</v>
      </c>
      <c r="N11" s="37">
        <v>671226.88493724761</v>
      </c>
      <c r="O11" s="37">
        <v>674813.90536515205</v>
      </c>
      <c r="P11" s="37">
        <v>677739.47017941414</v>
      </c>
      <c r="Q11" s="37">
        <v>678659.10872233578</v>
      </c>
    </row>
    <row r="12" spans="1:17" x14ac:dyDescent="0.25">
      <c r="A12" t="s">
        <v>10</v>
      </c>
      <c r="B12" s="10">
        <v>533565</v>
      </c>
      <c r="C12" s="10">
        <v>6279057</v>
      </c>
      <c r="D12" s="10">
        <v>6075956</v>
      </c>
      <c r="E12" s="10">
        <v>6075956</v>
      </c>
      <c r="F12" s="10">
        <v>6075956</v>
      </c>
      <c r="G12" s="10">
        <v>6075956</v>
      </c>
      <c r="H12" s="10">
        <v>6075956</v>
      </c>
      <c r="I12" s="10">
        <v>6075956</v>
      </c>
      <c r="J12" s="10">
        <v>6075956</v>
      </c>
      <c r="K12" s="10">
        <v>6075956</v>
      </c>
      <c r="L12" s="10">
        <v>6075956</v>
      </c>
      <c r="M12" s="10">
        <v>6075956</v>
      </c>
      <c r="N12" s="10">
        <v>6075956</v>
      </c>
      <c r="O12" s="10">
        <v>6075956</v>
      </c>
      <c r="P12" s="10">
        <v>6075956</v>
      </c>
      <c r="Q12" s="10">
        <v>6075956</v>
      </c>
    </row>
    <row r="14" spans="1:17" x14ac:dyDescent="0.25">
      <c r="A14" t="s">
        <v>11</v>
      </c>
      <c r="B14" s="10">
        <v>1.2369127944111824E-10</v>
      </c>
      <c r="C14" s="10">
        <v>5.9371814131736755E-9</v>
      </c>
      <c r="D14" s="10">
        <v>1.6298145055770874E-9</v>
      </c>
      <c r="E14" s="10">
        <v>9.3132257461547852E-9</v>
      </c>
      <c r="F14" s="10">
        <v>1.9790604710578918E-9</v>
      </c>
      <c r="G14" s="10">
        <v>-4.1909515857696533E-9</v>
      </c>
      <c r="H14" s="10">
        <v>-2.6775524020195007E-9</v>
      </c>
      <c r="I14" s="10">
        <v>-1.862645149230957E-9</v>
      </c>
      <c r="J14" s="10">
        <v>-6.0535967350006104E-9</v>
      </c>
      <c r="K14" s="10">
        <v>0</v>
      </c>
      <c r="L14" s="10">
        <v>3.3760443329811096E-9</v>
      </c>
      <c r="M14" s="10">
        <v>-3.6088749766349792E-9</v>
      </c>
      <c r="N14" s="10">
        <v>-1.5133991837501526E-9</v>
      </c>
      <c r="O14" s="10">
        <v>4.0745362639427185E-9</v>
      </c>
      <c r="P14" s="10">
        <v>5.1222741603851318E-9</v>
      </c>
      <c r="Q14" s="10">
        <v>1.0477378964424133E-9</v>
      </c>
    </row>
    <row r="15" spans="1:17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 x14ac:dyDescent="0.25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</row>
    <row r="17" spans="1:17" ht="17.399999999999999" x14ac:dyDescent="0.3">
      <c r="A17" s="12" t="s">
        <v>12</v>
      </c>
    </row>
    <row r="18" spans="1:17" ht="15.6" x14ac:dyDescent="0.3">
      <c r="A18" s="34" t="s">
        <v>33</v>
      </c>
      <c r="B18" s="35" t="s">
        <v>34</v>
      </c>
      <c r="C18" s="30"/>
      <c r="D18" s="1"/>
    </row>
    <row r="19" spans="1:17" x14ac:dyDescent="0.25">
      <c r="A19" s="13" t="s">
        <v>13</v>
      </c>
      <c r="B19" s="3">
        <v>2002</v>
      </c>
      <c r="C19" s="4">
        <v>2003</v>
      </c>
      <c r="D19" s="4">
        <v>2004</v>
      </c>
      <c r="E19" s="4">
        <v>2005</v>
      </c>
      <c r="F19" s="4">
        <v>2006</v>
      </c>
      <c r="G19" s="4">
        <v>2007</v>
      </c>
      <c r="H19" s="4">
        <v>2008</v>
      </c>
      <c r="I19" s="4">
        <v>2009</v>
      </c>
      <c r="J19" s="4">
        <v>2010</v>
      </c>
      <c r="K19" s="4">
        <v>2011</v>
      </c>
      <c r="L19" s="4">
        <v>2012</v>
      </c>
      <c r="M19" s="4">
        <v>2013</v>
      </c>
      <c r="N19" s="4">
        <v>2014</v>
      </c>
      <c r="O19" s="4">
        <v>2015</v>
      </c>
      <c r="P19" s="4">
        <v>2016</v>
      </c>
      <c r="Q19" s="4">
        <v>2017</v>
      </c>
    </row>
    <row r="20" spans="1:17" x14ac:dyDescent="0.25">
      <c r="A20" s="14" t="s">
        <v>14</v>
      </c>
      <c r="B20" s="15">
        <v>2</v>
      </c>
      <c r="C20" s="15">
        <v>12</v>
      </c>
      <c r="D20" s="15">
        <v>12</v>
      </c>
      <c r="E20" s="15">
        <v>12</v>
      </c>
      <c r="F20" s="15">
        <v>12</v>
      </c>
      <c r="G20" s="15">
        <v>12</v>
      </c>
      <c r="H20" s="15">
        <v>12</v>
      </c>
      <c r="I20" s="15">
        <v>12</v>
      </c>
      <c r="J20" s="15">
        <v>12</v>
      </c>
      <c r="K20" s="15">
        <v>12</v>
      </c>
      <c r="L20" s="15">
        <v>12</v>
      </c>
      <c r="M20" s="15">
        <v>12</v>
      </c>
      <c r="N20" s="15">
        <v>12</v>
      </c>
      <c r="O20" s="15">
        <v>12</v>
      </c>
      <c r="P20" s="15">
        <v>12</v>
      </c>
      <c r="Q20" s="15">
        <v>12</v>
      </c>
    </row>
    <row r="21" spans="1:17" x14ac:dyDescent="0.25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7" x14ac:dyDescent="0.25">
      <c r="A22" t="s">
        <v>15</v>
      </c>
      <c r="B22" s="18">
        <v>252.18183358788116</v>
      </c>
      <c r="C22" s="18">
        <v>3358.4990845867314</v>
      </c>
      <c r="D22" s="18">
        <v>3610.5473566320616</v>
      </c>
      <c r="E22" s="18">
        <v>3594.8048066282563</v>
      </c>
      <c r="F22" s="18">
        <v>3656.2387985255918</v>
      </c>
      <c r="G22" s="18">
        <v>3719.9009853214511</v>
      </c>
      <c r="H22" s="18">
        <v>3784.7481207669739</v>
      </c>
      <c r="I22" s="18">
        <v>3828.2655397826056</v>
      </c>
      <c r="J22" s="18">
        <v>3596.3028794325678</v>
      </c>
      <c r="K22" s="18">
        <v>3601.0577254005498</v>
      </c>
      <c r="L22" s="18">
        <v>3632.9362594272425</v>
      </c>
      <c r="M22" s="18">
        <v>3638.4984567908218</v>
      </c>
      <c r="N22" s="18">
        <v>3652.93542822992</v>
      </c>
      <c r="O22" s="18">
        <v>3672.4566278375619</v>
      </c>
      <c r="P22" s="18">
        <v>3688.3780690036142</v>
      </c>
      <c r="Q22" s="18">
        <v>3693.382904611351</v>
      </c>
    </row>
    <row r="23" spans="1:17" x14ac:dyDescent="0.25">
      <c r="A23" t="s">
        <v>16</v>
      </c>
      <c r="B23" s="18">
        <v>49427.639383224705</v>
      </c>
      <c r="C23" s="18">
        <v>658265.82057899935</v>
      </c>
      <c r="D23" s="18">
        <v>707667.28189988411</v>
      </c>
      <c r="E23" s="18">
        <v>704581.74209913833</v>
      </c>
      <c r="F23" s="18">
        <v>716622.80451101612</v>
      </c>
      <c r="G23" s="18">
        <v>729100.59312300442</v>
      </c>
      <c r="H23" s="18">
        <v>741810.63167032693</v>
      </c>
      <c r="I23" s="18">
        <v>750340.04579739051</v>
      </c>
      <c r="J23" s="18">
        <v>704875.36436878319</v>
      </c>
      <c r="K23" s="18">
        <v>705807.31417850754</v>
      </c>
      <c r="L23" s="18">
        <v>712055.50684773945</v>
      </c>
      <c r="M23" s="18">
        <v>713145.69753100118</v>
      </c>
      <c r="N23" s="18">
        <v>715975.34393306426</v>
      </c>
      <c r="O23" s="18">
        <v>719801.49905616208</v>
      </c>
      <c r="P23" s="18">
        <v>722922.10152470844</v>
      </c>
      <c r="Q23" s="18">
        <v>723903.0493038249</v>
      </c>
    </row>
    <row r="24" spans="1:17" x14ac:dyDescent="0.25">
      <c r="A24" t="s">
        <v>17</v>
      </c>
      <c r="B24" s="18">
        <v>383953.90272888949</v>
      </c>
      <c r="C24" s="18">
        <v>4830153.2893121056</v>
      </c>
      <c r="D24" s="18">
        <v>5215202.3842888949</v>
      </c>
      <c r="E24" s="18">
        <v>5199139.0186757799</v>
      </c>
      <c r="F24" s="18">
        <v>5290418.537430956</v>
      </c>
      <c r="G24" s="18">
        <v>5384838.577511874</v>
      </c>
      <c r="H24" s="18">
        <v>5481297.5468292143</v>
      </c>
      <c r="I24" s="18">
        <v>5544670.3258424252</v>
      </c>
      <c r="J24" s="18">
        <v>5201487.3495293818</v>
      </c>
      <c r="K24" s="18">
        <v>5207508.6351471115</v>
      </c>
      <c r="L24" s="18">
        <v>5255646.6288873693</v>
      </c>
      <c r="M24" s="18">
        <v>5263708.1774523454</v>
      </c>
      <c r="N24" s="18">
        <v>5285324.5083760824</v>
      </c>
      <c r="O24" s="18">
        <v>5314011.1433829255</v>
      </c>
      <c r="P24" s="18">
        <v>5337987.8199710483</v>
      </c>
      <c r="Q24" s="18">
        <v>5345389.5366604272</v>
      </c>
    </row>
    <row r="25" spans="1:17" x14ac:dyDescent="0.25">
      <c r="A25" s="16"/>
      <c r="B25" s="1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25">
      <c r="A26" s="20" t="s">
        <v>35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</row>
    <row r="27" spans="1:17" x14ac:dyDescent="0.25">
      <c r="A27" t="s">
        <v>18</v>
      </c>
      <c r="B27" s="11">
        <v>1.7875054821046275</v>
      </c>
      <c r="C27" s="11">
        <v>85.060288720107479</v>
      </c>
      <c r="D27" s="11">
        <v>93.725477551489917</v>
      </c>
      <c r="E27" s="11">
        <v>90.722680184293239</v>
      </c>
      <c r="F27" s="11">
        <v>97.668768895957982</v>
      </c>
      <c r="G27" s="11">
        <v>105.5273122352485</v>
      </c>
      <c r="H27" s="11">
        <v>111.80680439537781</v>
      </c>
      <c r="I27" s="11">
        <v>118.66660613060574</v>
      </c>
      <c r="J27" s="11">
        <v>93.930421225962434</v>
      </c>
      <c r="K27" s="11">
        <v>98.341210730431058</v>
      </c>
      <c r="L27" s="11">
        <v>103.53635869800134</v>
      </c>
      <c r="M27" s="11">
        <v>107.51581626666075</v>
      </c>
      <c r="N27" s="11">
        <v>111.42716984679225</v>
      </c>
      <c r="O27" s="11">
        <v>116.33533964786595</v>
      </c>
      <c r="P27" s="11">
        <v>120.24266674615781</v>
      </c>
      <c r="Q27" s="11">
        <v>123.93996063202867</v>
      </c>
    </row>
    <row r="28" spans="1:17" x14ac:dyDescent="0.25">
      <c r="A28" t="s">
        <v>36</v>
      </c>
      <c r="B28" s="31">
        <v>-2.7222704081632654</v>
      </c>
      <c r="C28" s="31">
        <v>-32.036005102040818</v>
      </c>
      <c r="D28" s="31">
        <v>-30.999775510204081</v>
      </c>
      <c r="E28" s="31">
        <v>-30.999775510204081</v>
      </c>
      <c r="F28" s="31">
        <v>-30.999775510204081</v>
      </c>
      <c r="G28" s="31">
        <v>-30.999775510204081</v>
      </c>
      <c r="H28" s="31">
        <v>-30.999775510204081</v>
      </c>
      <c r="I28" s="31">
        <v>-30.999775510204081</v>
      </c>
      <c r="J28" s="31">
        <v>-30.999775510204081</v>
      </c>
      <c r="K28" s="31">
        <v>-30.999775510204081</v>
      </c>
      <c r="L28" s="31">
        <v>-30.999775510204081</v>
      </c>
      <c r="M28" s="31">
        <v>-30.999775510204081</v>
      </c>
      <c r="N28" s="31">
        <v>-30.999775510204081</v>
      </c>
      <c r="O28" s="31">
        <v>-30.999775510204081</v>
      </c>
      <c r="P28" s="31">
        <v>-30.999775510204081</v>
      </c>
      <c r="Q28" s="31">
        <v>-30.999775510204081</v>
      </c>
    </row>
    <row r="29" spans="1:17" x14ac:dyDescent="0.25">
      <c r="A29" t="s">
        <v>37</v>
      </c>
      <c r="B29" s="11">
        <v>-0.93476492605863792</v>
      </c>
      <c r="C29" s="11">
        <v>53.024283618066661</v>
      </c>
      <c r="D29" s="11">
        <v>62.725702041285835</v>
      </c>
      <c r="E29" s="11">
        <v>59.722904674089158</v>
      </c>
      <c r="F29" s="11">
        <v>66.668993385753907</v>
      </c>
      <c r="G29" s="11">
        <v>74.527536725044428</v>
      </c>
      <c r="H29" s="11">
        <v>80.807028885173736</v>
      </c>
      <c r="I29" s="11">
        <v>87.666830620401669</v>
      </c>
      <c r="J29" s="11">
        <v>62.930645715758352</v>
      </c>
      <c r="K29" s="11">
        <v>67.34143522022697</v>
      </c>
      <c r="L29" s="11">
        <v>72.536583187797248</v>
      </c>
      <c r="M29" s="11">
        <v>76.516040756456675</v>
      </c>
      <c r="N29" s="11">
        <v>80.427394336588179</v>
      </c>
      <c r="O29" s="11">
        <v>85.335564137661862</v>
      </c>
      <c r="P29" s="11">
        <v>89.242891235953721</v>
      </c>
      <c r="Q29" s="11">
        <v>92.940185121824584</v>
      </c>
    </row>
    <row r="30" spans="1:17" x14ac:dyDescent="0.25">
      <c r="B30" s="22"/>
      <c r="C30" s="11">
        <f>C27/12</f>
        <v>7.0883573933422896</v>
      </c>
      <c r="D30" s="11">
        <f t="shared" ref="D30:Q30" si="0">D27/12</f>
        <v>7.8104564626241597</v>
      </c>
      <c r="E30" s="11">
        <f t="shared" si="0"/>
        <v>7.5602233486911032</v>
      </c>
      <c r="F30" s="11">
        <f t="shared" si="0"/>
        <v>8.1390640746631657</v>
      </c>
      <c r="G30" s="11">
        <f t="shared" si="0"/>
        <v>8.7939426862707091</v>
      </c>
      <c r="H30" s="11">
        <f t="shared" si="0"/>
        <v>9.3172336996148175</v>
      </c>
      <c r="I30" s="11">
        <f t="shared" si="0"/>
        <v>9.8888838442171458</v>
      </c>
      <c r="J30" s="11">
        <f t="shared" si="0"/>
        <v>7.8275351021635364</v>
      </c>
      <c r="K30" s="11">
        <f>K27/12</f>
        <v>8.1951008942025876</v>
      </c>
      <c r="L30" s="11">
        <f t="shared" si="0"/>
        <v>8.6280298915001108</v>
      </c>
      <c r="M30" s="11">
        <f t="shared" si="0"/>
        <v>8.9596513555550619</v>
      </c>
      <c r="N30" s="11">
        <f t="shared" si="0"/>
        <v>9.2855974872326872</v>
      </c>
      <c r="O30" s="11">
        <f t="shared" si="0"/>
        <v>9.6946116373221631</v>
      </c>
      <c r="P30" s="11">
        <f t="shared" si="0"/>
        <v>10.020222228846484</v>
      </c>
      <c r="Q30" s="11">
        <f t="shared" si="0"/>
        <v>10.328330052669056</v>
      </c>
    </row>
    <row r="31" spans="1:17" x14ac:dyDescent="0.25">
      <c r="A31" s="23" t="s">
        <v>19</v>
      </c>
    </row>
    <row r="32" spans="1:17" x14ac:dyDescent="0.25">
      <c r="A32" t="s">
        <v>51</v>
      </c>
      <c r="B32" s="24">
        <v>44.020717160753982</v>
      </c>
      <c r="C32" s="24">
        <v>33.027895860612666</v>
      </c>
      <c r="D32" s="24">
        <v>31.255011691495334</v>
      </c>
      <c r="E32" s="24">
        <v>31.657431297709792</v>
      </c>
      <c r="F32" s="24">
        <v>32.095557399463374</v>
      </c>
      <c r="G32" s="24">
        <v>32.578925768898699</v>
      </c>
      <c r="H32" s="24">
        <v>33.10522338696849</v>
      </c>
      <c r="I32" s="24">
        <v>33.646011357015318</v>
      </c>
      <c r="J32" s="24">
        <v>34.156490023896559</v>
      </c>
      <c r="K32" s="24">
        <v>34.748779371698461</v>
      </c>
      <c r="L32" s="24">
        <v>35.415821751785252</v>
      </c>
      <c r="M32" s="24">
        <v>36.104723118224797</v>
      </c>
      <c r="N32" s="24">
        <v>36.798734607406772</v>
      </c>
      <c r="O32" s="24">
        <v>37.490163461208411</v>
      </c>
      <c r="P32" s="24">
        <v>38.185001875240403</v>
      </c>
      <c r="Q32" s="24">
        <v>38.873503722414156</v>
      </c>
    </row>
    <row r="33" spans="1:17" x14ac:dyDescent="0.25">
      <c r="A33" t="s">
        <v>50</v>
      </c>
      <c r="B33" s="24">
        <v>5.4599919104987098</v>
      </c>
      <c r="C33" s="24">
        <v>4.2817569446772916</v>
      </c>
      <c r="D33" s="24">
        <v>4.0203775804700532</v>
      </c>
      <c r="E33" s="24">
        <v>4.0674061354647773</v>
      </c>
      <c r="F33" s="24">
        <v>4.1224803360118631</v>
      </c>
      <c r="G33" s="24">
        <v>4.1837045266549717</v>
      </c>
      <c r="H33" s="24">
        <v>4.2504370248322543</v>
      </c>
      <c r="I33" s="24">
        <v>4.3207679856064463</v>
      </c>
      <c r="J33" s="24">
        <v>4.3933385230419457</v>
      </c>
      <c r="K33" s="24">
        <v>4.4716317310140985</v>
      </c>
      <c r="L33" s="24">
        <v>4.5574942957276434</v>
      </c>
      <c r="M33" s="24">
        <v>4.6479677850492545</v>
      </c>
      <c r="N33" s="24">
        <v>4.7384214452763578</v>
      </c>
      <c r="O33" s="24">
        <v>4.8286898682212174</v>
      </c>
      <c r="P33" s="24">
        <v>4.9188842120254224</v>
      </c>
      <c r="Q33" s="24">
        <v>5.0088391942014265</v>
      </c>
    </row>
    <row r="36" spans="1:17" x14ac:dyDescent="0.25">
      <c r="A36" s="23" t="s">
        <v>20</v>
      </c>
    </row>
    <row r="37" spans="1:17" x14ac:dyDescent="0.25">
      <c r="A37" s="25" t="s">
        <v>21</v>
      </c>
      <c r="B37" s="32" t="s">
        <v>22</v>
      </c>
    </row>
    <row r="38" spans="1:17" x14ac:dyDescent="0.25">
      <c r="A38" s="25" t="s">
        <v>23</v>
      </c>
    </row>
    <row r="39" spans="1:17" x14ac:dyDescent="0.25">
      <c r="A39" t="s">
        <v>24</v>
      </c>
    </row>
    <row r="40" spans="1:17" x14ac:dyDescent="0.25">
      <c r="A40" t="s">
        <v>25</v>
      </c>
      <c r="B40" s="26">
        <v>0.67</v>
      </c>
      <c r="C40" t="s">
        <v>26</v>
      </c>
    </row>
    <row r="41" spans="1:17" x14ac:dyDescent="0.25">
      <c r="A41" t="s">
        <v>44</v>
      </c>
      <c r="B41" s="27">
        <v>7000</v>
      </c>
      <c r="C41" t="s">
        <v>27</v>
      </c>
      <c r="D41" t="s">
        <v>45</v>
      </c>
    </row>
    <row r="42" spans="1:17" x14ac:dyDescent="0.25">
      <c r="A42" t="s">
        <v>46</v>
      </c>
      <c r="B42" s="27">
        <v>7768</v>
      </c>
      <c r="C42" t="s">
        <v>27</v>
      </c>
      <c r="D42" t="s">
        <v>47</v>
      </c>
    </row>
    <row r="43" spans="1:17" x14ac:dyDescent="0.25">
      <c r="A43" t="s">
        <v>28</v>
      </c>
      <c r="B43" s="28">
        <v>2940</v>
      </c>
      <c r="C43" t="s">
        <v>29</v>
      </c>
    </row>
    <row r="44" spans="1:17" x14ac:dyDescent="0.25">
      <c r="A44" t="s">
        <v>30</v>
      </c>
      <c r="B44">
        <v>185</v>
      </c>
      <c r="C44" t="s">
        <v>30</v>
      </c>
    </row>
    <row r="45" spans="1:17" x14ac:dyDescent="0.25">
      <c r="A45" t="s">
        <v>31</v>
      </c>
      <c r="B45" s="29">
        <v>0.85</v>
      </c>
      <c r="C45" t="s">
        <v>32</v>
      </c>
    </row>
    <row r="46" spans="1:17" x14ac:dyDescent="0.25">
      <c r="A46" t="s">
        <v>38</v>
      </c>
      <c r="B46" s="33" t="s">
        <v>39</v>
      </c>
      <c r="C46" t="s">
        <v>40</v>
      </c>
    </row>
    <row r="47" spans="1:17" x14ac:dyDescent="0.25">
      <c r="A47" t="s">
        <v>48</v>
      </c>
      <c r="B47" s="29"/>
    </row>
    <row r="48" spans="1:17" x14ac:dyDescent="0.25">
      <c r="A48" t="s">
        <v>41</v>
      </c>
    </row>
    <row r="49" spans="1:1" x14ac:dyDescent="0.25">
      <c r="A49" t="s">
        <v>52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showGridLines="0" workbookViewId="0"/>
  </sheetViews>
  <sheetFormatPr defaultRowHeight="13.2" x14ac:dyDescent="0.25"/>
  <cols>
    <col min="1" max="1" width="32.88671875" customWidth="1"/>
    <col min="2" max="17" width="16.6640625" customWidth="1"/>
  </cols>
  <sheetData>
    <row r="1" spans="1:17" ht="15.6" x14ac:dyDescent="0.3">
      <c r="A1" s="1" t="s">
        <v>0</v>
      </c>
      <c r="B1" s="2" t="s">
        <v>1</v>
      </c>
    </row>
    <row r="2" spans="1:17" x14ac:dyDescent="0.25">
      <c r="B2" s="3">
        <v>2002</v>
      </c>
      <c r="C2" s="4">
        <v>2003</v>
      </c>
      <c r="D2" s="4">
        <v>2004</v>
      </c>
      <c r="E2" s="4">
        <v>2005</v>
      </c>
      <c r="F2" s="4">
        <v>2006</v>
      </c>
      <c r="G2" s="4">
        <v>2007</v>
      </c>
      <c r="H2" s="4">
        <v>2008</v>
      </c>
      <c r="I2" s="4">
        <v>2009</v>
      </c>
      <c r="J2" s="4">
        <v>2010</v>
      </c>
      <c r="K2" s="4">
        <v>2011</v>
      </c>
      <c r="L2" s="4">
        <v>2012</v>
      </c>
      <c r="M2" s="4">
        <v>2013</v>
      </c>
      <c r="N2" s="4">
        <v>2014</v>
      </c>
      <c r="O2" s="4">
        <v>2015</v>
      </c>
      <c r="P2" s="4">
        <v>2016</v>
      </c>
      <c r="Q2" s="4">
        <v>2017</v>
      </c>
    </row>
    <row r="3" spans="1:17" x14ac:dyDescent="0.25">
      <c r="A3" s="5" t="s">
        <v>2</v>
      </c>
    </row>
    <row r="4" spans="1:17" x14ac:dyDescent="0.25">
      <c r="A4" s="6" t="s">
        <v>3</v>
      </c>
      <c r="B4" s="7">
        <v>0.89375274105231373</v>
      </c>
      <c r="C4" s="7">
        <v>7.0883573933422896</v>
      </c>
      <c r="D4" s="7">
        <v>7.8104564626241597</v>
      </c>
      <c r="E4" s="7">
        <v>7.5602233486911041</v>
      </c>
      <c r="F4" s="7">
        <v>8.1390640746631657</v>
      </c>
      <c r="G4" s="7">
        <v>8.7939426862707091</v>
      </c>
      <c r="H4" s="7">
        <v>9.3172336996148175</v>
      </c>
      <c r="I4" s="7">
        <v>9.8888838442171441</v>
      </c>
      <c r="J4" s="7">
        <v>7.8275351021635364</v>
      </c>
      <c r="K4" s="7">
        <v>8.1951008942025894</v>
      </c>
      <c r="L4" s="7">
        <v>8.6280298915001108</v>
      </c>
      <c r="M4" s="7">
        <v>8.9596513555550636</v>
      </c>
      <c r="N4" s="7">
        <v>9.2855974872326872</v>
      </c>
      <c r="O4" s="7">
        <v>9.6946116373221631</v>
      </c>
      <c r="P4" s="7">
        <v>10.020222228846484</v>
      </c>
      <c r="Q4" s="7">
        <v>10.328330052669056</v>
      </c>
    </row>
    <row r="5" spans="1:17" x14ac:dyDescent="0.25">
      <c r="A5" s="8" t="s">
        <v>4</v>
      </c>
      <c r="B5" s="9">
        <v>350351.07449250697</v>
      </c>
      <c r="C5" s="9">
        <v>16671816.589141065</v>
      </c>
      <c r="D5" s="9">
        <v>18370193.600092024</v>
      </c>
      <c r="E5" s="9">
        <v>17781645.316121474</v>
      </c>
      <c r="F5" s="9">
        <v>19143078.703607764</v>
      </c>
      <c r="G5" s="9">
        <v>20683353.198108707</v>
      </c>
      <c r="H5" s="9">
        <v>21914133.66149405</v>
      </c>
      <c r="I5" s="9">
        <v>23258654.801598724</v>
      </c>
      <c r="J5" s="9">
        <v>18410362.560288638</v>
      </c>
      <c r="K5" s="9">
        <v>19274877.30316449</v>
      </c>
      <c r="L5" s="9">
        <v>20293126.304808263</v>
      </c>
      <c r="M5" s="9">
        <v>21073099.988265507</v>
      </c>
      <c r="N5" s="9">
        <v>21839725.289971281</v>
      </c>
      <c r="O5" s="9">
        <v>22801726.570981726</v>
      </c>
      <c r="P5" s="9">
        <v>23567562.682246931</v>
      </c>
      <c r="Q5" s="9">
        <v>24292232.283877619</v>
      </c>
    </row>
    <row r="6" spans="1:17" x14ac:dyDescent="0.25">
      <c r="A6" s="6" t="s">
        <v>5</v>
      </c>
      <c r="B6" s="10">
        <v>2175840.1332126791</v>
      </c>
      <c r="C6" s="10">
        <v>21741134.970683932</v>
      </c>
      <c r="D6" s="10">
        <v>22118149.169469602</v>
      </c>
      <c r="E6" s="10">
        <v>22305248.09412415</v>
      </c>
      <c r="F6" s="10">
        <v>23000408.35594774</v>
      </c>
      <c r="G6" s="10">
        <v>23753314.101414375</v>
      </c>
      <c r="H6" s="10">
        <v>24557806.672274373</v>
      </c>
      <c r="I6" s="10">
        <v>25245949.702522393</v>
      </c>
      <c r="J6" s="10">
        <v>24076068.351152796</v>
      </c>
      <c r="K6" s="10">
        <v>24525942.639320016</v>
      </c>
      <c r="L6" s="10">
        <v>25218030.907896642</v>
      </c>
      <c r="M6" s="10">
        <v>25747927.952310089</v>
      </c>
      <c r="N6" s="10">
        <v>26346986.666839618</v>
      </c>
      <c r="O6" s="10">
        <v>26985475.859238368</v>
      </c>
      <c r="P6" s="10">
        <v>27604781.802373726</v>
      </c>
      <c r="Q6" s="10">
        <v>28140647.881779194</v>
      </c>
    </row>
    <row r="7" spans="1:17" x14ac:dyDescent="0.25">
      <c r="B7" s="11"/>
    </row>
    <row r="8" spans="1:17" x14ac:dyDescent="0.25">
      <c r="A8" s="5" t="s">
        <v>6</v>
      </c>
    </row>
    <row r="9" spans="1:17" x14ac:dyDescent="0.25">
      <c r="A9" s="6" t="s">
        <v>7</v>
      </c>
      <c r="B9" s="10">
        <v>2096385.2029041452</v>
      </c>
      <c r="C9" s="10">
        <v>20681542.39036797</v>
      </c>
      <c r="D9" s="10">
        <v>20967082.743409041</v>
      </c>
      <c r="E9" s="10">
        <v>21147009.94369619</v>
      </c>
      <c r="F9" s="10">
        <v>21809646.389831755</v>
      </c>
      <c r="G9" s="10">
        <v>22528573.532042746</v>
      </c>
      <c r="H9" s="10">
        <v>23297910.037165102</v>
      </c>
      <c r="I9" s="10">
        <v>23957234.034642015</v>
      </c>
      <c r="J9" s="10">
        <v>22851894.749802779</v>
      </c>
      <c r="K9" s="10">
        <v>23286060.852453746</v>
      </c>
      <c r="L9" s="10">
        <v>23952579.531514406</v>
      </c>
      <c r="M9" s="10">
        <v>24465546.038698826</v>
      </c>
      <c r="N9" s="10">
        <v>25044094.99573395</v>
      </c>
      <c r="O9" s="10">
        <v>25659711.767667778</v>
      </c>
      <c r="P9" s="10">
        <v>26256944.011639591</v>
      </c>
      <c r="Q9" s="10">
        <v>26774196.619498953</v>
      </c>
    </row>
    <row r="10" spans="1:17" x14ac:dyDescent="0.25">
      <c r="A10" t="s">
        <v>8</v>
      </c>
      <c r="B10" s="10">
        <v>33116.518386760552</v>
      </c>
      <c r="C10" s="10">
        <v>442468.37352314463</v>
      </c>
      <c r="D10" s="10">
        <v>487628.34927941812</v>
      </c>
      <c r="E10" s="10">
        <v>497692.76721000846</v>
      </c>
      <c r="F10" s="10">
        <v>518928.08688690531</v>
      </c>
      <c r="G10" s="10">
        <v>541208.76331881701</v>
      </c>
      <c r="H10" s="10">
        <v>564449.1679183431</v>
      </c>
      <c r="I10" s="10">
        <v>585271.87494532694</v>
      </c>
      <c r="J10" s="10">
        <v>563352.94725428859</v>
      </c>
      <c r="K10" s="10">
        <v>578187.42982391873</v>
      </c>
      <c r="L10" s="10">
        <v>597899.33871247619</v>
      </c>
      <c r="M10" s="10">
        <v>613807.82217595307</v>
      </c>
      <c r="N10" s="10">
        <v>631664.78616842185</v>
      </c>
      <c r="O10" s="10">
        <v>650950.18620543357</v>
      </c>
      <c r="P10" s="10">
        <v>670098.32055471535</v>
      </c>
      <c r="Q10" s="10">
        <v>687792.15355790383</v>
      </c>
    </row>
    <row r="11" spans="1:17" x14ac:dyDescent="0.25">
      <c r="A11" s="6" t="s">
        <v>9</v>
      </c>
      <c r="B11" s="10">
        <v>46338.411921773157</v>
      </c>
      <c r="C11" s="10">
        <v>617124.20679281186</v>
      </c>
      <c r="D11" s="10">
        <v>663438.07678114134</v>
      </c>
      <c r="E11" s="10">
        <v>660545.38321794209</v>
      </c>
      <c r="F11" s="10">
        <v>671833.87922907772</v>
      </c>
      <c r="G11" s="10">
        <v>683531.80605281668</v>
      </c>
      <c r="H11" s="10">
        <v>695447.46719093143</v>
      </c>
      <c r="I11" s="10">
        <v>703443.79293505359</v>
      </c>
      <c r="J11" s="10">
        <v>660820.65409573435</v>
      </c>
      <c r="K11" s="10">
        <v>661694.35704235104</v>
      </c>
      <c r="L11" s="10">
        <v>667552.03766975587</v>
      </c>
      <c r="M11" s="10">
        <v>668574.09143531357</v>
      </c>
      <c r="N11" s="10">
        <v>671226.88493724761</v>
      </c>
      <c r="O11" s="10">
        <v>674813.90536515205</v>
      </c>
      <c r="P11" s="10">
        <v>677739.47017941414</v>
      </c>
      <c r="Q11" s="10">
        <v>678659.10872233578</v>
      </c>
    </row>
    <row r="12" spans="1:17" x14ac:dyDescent="0.25">
      <c r="A12" t="s">
        <v>10</v>
      </c>
      <c r="B12" s="10">
        <v>533565</v>
      </c>
      <c r="C12" s="10">
        <v>7550568</v>
      </c>
      <c r="D12" s="10">
        <v>8227622</v>
      </c>
      <c r="E12" s="10">
        <v>8227622</v>
      </c>
      <c r="F12" s="10">
        <v>8227622</v>
      </c>
      <c r="G12" s="10">
        <v>8227622</v>
      </c>
      <c r="H12" s="10">
        <v>8227622</v>
      </c>
      <c r="I12" s="10">
        <v>8227622</v>
      </c>
      <c r="J12" s="10">
        <v>8227622</v>
      </c>
      <c r="K12" s="10">
        <v>8227622</v>
      </c>
      <c r="L12" s="10">
        <v>8227622</v>
      </c>
      <c r="M12" s="10">
        <v>8227622</v>
      </c>
      <c r="N12" s="10">
        <v>8227622</v>
      </c>
      <c r="O12" s="10">
        <v>8227622</v>
      </c>
      <c r="P12" s="10">
        <v>8227622</v>
      </c>
      <c r="Q12" s="10">
        <v>8227622</v>
      </c>
    </row>
    <row r="14" spans="1:17" x14ac:dyDescent="0.25">
      <c r="A14" t="s">
        <v>11</v>
      </c>
      <c r="B14" s="10">
        <v>1.2369127944111824E-10</v>
      </c>
      <c r="C14" s="10">
        <v>5.9371814131736755E-9</v>
      </c>
      <c r="D14" s="10">
        <v>1.6298145055770874E-9</v>
      </c>
      <c r="E14" s="10">
        <v>9.3132257461547852E-9</v>
      </c>
      <c r="F14" s="10">
        <v>1.9790604710578918E-9</v>
      </c>
      <c r="G14" s="10">
        <v>-4.1909515857696533E-9</v>
      </c>
      <c r="H14" s="10">
        <v>-2.6775524020195007E-9</v>
      </c>
      <c r="I14" s="10">
        <v>-1.862645149230957E-9</v>
      </c>
      <c r="J14" s="10">
        <v>-6.0535967350006104E-9</v>
      </c>
      <c r="K14" s="10">
        <v>0</v>
      </c>
      <c r="L14" s="10">
        <v>3.3760443329811096E-9</v>
      </c>
      <c r="M14" s="10">
        <v>-3.6088749766349792E-9</v>
      </c>
      <c r="N14" s="10">
        <v>-1.5133991837501526E-9</v>
      </c>
      <c r="O14" s="10">
        <v>4.0745362639427185E-9</v>
      </c>
      <c r="P14" s="10">
        <v>5.1222741603851318E-9</v>
      </c>
      <c r="Q14" s="10">
        <v>1.0477378964424133E-9</v>
      </c>
    </row>
    <row r="15" spans="1:17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 x14ac:dyDescent="0.25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</row>
    <row r="17" spans="1:17" ht="17.399999999999999" x14ac:dyDescent="0.3">
      <c r="A17" s="12" t="s">
        <v>12</v>
      </c>
    </row>
    <row r="18" spans="1:17" ht="15.6" x14ac:dyDescent="0.3">
      <c r="A18" s="34" t="s">
        <v>33</v>
      </c>
      <c r="B18" s="35" t="s">
        <v>49</v>
      </c>
      <c r="C18" s="30"/>
      <c r="D18" s="1"/>
    </row>
    <row r="19" spans="1:17" x14ac:dyDescent="0.25">
      <c r="A19" s="13" t="s">
        <v>13</v>
      </c>
      <c r="B19" s="3">
        <v>2002</v>
      </c>
      <c r="C19" s="4">
        <v>2003</v>
      </c>
      <c r="D19" s="4">
        <v>2004</v>
      </c>
      <c r="E19" s="4">
        <v>2005</v>
      </c>
      <c r="F19" s="4">
        <v>2006</v>
      </c>
      <c r="G19" s="4">
        <v>2007</v>
      </c>
      <c r="H19" s="4">
        <v>2008</v>
      </c>
      <c r="I19" s="4">
        <v>2009</v>
      </c>
      <c r="J19" s="4">
        <v>2010</v>
      </c>
      <c r="K19" s="4">
        <v>2011</v>
      </c>
      <c r="L19" s="4">
        <v>2012</v>
      </c>
      <c r="M19" s="4">
        <v>2013</v>
      </c>
      <c r="N19" s="4">
        <v>2014</v>
      </c>
      <c r="O19" s="4">
        <v>2015</v>
      </c>
      <c r="P19" s="4">
        <v>2016</v>
      </c>
      <c r="Q19" s="4">
        <v>2017</v>
      </c>
    </row>
    <row r="20" spans="1:17" x14ac:dyDescent="0.25">
      <c r="A20" s="14" t="s">
        <v>14</v>
      </c>
      <c r="B20" s="15">
        <v>2</v>
      </c>
      <c r="C20" s="15">
        <v>12</v>
      </c>
      <c r="D20" s="15">
        <v>12</v>
      </c>
      <c r="E20" s="15">
        <v>12</v>
      </c>
      <c r="F20" s="15">
        <v>12</v>
      </c>
      <c r="G20" s="15">
        <v>12</v>
      </c>
      <c r="H20" s="15">
        <v>12</v>
      </c>
      <c r="I20" s="15">
        <v>12</v>
      </c>
      <c r="J20" s="15">
        <v>12</v>
      </c>
      <c r="K20" s="15">
        <v>12</v>
      </c>
      <c r="L20" s="15">
        <v>12</v>
      </c>
      <c r="M20" s="15">
        <v>12</v>
      </c>
      <c r="N20" s="15">
        <v>12</v>
      </c>
      <c r="O20" s="15">
        <v>12</v>
      </c>
      <c r="P20" s="15">
        <v>12</v>
      </c>
      <c r="Q20" s="15">
        <v>12</v>
      </c>
    </row>
    <row r="21" spans="1:17" x14ac:dyDescent="0.25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7" x14ac:dyDescent="0.25">
      <c r="A22" t="s">
        <v>15</v>
      </c>
      <c r="B22" s="18">
        <v>252.18183358788116</v>
      </c>
      <c r="C22" s="18">
        <v>3358.4990845867314</v>
      </c>
      <c r="D22" s="18">
        <v>3610.5473566320616</v>
      </c>
      <c r="E22" s="18">
        <v>3594.8048066282563</v>
      </c>
      <c r="F22" s="18">
        <v>3656.2387985255918</v>
      </c>
      <c r="G22" s="18">
        <v>3719.9009853214511</v>
      </c>
      <c r="H22" s="18">
        <v>3784.7481207669739</v>
      </c>
      <c r="I22" s="18">
        <v>3828.2655397826056</v>
      </c>
      <c r="J22" s="18">
        <v>3596.3028794325678</v>
      </c>
      <c r="K22" s="18">
        <v>3601.0577254005498</v>
      </c>
      <c r="L22" s="18">
        <v>3632.9362594272425</v>
      </c>
      <c r="M22" s="18">
        <v>3638.4984567908218</v>
      </c>
      <c r="N22" s="18">
        <v>3652.93542822992</v>
      </c>
      <c r="O22" s="18">
        <v>3672.4566278375619</v>
      </c>
      <c r="P22" s="18">
        <v>3688.3780690036142</v>
      </c>
      <c r="Q22" s="18">
        <v>3693.382904611351</v>
      </c>
    </row>
    <row r="23" spans="1:17" x14ac:dyDescent="0.25">
      <c r="A23" t="s">
        <v>16</v>
      </c>
      <c r="B23" s="18">
        <v>49427.639383224705</v>
      </c>
      <c r="C23" s="18">
        <v>658265.82057899935</v>
      </c>
      <c r="D23" s="18">
        <v>707667.28189988411</v>
      </c>
      <c r="E23" s="18">
        <v>704581.74209913833</v>
      </c>
      <c r="F23" s="18">
        <v>716622.80451101612</v>
      </c>
      <c r="G23" s="18">
        <v>729100.59312300442</v>
      </c>
      <c r="H23" s="18">
        <v>741810.63167032693</v>
      </c>
      <c r="I23" s="18">
        <v>750340.04579739051</v>
      </c>
      <c r="J23" s="18">
        <v>704875.36436878319</v>
      </c>
      <c r="K23" s="18">
        <v>705807.31417850754</v>
      </c>
      <c r="L23" s="18">
        <v>712055.50684773945</v>
      </c>
      <c r="M23" s="18">
        <v>713145.69753100118</v>
      </c>
      <c r="N23" s="18">
        <v>715975.34393306426</v>
      </c>
      <c r="O23" s="18">
        <v>719801.49905616208</v>
      </c>
      <c r="P23" s="18">
        <v>722922.10152470844</v>
      </c>
      <c r="Q23" s="18">
        <v>723903.0493038249</v>
      </c>
    </row>
    <row r="24" spans="1:17" x14ac:dyDescent="0.25">
      <c r="A24" t="s">
        <v>17</v>
      </c>
      <c r="B24" s="18">
        <v>383953.90272888949</v>
      </c>
      <c r="C24" s="18">
        <v>4830153.2893121056</v>
      </c>
      <c r="D24" s="18">
        <v>5215202.3842888949</v>
      </c>
      <c r="E24" s="18">
        <v>5199139.0186757799</v>
      </c>
      <c r="F24" s="18">
        <v>5290418.537430956</v>
      </c>
      <c r="G24" s="18">
        <v>5384838.577511874</v>
      </c>
      <c r="H24" s="18">
        <v>5481297.5468292143</v>
      </c>
      <c r="I24" s="18">
        <v>5544670.3258424252</v>
      </c>
      <c r="J24" s="18">
        <v>5201487.3495293818</v>
      </c>
      <c r="K24" s="18">
        <v>5207508.6351471115</v>
      </c>
      <c r="L24" s="18">
        <v>5255646.6288873693</v>
      </c>
      <c r="M24" s="18">
        <v>5263708.1774523454</v>
      </c>
      <c r="N24" s="18">
        <v>5285324.5083760824</v>
      </c>
      <c r="O24" s="18">
        <v>5314011.1433829255</v>
      </c>
      <c r="P24" s="18">
        <v>5337987.8199710483</v>
      </c>
      <c r="Q24" s="18">
        <v>5345389.5366604272</v>
      </c>
    </row>
    <row r="25" spans="1:17" x14ac:dyDescent="0.25">
      <c r="A25" s="16"/>
      <c r="B25" s="1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25">
      <c r="A26" s="20" t="s">
        <v>35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</row>
    <row r="27" spans="1:17" x14ac:dyDescent="0.25">
      <c r="A27" t="s">
        <v>18</v>
      </c>
      <c r="B27" s="11">
        <v>1.7875054821046275</v>
      </c>
      <c r="C27" s="11">
        <v>85.060288720107479</v>
      </c>
      <c r="D27" s="11">
        <v>93.725477551489917</v>
      </c>
      <c r="E27" s="11">
        <v>90.722680184293239</v>
      </c>
      <c r="F27" s="11">
        <v>97.668768895957982</v>
      </c>
      <c r="G27" s="11">
        <v>105.5273122352485</v>
      </c>
      <c r="H27" s="11">
        <v>111.80680439537781</v>
      </c>
      <c r="I27" s="11">
        <v>118.66660613060574</v>
      </c>
      <c r="J27" s="11">
        <v>93.930421225962434</v>
      </c>
      <c r="K27" s="11">
        <v>98.341210730431058</v>
      </c>
      <c r="L27" s="11">
        <v>103.53635869800134</v>
      </c>
      <c r="M27" s="11">
        <v>107.51581626666075</v>
      </c>
      <c r="N27" s="11">
        <v>111.42716984679225</v>
      </c>
      <c r="O27" s="11">
        <v>116.33533964786595</v>
      </c>
      <c r="P27" s="11">
        <v>120.24266674615781</v>
      </c>
      <c r="Q27" s="11">
        <v>123.93996063202867</v>
      </c>
    </row>
    <row r="28" spans="1:17" x14ac:dyDescent="0.25">
      <c r="A28" t="s">
        <v>36</v>
      </c>
      <c r="B28" s="31">
        <v>-2.7222704081632654</v>
      </c>
      <c r="C28" s="31">
        <v>-38.523306122448979</v>
      </c>
      <c r="D28" s="31">
        <v>-41.977663265306127</v>
      </c>
      <c r="E28" s="31">
        <v>-41.977663265306127</v>
      </c>
      <c r="F28" s="31">
        <v>-41.977663265306127</v>
      </c>
      <c r="G28" s="31">
        <v>-41.977663265306127</v>
      </c>
      <c r="H28" s="31">
        <v>-41.977663265306127</v>
      </c>
      <c r="I28" s="31">
        <v>-41.977663265306127</v>
      </c>
      <c r="J28" s="31">
        <v>-41.977663265306127</v>
      </c>
      <c r="K28" s="31">
        <v>-41.977663265306127</v>
      </c>
      <c r="L28" s="31">
        <v>-41.977663265306127</v>
      </c>
      <c r="M28" s="31">
        <v>-41.977663265306127</v>
      </c>
      <c r="N28" s="31">
        <v>-41.977663265306127</v>
      </c>
      <c r="O28" s="31">
        <v>-41.977663265306127</v>
      </c>
      <c r="P28" s="31">
        <v>-41.977663265306127</v>
      </c>
      <c r="Q28" s="31">
        <v>-41.977663265306127</v>
      </c>
    </row>
    <row r="29" spans="1:17" x14ac:dyDescent="0.25">
      <c r="A29" t="s">
        <v>37</v>
      </c>
      <c r="B29" s="11">
        <v>-0.93476492605863792</v>
      </c>
      <c r="C29" s="11">
        <v>46.536982597658501</v>
      </c>
      <c r="D29" s="11">
        <v>51.74781428618379</v>
      </c>
      <c r="E29" s="11">
        <v>48.745016918987112</v>
      </c>
      <c r="F29" s="11">
        <v>55.691105630651855</v>
      </c>
      <c r="G29" s="11">
        <v>63.549648969942375</v>
      </c>
      <c r="H29" s="11">
        <v>69.82914113007169</v>
      </c>
      <c r="I29" s="11">
        <v>76.688942865299623</v>
      </c>
      <c r="J29" s="11">
        <v>51.952757960656307</v>
      </c>
      <c r="K29" s="11">
        <v>56.363547465124931</v>
      </c>
      <c r="L29" s="11">
        <v>61.55869543269521</v>
      </c>
      <c r="M29" s="11">
        <v>65.53815300135463</v>
      </c>
      <c r="N29" s="11">
        <v>69.449506581486133</v>
      </c>
      <c r="O29" s="11">
        <v>74.357676382559816</v>
      </c>
      <c r="P29" s="11">
        <v>78.265003480851675</v>
      </c>
      <c r="Q29" s="11">
        <v>81.962297366722538</v>
      </c>
    </row>
    <row r="30" spans="1:17" x14ac:dyDescent="0.25">
      <c r="B30" s="22"/>
    </row>
    <row r="31" spans="1:17" x14ac:dyDescent="0.25">
      <c r="A31" s="23" t="s">
        <v>19</v>
      </c>
    </row>
    <row r="32" spans="1:17" x14ac:dyDescent="0.25">
      <c r="A32" t="s">
        <v>42</v>
      </c>
      <c r="B32" s="24">
        <v>44.020717160753982</v>
      </c>
      <c r="C32" s="24">
        <v>33.027895860612666</v>
      </c>
      <c r="D32" s="24">
        <v>31.255011691495334</v>
      </c>
      <c r="E32" s="24">
        <v>31.657431297709792</v>
      </c>
      <c r="F32" s="24">
        <v>32.095557399463374</v>
      </c>
      <c r="G32" s="24">
        <v>32.578925768898699</v>
      </c>
      <c r="H32" s="24">
        <v>33.10522338696849</v>
      </c>
      <c r="I32" s="24">
        <v>33.646011357015318</v>
      </c>
      <c r="J32" s="24">
        <v>34.156490023896559</v>
      </c>
      <c r="K32" s="24">
        <v>34.748779371698461</v>
      </c>
      <c r="L32" s="24">
        <v>35.415821751785252</v>
      </c>
      <c r="M32" s="24">
        <v>36.104723118224797</v>
      </c>
      <c r="N32" s="24">
        <v>36.798734607406772</v>
      </c>
      <c r="O32" s="24">
        <v>37.490163461208411</v>
      </c>
      <c r="P32" s="24">
        <v>38.185001875240403</v>
      </c>
      <c r="Q32" s="24">
        <v>38.873503722414156</v>
      </c>
    </row>
    <row r="33" spans="1:17" x14ac:dyDescent="0.25">
      <c r="A33" t="s">
        <v>43</v>
      </c>
      <c r="B33" s="24">
        <v>5.4599919104987098</v>
      </c>
      <c r="C33" s="24">
        <v>4.2817569446772916</v>
      </c>
      <c r="D33" s="24">
        <v>4.0203775804700532</v>
      </c>
      <c r="E33" s="24">
        <v>4.0674061354647773</v>
      </c>
      <c r="F33" s="24">
        <v>4.1224803360118631</v>
      </c>
      <c r="G33" s="24">
        <v>4.1837045266549717</v>
      </c>
      <c r="H33" s="24">
        <v>4.2504370248322543</v>
      </c>
      <c r="I33" s="24">
        <v>4.3207679856064463</v>
      </c>
      <c r="J33" s="24">
        <v>4.3933385230419457</v>
      </c>
      <c r="K33" s="24">
        <v>4.4716317310140985</v>
      </c>
      <c r="L33" s="24">
        <v>4.5574942957276434</v>
      </c>
      <c r="M33" s="24">
        <v>4.6479677850492545</v>
      </c>
      <c r="N33" s="24">
        <v>4.7384214452763578</v>
      </c>
      <c r="O33" s="24">
        <v>4.8286898682212174</v>
      </c>
      <c r="P33" s="24">
        <v>4.9188842120254224</v>
      </c>
      <c r="Q33" s="24">
        <v>5.0088391942014265</v>
      </c>
    </row>
    <row r="36" spans="1:17" x14ac:dyDescent="0.25">
      <c r="A36" s="23" t="s">
        <v>20</v>
      </c>
    </row>
    <row r="37" spans="1:17" x14ac:dyDescent="0.25">
      <c r="A37" s="25" t="s">
        <v>21</v>
      </c>
      <c r="B37" s="32" t="s">
        <v>22</v>
      </c>
    </row>
    <row r="38" spans="1:17" x14ac:dyDescent="0.25">
      <c r="A38" s="25" t="s">
        <v>23</v>
      </c>
    </row>
    <row r="39" spans="1:17" x14ac:dyDescent="0.25">
      <c r="A39" t="s">
        <v>24</v>
      </c>
    </row>
    <row r="40" spans="1:17" x14ac:dyDescent="0.25">
      <c r="A40" t="s">
        <v>25</v>
      </c>
      <c r="B40" s="26">
        <v>0.67</v>
      </c>
      <c r="C40" t="s">
        <v>26</v>
      </c>
    </row>
    <row r="41" spans="1:17" x14ac:dyDescent="0.25">
      <c r="A41" t="s">
        <v>44</v>
      </c>
      <c r="B41" s="27">
        <v>7000</v>
      </c>
      <c r="C41" t="s">
        <v>27</v>
      </c>
      <c r="D41" t="s">
        <v>45</v>
      </c>
    </row>
    <row r="42" spans="1:17" x14ac:dyDescent="0.25">
      <c r="A42" t="s">
        <v>46</v>
      </c>
      <c r="B42" s="27">
        <v>7768</v>
      </c>
      <c r="C42" t="s">
        <v>27</v>
      </c>
      <c r="D42" t="s">
        <v>47</v>
      </c>
    </row>
    <row r="43" spans="1:17" x14ac:dyDescent="0.25">
      <c r="A43" t="s">
        <v>28</v>
      </c>
      <c r="B43" s="28">
        <v>2940</v>
      </c>
      <c r="C43" t="s">
        <v>29</v>
      </c>
    </row>
    <row r="44" spans="1:17" x14ac:dyDescent="0.25">
      <c r="A44" t="s">
        <v>30</v>
      </c>
      <c r="B44">
        <v>185</v>
      </c>
      <c r="C44" t="s">
        <v>30</v>
      </c>
    </row>
    <row r="45" spans="1:17" x14ac:dyDescent="0.25">
      <c r="A45" t="s">
        <v>31</v>
      </c>
      <c r="B45" s="29">
        <v>0.85</v>
      </c>
      <c r="C45" t="s">
        <v>32</v>
      </c>
    </row>
    <row r="46" spans="1:17" x14ac:dyDescent="0.25">
      <c r="A46" t="s">
        <v>38</v>
      </c>
      <c r="B46" s="33" t="s">
        <v>39</v>
      </c>
      <c r="C46" t="s">
        <v>40</v>
      </c>
    </row>
    <row r="47" spans="1:17" x14ac:dyDescent="0.25">
      <c r="A47" t="s">
        <v>48</v>
      </c>
      <c r="B47" s="29"/>
    </row>
    <row r="48" spans="1:17" x14ac:dyDescent="0.25">
      <c r="A48" t="s">
        <v>41</v>
      </c>
    </row>
    <row r="49" spans="1:1" x14ac:dyDescent="0.25">
      <c r="A49" t="s">
        <v>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A</vt:lpstr>
      <vt:lpstr>Scenario B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cp:lastModifiedBy>Havlíček Jan</cp:lastModifiedBy>
  <cp:lastPrinted>2001-06-01T00:15:59Z</cp:lastPrinted>
  <dcterms:created xsi:type="dcterms:W3CDTF">2001-05-31T19:18:10Z</dcterms:created>
  <dcterms:modified xsi:type="dcterms:W3CDTF">2023-09-10T11:44:57Z</dcterms:modified>
</cp:coreProperties>
</file>