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<sst xmlns="http://schemas.openxmlformats.org/spreadsheetml/2006/main" count="38" uniqueCount="32">
  <si>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</si>
  <si>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</si>
  <si>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</si>
  <si>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</si>
  <si>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</si>
  <si>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</si>
  <si>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</si>
  <si>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2Q01</t>
  </si>
  <si>
    <t>3Q01</t>
  </si>
  <si>
    <t>4Q01</t>
  </si>
  <si>
    <t>1Q01 Target</t>
  </si>
  <si>
    <t>2Q01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</si>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</sst>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974097847869493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59818909838875E-2"/>
          <c:y val="0.12329875941647794"/>
          <c:w val="0.95399284284337271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1-4408-BD78-7496D86EDDCA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4408-BD78-7496D86E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20376"/>
        <c:axId val="1"/>
      </c:barChart>
      <c:catAx>
        <c:axId val="14742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0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219469696989253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activeCell="A2" sqref="A2:U2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399999999999999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399999999999999" x14ac:dyDescent="0.3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pane xSplit="1" topLeftCell="B1" activePane="topRight" state="frozen"/>
      <selection pane="topRight"/>
    </sheetView>
  </sheetViews>
  <sheetFormatPr defaultRowHeight="13.2" x14ac:dyDescent="0.25"/>
  <cols>
    <col min="1" max="1" width="23.109375" customWidth="1"/>
    <col min="2" max="2" width="12.88671875" customWidth="1"/>
    <col min="3" max="3" width="10.6640625" customWidth="1"/>
    <col min="4" max="4" width="11.109375" bestFit="1" customWidth="1"/>
    <col min="5" max="5" width="10.6640625" customWidth="1"/>
    <col min="6" max="6" width="2.33203125" customWidth="1"/>
    <col min="7" max="7" width="10.6640625" hidden="1" customWidth="1"/>
    <col min="8" max="8" width="11.109375" hidden="1" customWidth="1"/>
    <col min="9" max="9" width="10.6640625" hidden="1" customWidth="1"/>
    <col min="10" max="10" width="2.33203125" hidden="1" customWidth="1"/>
    <col min="11" max="11" width="10.6640625" hidden="1" customWidth="1"/>
    <col min="12" max="12" width="11.109375" hidden="1" customWidth="1"/>
    <col min="13" max="13" width="10.6640625" hidden="1" customWidth="1"/>
    <col min="14" max="14" width="2.33203125" hidden="1" customWidth="1"/>
    <col min="15" max="15" width="10.6640625" hidden="1" customWidth="1"/>
    <col min="16" max="16" width="11.109375" hidden="1" customWidth="1"/>
    <col min="17" max="17" width="10.6640625" hidden="1" customWidth="1"/>
    <col min="18" max="18" width="2.33203125" hidden="1" customWidth="1"/>
    <col min="19" max="19" width="10.33203125" bestFit="1" customWidth="1"/>
    <col min="20" max="20" width="12.88671875" bestFit="1" customWidth="1"/>
    <col min="21" max="21" width="10.6640625" customWidth="1"/>
    <col min="22" max="22" width="7.6640625" hidden="1" customWidth="1"/>
    <col min="23" max="23" width="2.6640625" customWidth="1"/>
  </cols>
  <sheetData>
    <row r="1" spans="1:22" x14ac:dyDescent="0.25">
      <c r="A1" s="1" t="s">
        <v>0</v>
      </c>
      <c r="B1" s="1"/>
    </row>
    <row r="2" spans="1:22" x14ac:dyDescent="0.25">
      <c r="A2" s="1" t="s">
        <v>30</v>
      </c>
      <c r="B2" s="1"/>
    </row>
    <row r="3" spans="1:22" x14ac:dyDescent="0.25">
      <c r="A3" s="1" t="s">
        <v>31</v>
      </c>
      <c r="B3" s="1"/>
    </row>
    <row r="6" spans="1:22" x14ac:dyDescent="0.25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5">
      <c r="C7" s="6" t="s">
        <v>6</v>
      </c>
      <c r="D7" s="6" t="s">
        <v>10</v>
      </c>
      <c r="E7" s="7" t="s">
        <v>4</v>
      </c>
      <c r="G7" s="6" t="s">
        <v>7</v>
      </c>
      <c r="H7" s="6" t="s">
        <v>11</v>
      </c>
      <c r="I7" s="7" t="s">
        <v>4</v>
      </c>
      <c r="K7" s="6" t="s">
        <v>8</v>
      </c>
      <c r="L7" s="6" t="s">
        <v>12</v>
      </c>
      <c r="M7" s="7" t="s">
        <v>4</v>
      </c>
      <c r="O7" s="6" t="s">
        <v>9</v>
      </c>
      <c r="P7" s="6" t="s">
        <v>13</v>
      </c>
      <c r="Q7" s="7" t="s">
        <v>4</v>
      </c>
      <c r="S7" s="6" t="s">
        <v>3</v>
      </c>
      <c r="T7" s="6" t="s">
        <v>14</v>
      </c>
      <c r="U7" s="7" t="s">
        <v>4</v>
      </c>
      <c r="V7" s="7" t="s">
        <v>2</v>
      </c>
    </row>
    <row r="8" spans="1:22" ht="12" customHeight="1" x14ac:dyDescent="0.25">
      <c r="A8" s="1" t="s">
        <v>15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5">
      <c r="A9" t="s">
        <v>16</v>
      </c>
      <c r="C9" s="3">
        <v>0</v>
      </c>
      <c r="D9" s="3">
        <v>8</v>
      </c>
      <c r="E9" s="3">
        <f>D9-C9</f>
        <v>8</v>
      </c>
      <c r="G9" s="3">
        <v>0</v>
      </c>
      <c r="H9" s="3">
        <v>8</v>
      </c>
      <c r="I9" s="3">
        <f>H9-G9</f>
        <v>8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0</v>
      </c>
      <c r="T9" s="3">
        <f>D9</f>
        <v>8</v>
      </c>
      <c r="U9" s="3">
        <f t="shared" ref="U9:U26" si="1">T9-S9</f>
        <v>8</v>
      </c>
      <c r="V9" s="5">
        <f>U9/T9</f>
        <v>1</v>
      </c>
    </row>
    <row r="10" spans="1:22" ht="12.75" hidden="1" customHeight="1" x14ac:dyDescent="0.25">
      <c r="A10" t="s">
        <v>17</v>
      </c>
      <c r="C10" s="3">
        <v>0</v>
      </c>
      <c r="D10" s="3">
        <v>0</v>
      </c>
      <c r="E10" s="3">
        <f t="shared" ref="E10:E26" si="2">D10-C10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 t="shared" ref="T10:T26" si="3">D10</f>
        <v>0</v>
      </c>
      <c r="U10" s="3">
        <f t="shared" si="1"/>
        <v>0</v>
      </c>
      <c r="V10" s="5">
        <v>0</v>
      </c>
    </row>
    <row r="11" spans="1:22" x14ac:dyDescent="0.25">
      <c r="A11" t="s">
        <v>19</v>
      </c>
      <c r="C11" s="3">
        <v>2</v>
      </c>
      <c r="D11" s="3">
        <v>5</v>
      </c>
      <c r="E11" s="3">
        <f t="shared" si="2"/>
        <v>3</v>
      </c>
      <c r="G11" s="3">
        <v>0</v>
      </c>
      <c r="H11" s="3">
        <v>5</v>
      </c>
      <c r="I11" s="3">
        <f t="shared" ref="I11:I26" si="4">H11-G11</f>
        <v>5</v>
      </c>
      <c r="K11" s="3">
        <v>0</v>
      </c>
      <c r="L11" s="3">
        <v>5</v>
      </c>
      <c r="M11" s="3">
        <f t="shared" ref="M11:M26" si="5">L11-K11</f>
        <v>5</v>
      </c>
      <c r="O11" s="3">
        <v>0</v>
      </c>
      <c r="P11" s="3">
        <v>5</v>
      </c>
      <c r="Q11" s="3">
        <f t="shared" ref="Q11:Q26" si="6">P11-O11</f>
        <v>5</v>
      </c>
      <c r="S11" s="3">
        <f t="shared" si="0"/>
        <v>2</v>
      </c>
      <c r="T11" s="3">
        <f t="shared" si="3"/>
        <v>5</v>
      </c>
      <c r="U11" s="3">
        <f t="shared" si="1"/>
        <v>3</v>
      </c>
      <c r="V11" s="5">
        <f>U11/T11</f>
        <v>0.6</v>
      </c>
    </row>
    <row r="12" spans="1:22" x14ac:dyDescent="0.25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5">
      <c r="A13" s="1" t="s">
        <v>18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5">
      <c r="A14" t="s">
        <v>20</v>
      </c>
      <c r="C14" s="3">
        <v>4</v>
      </c>
      <c r="D14" s="3">
        <v>3</v>
      </c>
      <c r="E14" s="3">
        <f t="shared" si="2"/>
        <v>-1</v>
      </c>
      <c r="G14" s="3">
        <v>0</v>
      </c>
      <c r="H14" s="3">
        <v>3</v>
      </c>
      <c r="I14" s="3">
        <f t="shared" si="4"/>
        <v>3</v>
      </c>
      <c r="K14" s="3">
        <v>0</v>
      </c>
      <c r="L14" s="3">
        <v>3</v>
      </c>
      <c r="M14" s="3">
        <f t="shared" si="5"/>
        <v>3</v>
      </c>
      <c r="O14" s="3">
        <v>0</v>
      </c>
      <c r="P14" s="3">
        <v>3</v>
      </c>
      <c r="Q14" s="3">
        <f t="shared" si="6"/>
        <v>3</v>
      </c>
      <c r="S14" s="3">
        <f t="shared" si="0"/>
        <v>4</v>
      </c>
      <c r="T14" s="3">
        <f t="shared" si="3"/>
        <v>3</v>
      </c>
      <c r="U14" s="3">
        <f t="shared" si="1"/>
        <v>-1</v>
      </c>
      <c r="V14" s="5">
        <f>U14/T14</f>
        <v>-0.33333333333333331</v>
      </c>
    </row>
    <row r="15" spans="1:22" x14ac:dyDescent="0.25">
      <c r="A15" t="s">
        <v>21</v>
      </c>
      <c r="C15" s="3">
        <v>5</v>
      </c>
      <c r="D15" s="3">
        <v>5</v>
      </c>
      <c r="E15" s="3">
        <f t="shared" si="2"/>
        <v>0</v>
      </c>
      <c r="G15" s="3">
        <v>0</v>
      </c>
      <c r="H15" s="3">
        <v>5</v>
      </c>
      <c r="I15" s="3">
        <f t="shared" si="4"/>
        <v>5</v>
      </c>
      <c r="K15" s="3">
        <v>0</v>
      </c>
      <c r="L15" s="3">
        <v>5</v>
      </c>
      <c r="M15" s="3">
        <f t="shared" si="5"/>
        <v>5</v>
      </c>
      <c r="O15" s="3">
        <v>0</v>
      </c>
      <c r="P15" s="3">
        <v>5</v>
      </c>
      <c r="Q15" s="3">
        <f t="shared" si="6"/>
        <v>5</v>
      </c>
      <c r="S15" s="3">
        <f t="shared" si="0"/>
        <v>5</v>
      </c>
      <c r="T15" s="3">
        <f t="shared" si="3"/>
        <v>5</v>
      </c>
      <c r="U15" s="3">
        <f t="shared" si="1"/>
        <v>0</v>
      </c>
      <c r="V15" s="5">
        <f>U15/T15</f>
        <v>0</v>
      </c>
    </row>
    <row r="16" spans="1:22" x14ac:dyDescent="0.25">
      <c r="A16" t="s">
        <v>22</v>
      </c>
      <c r="C16" s="3">
        <v>3</v>
      </c>
      <c r="D16" s="3">
        <v>4</v>
      </c>
      <c r="E16" s="3">
        <f t="shared" si="2"/>
        <v>1</v>
      </c>
      <c r="G16" s="3">
        <v>0</v>
      </c>
      <c r="H16" s="3">
        <v>4</v>
      </c>
      <c r="I16" s="3">
        <f t="shared" si="4"/>
        <v>4</v>
      </c>
      <c r="K16" s="3">
        <v>0</v>
      </c>
      <c r="L16" s="3">
        <v>4</v>
      </c>
      <c r="M16" s="3">
        <f t="shared" si="5"/>
        <v>4</v>
      </c>
      <c r="O16" s="3">
        <v>0</v>
      </c>
      <c r="P16" s="3">
        <v>4</v>
      </c>
      <c r="Q16" s="3">
        <f t="shared" si="6"/>
        <v>4</v>
      </c>
      <c r="S16" s="3">
        <f t="shared" si="0"/>
        <v>3</v>
      </c>
      <c r="T16" s="3">
        <f t="shared" si="3"/>
        <v>4</v>
      </c>
      <c r="U16" s="3">
        <f t="shared" si="1"/>
        <v>1</v>
      </c>
      <c r="V16" s="5">
        <f>U16/T16</f>
        <v>0.25</v>
      </c>
    </row>
    <row r="17" spans="1:22" x14ac:dyDescent="0.25">
      <c r="A17" t="s">
        <v>23</v>
      </c>
      <c r="C17" s="3">
        <v>2</v>
      </c>
      <c r="D17" s="3">
        <v>6</v>
      </c>
      <c r="E17" s="3">
        <f t="shared" si="2"/>
        <v>4</v>
      </c>
      <c r="G17" s="3">
        <v>0</v>
      </c>
      <c r="H17" s="3">
        <v>6</v>
      </c>
      <c r="I17" s="3">
        <f t="shared" si="4"/>
        <v>6</v>
      </c>
      <c r="K17" s="3">
        <v>0</v>
      </c>
      <c r="L17" s="3">
        <v>6</v>
      </c>
      <c r="M17" s="3">
        <f t="shared" si="5"/>
        <v>6</v>
      </c>
      <c r="O17" s="3">
        <v>0</v>
      </c>
      <c r="P17" s="3">
        <v>6</v>
      </c>
      <c r="Q17" s="3">
        <f t="shared" si="6"/>
        <v>6</v>
      </c>
      <c r="S17" s="3">
        <f t="shared" si="0"/>
        <v>2</v>
      </c>
      <c r="T17" s="3">
        <f t="shared" si="3"/>
        <v>6</v>
      </c>
      <c r="U17" s="3">
        <f t="shared" si="1"/>
        <v>4</v>
      </c>
      <c r="V17" s="5">
        <v>0</v>
      </c>
    </row>
    <row r="18" spans="1:22" x14ac:dyDescent="0.25">
      <c r="A18" t="s">
        <v>24</v>
      </c>
      <c r="C18" s="3">
        <v>3</v>
      </c>
      <c r="D18" s="3">
        <v>0</v>
      </c>
      <c r="E18" s="3">
        <f t="shared" si="2"/>
        <v>-3</v>
      </c>
      <c r="G18" s="3">
        <v>0</v>
      </c>
      <c r="H18" s="3">
        <v>0</v>
      </c>
      <c r="I18" s="12">
        <f t="shared" si="4"/>
        <v>0</v>
      </c>
      <c r="K18" s="3">
        <v>0</v>
      </c>
      <c r="L18" s="3">
        <v>0</v>
      </c>
      <c r="M18" s="3">
        <f t="shared" si="5"/>
        <v>0</v>
      </c>
      <c r="O18" s="3">
        <v>0</v>
      </c>
      <c r="P18" s="3">
        <v>0</v>
      </c>
      <c r="Q18" s="3">
        <f t="shared" si="6"/>
        <v>0</v>
      </c>
      <c r="S18" s="3">
        <f t="shared" si="0"/>
        <v>3</v>
      </c>
      <c r="T18" s="3">
        <f t="shared" si="3"/>
        <v>0</v>
      </c>
      <c r="U18" s="3">
        <f t="shared" si="1"/>
        <v>-3</v>
      </c>
      <c r="V18" s="5"/>
    </row>
    <row r="19" spans="1:22" x14ac:dyDescent="0.25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5">
      <c r="A20" s="1" t="s">
        <v>25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5">
      <c r="A21" s="8" t="s">
        <v>26</v>
      </c>
      <c r="C21" s="3">
        <v>0</v>
      </c>
      <c r="D21" s="3">
        <v>6</v>
      </c>
      <c r="E21" s="3">
        <f t="shared" si="2"/>
        <v>6</v>
      </c>
      <c r="G21" s="3">
        <v>0</v>
      </c>
      <c r="H21" s="3">
        <v>6</v>
      </c>
      <c r="I21" s="12">
        <f t="shared" si="4"/>
        <v>6</v>
      </c>
      <c r="K21" s="3">
        <v>0</v>
      </c>
      <c r="L21" s="3">
        <v>6</v>
      </c>
      <c r="M21" s="3">
        <f t="shared" si="5"/>
        <v>6</v>
      </c>
      <c r="O21" s="3">
        <v>0</v>
      </c>
      <c r="P21" s="3">
        <v>6</v>
      </c>
      <c r="Q21" s="3">
        <f t="shared" si="6"/>
        <v>6</v>
      </c>
      <c r="S21" s="3">
        <f t="shared" si="0"/>
        <v>0</v>
      </c>
      <c r="T21" s="3">
        <f t="shared" si="3"/>
        <v>6</v>
      </c>
      <c r="U21" s="3">
        <f t="shared" si="1"/>
        <v>6</v>
      </c>
      <c r="V21" s="5"/>
    </row>
    <row r="22" spans="1:22" x14ac:dyDescent="0.25">
      <c r="A22" s="8" t="s">
        <v>27</v>
      </c>
      <c r="C22" s="3">
        <v>0</v>
      </c>
      <c r="D22" s="3">
        <v>3</v>
      </c>
      <c r="E22" s="3">
        <f t="shared" si="2"/>
        <v>3</v>
      </c>
      <c r="G22" s="3"/>
      <c r="H22" s="3">
        <v>3</v>
      </c>
      <c r="I22" s="12">
        <f t="shared" si="4"/>
        <v>3</v>
      </c>
      <c r="K22" s="3"/>
      <c r="L22" s="3">
        <v>3</v>
      </c>
      <c r="M22" s="3">
        <f t="shared" si="5"/>
        <v>3</v>
      </c>
      <c r="O22" s="3"/>
      <c r="P22" s="3">
        <v>3</v>
      </c>
      <c r="Q22" s="3">
        <f t="shared" si="6"/>
        <v>3</v>
      </c>
      <c r="S22" s="3">
        <f t="shared" si="0"/>
        <v>0</v>
      </c>
      <c r="T22" s="3">
        <f t="shared" si="3"/>
        <v>3</v>
      </c>
      <c r="U22" s="3">
        <f t="shared" si="1"/>
        <v>3</v>
      </c>
      <c r="V22" s="5"/>
    </row>
    <row r="23" spans="1:22" x14ac:dyDescent="0.25">
      <c r="A23" s="8" t="s">
        <v>28</v>
      </c>
      <c r="C23" s="3">
        <v>0</v>
      </c>
      <c r="D23" s="3">
        <v>6</v>
      </c>
      <c r="E23" s="3">
        <f t="shared" si="2"/>
        <v>6</v>
      </c>
      <c r="G23" s="3"/>
      <c r="H23" s="3">
        <v>6</v>
      </c>
      <c r="I23" s="12">
        <f t="shared" si="4"/>
        <v>6</v>
      </c>
      <c r="K23" s="3"/>
      <c r="L23" s="3">
        <v>6</v>
      </c>
      <c r="M23" s="3">
        <f t="shared" si="5"/>
        <v>6</v>
      </c>
      <c r="O23" s="3"/>
      <c r="P23" s="3">
        <v>6</v>
      </c>
      <c r="Q23" s="3">
        <f t="shared" si="6"/>
        <v>6</v>
      </c>
      <c r="S23" s="3">
        <f t="shared" si="0"/>
        <v>0</v>
      </c>
      <c r="T23" s="3">
        <f t="shared" si="3"/>
        <v>6</v>
      </c>
      <c r="U23" s="3">
        <f t="shared" si="1"/>
        <v>6</v>
      </c>
      <c r="V23" s="5"/>
    </row>
    <row r="24" spans="1:22" x14ac:dyDescent="0.25">
      <c r="A24" s="8" t="s">
        <v>29</v>
      </c>
      <c r="C24" s="3">
        <v>5</v>
      </c>
      <c r="D24" s="3">
        <v>10</v>
      </c>
      <c r="E24" s="3">
        <f t="shared" si="2"/>
        <v>5</v>
      </c>
      <c r="G24" s="3"/>
      <c r="H24" s="3">
        <v>10</v>
      </c>
      <c r="I24" s="12">
        <f t="shared" si="4"/>
        <v>10</v>
      </c>
      <c r="K24" s="3"/>
      <c r="L24" s="3">
        <v>10</v>
      </c>
      <c r="M24" s="3">
        <f t="shared" si="5"/>
        <v>10</v>
      </c>
      <c r="O24" s="3"/>
      <c r="P24" s="3">
        <v>10</v>
      </c>
      <c r="Q24" s="3">
        <f t="shared" si="6"/>
        <v>10</v>
      </c>
      <c r="S24" s="3">
        <f t="shared" si="0"/>
        <v>5</v>
      </c>
      <c r="T24" s="3">
        <f t="shared" si="3"/>
        <v>10</v>
      </c>
      <c r="U24" s="3">
        <f t="shared" si="1"/>
        <v>5</v>
      </c>
      <c r="V24" s="5"/>
    </row>
    <row r="25" spans="1:22" x14ac:dyDescent="0.25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5">
      <c r="A26" s="1" t="s">
        <v>1</v>
      </c>
      <c r="C26" s="4">
        <v>10</v>
      </c>
      <c r="D26" s="4">
        <v>5</v>
      </c>
      <c r="E26" s="4">
        <f t="shared" si="2"/>
        <v>-5</v>
      </c>
      <c r="G26" s="4">
        <v>0</v>
      </c>
      <c r="H26" s="4">
        <v>5</v>
      </c>
      <c r="I26" s="4">
        <f t="shared" si="4"/>
        <v>5</v>
      </c>
      <c r="K26" s="4">
        <v>0</v>
      </c>
      <c r="L26" s="4">
        <v>5</v>
      </c>
      <c r="M26" s="4">
        <f t="shared" si="5"/>
        <v>5</v>
      </c>
      <c r="O26" s="4">
        <v>0</v>
      </c>
      <c r="P26" s="4">
        <v>5</v>
      </c>
      <c r="Q26" s="4">
        <f t="shared" si="6"/>
        <v>5</v>
      </c>
      <c r="S26" s="4">
        <f t="shared" si="0"/>
        <v>10</v>
      </c>
      <c r="T26" s="4">
        <f t="shared" si="3"/>
        <v>5</v>
      </c>
      <c r="U26" s="4">
        <f t="shared" si="1"/>
        <v>-5</v>
      </c>
      <c r="V26" s="5"/>
    </row>
    <row r="27" spans="1:22" s="1" customFormat="1" x14ac:dyDescent="0.25">
      <c r="C27" s="9">
        <f>SUM(C9:C26)</f>
        <v>34</v>
      </c>
      <c r="D27" s="9">
        <f>SUM(D9:D26)</f>
        <v>61</v>
      </c>
      <c r="E27" s="9">
        <f>SUM(E9:E26)</f>
        <v>27</v>
      </c>
      <c r="G27" s="9">
        <f>SUM(G9:G26)</f>
        <v>0</v>
      </c>
      <c r="H27" s="9">
        <f>SUM(H9:H26)</f>
        <v>61</v>
      </c>
      <c r="I27" s="9">
        <f>SUM(I9:I26)</f>
        <v>61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34</v>
      </c>
      <c r="T27" s="9">
        <f>SUM(T9:T26)</f>
        <v>61</v>
      </c>
      <c r="U27" s="9">
        <f>SUM(U9:U26)</f>
        <v>27</v>
      </c>
      <c r="V27" s="10">
        <f>U27/T27</f>
        <v>0.44262295081967212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1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2001-04-18T13:47:26Z</cp:lastPrinted>
  <dcterms:created xsi:type="dcterms:W3CDTF">2001-02-23T21:22:57Z</dcterms:created>
  <dcterms:modified xsi:type="dcterms:W3CDTF">2023-09-10T11:45:18Z</dcterms:modified>
</cp:coreProperties>
</file>