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326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5" i="1" l="1"/>
  <c r="E15" i="1"/>
  <c r="H15" i="1"/>
  <c r="E19" i="1"/>
  <c r="E20" i="1"/>
</calcChain>
</file>

<file path=xl/sharedStrings.xml><?xml version="1.0" encoding="utf-8"?>
<sst xmlns="http://schemas.openxmlformats.org/spreadsheetml/2006/main" count="8" uniqueCount="7">
  <si>
    <t>FT-Denver + IM-Denver:</t>
  </si>
  <si>
    <t>(FT-Denver + IM-Denver) - Origination:</t>
  </si>
  <si>
    <t>YTD: FT-Denver</t>
  </si>
  <si>
    <t>Total:</t>
  </si>
  <si>
    <t>YTD: IM-Denver</t>
  </si>
  <si>
    <t>Total</t>
  </si>
  <si>
    <t>YTD: Orig.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</si>
</sst>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" fontId="1" fillId="2" borderId="1" xfId="0" applyNumberFormat="1" applyFont="1" applyFill="1" applyBorder="1"/>
    <xf numFmtId="17" fontId="1" fillId="2" borderId="2" xfId="0" applyNumberFormat="1" applyFont="1" applyFill="1" applyBorder="1"/>
    <xf numFmtId="38" fontId="1" fillId="3" borderId="3" xfId="0" applyNumberFormat="1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38" fontId="1" fillId="2" borderId="6" xfId="0" applyNumberFormat="1" applyFont="1" applyFill="1" applyBorder="1"/>
    <xf numFmtId="0" fontId="1" fillId="3" borderId="1" xfId="0" applyFont="1" applyFill="1" applyBorder="1"/>
    <xf numFmtId="0" fontId="3" fillId="3" borderId="7" xfId="0" applyFont="1" applyFill="1" applyBorder="1" applyAlignment="1">
      <alignment horizontal="right"/>
    </xf>
    <xf numFmtId="38" fontId="3" fillId="3" borderId="8" xfId="0" applyNumberFormat="1" applyFont="1" applyFill="1" applyBorder="1"/>
    <xf numFmtId="0" fontId="1" fillId="0" borderId="0" xfId="0" applyFont="1" applyFill="1"/>
    <xf numFmtId="0" fontId="1" fillId="0" borderId="0" xfId="0" applyFont="1"/>
    <xf numFmtId="38" fontId="1" fillId="2" borderId="3" xfId="0" applyNumberFormat="1" applyFont="1" applyFill="1" applyBorder="1"/>
    <xf numFmtId="17" fontId="1" fillId="0" borderId="0" xfId="0" applyNumberFormat="1" applyFont="1" applyFill="1" applyBorder="1"/>
    <xf numFmtId="164" fontId="0" fillId="2" borderId="3" xfId="0" applyNumberFormat="1" applyFill="1" applyBorder="1"/>
    <xf numFmtId="164" fontId="0" fillId="2" borderId="6" xfId="0" applyNumberFormat="1" applyFill="1" applyBorder="1"/>
    <xf numFmtId="17" fontId="1" fillId="2" borderId="7" xfId="0" applyNumberFormat="1" applyFont="1" applyFill="1" applyBorder="1"/>
    <xf numFmtId="164" fontId="0" fillId="2" borderId="8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4" fillId="3" borderId="1" xfId="0" applyFont="1" applyFill="1" applyBorder="1"/>
    <xf numFmtId="0" fontId="0" fillId="3" borderId="9" xfId="0" applyFill="1" applyBorder="1"/>
    <xf numFmtId="0" fontId="4" fillId="3" borderId="7" xfId="0" applyFont="1" applyFill="1" applyBorder="1"/>
    <xf numFmtId="0" fontId="0" fillId="3" borderId="10" xfId="0" applyFill="1" applyBorder="1"/>
    <xf numFmtId="38" fontId="0" fillId="2" borderId="11" xfId="0" applyNumberFormat="1" applyFill="1" applyBorder="1"/>
    <xf numFmtId="38" fontId="0" fillId="2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selection activeCell="J12" sqref="J12"/>
    </sheetView>
  </sheetViews>
  <sheetFormatPr defaultRowHeight="13.2" x14ac:dyDescent="0.25"/>
  <cols>
    <col min="2" max="2" width="12.6640625" customWidth="1"/>
    <col min="5" max="5" width="14" customWidth="1"/>
    <col min="8" max="8" width="12.5546875" customWidth="1"/>
  </cols>
  <sheetData>
    <row r="2" spans="1:8" ht="13.8" thickBot="1" x14ac:dyDescent="0.3"/>
    <row r="3" spans="1:8" ht="18" thickBot="1" x14ac:dyDescent="0.35">
      <c r="A3" s="4" t="s">
        <v>6</v>
      </c>
      <c r="B3" s="5"/>
      <c r="D3" s="4" t="s">
        <v>2</v>
      </c>
      <c r="E3" s="5"/>
      <c r="G3" s="4" t="s">
        <v>4</v>
      </c>
      <c r="H3" s="5"/>
    </row>
    <row r="4" spans="1:8" ht="15.6" x14ac:dyDescent="0.3">
      <c r="A4" s="1">
        <v>36892</v>
      </c>
      <c r="B4" s="14">
        <v>33142</v>
      </c>
      <c r="D4" s="2">
        <v>36892</v>
      </c>
      <c r="E4" s="6">
        <v>4909593</v>
      </c>
      <c r="G4" s="1">
        <v>36892</v>
      </c>
      <c r="H4" s="12">
        <v>787297</v>
      </c>
    </row>
    <row r="5" spans="1:8" ht="15.6" x14ac:dyDescent="0.3">
      <c r="A5" s="2">
        <v>36923</v>
      </c>
      <c r="B5" s="15">
        <v>55859</v>
      </c>
      <c r="D5" s="2">
        <v>36923</v>
      </c>
      <c r="E5" s="6">
        <v>2381837</v>
      </c>
      <c r="G5" s="2">
        <v>36923</v>
      </c>
      <c r="H5" s="6">
        <v>-235309</v>
      </c>
    </row>
    <row r="6" spans="1:8" ht="15.6" x14ac:dyDescent="0.3">
      <c r="A6" s="2">
        <v>36951</v>
      </c>
      <c r="B6" s="15">
        <v>343633</v>
      </c>
      <c r="D6" s="2">
        <v>36951</v>
      </c>
      <c r="E6" s="6">
        <v>1345187</v>
      </c>
      <c r="G6" s="2">
        <v>36951</v>
      </c>
      <c r="H6" s="6">
        <v>628377</v>
      </c>
    </row>
    <row r="7" spans="1:8" ht="15.6" x14ac:dyDescent="0.3">
      <c r="A7" s="2">
        <v>36982</v>
      </c>
      <c r="B7" s="15">
        <v>65756</v>
      </c>
      <c r="D7" s="2">
        <v>36982</v>
      </c>
      <c r="E7" s="6">
        <v>453382</v>
      </c>
      <c r="G7" s="2">
        <v>36982</v>
      </c>
      <c r="H7" s="6">
        <v>-2475323</v>
      </c>
    </row>
    <row r="8" spans="1:8" ht="15.6" x14ac:dyDescent="0.3">
      <c r="A8" s="2">
        <v>37012</v>
      </c>
      <c r="B8" s="15">
        <v>65756</v>
      </c>
      <c r="D8" s="2">
        <v>37012</v>
      </c>
      <c r="E8" s="6">
        <v>661202</v>
      </c>
      <c r="G8" s="2">
        <v>37012</v>
      </c>
      <c r="H8" s="6">
        <v>2503592</v>
      </c>
    </row>
    <row r="9" spans="1:8" ht="15.6" x14ac:dyDescent="0.3">
      <c r="A9" s="2">
        <v>37043</v>
      </c>
      <c r="B9" s="15">
        <v>214817</v>
      </c>
      <c r="D9" s="2">
        <v>37043</v>
      </c>
      <c r="E9" s="6">
        <v>2429755</v>
      </c>
      <c r="G9" s="2">
        <v>37043</v>
      </c>
      <c r="H9" s="6">
        <v>-1155530</v>
      </c>
    </row>
    <row r="10" spans="1:8" ht="15.6" x14ac:dyDescent="0.3">
      <c r="A10" s="2">
        <v>37073</v>
      </c>
      <c r="B10" s="15">
        <v>396310</v>
      </c>
      <c r="D10" s="2">
        <v>37073</v>
      </c>
      <c r="E10" s="6">
        <v>1060676</v>
      </c>
      <c r="G10" s="2">
        <v>37073</v>
      </c>
      <c r="H10" s="6">
        <v>-2496179</v>
      </c>
    </row>
    <row r="11" spans="1:8" ht="15.6" x14ac:dyDescent="0.3">
      <c r="A11" s="2">
        <v>37104</v>
      </c>
      <c r="B11" s="15">
        <v>149337</v>
      </c>
      <c r="D11" s="2">
        <v>37104</v>
      </c>
      <c r="E11" s="6">
        <v>-4827488</v>
      </c>
      <c r="G11" s="2">
        <v>37104</v>
      </c>
      <c r="H11" s="6">
        <v>-1551743</v>
      </c>
    </row>
    <row r="12" spans="1:8" ht="15.6" x14ac:dyDescent="0.3">
      <c r="A12" s="2">
        <v>37135</v>
      </c>
      <c r="B12" s="15">
        <v>1156340</v>
      </c>
      <c r="D12" s="2">
        <v>37135</v>
      </c>
      <c r="E12" s="6">
        <v>7635024</v>
      </c>
      <c r="G12" s="2">
        <v>37135</v>
      </c>
      <c r="H12" s="6">
        <v>-1022908</v>
      </c>
    </row>
    <row r="13" spans="1:8" ht="16.2" thickBot="1" x14ac:dyDescent="0.35">
      <c r="A13" s="16">
        <v>37165</v>
      </c>
      <c r="B13" s="17">
        <v>4275</v>
      </c>
      <c r="D13" s="2">
        <v>37165</v>
      </c>
      <c r="E13" s="6">
        <v>125053</v>
      </c>
      <c r="G13" s="2">
        <v>37165</v>
      </c>
      <c r="H13" s="6">
        <v>-898853</v>
      </c>
    </row>
    <row r="14" spans="1:8" ht="15.6" x14ac:dyDescent="0.3">
      <c r="A14" s="7"/>
      <c r="B14" s="3"/>
      <c r="D14" s="7"/>
      <c r="E14" s="3"/>
      <c r="G14" s="7"/>
      <c r="H14" s="3"/>
    </row>
    <row r="15" spans="1:8" ht="16.2" thickBot="1" x14ac:dyDescent="0.35">
      <c r="A15" s="8" t="s">
        <v>5</v>
      </c>
      <c r="B15" s="9">
        <f>SUM(B4:B14)</f>
        <v>2485225</v>
      </c>
      <c r="D15" s="8" t="s">
        <v>3</v>
      </c>
      <c r="E15" s="9">
        <f>SUM(E4:E14)</f>
        <v>16174221</v>
      </c>
      <c r="G15" s="8" t="s">
        <v>3</v>
      </c>
      <c r="H15" s="9">
        <f>SUM(H4:H14)</f>
        <v>-5916579</v>
      </c>
    </row>
    <row r="16" spans="1:8" ht="15.6" x14ac:dyDescent="0.3">
      <c r="D16" s="10"/>
      <c r="E16" s="11"/>
    </row>
    <row r="18" spans="1:8" ht="13.8" thickBot="1" x14ac:dyDescent="0.3"/>
    <row r="19" spans="1:8" x14ac:dyDescent="0.25">
      <c r="A19" s="20" t="s">
        <v>0</v>
      </c>
      <c r="B19" s="21"/>
      <c r="C19" s="21"/>
      <c r="D19" s="21"/>
      <c r="E19" s="24">
        <f>E15+H15</f>
        <v>10257642</v>
      </c>
    </row>
    <row r="20" spans="1:8" ht="13.8" thickBot="1" x14ac:dyDescent="0.3">
      <c r="A20" s="22" t="s">
        <v>1</v>
      </c>
      <c r="B20" s="23"/>
      <c r="C20" s="23"/>
      <c r="D20" s="23"/>
      <c r="E20" s="25">
        <f>E19-B15</f>
        <v>7772417</v>
      </c>
    </row>
    <row r="24" spans="1:8" ht="15.6" x14ac:dyDescent="0.3">
      <c r="G24" s="13"/>
      <c r="H24" s="18"/>
    </row>
    <row r="25" spans="1:8" ht="15.6" x14ac:dyDescent="0.3">
      <c r="G25" s="13"/>
      <c r="H25" s="18"/>
    </row>
    <row r="26" spans="1:8" ht="15.6" x14ac:dyDescent="0.3">
      <c r="G26" s="13"/>
      <c r="H26" s="18"/>
    </row>
    <row r="27" spans="1:8" ht="15.6" x14ac:dyDescent="0.3">
      <c r="G27" s="13"/>
      <c r="H27" s="18"/>
    </row>
    <row r="28" spans="1:8" ht="15.6" x14ac:dyDescent="0.3">
      <c r="G28" s="13"/>
      <c r="H28" s="18"/>
    </row>
    <row r="29" spans="1:8" ht="15.6" x14ac:dyDescent="0.3">
      <c r="G29" s="13"/>
      <c r="H29" s="18"/>
    </row>
    <row r="30" spans="1:8" ht="15.6" x14ac:dyDescent="0.3">
      <c r="G30" s="13"/>
      <c r="H30" s="18"/>
    </row>
    <row r="31" spans="1:8" ht="15.6" x14ac:dyDescent="0.3">
      <c r="G31" s="13"/>
      <c r="H31" s="18"/>
    </row>
    <row r="32" spans="1:8" ht="15.6" x14ac:dyDescent="0.3">
      <c r="G32" s="13"/>
      <c r="H32" s="18"/>
    </row>
    <row r="33" spans="7:8" ht="15.6" x14ac:dyDescent="0.3">
      <c r="G33" s="13"/>
      <c r="H33" s="18"/>
    </row>
    <row r="34" spans="7:8" x14ac:dyDescent="0.25">
      <c r="G34" s="19"/>
      <c r="H34" s="19"/>
    </row>
    <row r="35" spans="7:8" x14ac:dyDescent="0.25">
      <c r="G35" s="19"/>
      <c r="H35" s="19"/>
    </row>
    <row r="36" spans="7:8" x14ac:dyDescent="0.25">
      <c r="G36" s="19"/>
      <c r="H36" s="19"/>
    </row>
    <row r="37" spans="7:8" x14ac:dyDescent="0.25">
      <c r="G37" s="19"/>
      <c r="H37" s="19"/>
    </row>
    <row r="38" spans="7:8" x14ac:dyDescent="0.25">
      <c r="G38" s="19"/>
      <c r="H38" s="19"/>
    </row>
    <row r="39" spans="7:8" x14ac:dyDescent="0.25">
      <c r="G39" s="19"/>
      <c r="H39" s="19"/>
    </row>
    <row r="40" spans="7:8" x14ac:dyDescent="0.25">
      <c r="G40" s="19"/>
      <c r="H40" s="19"/>
    </row>
    <row r="41" spans="7:8" x14ac:dyDescent="0.25">
      <c r="G41" s="19"/>
      <c r="H41" s="19"/>
    </row>
    <row r="42" spans="7:8" x14ac:dyDescent="0.25">
      <c r="G42" s="19"/>
      <c r="H42" s="19"/>
    </row>
    <row r="43" spans="7:8" x14ac:dyDescent="0.25">
      <c r="G43" s="19"/>
      <c r="H43" s="19"/>
    </row>
    <row r="44" spans="7:8" x14ac:dyDescent="0.25">
      <c r="G44" s="19"/>
      <c r="H44" s="19"/>
    </row>
    <row r="45" spans="7:8" x14ac:dyDescent="0.25">
      <c r="G45" s="19"/>
      <c r="H45" s="19"/>
    </row>
    <row r="46" spans="7:8" x14ac:dyDescent="0.25">
      <c r="G46" s="19"/>
      <c r="H46" s="19"/>
    </row>
    <row r="47" spans="7:8" x14ac:dyDescent="0.25">
      <c r="G47" s="19"/>
      <c r="H47" s="19"/>
    </row>
    <row r="48" spans="7:8" x14ac:dyDescent="0.25">
      <c r="G48" s="19"/>
      <c r="H48" s="19"/>
    </row>
    <row r="49" spans="7:8" x14ac:dyDescent="0.25">
      <c r="G49" s="19"/>
      <c r="H49" s="19"/>
    </row>
    <row r="50" spans="7:8" x14ac:dyDescent="0.25">
      <c r="G50" s="19"/>
      <c r="H50" s="19"/>
    </row>
    <row r="51" spans="7:8" x14ac:dyDescent="0.25">
      <c r="G51" s="19"/>
      <c r="H51" s="19"/>
    </row>
    <row r="52" spans="7:8" x14ac:dyDescent="0.25">
      <c r="G52" s="19"/>
      <c r="H52" s="1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Havlíček Jan</cp:lastModifiedBy>
  <dcterms:created xsi:type="dcterms:W3CDTF">2001-10-03T14:19:11Z</dcterms:created>
  <dcterms:modified xsi:type="dcterms:W3CDTF">2023-09-10T11:46:17Z</dcterms:modified>
</cp:coreProperties>
</file>