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0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</calcChain>
</file>

<file path=xl/sharedStrings.xml><?xml version="1.0" encoding="utf-8"?>
<sst xmlns="http://schemas.openxmlformats.org/spreadsheetml/2006/main" count="47" uniqueCount="41">
  <si>
    <t>North American Newsprint Statistics</t>
  </si>
  <si>
    <t>Pulp and Paper Products Council 1155 Metcalfe St 19th flor, Montreal QC H3B 4T6 T514 861 8828, F514 866 4863, e general@pppc.org</t>
  </si>
  <si>
    <t>Newsprint</t>
  </si>
  <si>
    <t xml:space="preserve">     Production US</t>
  </si>
  <si>
    <t xml:space="preserve">     Production Canada</t>
  </si>
  <si>
    <t xml:space="preserve">     Total Production</t>
  </si>
  <si>
    <t xml:space="preserve">     Operating Rate US</t>
  </si>
  <si>
    <t xml:space="preserve">     Operating Rate Canada</t>
  </si>
  <si>
    <t xml:space="preserve">     NA Operating Rate</t>
  </si>
  <si>
    <t xml:space="preserve">     Shipments from US to NA</t>
  </si>
  <si>
    <t xml:space="preserve">     Shipments from US Overseas</t>
  </si>
  <si>
    <t xml:space="preserve">     Total US Shipments</t>
  </si>
  <si>
    <t xml:space="preserve">     Shipments from Canada to NA</t>
  </si>
  <si>
    <t xml:space="preserve">     Shipments from Canada Overseas</t>
  </si>
  <si>
    <t xml:space="preserve">     Total Canada Shipments</t>
  </si>
  <si>
    <t xml:space="preserve">     Shipments from NA to NA</t>
  </si>
  <si>
    <t xml:space="preserve">     Shipments from NA Overseas</t>
  </si>
  <si>
    <t xml:space="preserve">     Total Shipments</t>
  </si>
  <si>
    <t xml:space="preserve">      US Demand</t>
  </si>
  <si>
    <t xml:space="preserve">          of US News</t>
  </si>
  <si>
    <t xml:space="preserve">          of Canadian News</t>
  </si>
  <si>
    <t xml:space="preserve">          imports outside of NA</t>
  </si>
  <si>
    <t xml:space="preserve">     Total US Demand</t>
  </si>
  <si>
    <t xml:space="preserve">      Canadian Demand</t>
  </si>
  <si>
    <t xml:space="preserve">     Total Canadian Demand</t>
  </si>
  <si>
    <t xml:space="preserve">      NA Demand</t>
  </si>
  <si>
    <t xml:space="preserve">     Total NA Demand</t>
  </si>
  <si>
    <t xml:space="preserve"> </t>
  </si>
  <si>
    <t>NA Operating Rate</t>
  </si>
  <si>
    <t>NA Production</t>
  </si>
  <si>
    <t>NA Shipments</t>
  </si>
  <si>
    <t>NA Demand</t>
  </si>
  <si>
    <t>NA Exports</t>
  </si>
  <si>
    <t>NA Imports</t>
  </si>
  <si>
    <t>US Consumption</t>
  </si>
  <si>
    <t>Saar</t>
  </si>
  <si>
    <t>Inventories</t>
  </si>
  <si>
    <t>Days Supply</t>
  </si>
  <si>
    <t>Mill Stocks US</t>
  </si>
  <si>
    <t>Mill Stocks Canada</t>
  </si>
  <si>
    <t>Total Mill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</si>
</sst>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9" fontId="0" fillId="0" borderId="0" xfId="2" applyFont="1"/>
    <xf numFmtId="164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6"/>
  <sheetViews>
    <sheetView tabSelected="1" workbookViewId="0">
      <pane xSplit="1" ySplit="4" topLeftCell="X42" activePane="bottomRight" state="frozen"/>
      <selection pane="topRight" activeCell="B1" sqref="B1"/>
      <selection pane="bottomLeft" activeCell="A5" sqref="A5"/>
      <selection pane="bottomRight" activeCell="X58" sqref="X58"/>
    </sheetView>
  </sheetViews>
  <sheetFormatPr defaultRowHeight="13.2" x14ac:dyDescent="0.25"/>
  <cols>
    <col min="1" max="1" width="30.33203125" customWidth="1"/>
    <col min="2" max="2" width="13.88671875" customWidth="1"/>
    <col min="3" max="3" width="10.44140625" customWidth="1"/>
    <col min="4" max="4" width="12" customWidth="1"/>
    <col min="5" max="5" width="10.5546875" style="1" customWidth="1"/>
    <col min="6" max="7" width="10.44140625" customWidth="1"/>
    <col min="8" max="8" width="10.6640625" customWidth="1"/>
    <col min="9" max="13" width="10.44140625" customWidth="1"/>
    <col min="14" max="27" width="10.33203125" customWidth="1"/>
    <col min="28" max="28" width="9.33203125" customWidth="1"/>
    <col min="29" max="29" width="10.33203125" customWidth="1"/>
  </cols>
  <sheetData>
    <row r="1" spans="1:37" x14ac:dyDescent="0.25">
      <c r="A1" t="s">
        <v>0</v>
      </c>
    </row>
    <row r="2" spans="1:37" x14ac:dyDescent="0.25">
      <c r="A2" t="s">
        <v>1</v>
      </c>
    </row>
    <row r="4" spans="1:37" x14ac:dyDescent="0.25">
      <c r="A4" t="s">
        <v>2</v>
      </c>
      <c r="B4" s="2">
        <v>35796</v>
      </c>
      <c r="C4" s="2">
        <v>35827</v>
      </c>
      <c r="D4" s="2">
        <v>35855</v>
      </c>
      <c r="E4" s="2">
        <v>35886</v>
      </c>
      <c r="F4" s="2">
        <v>35916</v>
      </c>
      <c r="G4" s="2">
        <v>35947</v>
      </c>
      <c r="H4" s="2">
        <v>35977</v>
      </c>
      <c r="I4" s="2">
        <v>36008</v>
      </c>
      <c r="J4" s="2">
        <v>36039</v>
      </c>
      <c r="K4" s="2">
        <v>36069</v>
      </c>
      <c r="L4" s="2">
        <v>36100</v>
      </c>
      <c r="M4" s="2">
        <v>36130</v>
      </c>
      <c r="N4" s="2">
        <v>36161</v>
      </c>
      <c r="O4" s="2">
        <v>36192</v>
      </c>
      <c r="P4" s="2">
        <v>36220</v>
      </c>
      <c r="Q4" s="2">
        <v>36251</v>
      </c>
      <c r="R4" s="2">
        <v>36281</v>
      </c>
      <c r="S4" s="2">
        <v>36312</v>
      </c>
      <c r="T4" s="2">
        <v>36342</v>
      </c>
      <c r="U4" s="2">
        <v>36373</v>
      </c>
      <c r="V4" s="2">
        <v>36404</v>
      </c>
      <c r="W4" s="2">
        <v>36434</v>
      </c>
      <c r="X4" s="2">
        <v>36465</v>
      </c>
      <c r="Y4" s="2">
        <v>36495</v>
      </c>
      <c r="Z4" s="2">
        <v>36526</v>
      </c>
      <c r="AA4" s="2">
        <v>36557</v>
      </c>
      <c r="AB4" s="2">
        <v>36586</v>
      </c>
      <c r="AC4" s="2">
        <v>36617</v>
      </c>
      <c r="AD4" s="2">
        <v>36647</v>
      </c>
      <c r="AE4" s="2">
        <v>36678</v>
      </c>
      <c r="AF4" s="2">
        <v>36708</v>
      </c>
      <c r="AG4" s="2">
        <v>36739</v>
      </c>
      <c r="AH4" s="2">
        <v>36770</v>
      </c>
      <c r="AI4" s="2">
        <v>36800</v>
      </c>
      <c r="AJ4" s="2">
        <v>36831</v>
      </c>
      <c r="AK4" s="2">
        <v>36861</v>
      </c>
    </row>
    <row r="5" spans="1:37" s="1" customFormat="1" x14ac:dyDescent="0.25">
      <c r="A5" s="1" t="s">
        <v>3</v>
      </c>
      <c r="B5" s="1">
        <v>560</v>
      </c>
      <c r="C5" s="1">
        <v>511</v>
      </c>
      <c r="D5" s="1">
        <v>563</v>
      </c>
      <c r="E5" s="1">
        <v>536</v>
      </c>
      <c r="F5" s="1">
        <v>564</v>
      </c>
      <c r="G5" s="1">
        <v>543</v>
      </c>
      <c r="H5" s="1">
        <v>559</v>
      </c>
      <c r="I5" s="1">
        <v>553</v>
      </c>
      <c r="J5" s="1">
        <v>544</v>
      </c>
      <c r="K5" s="1">
        <v>541</v>
      </c>
      <c r="L5" s="1">
        <v>550</v>
      </c>
      <c r="M5" s="1">
        <v>554</v>
      </c>
      <c r="N5" s="1">
        <v>568</v>
      </c>
      <c r="O5" s="1">
        <v>513</v>
      </c>
      <c r="P5" s="1">
        <v>541</v>
      </c>
      <c r="Q5" s="1">
        <v>514</v>
      </c>
      <c r="R5" s="1">
        <v>531</v>
      </c>
      <c r="S5" s="1">
        <v>530</v>
      </c>
      <c r="T5" s="1">
        <v>537</v>
      </c>
      <c r="U5" s="1">
        <v>542</v>
      </c>
      <c r="V5" s="1">
        <v>544</v>
      </c>
      <c r="W5" s="1">
        <v>574</v>
      </c>
      <c r="X5" s="1">
        <v>545</v>
      </c>
      <c r="Y5" s="1">
        <v>575</v>
      </c>
      <c r="Z5" s="1">
        <v>605</v>
      </c>
      <c r="AA5" s="1">
        <v>520</v>
      </c>
      <c r="AB5" s="1">
        <v>561</v>
      </c>
      <c r="AC5" s="1">
        <v>570</v>
      </c>
    </row>
    <row r="6" spans="1:37" s="1" customFormat="1" x14ac:dyDescent="0.25">
      <c r="A6" s="1" t="s">
        <v>4</v>
      </c>
      <c r="B6" s="1">
        <v>766</v>
      </c>
      <c r="C6" s="1">
        <v>709</v>
      </c>
      <c r="D6" s="1">
        <v>770</v>
      </c>
      <c r="E6" s="1">
        <v>750</v>
      </c>
      <c r="F6" s="1">
        <v>803</v>
      </c>
      <c r="G6" s="1">
        <v>720</v>
      </c>
      <c r="H6" s="1">
        <v>669</v>
      </c>
      <c r="I6" s="1">
        <v>672</v>
      </c>
      <c r="J6" s="1">
        <v>627</v>
      </c>
      <c r="K6" s="1">
        <v>682</v>
      </c>
      <c r="L6" s="1">
        <v>657</v>
      </c>
      <c r="M6" s="1">
        <v>754</v>
      </c>
      <c r="N6" s="1">
        <v>807</v>
      </c>
      <c r="O6" s="1">
        <v>734</v>
      </c>
      <c r="P6" s="1">
        <v>812</v>
      </c>
      <c r="Q6" s="1">
        <v>802</v>
      </c>
      <c r="R6" s="1">
        <v>739</v>
      </c>
      <c r="S6" s="1">
        <v>731</v>
      </c>
      <c r="T6" s="1">
        <v>807</v>
      </c>
      <c r="U6" s="1">
        <v>751</v>
      </c>
      <c r="V6" s="1">
        <v>713</v>
      </c>
      <c r="W6" s="1">
        <v>788</v>
      </c>
      <c r="X6" s="1">
        <v>751</v>
      </c>
      <c r="Y6" s="1">
        <v>772</v>
      </c>
      <c r="Z6" s="1">
        <v>819</v>
      </c>
      <c r="AA6" s="1">
        <v>727</v>
      </c>
      <c r="AB6" s="1">
        <v>771</v>
      </c>
      <c r="AC6" s="1">
        <v>777</v>
      </c>
    </row>
    <row r="7" spans="1:37" s="1" customFormat="1" x14ac:dyDescent="0.25">
      <c r="A7" s="1" t="s">
        <v>5</v>
      </c>
      <c r="B7" s="1">
        <f>B6+B5</f>
        <v>1326</v>
      </c>
      <c r="C7" s="1">
        <f t="shared" ref="C7:AC7" si="0">C6+C5</f>
        <v>1220</v>
      </c>
      <c r="D7" s="1">
        <f t="shared" si="0"/>
        <v>1333</v>
      </c>
      <c r="E7" s="1">
        <f t="shared" si="0"/>
        <v>1286</v>
      </c>
      <c r="F7" s="1">
        <f t="shared" si="0"/>
        <v>1367</v>
      </c>
      <c r="G7" s="1">
        <f t="shared" si="0"/>
        <v>1263</v>
      </c>
      <c r="H7" s="1">
        <f t="shared" si="0"/>
        <v>1228</v>
      </c>
      <c r="I7" s="1">
        <f t="shared" si="0"/>
        <v>1225</v>
      </c>
      <c r="J7" s="1">
        <f t="shared" si="0"/>
        <v>1171</v>
      </c>
      <c r="K7" s="1">
        <f t="shared" si="0"/>
        <v>1223</v>
      </c>
      <c r="L7" s="1">
        <f t="shared" si="0"/>
        <v>1207</v>
      </c>
      <c r="M7" s="1">
        <f t="shared" si="0"/>
        <v>1308</v>
      </c>
      <c r="N7" s="1">
        <f t="shared" si="0"/>
        <v>1375</v>
      </c>
      <c r="O7" s="1">
        <f t="shared" si="0"/>
        <v>1247</v>
      </c>
      <c r="P7" s="1">
        <f t="shared" si="0"/>
        <v>1353</v>
      </c>
      <c r="Q7" s="1">
        <f t="shared" si="0"/>
        <v>1316</v>
      </c>
      <c r="R7" s="1">
        <f t="shared" si="0"/>
        <v>1270</v>
      </c>
      <c r="S7" s="1">
        <f t="shared" si="0"/>
        <v>1261</v>
      </c>
      <c r="T7" s="1">
        <f t="shared" si="0"/>
        <v>1344</v>
      </c>
      <c r="U7" s="1">
        <f t="shared" si="0"/>
        <v>1293</v>
      </c>
      <c r="V7" s="1">
        <f t="shared" si="0"/>
        <v>1257</v>
      </c>
      <c r="W7" s="1">
        <f t="shared" si="0"/>
        <v>1362</v>
      </c>
      <c r="X7" s="1">
        <f t="shared" si="0"/>
        <v>1296</v>
      </c>
      <c r="Y7" s="1">
        <f t="shared" si="0"/>
        <v>1347</v>
      </c>
      <c r="Z7" s="1">
        <f t="shared" si="0"/>
        <v>1424</v>
      </c>
      <c r="AA7" s="1">
        <f t="shared" si="0"/>
        <v>1247</v>
      </c>
      <c r="AB7" s="1">
        <f t="shared" si="0"/>
        <v>1332</v>
      </c>
      <c r="AC7" s="1">
        <f t="shared" si="0"/>
        <v>1347</v>
      </c>
    </row>
    <row r="8" spans="1:37" x14ac:dyDescent="0.25">
      <c r="D8" s="1"/>
    </row>
    <row r="9" spans="1:37" s="3" customFormat="1" x14ac:dyDescent="0.25">
      <c r="A9" s="3" t="s">
        <v>6</v>
      </c>
      <c r="B9" s="3">
        <v>0.98</v>
      </c>
      <c r="C9" s="3">
        <v>0.99</v>
      </c>
      <c r="D9" s="3">
        <v>0.99</v>
      </c>
      <c r="E9" s="3">
        <v>0.97</v>
      </c>
      <c r="F9" s="3">
        <v>0.99</v>
      </c>
      <c r="G9" s="3">
        <v>0.99</v>
      </c>
      <c r="H9" s="3">
        <v>0.98</v>
      </c>
      <c r="I9" s="3">
        <v>0.97</v>
      </c>
      <c r="J9" s="3">
        <v>0.99</v>
      </c>
      <c r="K9" s="3">
        <v>0.95</v>
      </c>
      <c r="L9" s="3">
        <v>1</v>
      </c>
      <c r="M9" s="3">
        <v>0.97</v>
      </c>
      <c r="N9" s="3">
        <v>0.99</v>
      </c>
      <c r="O9" s="3">
        <v>0.99</v>
      </c>
      <c r="P9" s="3">
        <v>0.94</v>
      </c>
      <c r="Q9" s="3">
        <v>0.93</v>
      </c>
      <c r="R9" s="3">
        <v>0.93</v>
      </c>
      <c r="S9" s="3">
        <v>0.96</v>
      </c>
      <c r="T9" s="3">
        <v>0.94</v>
      </c>
      <c r="U9" s="3">
        <v>0.95</v>
      </c>
      <c r="V9" s="3">
        <v>0.98</v>
      </c>
      <c r="W9" s="3">
        <v>1</v>
      </c>
      <c r="X9" s="3">
        <v>0.99</v>
      </c>
      <c r="Y9" s="3">
        <v>1.01</v>
      </c>
      <c r="Z9" s="3">
        <v>1</v>
      </c>
      <c r="AA9" s="3">
        <v>0.97</v>
      </c>
      <c r="AB9" s="3">
        <v>0.98</v>
      </c>
      <c r="AC9" s="3">
        <v>1</v>
      </c>
    </row>
    <row r="10" spans="1:37" s="3" customFormat="1" x14ac:dyDescent="0.25">
      <c r="A10" s="3" t="s">
        <v>7</v>
      </c>
      <c r="B10" s="3">
        <v>0.89</v>
      </c>
      <c r="C10" s="3">
        <v>0.91</v>
      </c>
      <c r="D10" s="3">
        <v>0.91</v>
      </c>
      <c r="E10" s="3">
        <v>0.9</v>
      </c>
      <c r="F10" s="3">
        <v>0.96</v>
      </c>
      <c r="G10" s="3">
        <v>0.89</v>
      </c>
      <c r="H10" s="3">
        <v>0.81</v>
      </c>
      <c r="I10" s="3">
        <v>0.8</v>
      </c>
      <c r="J10" s="3">
        <v>0.8</v>
      </c>
      <c r="K10" s="3">
        <v>0.81</v>
      </c>
      <c r="L10" s="3">
        <v>0.82</v>
      </c>
      <c r="M10" s="3">
        <v>0.95</v>
      </c>
      <c r="N10" s="3">
        <v>0.95</v>
      </c>
      <c r="O10" s="3">
        <v>0.96</v>
      </c>
      <c r="P10" s="3">
        <v>0.96</v>
      </c>
      <c r="Q10" s="3">
        <v>0.95</v>
      </c>
      <c r="R10" s="3">
        <v>0.89</v>
      </c>
      <c r="S10" s="3">
        <v>0.9</v>
      </c>
      <c r="T10" s="3">
        <v>0.92</v>
      </c>
      <c r="U10" s="3">
        <v>0.9</v>
      </c>
      <c r="V10" s="3">
        <v>0.89</v>
      </c>
      <c r="W10" s="3">
        <v>0.94</v>
      </c>
      <c r="X10" s="3">
        <v>0.94</v>
      </c>
      <c r="Y10" s="3">
        <v>0.92</v>
      </c>
      <c r="Z10" s="3">
        <v>0.95</v>
      </c>
      <c r="AA10" s="3">
        <v>0.95</v>
      </c>
      <c r="AB10" s="3">
        <v>0.96</v>
      </c>
      <c r="AC10" s="3">
        <v>0.95</v>
      </c>
    </row>
    <row r="11" spans="1:37" s="3" customFormat="1" x14ac:dyDescent="0.25">
      <c r="A11" s="3" t="s">
        <v>8</v>
      </c>
      <c r="B11" s="3">
        <v>0.93</v>
      </c>
      <c r="C11" s="3">
        <v>0.95</v>
      </c>
      <c r="D11" s="3">
        <v>0.94</v>
      </c>
      <c r="E11" s="3">
        <v>0.93</v>
      </c>
      <c r="F11" s="3">
        <v>0.98</v>
      </c>
      <c r="G11" s="3">
        <v>0.93</v>
      </c>
      <c r="H11" s="3">
        <v>0.88</v>
      </c>
      <c r="I11" s="3">
        <v>0.87</v>
      </c>
      <c r="J11" s="3">
        <v>0.87</v>
      </c>
      <c r="K11" s="3">
        <v>0.87</v>
      </c>
      <c r="L11" s="3">
        <v>0.9</v>
      </c>
      <c r="M11" s="3">
        <v>0.96</v>
      </c>
      <c r="N11" s="3">
        <v>0.97</v>
      </c>
      <c r="O11" s="3">
        <v>0.97</v>
      </c>
      <c r="P11" s="3">
        <v>0.95</v>
      </c>
      <c r="Q11" s="3">
        <v>0.94</v>
      </c>
      <c r="R11" s="3">
        <v>0.9</v>
      </c>
      <c r="S11" s="3">
        <v>0.92</v>
      </c>
      <c r="T11" s="3">
        <v>0.93</v>
      </c>
      <c r="U11" s="3">
        <v>0.92</v>
      </c>
      <c r="V11" s="3">
        <v>0.93</v>
      </c>
      <c r="W11" s="3">
        <v>0.96</v>
      </c>
      <c r="X11" s="3">
        <v>0.96</v>
      </c>
      <c r="Y11" s="3">
        <v>0.96</v>
      </c>
      <c r="Z11" s="3">
        <v>0.97</v>
      </c>
      <c r="AA11" s="3">
        <v>0.96</v>
      </c>
      <c r="AB11" s="3">
        <v>0.97</v>
      </c>
      <c r="AC11" s="3">
        <v>0.97</v>
      </c>
    </row>
    <row r="12" spans="1:37" x14ac:dyDescent="0.25">
      <c r="D12" s="1"/>
    </row>
    <row r="13" spans="1:37" x14ac:dyDescent="0.25">
      <c r="A13" t="s">
        <v>9</v>
      </c>
      <c r="B13">
        <v>484</v>
      </c>
      <c r="C13">
        <v>450</v>
      </c>
      <c r="D13" s="1">
        <v>513</v>
      </c>
      <c r="E13" s="1">
        <v>466</v>
      </c>
      <c r="F13">
        <v>497</v>
      </c>
      <c r="G13">
        <v>479</v>
      </c>
      <c r="H13" s="4">
        <v>499</v>
      </c>
      <c r="I13">
        <v>497</v>
      </c>
      <c r="J13">
        <v>495</v>
      </c>
      <c r="K13">
        <v>487</v>
      </c>
      <c r="L13">
        <v>496</v>
      </c>
      <c r="M13">
        <v>497</v>
      </c>
      <c r="N13">
        <v>467</v>
      </c>
      <c r="O13">
        <v>436</v>
      </c>
      <c r="P13">
        <v>488</v>
      </c>
      <c r="Q13">
        <v>456</v>
      </c>
      <c r="R13">
        <v>487</v>
      </c>
      <c r="S13">
        <v>478</v>
      </c>
      <c r="T13">
        <v>470</v>
      </c>
      <c r="U13">
        <v>509</v>
      </c>
      <c r="V13">
        <v>507</v>
      </c>
      <c r="W13">
        <v>503</v>
      </c>
      <c r="X13">
        <v>511</v>
      </c>
      <c r="Y13">
        <v>540</v>
      </c>
      <c r="Z13">
        <v>513</v>
      </c>
      <c r="AA13">
        <v>466</v>
      </c>
      <c r="AB13">
        <v>518</v>
      </c>
      <c r="AC13">
        <v>510</v>
      </c>
    </row>
    <row r="14" spans="1:37" x14ac:dyDescent="0.25">
      <c r="A14" t="s">
        <v>10</v>
      </c>
      <c r="B14">
        <v>57</v>
      </c>
      <c r="C14">
        <v>58</v>
      </c>
      <c r="D14" s="1">
        <v>57</v>
      </c>
      <c r="E14" s="1">
        <v>64</v>
      </c>
      <c r="F14">
        <v>59</v>
      </c>
      <c r="G14">
        <v>55</v>
      </c>
      <c r="H14">
        <v>63</v>
      </c>
      <c r="I14">
        <v>69</v>
      </c>
      <c r="J14">
        <v>60</v>
      </c>
      <c r="K14">
        <v>63</v>
      </c>
      <c r="L14">
        <v>40</v>
      </c>
      <c r="M14">
        <v>54</v>
      </c>
      <c r="N14">
        <v>52</v>
      </c>
      <c r="O14">
        <v>63</v>
      </c>
      <c r="P14">
        <v>54</v>
      </c>
      <c r="Q14">
        <v>70</v>
      </c>
      <c r="R14">
        <v>46</v>
      </c>
      <c r="S14">
        <v>64</v>
      </c>
      <c r="T14">
        <v>64</v>
      </c>
      <c r="U14">
        <v>47</v>
      </c>
      <c r="V14">
        <v>54</v>
      </c>
      <c r="W14">
        <v>64</v>
      </c>
      <c r="X14">
        <v>48</v>
      </c>
      <c r="Y14">
        <v>55</v>
      </c>
      <c r="Z14">
        <v>54</v>
      </c>
      <c r="AA14">
        <v>64</v>
      </c>
      <c r="AB14">
        <v>70</v>
      </c>
      <c r="AC14">
        <v>57</v>
      </c>
    </row>
    <row r="15" spans="1:37" x14ac:dyDescent="0.25">
      <c r="A15" t="s">
        <v>11</v>
      </c>
      <c r="B15">
        <f>B14+B13</f>
        <v>541</v>
      </c>
      <c r="C15">
        <f t="shared" ref="C15:AC15" si="1">C14+C13</f>
        <v>508</v>
      </c>
      <c r="D15">
        <f t="shared" si="1"/>
        <v>570</v>
      </c>
      <c r="E15">
        <f t="shared" si="1"/>
        <v>530</v>
      </c>
      <c r="F15">
        <f t="shared" si="1"/>
        <v>556</v>
      </c>
      <c r="G15">
        <f t="shared" si="1"/>
        <v>534</v>
      </c>
      <c r="H15">
        <f t="shared" si="1"/>
        <v>562</v>
      </c>
      <c r="I15">
        <f t="shared" si="1"/>
        <v>566</v>
      </c>
      <c r="J15">
        <f t="shared" si="1"/>
        <v>555</v>
      </c>
      <c r="K15">
        <f t="shared" si="1"/>
        <v>550</v>
      </c>
      <c r="L15">
        <f t="shared" si="1"/>
        <v>536</v>
      </c>
      <c r="M15">
        <f t="shared" si="1"/>
        <v>551</v>
      </c>
      <c r="N15">
        <f t="shared" si="1"/>
        <v>519</v>
      </c>
      <c r="O15">
        <f t="shared" si="1"/>
        <v>499</v>
      </c>
      <c r="P15">
        <f t="shared" si="1"/>
        <v>542</v>
      </c>
      <c r="Q15">
        <f t="shared" si="1"/>
        <v>526</v>
      </c>
      <c r="R15">
        <f t="shared" si="1"/>
        <v>533</v>
      </c>
      <c r="S15">
        <f t="shared" si="1"/>
        <v>542</v>
      </c>
      <c r="T15">
        <f t="shared" si="1"/>
        <v>534</v>
      </c>
      <c r="U15">
        <f t="shared" si="1"/>
        <v>556</v>
      </c>
      <c r="V15">
        <f t="shared" si="1"/>
        <v>561</v>
      </c>
      <c r="W15">
        <f t="shared" si="1"/>
        <v>567</v>
      </c>
      <c r="X15">
        <f t="shared" si="1"/>
        <v>559</v>
      </c>
      <c r="Y15">
        <f t="shared" si="1"/>
        <v>595</v>
      </c>
      <c r="Z15">
        <f t="shared" si="1"/>
        <v>567</v>
      </c>
      <c r="AA15">
        <f t="shared" si="1"/>
        <v>530</v>
      </c>
      <c r="AB15">
        <f t="shared" si="1"/>
        <v>588</v>
      </c>
      <c r="AC15">
        <f t="shared" si="1"/>
        <v>567</v>
      </c>
    </row>
    <row r="16" spans="1:37" x14ac:dyDescent="0.25">
      <c r="D16" s="1"/>
    </row>
    <row r="17" spans="1:29" x14ac:dyDescent="0.25">
      <c r="A17" t="s">
        <v>12</v>
      </c>
      <c r="B17">
        <v>542</v>
      </c>
      <c r="C17">
        <v>530</v>
      </c>
      <c r="D17" s="1">
        <v>596</v>
      </c>
      <c r="E17" s="1">
        <v>549</v>
      </c>
      <c r="F17">
        <v>541</v>
      </c>
      <c r="G17">
        <v>547</v>
      </c>
      <c r="H17" s="4">
        <v>496</v>
      </c>
      <c r="I17">
        <v>503</v>
      </c>
      <c r="J17">
        <v>484</v>
      </c>
      <c r="K17">
        <v>526</v>
      </c>
      <c r="L17">
        <v>529</v>
      </c>
      <c r="M17">
        <v>568</v>
      </c>
      <c r="N17">
        <v>566</v>
      </c>
      <c r="O17">
        <v>530</v>
      </c>
      <c r="P17">
        <v>575</v>
      </c>
      <c r="Q17">
        <v>577</v>
      </c>
      <c r="R17">
        <v>556</v>
      </c>
      <c r="S17">
        <v>554</v>
      </c>
      <c r="T17">
        <v>574</v>
      </c>
      <c r="U17">
        <v>565</v>
      </c>
      <c r="V17">
        <v>562</v>
      </c>
      <c r="W17">
        <v>597</v>
      </c>
      <c r="X17">
        <v>593</v>
      </c>
      <c r="Y17">
        <v>585</v>
      </c>
      <c r="Z17">
        <v>582</v>
      </c>
      <c r="AA17">
        <v>539</v>
      </c>
      <c r="AB17">
        <v>613</v>
      </c>
      <c r="AC17">
        <v>562</v>
      </c>
    </row>
    <row r="18" spans="1:29" x14ac:dyDescent="0.25">
      <c r="A18" t="s">
        <v>13</v>
      </c>
      <c r="B18">
        <v>140</v>
      </c>
      <c r="C18">
        <v>176</v>
      </c>
      <c r="D18" s="1">
        <v>214</v>
      </c>
      <c r="E18" s="1">
        <v>182</v>
      </c>
      <c r="F18">
        <v>205</v>
      </c>
      <c r="G18">
        <v>235</v>
      </c>
      <c r="H18">
        <v>161</v>
      </c>
      <c r="I18">
        <v>182</v>
      </c>
      <c r="J18">
        <v>146</v>
      </c>
      <c r="K18">
        <v>163</v>
      </c>
      <c r="L18">
        <v>146</v>
      </c>
      <c r="M18">
        <v>144</v>
      </c>
      <c r="N18">
        <v>165</v>
      </c>
      <c r="O18">
        <v>184</v>
      </c>
      <c r="P18">
        <v>195</v>
      </c>
      <c r="Q18">
        <v>210</v>
      </c>
      <c r="R18">
        <v>187</v>
      </c>
      <c r="S18">
        <v>214</v>
      </c>
      <c r="T18">
        <v>194</v>
      </c>
      <c r="U18">
        <v>184</v>
      </c>
      <c r="V18">
        <v>210</v>
      </c>
      <c r="W18">
        <v>180</v>
      </c>
      <c r="X18">
        <v>173</v>
      </c>
      <c r="Y18">
        <v>244</v>
      </c>
      <c r="Z18">
        <v>189</v>
      </c>
      <c r="AA18">
        <v>204</v>
      </c>
      <c r="AB18">
        <v>226</v>
      </c>
      <c r="AC18">
        <v>185</v>
      </c>
    </row>
    <row r="19" spans="1:29" x14ac:dyDescent="0.25">
      <c r="A19" t="s">
        <v>14</v>
      </c>
      <c r="B19">
        <f>B18+B17</f>
        <v>682</v>
      </c>
      <c r="C19">
        <f t="shared" ref="C19:AC19" si="2">C18+C17</f>
        <v>706</v>
      </c>
      <c r="D19">
        <f t="shared" si="2"/>
        <v>810</v>
      </c>
      <c r="E19">
        <f t="shared" si="2"/>
        <v>731</v>
      </c>
      <c r="F19">
        <f t="shared" si="2"/>
        <v>746</v>
      </c>
      <c r="G19">
        <f t="shared" si="2"/>
        <v>782</v>
      </c>
      <c r="H19">
        <f t="shared" si="2"/>
        <v>657</v>
      </c>
      <c r="I19">
        <f t="shared" si="2"/>
        <v>685</v>
      </c>
      <c r="J19">
        <f t="shared" si="2"/>
        <v>630</v>
      </c>
      <c r="K19">
        <f t="shared" si="2"/>
        <v>689</v>
      </c>
      <c r="L19">
        <f t="shared" si="2"/>
        <v>675</v>
      </c>
      <c r="M19">
        <f t="shared" si="2"/>
        <v>712</v>
      </c>
      <c r="N19">
        <f t="shared" si="2"/>
        <v>731</v>
      </c>
      <c r="O19">
        <f t="shared" si="2"/>
        <v>714</v>
      </c>
      <c r="P19">
        <f t="shared" si="2"/>
        <v>770</v>
      </c>
      <c r="Q19">
        <f t="shared" si="2"/>
        <v>787</v>
      </c>
      <c r="R19">
        <f t="shared" si="2"/>
        <v>743</v>
      </c>
      <c r="S19">
        <f t="shared" si="2"/>
        <v>768</v>
      </c>
      <c r="T19">
        <f t="shared" si="2"/>
        <v>768</v>
      </c>
      <c r="U19">
        <f t="shared" si="2"/>
        <v>749</v>
      </c>
      <c r="V19">
        <f t="shared" si="2"/>
        <v>772</v>
      </c>
      <c r="W19">
        <f t="shared" si="2"/>
        <v>777</v>
      </c>
      <c r="X19">
        <f t="shared" si="2"/>
        <v>766</v>
      </c>
      <c r="Y19">
        <f t="shared" si="2"/>
        <v>829</v>
      </c>
      <c r="Z19">
        <f t="shared" si="2"/>
        <v>771</v>
      </c>
      <c r="AA19">
        <f t="shared" si="2"/>
        <v>743</v>
      </c>
      <c r="AB19">
        <f t="shared" si="2"/>
        <v>839</v>
      </c>
      <c r="AC19">
        <f t="shared" si="2"/>
        <v>747</v>
      </c>
    </row>
    <row r="20" spans="1:29" x14ac:dyDescent="0.25">
      <c r="D20" s="1"/>
    </row>
    <row r="21" spans="1:29" s="1" customFormat="1" x14ac:dyDescent="0.25">
      <c r="A21" s="1" t="s">
        <v>15</v>
      </c>
      <c r="B21" s="1">
        <f>B13+B17</f>
        <v>1026</v>
      </c>
      <c r="C21" s="1">
        <f t="shared" ref="C21:AC23" si="3">C13+C17</f>
        <v>980</v>
      </c>
      <c r="D21" s="1">
        <f t="shared" si="3"/>
        <v>1109</v>
      </c>
      <c r="E21" s="1">
        <f t="shared" si="3"/>
        <v>1015</v>
      </c>
      <c r="F21" s="1">
        <f t="shared" si="3"/>
        <v>1038</v>
      </c>
      <c r="G21" s="1">
        <f t="shared" si="3"/>
        <v>1026</v>
      </c>
      <c r="H21" s="1">
        <f t="shared" si="3"/>
        <v>995</v>
      </c>
      <c r="I21" s="1">
        <f t="shared" si="3"/>
        <v>1000</v>
      </c>
      <c r="J21" s="1">
        <f t="shared" si="3"/>
        <v>979</v>
      </c>
      <c r="K21" s="1">
        <f t="shared" si="3"/>
        <v>1013</v>
      </c>
      <c r="L21" s="1">
        <f t="shared" si="3"/>
        <v>1025</v>
      </c>
      <c r="M21" s="1">
        <f t="shared" si="3"/>
        <v>1065</v>
      </c>
      <c r="N21" s="1">
        <f t="shared" si="3"/>
        <v>1033</v>
      </c>
      <c r="O21" s="1">
        <f t="shared" si="3"/>
        <v>966</v>
      </c>
      <c r="P21" s="1">
        <f t="shared" si="3"/>
        <v>1063</v>
      </c>
      <c r="Q21" s="1">
        <f t="shared" si="3"/>
        <v>1033</v>
      </c>
      <c r="R21" s="1">
        <f t="shared" si="3"/>
        <v>1043</v>
      </c>
      <c r="S21" s="1">
        <f t="shared" si="3"/>
        <v>1032</v>
      </c>
      <c r="T21" s="1">
        <f t="shared" si="3"/>
        <v>1044</v>
      </c>
      <c r="U21" s="1">
        <f t="shared" si="3"/>
        <v>1074</v>
      </c>
      <c r="V21" s="1">
        <f t="shared" si="3"/>
        <v>1069</v>
      </c>
      <c r="W21" s="1">
        <f t="shared" si="3"/>
        <v>1100</v>
      </c>
      <c r="X21" s="1">
        <f t="shared" si="3"/>
        <v>1104</v>
      </c>
      <c r="Y21" s="1">
        <f t="shared" si="3"/>
        <v>1125</v>
      </c>
      <c r="Z21" s="1">
        <f t="shared" si="3"/>
        <v>1095</v>
      </c>
      <c r="AA21" s="1">
        <f t="shared" si="3"/>
        <v>1005</v>
      </c>
      <c r="AB21" s="1">
        <f t="shared" si="3"/>
        <v>1131</v>
      </c>
      <c r="AC21" s="1">
        <f t="shared" si="3"/>
        <v>1072</v>
      </c>
    </row>
    <row r="22" spans="1:29" s="1" customFormat="1" x14ac:dyDescent="0.25">
      <c r="A22" s="1" t="s">
        <v>16</v>
      </c>
      <c r="B22" s="1">
        <f t="shared" ref="B22:Q23" si="4">B14+B18</f>
        <v>197</v>
      </c>
      <c r="C22" s="1">
        <f t="shared" si="4"/>
        <v>234</v>
      </c>
      <c r="D22" s="1">
        <f t="shared" si="4"/>
        <v>271</v>
      </c>
      <c r="E22" s="1">
        <f t="shared" si="4"/>
        <v>246</v>
      </c>
      <c r="F22" s="1">
        <f t="shared" si="4"/>
        <v>264</v>
      </c>
      <c r="G22" s="1">
        <f t="shared" si="4"/>
        <v>290</v>
      </c>
      <c r="H22" s="1">
        <f t="shared" si="4"/>
        <v>224</v>
      </c>
      <c r="I22" s="1">
        <f t="shared" si="4"/>
        <v>251</v>
      </c>
      <c r="J22" s="1">
        <f t="shared" si="4"/>
        <v>206</v>
      </c>
      <c r="K22" s="1">
        <f t="shared" si="4"/>
        <v>226</v>
      </c>
      <c r="L22" s="1">
        <f t="shared" si="4"/>
        <v>186</v>
      </c>
      <c r="M22" s="1">
        <f t="shared" si="4"/>
        <v>198</v>
      </c>
      <c r="N22" s="1">
        <f t="shared" si="4"/>
        <v>217</v>
      </c>
      <c r="O22" s="1">
        <f t="shared" si="4"/>
        <v>247</v>
      </c>
      <c r="P22" s="1">
        <f t="shared" si="4"/>
        <v>249</v>
      </c>
      <c r="Q22" s="1">
        <f t="shared" si="4"/>
        <v>280</v>
      </c>
      <c r="R22" s="1">
        <f t="shared" si="3"/>
        <v>233</v>
      </c>
      <c r="S22" s="1">
        <f t="shared" si="3"/>
        <v>278</v>
      </c>
      <c r="T22" s="1">
        <f t="shared" si="3"/>
        <v>258</v>
      </c>
      <c r="U22" s="1">
        <f t="shared" si="3"/>
        <v>231</v>
      </c>
      <c r="V22" s="1">
        <f t="shared" si="3"/>
        <v>264</v>
      </c>
      <c r="W22" s="1">
        <f t="shared" si="3"/>
        <v>244</v>
      </c>
      <c r="X22" s="1">
        <f t="shared" si="3"/>
        <v>221</v>
      </c>
      <c r="Y22" s="1">
        <f t="shared" si="3"/>
        <v>299</v>
      </c>
      <c r="Z22" s="1">
        <f t="shared" si="3"/>
        <v>243</v>
      </c>
      <c r="AA22" s="1">
        <f t="shared" si="3"/>
        <v>268</v>
      </c>
      <c r="AB22" s="1">
        <f t="shared" si="3"/>
        <v>296</v>
      </c>
      <c r="AC22" s="1">
        <f t="shared" si="3"/>
        <v>242</v>
      </c>
    </row>
    <row r="23" spans="1:29" s="1" customFormat="1" x14ac:dyDescent="0.25">
      <c r="A23" s="1" t="s">
        <v>17</v>
      </c>
      <c r="B23" s="1">
        <f t="shared" si="4"/>
        <v>1223</v>
      </c>
      <c r="C23" s="1">
        <f t="shared" si="3"/>
        <v>1214</v>
      </c>
      <c r="D23" s="1">
        <f t="shared" si="3"/>
        <v>1380</v>
      </c>
      <c r="E23" s="1">
        <f t="shared" si="3"/>
        <v>1261</v>
      </c>
      <c r="F23" s="1">
        <f t="shared" si="3"/>
        <v>1302</v>
      </c>
      <c r="G23" s="1">
        <f t="shared" si="3"/>
        <v>1316</v>
      </c>
      <c r="H23" s="1">
        <f t="shared" si="3"/>
        <v>1219</v>
      </c>
      <c r="I23" s="1">
        <f t="shared" si="3"/>
        <v>1251</v>
      </c>
      <c r="J23" s="1">
        <f t="shared" si="3"/>
        <v>1185</v>
      </c>
      <c r="K23" s="1">
        <f t="shared" si="3"/>
        <v>1239</v>
      </c>
      <c r="L23" s="1">
        <f t="shared" si="3"/>
        <v>1211</v>
      </c>
      <c r="M23" s="1">
        <f t="shared" si="3"/>
        <v>1263</v>
      </c>
      <c r="N23" s="1">
        <f t="shared" si="3"/>
        <v>1250</v>
      </c>
      <c r="O23" s="1">
        <f t="shared" si="3"/>
        <v>1213</v>
      </c>
      <c r="P23" s="1">
        <f t="shared" si="3"/>
        <v>1312</v>
      </c>
      <c r="Q23" s="1">
        <f t="shared" si="3"/>
        <v>1313</v>
      </c>
      <c r="R23" s="1">
        <f t="shared" si="3"/>
        <v>1276</v>
      </c>
      <c r="S23" s="1">
        <f t="shared" si="3"/>
        <v>1310</v>
      </c>
      <c r="T23" s="1">
        <f t="shared" si="3"/>
        <v>1302</v>
      </c>
      <c r="U23" s="1">
        <f t="shared" si="3"/>
        <v>1305</v>
      </c>
      <c r="V23" s="1">
        <f t="shared" si="3"/>
        <v>1333</v>
      </c>
      <c r="W23" s="1">
        <f t="shared" si="3"/>
        <v>1344</v>
      </c>
      <c r="X23" s="1">
        <f t="shared" si="3"/>
        <v>1325</v>
      </c>
      <c r="Y23" s="1">
        <f t="shared" si="3"/>
        <v>1424</v>
      </c>
      <c r="Z23" s="1">
        <f t="shared" si="3"/>
        <v>1338</v>
      </c>
      <c r="AA23" s="1">
        <f t="shared" si="3"/>
        <v>1273</v>
      </c>
      <c r="AB23" s="1">
        <f t="shared" si="3"/>
        <v>1427</v>
      </c>
      <c r="AC23" s="1">
        <f t="shared" si="3"/>
        <v>1314</v>
      </c>
    </row>
    <row r="24" spans="1:29" x14ac:dyDescent="0.25">
      <c r="D24" s="1"/>
    </row>
    <row r="25" spans="1:29" x14ac:dyDescent="0.25">
      <c r="A25" t="s">
        <v>18</v>
      </c>
      <c r="D25" s="1"/>
      <c r="H25" s="4"/>
    </row>
    <row r="26" spans="1:29" x14ac:dyDescent="0.25">
      <c r="A26" t="s">
        <v>19</v>
      </c>
      <c r="B26">
        <v>481</v>
      </c>
      <c r="C26">
        <v>448</v>
      </c>
      <c r="D26" s="1">
        <v>510</v>
      </c>
      <c r="E26" s="1">
        <v>463</v>
      </c>
      <c r="F26">
        <v>495</v>
      </c>
      <c r="G26">
        <v>477</v>
      </c>
      <c r="H26">
        <v>497</v>
      </c>
      <c r="I26">
        <v>494</v>
      </c>
      <c r="J26">
        <v>492</v>
      </c>
      <c r="K26">
        <v>484</v>
      </c>
      <c r="L26">
        <v>494</v>
      </c>
      <c r="M26">
        <v>95</v>
      </c>
      <c r="N26">
        <v>465</v>
      </c>
      <c r="O26">
        <v>435</v>
      </c>
      <c r="P26">
        <v>487</v>
      </c>
      <c r="Q26">
        <v>454</v>
      </c>
      <c r="R26">
        <v>486</v>
      </c>
      <c r="S26">
        <v>477</v>
      </c>
      <c r="T26">
        <v>470</v>
      </c>
      <c r="U26">
        <v>509</v>
      </c>
      <c r="V26">
        <v>506</v>
      </c>
      <c r="W26">
        <v>500</v>
      </c>
      <c r="X26">
        <v>508</v>
      </c>
      <c r="Y26">
        <v>536</v>
      </c>
      <c r="Z26">
        <v>512</v>
      </c>
      <c r="AA26">
        <v>463</v>
      </c>
      <c r="AB26">
        <v>514</v>
      </c>
      <c r="AC26">
        <v>508</v>
      </c>
    </row>
    <row r="27" spans="1:29" x14ac:dyDescent="0.25">
      <c r="A27" t="s">
        <v>20</v>
      </c>
      <c r="B27">
        <v>452</v>
      </c>
      <c r="C27">
        <v>441</v>
      </c>
      <c r="D27" s="1">
        <v>494</v>
      </c>
      <c r="E27" s="1">
        <v>459</v>
      </c>
      <c r="F27">
        <v>451</v>
      </c>
      <c r="G27">
        <v>452</v>
      </c>
      <c r="H27" s="4">
        <v>402</v>
      </c>
      <c r="I27">
        <v>409</v>
      </c>
      <c r="J27">
        <v>391</v>
      </c>
      <c r="K27">
        <v>429</v>
      </c>
      <c r="L27">
        <v>417</v>
      </c>
      <c r="M27">
        <v>469</v>
      </c>
      <c r="N27">
        <v>477</v>
      </c>
      <c r="O27">
        <v>444</v>
      </c>
      <c r="P27">
        <v>475</v>
      </c>
      <c r="Q27">
        <v>475</v>
      </c>
      <c r="R27">
        <v>452</v>
      </c>
      <c r="S27">
        <v>456</v>
      </c>
      <c r="T27">
        <v>477</v>
      </c>
      <c r="U27">
        <v>469</v>
      </c>
      <c r="V27">
        <v>457</v>
      </c>
      <c r="W27">
        <v>490</v>
      </c>
      <c r="X27">
        <v>479</v>
      </c>
      <c r="Y27">
        <v>477</v>
      </c>
      <c r="Z27">
        <v>487</v>
      </c>
      <c r="AA27">
        <v>443</v>
      </c>
      <c r="AB27">
        <v>498</v>
      </c>
      <c r="AC27">
        <v>464</v>
      </c>
    </row>
    <row r="28" spans="1:29" x14ac:dyDescent="0.25">
      <c r="A28" t="s">
        <v>21</v>
      </c>
      <c r="B28">
        <v>25</v>
      </c>
      <c r="C28">
        <v>36</v>
      </c>
      <c r="D28" s="1">
        <v>29</v>
      </c>
      <c r="E28" s="1">
        <v>34</v>
      </c>
      <c r="F28">
        <v>38</v>
      </c>
      <c r="G28">
        <v>34</v>
      </c>
      <c r="H28">
        <v>36</v>
      </c>
      <c r="I28">
        <v>41</v>
      </c>
      <c r="J28">
        <v>54</v>
      </c>
      <c r="K28">
        <v>68</v>
      </c>
      <c r="L28">
        <v>68</v>
      </c>
      <c r="M28">
        <v>52</v>
      </c>
      <c r="N28">
        <v>55</v>
      </c>
      <c r="O28">
        <v>48</v>
      </c>
      <c r="P28">
        <v>44</v>
      </c>
      <c r="Q28">
        <v>39</v>
      </c>
      <c r="R28">
        <v>31</v>
      </c>
      <c r="S28">
        <v>33</v>
      </c>
      <c r="T28">
        <v>27</v>
      </c>
      <c r="U28">
        <v>24</v>
      </c>
      <c r="V28">
        <v>28</v>
      </c>
      <c r="W28">
        <v>33</v>
      </c>
      <c r="X28">
        <v>29</v>
      </c>
      <c r="Y28">
        <v>21</v>
      </c>
      <c r="Z28">
        <v>19</v>
      </c>
      <c r="AA28">
        <v>18</v>
      </c>
      <c r="AB28">
        <v>25</v>
      </c>
      <c r="AC28">
        <v>25</v>
      </c>
    </row>
    <row r="29" spans="1:29" x14ac:dyDescent="0.25">
      <c r="A29" t="s">
        <v>22</v>
      </c>
      <c r="B29">
        <f>SUM(B26:B28)</f>
        <v>958</v>
      </c>
      <c r="C29">
        <f t="shared" ref="C29:AC29" si="5">SUM(C26:C28)</f>
        <v>925</v>
      </c>
      <c r="D29">
        <f t="shared" si="5"/>
        <v>1033</v>
      </c>
      <c r="E29">
        <f t="shared" si="5"/>
        <v>956</v>
      </c>
      <c r="F29">
        <f t="shared" si="5"/>
        <v>984</v>
      </c>
      <c r="G29">
        <f t="shared" si="5"/>
        <v>963</v>
      </c>
      <c r="H29">
        <f t="shared" si="5"/>
        <v>935</v>
      </c>
      <c r="I29">
        <f t="shared" si="5"/>
        <v>944</v>
      </c>
      <c r="J29">
        <f t="shared" si="5"/>
        <v>937</v>
      </c>
      <c r="K29">
        <f t="shared" si="5"/>
        <v>981</v>
      </c>
      <c r="L29">
        <f t="shared" si="5"/>
        <v>979</v>
      </c>
      <c r="M29">
        <f t="shared" si="5"/>
        <v>616</v>
      </c>
      <c r="N29">
        <f t="shared" si="5"/>
        <v>997</v>
      </c>
      <c r="O29">
        <f t="shared" si="5"/>
        <v>927</v>
      </c>
      <c r="P29">
        <f t="shared" si="5"/>
        <v>1006</v>
      </c>
      <c r="Q29">
        <f t="shared" si="5"/>
        <v>968</v>
      </c>
      <c r="R29">
        <f t="shared" si="5"/>
        <v>969</v>
      </c>
      <c r="S29">
        <f t="shared" si="5"/>
        <v>966</v>
      </c>
      <c r="T29">
        <f t="shared" si="5"/>
        <v>974</v>
      </c>
      <c r="U29">
        <f t="shared" si="5"/>
        <v>1002</v>
      </c>
      <c r="V29">
        <f t="shared" si="5"/>
        <v>991</v>
      </c>
      <c r="W29">
        <f t="shared" si="5"/>
        <v>1023</v>
      </c>
      <c r="X29">
        <f t="shared" si="5"/>
        <v>1016</v>
      </c>
      <c r="Y29">
        <f t="shared" si="5"/>
        <v>1034</v>
      </c>
      <c r="Z29">
        <f t="shared" si="5"/>
        <v>1018</v>
      </c>
      <c r="AA29">
        <f t="shared" si="5"/>
        <v>924</v>
      </c>
      <c r="AB29">
        <f t="shared" si="5"/>
        <v>1037</v>
      </c>
      <c r="AC29">
        <f t="shared" si="5"/>
        <v>997</v>
      </c>
    </row>
    <row r="30" spans="1:29" x14ac:dyDescent="0.25">
      <c r="D30" s="1"/>
    </row>
    <row r="31" spans="1:29" x14ac:dyDescent="0.25">
      <c r="A31" t="s">
        <v>23</v>
      </c>
      <c r="D31" s="1"/>
      <c r="H31" s="4"/>
    </row>
    <row r="32" spans="1:29" x14ac:dyDescent="0.25">
      <c r="A32" t="s">
        <v>19</v>
      </c>
      <c r="B32">
        <v>2.4</v>
      </c>
      <c r="C32">
        <v>2.2000000000000002</v>
      </c>
      <c r="D32" s="1">
        <v>2.6</v>
      </c>
      <c r="E32" s="1">
        <v>2.2999999999999998</v>
      </c>
      <c r="F32">
        <v>1.7</v>
      </c>
      <c r="G32">
        <v>1.6</v>
      </c>
      <c r="H32">
        <v>2.6</v>
      </c>
      <c r="I32">
        <v>3.2</v>
      </c>
      <c r="J32">
        <v>2.9</v>
      </c>
      <c r="K32">
        <v>2.8</v>
      </c>
      <c r="L32">
        <v>1.6</v>
      </c>
      <c r="M32">
        <v>1.6</v>
      </c>
      <c r="N32">
        <v>2.1</v>
      </c>
      <c r="O32">
        <v>0.7</v>
      </c>
      <c r="P32">
        <v>1</v>
      </c>
      <c r="Q32">
        <v>2.1</v>
      </c>
      <c r="R32">
        <v>0.8</v>
      </c>
      <c r="S32">
        <v>0.5</v>
      </c>
      <c r="T32">
        <v>0.4</v>
      </c>
      <c r="U32">
        <v>0.6</v>
      </c>
      <c r="V32">
        <v>1.1000000000000001</v>
      </c>
      <c r="W32">
        <v>2.9</v>
      </c>
      <c r="X32">
        <v>2.5</v>
      </c>
      <c r="Y32">
        <v>3.9</v>
      </c>
      <c r="Z32">
        <v>1.5</v>
      </c>
      <c r="AA32">
        <v>2.6</v>
      </c>
      <c r="AB32">
        <v>3.8</v>
      </c>
      <c r="AC32">
        <v>2</v>
      </c>
    </row>
    <row r="33" spans="1:29" x14ac:dyDescent="0.25">
      <c r="A33" t="s">
        <v>20</v>
      </c>
      <c r="B33">
        <v>91</v>
      </c>
      <c r="C33">
        <v>88</v>
      </c>
      <c r="D33" s="1">
        <v>102</v>
      </c>
      <c r="E33" s="1">
        <v>90</v>
      </c>
      <c r="F33">
        <v>90</v>
      </c>
      <c r="G33">
        <v>96</v>
      </c>
      <c r="H33" s="4">
        <v>93</v>
      </c>
      <c r="I33">
        <v>94</v>
      </c>
      <c r="J33">
        <v>94</v>
      </c>
      <c r="K33">
        <v>97</v>
      </c>
      <c r="L33">
        <v>112</v>
      </c>
      <c r="M33">
        <v>100</v>
      </c>
      <c r="N33">
        <v>89</v>
      </c>
      <c r="O33">
        <v>86</v>
      </c>
      <c r="P33">
        <v>100</v>
      </c>
      <c r="Q33">
        <v>103</v>
      </c>
      <c r="R33">
        <v>104</v>
      </c>
      <c r="S33">
        <v>98</v>
      </c>
      <c r="T33">
        <v>98</v>
      </c>
      <c r="U33">
        <v>96</v>
      </c>
      <c r="V33">
        <v>105</v>
      </c>
      <c r="W33">
        <v>107</v>
      </c>
      <c r="X33">
        <v>113</v>
      </c>
      <c r="Y33">
        <v>107</v>
      </c>
      <c r="Z33">
        <v>95</v>
      </c>
      <c r="AA33">
        <v>96</v>
      </c>
      <c r="AB33">
        <v>114</v>
      </c>
      <c r="AC33">
        <v>98</v>
      </c>
    </row>
    <row r="34" spans="1:29" x14ac:dyDescent="0.25">
      <c r="A34" t="s">
        <v>21</v>
      </c>
      <c r="B34">
        <v>0.8</v>
      </c>
      <c r="C34">
        <v>1.5</v>
      </c>
      <c r="D34" s="1">
        <v>4.0999999999999996</v>
      </c>
      <c r="E34" s="1">
        <v>1</v>
      </c>
      <c r="F34">
        <v>2.2999999999999998</v>
      </c>
      <c r="G34">
        <v>0</v>
      </c>
      <c r="H34">
        <v>0</v>
      </c>
      <c r="I34">
        <v>1</v>
      </c>
      <c r="J34">
        <v>0</v>
      </c>
      <c r="K34">
        <v>0</v>
      </c>
      <c r="L34">
        <v>0.1</v>
      </c>
      <c r="M34">
        <v>0.1</v>
      </c>
      <c r="N34">
        <v>2</v>
      </c>
      <c r="O34">
        <v>7</v>
      </c>
      <c r="P34">
        <v>0</v>
      </c>
      <c r="Q34">
        <v>6.2</v>
      </c>
      <c r="R34">
        <v>0.4</v>
      </c>
      <c r="S34">
        <v>0</v>
      </c>
      <c r="T34">
        <v>0</v>
      </c>
      <c r="U34">
        <v>0.3</v>
      </c>
      <c r="V34">
        <v>0</v>
      </c>
      <c r="W34">
        <v>0</v>
      </c>
      <c r="X34">
        <v>0</v>
      </c>
      <c r="Y34">
        <v>0.1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t="s">
        <v>24</v>
      </c>
      <c r="B35">
        <f t="shared" ref="B35:AC35" si="6">SUM(B32:B34)</f>
        <v>94.2</v>
      </c>
      <c r="C35">
        <f t="shared" si="6"/>
        <v>91.7</v>
      </c>
      <c r="D35">
        <f t="shared" si="6"/>
        <v>108.69999999999999</v>
      </c>
      <c r="E35">
        <f t="shared" si="6"/>
        <v>93.3</v>
      </c>
      <c r="F35">
        <f t="shared" si="6"/>
        <v>94</v>
      </c>
      <c r="G35">
        <f t="shared" si="6"/>
        <v>97.6</v>
      </c>
      <c r="H35">
        <f t="shared" si="6"/>
        <v>95.6</v>
      </c>
      <c r="I35">
        <f t="shared" si="6"/>
        <v>98.2</v>
      </c>
      <c r="J35">
        <f t="shared" si="6"/>
        <v>96.9</v>
      </c>
      <c r="K35">
        <f t="shared" si="6"/>
        <v>99.8</v>
      </c>
      <c r="L35">
        <f t="shared" si="6"/>
        <v>113.69999999999999</v>
      </c>
      <c r="M35">
        <f t="shared" si="6"/>
        <v>101.69999999999999</v>
      </c>
      <c r="N35">
        <f t="shared" si="6"/>
        <v>93.1</v>
      </c>
      <c r="O35">
        <f t="shared" si="6"/>
        <v>93.7</v>
      </c>
      <c r="P35">
        <f t="shared" si="6"/>
        <v>101</v>
      </c>
      <c r="Q35">
        <f t="shared" si="6"/>
        <v>111.3</v>
      </c>
      <c r="R35">
        <f t="shared" si="6"/>
        <v>105.2</v>
      </c>
      <c r="S35">
        <f t="shared" si="6"/>
        <v>98.5</v>
      </c>
      <c r="T35">
        <f t="shared" si="6"/>
        <v>98.4</v>
      </c>
      <c r="U35">
        <f t="shared" si="6"/>
        <v>96.899999999999991</v>
      </c>
      <c r="V35">
        <f t="shared" si="6"/>
        <v>106.1</v>
      </c>
      <c r="W35">
        <f t="shared" si="6"/>
        <v>109.9</v>
      </c>
      <c r="X35">
        <f t="shared" si="6"/>
        <v>115.5</v>
      </c>
      <c r="Y35">
        <f t="shared" si="6"/>
        <v>111</v>
      </c>
      <c r="Z35">
        <f t="shared" si="6"/>
        <v>96.5</v>
      </c>
      <c r="AA35">
        <f t="shared" si="6"/>
        <v>98.6</v>
      </c>
      <c r="AB35">
        <f t="shared" si="6"/>
        <v>117.8</v>
      </c>
      <c r="AC35">
        <f t="shared" si="6"/>
        <v>100</v>
      </c>
    </row>
    <row r="36" spans="1:29" x14ac:dyDescent="0.25">
      <c r="D36" s="1"/>
    </row>
    <row r="37" spans="1:29" x14ac:dyDescent="0.25">
      <c r="A37" t="s">
        <v>25</v>
      </c>
      <c r="D37" s="1"/>
      <c r="H37" s="4"/>
    </row>
    <row r="38" spans="1:29" x14ac:dyDescent="0.25">
      <c r="A38" t="s">
        <v>19</v>
      </c>
      <c r="B38" s="1">
        <f>B32+B26</f>
        <v>483.4</v>
      </c>
      <c r="C38" s="1">
        <f t="shared" ref="C38:AC41" si="7">C32+C26</f>
        <v>450.2</v>
      </c>
      <c r="D38" s="1">
        <f t="shared" si="7"/>
        <v>512.6</v>
      </c>
      <c r="E38" s="1">
        <f t="shared" si="7"/>
        <v>465.3</v>
      </c>
      <c r="F38" s="1">
        <f t="shared" si="7"/>
        <v>496.7</v>
      </c>
      <c r="G38" s="1">
        <f t="shared" si="7"/>
        <v>478.6</v>
      </c>
      <c r="H38" s="1">
        <f t="shared" si="7"/>
        <v>499.6</v>
      </c>
      <c r="I38" s="1">
        <f t="shared" si="7"/>
        <v>497.2</v>
      </c>
      <c r="J38" s="1">
        <f t="shared" si="7"/>
        <v>494.9</v>
      </c>
      <c r="K38" s="1">
        <f t="shared" si="7"/>
        <v>486.8</v>
      </c>
      <c r="L38" s="1">
        <f t="shared" si="7"/>
        <v>495.6</v>
      </c>
      <c r="M38" s="1">
        <f t="shared" si="7"/>
        <v>96.6</v>
      </c>
      <c r="N38" s="1">
        <f t="shared" si="7"/>
        <v>467.1</v>
      </c>
      <c r="O38" s="1">
        <f t="shared" si="7"/>
        <v>435.7</v>
      </c>
      <c r="P38" s="1">
        <f t="shared" si="7"/>
        <v>488</v>
      </c>
      <c r="Q38" s="1">
        <f t="shared" si="7"/>
        <v>456.1</v>
      </c>
      <c r="R38" s="1">
        <f t="shared" si="7"/>
        <v>486.8</v>
      </c>
      <c r="S38" s="1">
        <f t="shared" si="7"/>
        <v>477.5</v>
      </c>
      <c r="T38" s="1">
        <f t="shared" si="7"/>
        <v>470.4</v>
      </c>
      <c r="U38" s="1">
        <f t="shared" si="7"/>
        <v>509.6</v>
      </c>
      <c r="V38" s="1">
        <f t="shared" si="7"/>
        <v>507.1</v>
      </c>
      <c r="W38" s="1">
        <f t="shared" si="7"/>
        <v>502.9</v>
      </c>
      <c r="X38" s="1">
        <f t="shared" si="7"/>
        <v>510.5</v>
      </c>
      <c r="Y38" s="1">
        <f t="shared" si="7"/>
        <v>539.9</v>
      </c>
      <c r="Z38" s="1">
        <f t="shared" si="7"/>
        <v>513.5</v>
      </c>
      <c r="AA38" s="1">
        <f t="shared" si="7"/>
        <v>465.6</v>
      </c>
      <c r="AB38" s="1">
        <f t="shared" si="7"/>
        <v>517.79999999999995</v>
      </c>
      <c r="AC38" s="1">
        <f t="shared" si="7"/>
        <v>510</v>
      </c>
    </row>
    <row r="39" spans="1:29" x14ac:dyDescent="0.25">
      <c r="A39" t="s">
        <v>20</v>
      </c>
      <c r="B39" s="1">
        <f>B33+B27</f>
        <v>543</v>
      </c>
      <c r="C39" s="1">
        <f t="shared" si="7"/>
        <v>529</v>
      </c>
      <c r="D39" s="1">
        <f t="shared" si="7"/>
        <v>596</v>
      </c>
      <c r="E39" s="1">
        <f t="shared" si="7"/>
        <v>549</v>
      </c>
      <c r="F39" s="1">
        <f t="shared" si="7"/>
        <v>541</v>
      </c>
      <c r="G39" s="1">
        <f t="shared" si="7"/>
        <v>548</v>
      </c>
      <c r="H39" s="1">
        <f t="shared" si="7"/>
        <v>495</v>
      </c>
      <c r="I39" s="1">
        <f t="shared" si="7"/>
        <v>503</v>
      </c>
      <c r="J39" s="1">
        <f t="shared" si="7"/>
        <v>485</v>
      </c>
      <c r="K39" s="1">
        <f t="shared" si="7"/>
        <v>526</v>
      </c>
      <c r="L39" s="1">
        <f t="shared" si="7"/>
        <v>529</v>
      </c>
      <c r="M39" s="1">
        <f t="shared" si="7"/>
        <v>569</v>
      </c>
      <c r="N39" s="1">
        <f t="shared" si="7"/>
        <v>566</v>
      </c>
      <c r="O39" s="1">
        <f t="shared" si="7"/>
        <v>530</v>
      </c>
      <c r="P39" s="1">
        <f t="shared" si="7"/>
        <v>575</v>
      </c>
      <c r="Q39" s="1">
        <f t="shared" si="7"/>
        <v>578</v>
      </c>
      <c r="R39" s="1">
        <f t="shared" si="7"/>
        <v>556</v>
      </c>
      <c r="S39" s="1">
        <f t="shared" si="7"/>
        <v>554</v>
      </c>
      <c r="T39" s="1">
        <f t="shared" si="7"/>
        <v>575</v>
      </c>
      <c r="U39" s="1">
        <f t="shared" si="7"/>
        <v>565</v>
      </c>
      <c r="V39" s="1">
        <f t="shared" si="7"/>
        <v>562</v>
      </c>
      <c r="W39" s="1">
        <f t="shared" si="7"/>
        <v>597</v>
      </c>
      <c r="X39" s="1">
        <f t="shared" si="7"/>
        <v>592</v>
      </c>
      <c r="Y39" s="1">
        <f t="shared" si="7"/>
        <v>584</v>
      </c>
      <c r="Z39" s="1">
        <f t="shared" si="7"/>
        <v>582</v>
      </c>
      <c r="AA39" s="1">
        <f t="shared" si="7"/>
        <v>539</v>
      </c>
      <c r="AB39" s="1">
        <f t="shared" si="7"/>
        <v>612</v>
      </c>
      <c r="AC39" s="1">
        <f t="shared" si="7"/>
        <v>562</v>
      </c>
    </row>
    <row r="40" spans="1:29" x14ac:dyDescent="0.25">
      <c r="A40" t="s">
        <v>21</v>
      </c>
      <c r="B40" s="1">
        <f>B34+B28</f>
        <v>25.8</v>
      </c>
      <c r="C40" s="1">
        <f t="shared" si="7"/>
        <v>37.5</v>
      </c>
      <c r="D40" s="1">
        <f t="shared" si="7"/>
        <v>33.1</v>
      </c>
      <c r="E40" s="1">
        <f t="shared" si="7"/>
        <v>35</v>
      </c>
      <c r="F40" s="1">
        <f t="shared" si="7"/>
        <v>40.299999999999997</v>
      </c>
      <c r="G40" s="1">
        <f t="shared" si="7"/>
        <v>34</v>
      </c>
      <c r="H40" s="1">
        <f t="shared" si="7"/>
        <v>36</v>
      </c>
      <c r="I40" s="1">
        <f t="shared" si="7"/>
        <v>42</v>
      </c>
      <c r="J40" s="1">
        <f t="shared" si="7"/>
        <v>54</v>
      </c>
      <c r="K40" s="1">
        <f t="shared" si="7"/>
        <v>68</v>
      </c>
      <c r="L40" s="1">
        <f t="shared" si="7"/>
        <v>68.099999999999994</v>
      </c>
      <c r="M40" s="1">
        <f t="shared" si="7"/>
        <v>52.1</v>
      </c>
      <c r="N40" s="1">
        <f t="shared" si="7"/>
        <v>57</v>
      </c>
      <c r="O40" s="1">
        <f t="shared" si="7"/>
        <v>55</v>
      </c>
      <c r="P40" s="1">
        <f t="shared" si="7"/>
        <v>44</v>
      </c>
      <c r="Q40" s="1">
        <f t="shared" si="7"/>
        <v>45.2</v>
      </c>
      <c r="R40" s="1">
        <f t="shared" si="7"/>
        <v>31.4</v>
      </c>
      <c r="S40" s="1">
        <f t="shared" si="7"/>
        <v>33</v>
      </c>
      <c r="T40" s="1">
        <f t="shared" si="7"/>
        <v>27</v>
      </c>
      <c r="U40" s="1">
        <f t="shared" si="7"/>
        <v>24.3</v>
      </c>
      <c r="V40" s="1">
        <f t="shared" si="7"/>
        <v>28</v>
      </c>
      <c r="W40" s="1">
        <f t="shared" si="7"/>
        <v>33</v>
      </c>
      <c r="X40" s="1">
        <f t="shared" si="7"/>
        <v>29</v>
      </c>
      <c r="Y40" s="1">
        <f t="shared" si="7"/>
        <v>21.1</v>
      </c>
      <c r="Z40" s="1">
        <f t="shared" si="7"/>
        <v>19</v>
      </c>
      <c r="AA40" s="1">
        <f t="shared" si="7"/>
        <v>18</v>
      </c>
      <c r="AB40" s="1">
        <f t="shared" si="7"/>
        <v>25</v>
      </c>
      <c r="AC40" s="1">
        <f t="shared" si="7"/>
        <v>25</v>
      </c>
    </row>
    <row r="41" spans="1:29" x14ac:dyDescent="0.25">
      <c r="A41" t="s">
        <v>26</v>
      </c>
      <c r="B41" s="1">
        <f>B35+B29</f>
        <v>1052.2</v>
      </c>
      <c r="C41" s="1">
        <f t="shared" si="7"/>
        <v>1016.7</v>
      </c>
      <c r="D41" s="1">
        <f t="shared" si="7"/>
        <v>1141.7</v>
      </c>
      <c r="E41" s="1">
        <f t="shared" si="7"/>
        <v>1049.3</v>
      </c>
      <c r="F41" s="1">
        <f t="shared" si="7"/>
        <v>1078</v>
      </c>
      <c r="G41" s="1">
        <f t="shared" si="7"/>
        <v>1060.5999999999999</v>
      </c>
      <c r="H41" s="1">
        <f t="shared" si="7"/>
        <v>1030.5999999999999</v>
      </c>
      <c r="I41" s="1">
        <f t="shared" si="7"/>
        <v>1042.2</v>
      </c>
      <c r="J41" s="1">
        <f t="shared" si="7"/>
        <v>1033.9000000000001</v>
      </c>
      <c r="K41" s="1">
        <f t="shared" si="7"/>
        <v>1080.8</v>
      </c>
      <c r="L41" s="1">
        <f t="shared" si="7"/>
        <v>1092.7</v>
      </c>
      <c r="M41" s="1">
        <f t="shared" si="7"/>
        <v>717.7</v>
      </c>
      <c r="N41" s="1">
        <f t="shared" si="7"/>
        <v>1090.0999999999999</v>
      </c>
      <c r="O41" s="1">
        <f t="shared" si="7"/>
        <v>1020.7</v>
      </c>
      <c r="P41" s="1">
        <f t="shared" si="7"/>
        <v>1107</v>
      </c>
      <c r="Q41" s="1">
        <f t="shared" si="7"/>
        <v>1079.3</v>
      </c>
      <c r="R41" s="1">
        <f t="shared" si="7"/>
        <v>1074.2</v>
      </c>
      <c r="S41" s="1">
        <f t="shared" si="7"/>
        <v>1064.5</v>
      </c>
      <c r="T41" s="1">
        <f t="shared" si="7"/>
        <v>1072.4000000000001</v>
      </c>
      <c r="U41" s="1">
        <f t="shared" si="7"/>
        <v>1098.9000000000001</v>
      </c>
      <c r="V41" s="1">
        <f t="shared" si="7"/>
        <v>1097.0999999999999</v>
      </c>
      <c r="W41" s="1">
        <f t="shared" si="7"/>
        <v>1132.9000000000001</v>
      </c>
      <c r="X41" s="1">
        <f t="shared" si="7"/>
        <v>1131.5</v>
      </c>
      <c r="Y41" s="1">
        <f t="shared" si="7"/>
        <v>1145</v>
      </c>
      <c r="Z41" s="1">
        <f t="shared" si="7"/>
        <v>1114.5</v>
      </c>
      <c r="AA41" s="1">
        <f t="shared" si="7"/>
        <v>1022.6</v>
      </c>
      <c r="AB41" s="1">
        <f t="shared" si="7"/>
        <v>1154.8</v>
      </c>
      <c r="AC41" s="1">
        <f t="shared" si="7"/>
        <v>1097</v>
      </c>
    </row>
    <row r="42" spans="1:29" x14ac:dyDescent="0.25">
      <c r="D42" s="1"/>
    </row>
    <row r="43" spans="1:29" x14ac:dyDescent="0.25">
      <c r="D43" s="1"/>
      <c r="H43" s="4"/>
    </row>
    <row r="44" spans="1:29" x14ac:dyDescent="0.25">
      <c r="A44" t="s">
        <v>27</v>
      </c>
      <c r="D44" s="1"/>
    </row>
    <row r="45" spans="1:29" x14ac:dyDescent="0.25">
      <c r="A45" t="s">
        <v>28</v>
      </c>
      <c r="B45" s="5">
        <f>B11</f>
        <v>0.93</v>
      </c>
      <c r="C45" s="5">
        <f t="shared" ref="C45:AC45" si="8">C11</f>
        <v>0.95</v>
      </c>
      <c r="D45" s="5">
        <f t="shared" si="8"/>
        <v>0.94</v>
      </c>
      <c r="E45" s="5">
        <f t="shared" si="8"/>
        <v>0.93</v>
      </c>
      <c r="F45" s="5">
        <f t="shared" si="8"/>
        <v>0.98</v>
      </c>
      <c r="G45" s="5">
        <f t="shared" si="8"/>
        <v>0.93</v>
      </c>
      <c r="H45" s="5">
        <f t="shared" si="8"/>
        <v>0.88</v>
      </c>
      <c r="I45" s="5">
        <f t="shared" si="8"/>
        <v>0.87</v>
      </c>
      <c r="J45" s="5">
        <f t="shared" si="8"/>
        <v>0.87</v>
      </c>
      <c r="K45" s="5">
        <f t="shared" si="8"/>
        <v>0.87</v>
      </c>
      <c r="L45" s="5">
        <f t="shared" si="8"/>
        <v>0.9</v>
      </c>
      <c r="M45" s="5">
        <f t="shared" si="8"/>
        <v>0.96</v>
      </c>
      <c r="N45" s="5">
        <f t="shared" si="8"/>
        <v>0.97</v>
      </c>
      <c r="O45" s="5">
        <f t="shared" si="8"/>
        <v>0.97</v>
      </c>
      <c r="P45" s="5">
        <f t="shared" si="8"/>
        <v>0.95</v>
      </c>
      <c r="Q45" s="5">
        <f t="shared" si="8"/>
        <v>0.94</v>
      </c>
      <c r="R45" s="5">
        <f t="shared" si="8"/>
        <v>0.9</v>
      </c>
      <c r="S45" s="5">
        <f t="shared" si="8"/>
        <v>0.92</v>
      </c>
      <c r="T45" s="5">
        <f t="shared" si="8"/>
        <v>0.93</v>
      </c>
      <c r="U45" s="5">
        <f t="shared" si="8"/>
        <v>0.92</v>
      </c>
      <c r="V45" s="5">
        <f t="shared" si="8"/>
        <v>0.93</v>
      </c>
      <c r="W45" s="5">
        <f t="shared" si="8"/>
        <v>0.96</v>
      </c>
      <c r="X45" s="5">
        <f t="shared" si="8"/>
        <v>0.96</v>
      </c>
      <c r="Y45" s="5">
        <f t="shared" si="8"/>
        <v>0.96</v>
      </c>
      <c r="Z45" s="5">
        <f t="shared" si="8"/>
        <v>0.97</v>
      </c>
      <c r="AA45" s="5">
        <f t="shared" si="8"/>
        <v>0.96</v>
      </c>
      <c r="AB45" s="5">
        <f t="shared" si="8"/>
        <v>0.97</v>
      </c>
      <c r="AC45" s="5">
        <f t="shared" si="8"/>
        <v>0.97</v>
      </c>
    </row>
    <row r="46" spans="1:29" x14ac:dyDescent="0.25">
      <c r="A46" t="s">
        <v>29</v>
      </c>
      <c r="B46" s="4">
        <f>B7</f>
        <v>1326</v>
      </c>
      <c r="C46" s="4">
        <f t="shared" ref="C46:AC46" si="9">C7</f>
        <v>1220</v>
      </c>
      <c r="D46" s="4">
        <f t="shared" si="9"/>
        <v>1333</v>
      </c>
      <c r="E46" s="4">
        <f t="shared" si="9"/>
        <v>1286</v>
      </c>
      <c r="F46" s="4">
        <f t="shared" si="9"/>
        <v>1367</v>
      </c>
      <c r="G46" s="4">
        <f t="shared" si="9"/>
        <v>1263</v>
      </c>
      <c r="H46" s="4">
        <f t="shared" si="9"/>
        <v>1228</v>
      </c>
      <c r="I46" s="4">
        <f t="shared" si="9"/>
        <v>1225</v>
      </c>
      <c r="J46" s="4">
        <f t="shared" si="9"/>
        <v>1171</v>
      </c>
      <c r="K46" s="4">
        <f t="shared" si="9"/>
        <v>1223</v>
      </c>
      <c r="L46" s="4">
        <f t="shared" si="9"/>
        <v>1207</v>
      </c>
      <c r="M46" s="4">
        <f t="shared" si="9"/>
        <v>1308</v>
      </c>
      <c r="N46" s="4">
        <f t="shared" si="9"/>
        <v>1375</v>
      </c>
      <c r="O46" s="4">
        <f t="shared" si="9"/>
        <v>1247</v>
      </c>
      <c r="P46" s="4">
        <f t="shared" si="9"/>
        <v>1353</v>
      </c>
      <c r="Q46" s="4">
        <f t="shared" si="9"/>
        <v>1316</v>
      </c>
      <c r="R46" s="4">
        <f t="shared" si="9"/>
        <v>1270</v>
      </c>
      <c r="S46" s="4">
        <f t="shared" si="9"/>
        <v>1261</v>
      </c>
      <c r="T46" s="4">
        <f t="shared" si="9"/>
        <v>1344</v>
      </c>
      <c r="U46" s="4">
        <f t="shared" si="9"/>
        <v>1293</v>
      </c>
      <c r="V46" s="4">
        <f t="shared" si="9"/>
        <v>1257</v>
      </c>
      <c r="W46" s="4">
        <f t="shared" si="9"/>
        <v>1362</v>
      </c>
      <c r="X46" s="4">
        <f t="shared" si="9"/>
        <v>1296</v>
      </c>
      <c r="Y46" s="4">
        <f t="shared" si="9"/>
        <v>1347</v>
      </c>
      <c r="Z46" s="4">
        <f t="shared" si="9"/>
        <v>1424</v>
      </c>
      <c r="AA46" s="4">
        <f t="shared" si="9"/>
        <v>1247</v>
      </c>
      <c r="AB46" s="4">
        <f t="shared" si="9"/>
        <v>1332</v>
      </c>
      <c r="AC46" s="4">
        <f t="shared" si="9"/>
        <v>1347</v>
      </c>
    </row>
    <row r="47" spans="1:29" x14ac:dyDescent="0.25">
      <c r="A47" t="s">
        <v>30</v>
      </c>
      <c r="B47" s="4">
        <f>B23</f>
        <v>1223</v>
      </c>
      <c r="C47" s="4">
        <f t="shared" ref="C47:AC47" si="10">C23</f>
        <v>1214</v>
      </c>
      <c r="D47" s="4">
        <f t="shared" si="10"/>
        <v>1380</v>
      </c>
      <c r="E47" s="4">
        <f t="shared" si="10"/>
        <v>1261</v>
      </c>
      <c r="F47" s="4">
        <f t="shared" si="10"/>
        <v>1302</v>
      </c>
      <c r="G47" s="4">
        <f t="shared" si="10"/>
        <v>1316</v>
      </c>
      <c r="H47" s="4">
        <f t="shared" si="10"/>
        <v>1219</v>
      </c>
      <c r="I47" s="4">
        <f t="shared" si="10"/>
        <v>1251</v>
      </c>
      <c r="J47" s="4">
        <f t="shared" si="10"/>
        <v>1185</v>
      </c>
      <c r="K47" s="4">
        <f t="shared" si="10"/>
        <v>1239</v>
      </c>
      <c r="L47" s="4">
        <f t="shared" si="10"/>
        <v>1211</v>
      </c>
      <c r="M47" s="4">
        <f t="shared" si="10"/>
        <v>1263</v>
      </c>
      <c r="N47" s="4">
        <f t="shared" si="10"/>
        <v>1250</v>
      </c>
      <c r="O47" s="4">
        <f t="shared" si="10"/>
        <v>1213</v>
      </c>
      <c r="P47" s="4">
        <f t="shared" si="10"/>
        <v>1312</v>
      </c>
      <c r="Q47" s="4">
        <f t="shared" si="10"/>
        <v>1313</v>
      </c>
      <c r="R47" s="4">
        <f t="shared" si="10"/>
        <v>1276</v>
      </c>
      <c r="S47" s="4">
        <f t="shared" si="10"/>
        <v>1310</v>
      </c>
      <c r="T47" s="4">
        <f t="shared" si="10"/>
        <v>1302</v>
      </c>
      <c r="U47" s="4">
        <f t="shared" si="10"/>
        <v>1305</v>
      </c>
      <c r="V47" s="4">
        <f t="shared" si="10"/>
        <v>1333</v>
      </c>
      <c r="W47" s="4">
        <f t="shared" si="10"/>
        <v>1344</v>
      </c>
      <c r="X47" s="4">
        <f t="shared" si="10"/>
        <v>1325</v>
      </c>
      <c r="Y47" s="4">
        <f t="shared" si="10"/>
        <v>1424</v>
      </c>
      <c r="Z47" s="4">
        <f t="shared" si="10"/>
        <v>1338</v>
      </c>
      <c r="AA47" s="4">
        <f t="shared" si="10"/>
        <v>1273</v>
      </c>
      <c r="AB47" s="4">
        <f t="shared" si="10"/>
        <v>1427</v>
      </c>
      <c r="AC47" s="4">
        <f t="shared" si="10"/>
        <v>1314</v>
      </c>
    </row>
    <row r="48" spans="1:29" x14ac:dyDescent="0.25">
      <c r="A48" t="s">
        <v>31</v>
      </c>
      <c r="B48" s="4">
        <f>B41</f>
        <v>1052.2</v>
      </c>
      <c r="C48" s="4">
        <f t="shared" ref="C48:AC48" si="11">C41</f>
        <v>1016.7</v>
      </c>
      <c r="D48" s="4">
        <f t="shared" si="11"/>
        <v>1141.7</v>
      </c>
      <c r="E48" s="4">
        <f t="shared" si="11"/>
        <v>1049.3</v>
      </c>
      <c r="F48" s="4">
        <f t="shared" si="11"/>
        <v>1078</v>
      </c>
      <c r="G48" s="4">
        <f t="shared" si="11"/>
        <v>1060.5999999999999</v>
      </c>
      <c r="H48" s="4">
        <f t="shared" si="11"/>
        <v>1030.5999999999999</v>
      </c>
      <c r="I48" s="4">
        <f t="shared" si="11"/>
        <v>1042.2</v>
      </c>
      <c r="J48" s="4">
        <f t="shared" si="11"/>
        <v>1033.9000000000001</v>
      </c>
      <c r="K48" s="4">
        <f t="shared" si="11"/>
        <v>1080.8</v>
      </c>
      <c r="L48" s="4">
        <f t="shared" si="11"/>
        <v>1092.7</v>
      </c>
      <c r="M48" s="4">
        <f t="shared" si="11"/>
        <v>717.7</v>
      </c>
      <c r="N48" s="4">
        <f t="shared" si="11"/>
        <v>1090.0999999999999</v>
      </c>
      <c r="O48" s="4">
        <f t="shared" si="11"/>
        <v>1020.7</v>
      </c>
      <c r="P48" s="4">
        <f t="shared" si="11"/>
        <v>1107</v>
      </c>
      <c r="Q48" s="4">
        <f t="shared" si="11"/>
        <v>1079.3</v>
      </c>
      <c r="R48" s="4">
        <f t="shared" si="11"/>
        <v>1074.2</v>
      </c>
      <c r="S48" s="4">
        <f t="shared" si="11"/>
        <v>1064.5</v>
      </c>
      <c r="T48" s="4">
        <f t="shared" si="11"/>
        <v>1072.4000000000001</v>
      </c>
      <c r="U48" s="4">
        <f t="shared" si="11"/>
        <v>1098.9000000000001</v>
      </c>
      <c r="V48" s="4">
        <f t="shared" si="11"/>
        <v>1097.0999999999999</v>
      </c>
      <c r="W48" s="4">
        <f t="shared" si="11"/>
        <v>1132.9000000000001</v>
      </c>
      <c r="X48" s="4">
        <f t="shared" si="11"/>
        <v>1131.5</v>
      </c>
      <c r="Y48" s="4">
        <f t="shared" si="11"/>
        <v>1145</v>
      </c>
      <c r="Z48" s="4">
        <f t="shared" si="11"/>
        <v>1114.5</v>
      </c>
      <c r="AA48" s="4">
        <f t="shared" si="11"/>
        <v>1022.6</v>
      </c>
      <c r="AB48" s="4">
        <f t="shared" si="11"/>
        <v>1154.8</v>
      </c>
      <c r="AC48" s="4">
        <f t="shared" si="11"/>
        <v>1097</v>
      </c>
    </row>
    <row r="49" spans="1:29" x14ac:dyDescent="0.25">
      <c r="A49" t="s">
        <v>32</v>
      </c>
      <c r="B49" s="4">
        <f>B22</f>
        <v>197</v>
      </c>
      <c r="C49" s="4">
        <f t="shared" ref="C49:AC49" si="12">C22</f>
        <v>234</v>
      </c>
      <c r="D49" s="4">
        <f t="shared" si="12"/>
        <v>271</v>
      </c>
      <c r="E49" s="4">
        <f t="shared" si="12"/>
        <v>246</v>
      </c>
      <c r="F49" s="4">
        <f t="shared" si="12"/>
        <v>264</v>
      </c>
      <c r="G49" s="4">
        <f t="shared" si="12"/>
        <v>290</v>
      </c>
      <c r="H49" s="4">
        <f t="shared" si="12"/>
        <v>224</v>
      </c>
      <c r="I49" s="4">
        <f t="shared" si="12"/>
        <v>251</v>
      </c>
      <c r="J49" s="4">
        <f t="shared" si="12"/>
        <v>206</v>
      </c>
      <c r="K49" s="4">
        <f t="shared" si="12"/>
        <v>226</v>
      </c>
      <c r="L49" s="4">
        <f t="shared" si="12"/>
        <v>186</v>
      </c>
      <c r="M49" s="4">
        <f t="shared" si="12"/>
        <v>198</v>
      </c>
      <c r="N49" s="4">
        <f t="shared" si="12"/>
        <v>217</v>
      </c>
      <c r="O49" s="4">
        <f t="shared" si="12"/>
        <v>247</v>
      </c>
      <c r="P49" s="4">
        <f t="shared" si="12"/>
        <v>249</v>
      </c>
      <c r="Q49" s="4">
        <f t="shared" si="12"/>
        <v>280</v>
      </c>
      <c r="R49" s="4">
        <f t="shared" si="12"/>
        <v>233</v>
      </c>
      <c r="S49" s="4">
        <f t="shared" si="12"/>
        <v>278</v>
      </c>
      <c r="T49" s="4">
        <f t="shared" si="12"/>
        <v>258</v>
      </c>
      <c r="U49" s="4">
        <f t="shared" si="12"/>
        <v>231</v>
      </c>
      <c r="V49" s="4">
        <f t="shared" si="12"/>
        <v>264</v>
      </c>
      <c r="W49" s="4">
        <f t="shared" si="12"/>
        <v>244</v>
      </c>
      <c r="X49" s="4">
        <f t="shared" si="12"/>
        <v>221</v>
      </c>
      <c r="Y49" s="4">
        <f t="shared" si="12"/>
        <v>299</v>
      </c>
      <c r="Z49" s="4">
        <f t="shared" si="12"/>
        <v>243</v>
      </c>
      <c r="AA49" s="4">
        <f t="shared" si="12"/>
        <v>268</v>
      </c>
      <c r="AB49" s="4">
        <f t="shared" si="12"/>
        <v>296</v>
      </c>
      <c r="AC49" s="4">
        <f t="shared" si="12"/>
        <v>242</v>
      </c>
    </row>
    <row r="50" spans="1:29" x14ac:dyDescent="0.25">
      <c r="A50" t="s">
        <v>33</v>
      </c>
      <c r="B50" s="4">
        <f>B40</f>
        <v>25.8</v>
      </c>
      <c r="C50" s="4">
        <f t="shared" ref="C50:AC50" si="13">C40</f>
        <v>37.5</v>
      </c>
      <c r="D50" s="4">
        <f t="shared" si="13"/>
        <v>33.1</v>
      </c>
      <c r="E50" s="4">
        <f t="shared" si="13"/>
        <v>35</v>
      </c>
      <c r="F50" s="4">
        <f t="shared" si="13"/>
        <v>40.299999999999997</v>
      </c>
      <c r="G50" s="4">
        <f t="shared" si="13"/>
        <v>34</v>
      </c>
      <c r="H50" s="4">
        <f t="shared" si="13"/>
        <v>36</v>
      </c>
      <c r="I50" s="4">
        <f t="shared" si="13"/>
        <v>42</v>
      </c>
      <c r="J50" s="4">
        <f t="shared" si="13"/>
        <v>54</v>
      </c>
      <c r="K50" s="4">
        <f t="shared" si="13"/>
        <v>68</v>
      </c>
      <c r="L50" s="4">
        <f t="shared" si="13"/>
        <v>68.099999999999994</v>
      </c>
      <c r="M50" s="4">
        <f t="shared" si="13"/>
        <v>52.1</v>
      </c>
      <c r="N50" s="4">
        <f t="shared" si="13"/>
        <v>57</v>
      </c>
      <c r="O50" s="4">
        <f t="shared" si="13"/>
        <v>55</v>
      </c>
      <c r="P50" s="4">
        <f t="shared" si="13"/>
        <v>44</v>
      </c>
      <c r="Q50" s="4">
        <f t="shared" si="13"/>
        <v>45.2</v>
      </c>
      <c r="R50" s="4">
        <f t="shared" si="13"/>
        <v>31.4</v>
      </c>
      <c r="S50" s="4">
        <f t="shared" si="13"/>
        <v>33</v>
      </c>
      <c r="T50" s="4">
        <f t="shared" si="13"/>
        <v>27</v>
      </c>
      <c r="U50" s="4">
        <f t="shared" si="13"/>
        <v>24.3</v>
      </c>
      <c r="V50" s="4">
        <f t="shared" si="13"/>
        <v>28</v>
      </c>
      <c r="W50" s="4">
        <f t="shared" si="13"/>
        <v>33</v>
      </c>
      <c r="X50" s="4">
        <f t="shared" si="13"/>
        <v>29</v>
      </c>
      <c r="Y50" s="4">
        <f t="shared" si="13"/>
        <v>21.1</v>
      </c>
      <c r="Z50" s="4">
        <f t="shared" si="13"/>
        <v>19</v>
      </c>
      <c r="AA50" s="4">
        <f t="shared" si="13"/>
        <v>18</v>
      </c>
      <c r="AB50" s="4">
        <f t="shared" si="13"/>
        <v>25</v>
      </c>
      <c r="AC50" s="4">
        <f t="shared" si="13"/>
        <v>25</v>
      </c>
    </row>
    <row r="51" spans="1:29" x14ac:dyDescent="0.25">
      <c r="D51" s="1"/>
      <c r="H51" s="4"/>
    </row>
    <row r="52" spans="1:29" x14ac:dyDescent="0.25">
      <c r="A52" t="s">
        <v>34</v>
      </c>
      <c r="B52">
        <v>928</v>
      </c>
      <c r="C52">
        <v>890</v>
      </c>
      <c r="D52" s="1">
        <v>853</v>
      </c>
      <c r="E52" s="1">
        <v>1025</v>
      </c>
      <c r="F52">
        <v>979</v>
      </c>
      <c r="G52">
        <v>937</v>
      </c>
      <c r="H52">
        <v>946</v>
      </c>
      <c r="I52">
        <v>927</v>
      </c>
      <c r="J52">
        <v>963</v>
      </c>
      <c r="K52">
        <v>1086</v>
      </c>
      <c r="L52">
        <v>1003</v>
      </c>
      <c r="M52">
        <v>991</v>
      </c>
      <c r="N52">
        <v>973</v>
      </c>
      <c r="O52">
        <v>916</v>
      </c>
      <c r="P52">
        <v>958</v>
      </c>
      <c r="Q52">
        <v>1037</v>
      </c>
      <c r="R52">
        <v>983</v>
      </c>
      <c r="S52">
        <v>931</v>
      </c>
      <c r="T52">
        <v>966</v>
      </c>
      <c r="U52">
        <v>936</v>
      </c>
      <c r="V52">
        <v>980</v>
      </c>
      <c r="W52">
        <v>1120</v>
      </c>
      <c r="X52">
        <v>1020</v>
      </c>
      <c r="Y52">
        <v>1030</v>
      </c>
      <c r="Z52">
        <v>1014</v>
      </c>
      <c r="AA52">
        <v>945</v>
      </c>
      <c r="AB52">
        <v>1007</v>
      </c>
      <c r="AC52">
        <v>1083</v>
      </c>
    </row>
    <row r="53" spans="1:29" x14ac:dyDescent="0.25">
      <c r="A53" t="s">
        <v>35</v>
      </c>
      <c r="B53" s="1">
        <v>11490</v>
      </c>
      <c r="C53" s="1">
        <v>11620</v>
      </c>
      <c r="D53" s="1">
        <v>11710</v>
      </c>
      <c r="E53" s="1">
        <v>11750</v>
      </c>
      <c r="F53" s="1">
        <v>11710</v>
      </c>
      <c r="G53" s="1">
        <v>11610</v>
      </c>
      <c r="H53" s="1">
        <v>11520</v>
      </c>
      <c r="I53" s="1">
        <v>11530</v>
      </c>
      <c r="J53" s="1">
        <v>11610</v>
      </c>
      <c r="K53" s="1">
        <v>11640</v>
      </c>
      <c r="L53" s="1">
        <v>11660</v>
      </c>
      <c r="M53" s="1">
        <v>11780</v>
      </c>
      <c r="N53" s="1">
        <v>11930</v>
      </c>
      <c r="O53" s="1">
        <v>11930</v>
      </c>
      <c r="P53" s="1">
        <v>11880</v>
      </c>
      <c r="Q53" s="1">
        <v>11820</v>
      </c>
      <c r="R53" s="1">
        <v>11740</v>
      </c>
      <c r="S53" s="1">
        <v>11680</v>
      </c>
      <c r="T53" s="1">
        <v>11610</v>
      </c>
      <c r="U53" s="1">
        <v>11710</v>
      </c>
      <c r="V53" s="1">
        <v>11840</v>
      </c>
      <c r="W53" s="1">
        <v>11890</v>
      </c>
      <c r="X53" s="1">
        <v>12010</v>
      </c>
      <c r="Y53" s="1">
        <v>12170</v>
      </c>
      <c r="Z53" s="1">
        <v>12380</v>
      </c>
      <c r="AA53" s="1">
        <v>12430</v>
      </c>
      <c r="AB53" s="1">
        <v>1240</v>
      </c>
      <c r="AC53" s="1">
        <v>12380</v>
      </c>
    </row>
    <row r="54" spans="1:29" x14ac:dyDescent="0.25">
      <c r="A54" t="s">
        <v>36</v>
      </c>
      <c r="B54">
        <v>1321</v>
      </c>
      <c r="C54">
        <v>1356</v>
      </c>
      <c r="D54" s="1">
        <v>1436</v>
      </c>
      <c r="E54" s="1">
        <v>1368</v>
      </c>
      <c r="F54">
        <v>1373</v>
      </c>
      <c r="G54">
        <v>1399</v>
      </c>
      <c r="H54">
        <v>1388</v>
      </c>
      <c r="I54">
        <v>1405</v>
      </c>
      <c r="J54">
        <v>1378</v>
      </c>
      <c r="K54">
        <v>1273</v>
      </c>
      <c r="L54">
        <v>1250</v>
      </c>
      <c r="M54">
        <v>1275</v>
      </c>
      <c r="N54">
        <v>1298</v>
      </c>
      <c r="O54">
        <v>1310</v>
      </c>
      <c r="P54">
        <v>1358</v>
      </c>
      <c r="Q54">
        <v>1289</v>
      </c>
      <c r="R54">
        <v>1275</v>
      </c>
      <c r="S54">
        <v>1310</v>
      </c>
      <c r="T54">
        <v>1317</v>
      </c>
      <c r="U54">
        <v>1383</v>
      </c>
      <c r="V54">
        <v>1394</v>
      </c>
      <c r="W54">
        <v>1297</v>
      </c>
      <c r="X54">
        <v>1294</v>
      </c>
      <c r="Y54">
        <v>1298</v>
      </c>
      <c r="Z54">
        <v>1302</v>
      </c>
      <c r="AA54">
        <v>1282</v>
      </c>
      <c r="AB54">
        <v>1312</v>
      </c>
      <c r="AC54">
        <v>1226</v>
      </c>
    </row>
    <row r="55" spans="1:29" x14ac:dyDescent="0.25">
      <c r="A55" t="s">
        <v>37</v>
      </c>
      <c r="B55">
        <v>42</v>
      </c>
      <c r="C55">
        <v>43</v>
      </c>
      <c r="D55" s="1">
        <v>43</v>
      </c>
      <c r="E55" s="1">
        <v>43</v>
      </c>
      <c r="F55">
        <v>44</v>
      </c>
      <c r="G55">
        <v>46</v>
      </c>
      <c r="H55" s="4">
        <v>45</v>
      </c>
      <c r="I55">
        <v>43</v>
      </c>
      <c r="J55">
        <v>40</v>
      </c>
      <c r="K55">
        <v>38</v>
      </c>
      <c r="L55">
        <v>39</v>
      </c>
      <c r="M55">
        <v>40</v>
      </c>
      <c r="N55">
        <v>40</v>
      </c>
      <c r="O55">
        <v>41</v>
      </c>
      <c r="P55">
        <v>40</v>
      </c>
      <c r="Q55">
        <v>41</v>
      </c>
      <c r="R55">
        <v>41</v>
      </c>
      <c r="S55">
        <v>42</v>
      </c>
      <c r="T55">
        <v>43</v>
      </c>
      <c r="U55">
        <v>41</v>
      </c>
      <c r="V55">
        <v>39</v>
      </c>
      <c r="W55">
        <v>38</v>
      </c>
      <c r="X55">
        <v>39</v>
      </c>
      <c r="Y55">
        <v>40</v>
      </c>
      <c r="Z55">
        <v>40</v>
      </c>
      <c r="AA55">
        <v>39</v>
      </c>
      <c r="AB55">
        <v>37</v>
      </c>
      <c r="AC55">
        <v>37</v>
      </c>
    </row>
    <row r="56" spans="1:29" x14ac:dyDescent="0.25">
      <c r="D56" s="1"/>
    </row>
    <row r="57" spans="1:29" x14ac:dyDescent="0.25">
      <c r="A57" t="s">
        <v>38</v>
      </c>
      <c r="B57">
        <v>80</v>
      </c>
      <c r="C57">
        <v>83</v>
      </c>
      <c r="D57" s="1">
        <v>76</v>
      </c>
      <c r="E57" s="1">
        <v>82</v>
      </c>
      <c r="F57">
        <v>90</v>
      </c>
      <c r="G57">
        <v>99</v>
      </c>
      <c r="H57" s="4">
        <v>96</v>
      </c>
      <c r="I57">
        <v>84</v>
      </c>
      <c r="J57">
        <v>72</v>
      </c>
      <c r="K57">
        <v>63</v>
      </c>
      <c r="L57">
        <v>77</v>
      </c>
      <c r="M57">
        <v>79</v>
      </c>
      <c r="N57">
        <v>129</v>
      </c>
      <c r="O57">
        <v>143</v>
      </c>
      <c r="P57">
        <v>142</v>
      </c>
      <c r="Q57">
        <v>129</v>
      </c>
      <c r="R57">
        <v>128</v>
      </c>
      <c r="S57">
        <v>116</v>
      </c>
      <c r="T57">
        <v>119</v>
      </c>
      <c r="U57">
        <v>105</v>
      </c>
      <c r="V57">
        <v>89</v>
      </c>
      <c r="W57">
        <v>95</v>
      </c>
      <c r="X57">
        <v>82</v>
      </c>
      <c r="Y57">
        <v>62</v>
      </c>
      <c r="Z57">
        <v>101</v>
      </c>
      <c r="AA57">
        <v>92</v>
      </c>
      <c r="AB57">
        <v>65</v>
      </c>
      <c r="AC57">
        <v>69</v>
      </c>
    </row>
    <row r="58" spans="1:29" x14ac:dyDescent="0.25">
      <c r="A58" t="s">
        <v>39</v>
      </c>
      <c r="B58">
        <v>340</v>
      </c>
      <c r="C58">
        <v>344</v>
      </c>
      <c r="D58" s="1">
        <v>304</v>
      </c>
      <c r="E58" s="1">
        <v>324</v>
      </c>
      <c r="F58">
        <v>380</v>
      </c>
      <c r="G58">
        <v>318</v>
      </c>
      <c r="H58">
        <v>330</v>
      </c>
      <c r="I58">
        <v>317</v>
      </c>
      <c r="J58">
        <v>314</v>
      </c>
      <c r="K58">
        <v>307</v>
      </c>
      <c r="L58">
        <v>288</v>
      </c>
      <c r="M58">
        <v>330</v>
      </c>
      <c r="N58">
        <v>405</v>
      </c>
      <c r="O58">
        <v>425</v>
      </c>
      <c r="P58">
        <v>466</v>
      </c>
      <c r="Q58">
        <v>481</v>
      </c>
      <c r="R58">
        <v>477</v>
      </c>
      <c r="S58">
        <v>440</v>
      </c>
      <c r="T58">
        <v>477</v>
      </c>
      <c r="U58">
        <v>479</v>
      </c>
      <c r="V58">
        <v>419</v>
      </c>
      <c r="W58">
        <v>431</v>
      </c>
      <c r="X58">
        <v>416</v>
      </c>
      <c r="Y58">
        <v>359</v>
      </c>
      <c r="Z58">
        <v>407</v>
      </c>
      <c r="AA58">
        <v>391</v>
      </c>
      <c r="AB58">
        <v>323</v>
      </c>
      <c r="AC58">
        <v>351</v>
      </c>
    </row>
    <row r="59" spans="1:29" x14ac:dyDescent="0.25">
      <c r="A59" t="s">
        <v>40</v>
      </c>
      <c r="B59">
        <f>B58+B57</f>
        <v>420</v>
      </c>
      <c r="C59">
        <f t="shared" ref="C59:AC59" si="14">C58+C57</f>
        <v>427</v>
      </c>
      <c r="D59">
        <f t="shared" si="14"/>
        <v>380</v>
      </c>
      <c r="E59">
        <f t="shared" si="14"/>
        <v>406</v>
      </c>
      <c r="F59">
        <f t="shared" si="14"/>
        <v>470</v>
      </c>
      <c r="G59">
        <f t="shared" si="14"/>
        <v>417</v>
      </c>
      <c r="H59">
        <f t="shared" si="14"/>
        <v>426</v>
      </c>
      <c r="I59">
        <f t="shared" si="14"/>
        <v>401</v>
      </c>
      <c r="J59">
        <f t="shared" si="14"/>
        <v>386</v>
      </c>
      <c r="K59">
        <f t="shared" si="14"/>
        <v>370</v>
      </c>
      <c r="L59">
        <f t="shared" si="14"/>
        <v>365</v>
      </c>
      <c r="M59">
        <f t="shared" si="14"/>
        <v>409</v>
      </c>
      <c r="N59">
        <f t="shared" si="14"/>
        <v>534</v>
      </c>
      <c r="O59">
        <f t="shared" si="14"/>
        <v>568</v>
      </c>
      <c r="P59">
        <f t="shared" si="14"/>
        <v>608</v>
      </c>
      <c r="Q59">
        <f t="shared" si="14"/>
        <v>610</v>
      </c>
      <c r="R59">
        <f t="shared" si="14"/>
        <v>605</v>
      </c>
      <c r="S59">
        <f t="shared" si="14"/>
        <v>556</v>
      </c>
      <c r="T59">
        <f t="shared" si="14"/>
        <v>596</v>
      </c>
      <c r="U59">
        <f t="shared" si="14"/>
        <v>584</v>
      </c>
      <c r="V59">
        <f t="shared" si="14"/>
        <v>508</v>
      </c>
      <c r="W59">
        <f t="shared" si="14"/>
        <v>526</v>
      </c>
      <c r="X59">
        <f t="shared" si="14"/>
        <v>498</v>
      </c>
      <c r="Y59">
        <f t="shared" si="14"/>
        <v>421</v>
      </c>
      <c r="Z59">
        <f t="shared" si="14"/>
        <v>508</v>
      </c>
      <c r="AA59">
        <f t="shared" si="14"/>
        <v>483</v>
      </c>
      <c r="AB59">
        <f t="shared" si="14"/>
        <v>388</v>
      </c>
      <c r="AC59">
        <f t="shared" si="14"/>
        <v>420</v>
      </c>
    </row>
    <row r="60" spans="1:29" x14ac:dyDescent="0.25">
      <c r="D60" s="1"/>
    </row>
    <row r="61" spans="1:29" x14ac:dyDescent="0.25">
      <c r="D61" s="1"/>
      <c r="H61" s="4"/>
    </row>
    <row r="62" spans="1:29" x14ac:dyDescent="0.25">
      <c r="D62" s="1"/>
    </row>
    <row r="63" spans="1:29" x14ac:dyDescent="0.25">
      <c r="D63" s="1"/>
      <c r="H63" s="4"/>
    </row>
    <row r="64" spans="1:29" x14ac:dyDescent="0.25">
      <c r="D64" s="1"/>
    </row>
    <row r="65" spans="4:8" x14ac:dyDescent="0.25">
      <c r="D65" s="1"/>
      <c r="H65" s="4"/>
    </row>
    <row r="66" spans="4:8" x14ac:dyDescent="0.25">
      <c r="D66" s="1"/>
    </row>
    <row r="67" spans="4:8" x14ac:dyDescent="0.25">
      <c r="D67" s="1"/>
      <c r="H67" s="4"/>
    </row>
    <row r="68" spans="4:8" x14ac:dyDescent="0.25">
      <c r="D68" s="1"/>
    </row>
    <row r="69" spans="4:8" x14ac:dyDescent="0.25">
      <c r="D69" s="1"/>
      <c r="H69" s="4"/>
    </row>
    <row r="70" spans="4:8" x14ac:dyDescent="0.25">
      <c r="D70" s="1"/>
    </row>
    <row r="71" spans="4:8" x14ac:dyDescent="0.25">
      <c r="D71" s="1"/>
      <c r="H71" s="4"/>
    </row>
    <row r="72" spans="4:8" x14ac:dyDescent="0.25">
      <c r="D72" s="1"/>
    </row>
    <row r="73" spans="4:8" x14ac:dyDescent="0.25">
      <c r="D73" s="1"/>
      <c r="H73" s="4"/>
    </row>
    <row r="74" spans="4:8" x14ac:dyDescent="0.25">
      <c r="D74" s="1"/>
    </row>
    <row r="75" spans="4:8" x14ac:dyDescent="0.25">
      <c r="D75" s="1"/>
      <c r="H75" s="4"/>
    </row>
    <row r="76" spans="4:8" x14ac:dyDescent="0.25">
      <c r="D76" s="1"/>
    </row>
    <row r="77" spans="4:8" x14ac:dyDescent="0.25">
      <c r="D77" s="1"/>
      <c r="H77" s="4"/>
    </row>
    <row r="78" spans="4:8" x14ac:dyDescent="0.25">
      <c r="D78" s="1"/>
    </row>
    <row r="79" spans="4:8" x14ac:dyDescent="0.25">
      <c r="D79" s="1"/>
      <c r="H79" s="4"/>
    </row>
    <row r="80" spans="4:8" x14ac:dyDescent="0.25">
      <c r="D80" s="1"/>
    </row>
    <row r="81" spans="4:8" x14ac:dyDescent="0.25">
      <c r="D81" s="1"/>
      <c r="H81" s="4"/>
    </row>
    <row r="82" spans="4:8" x14ac:dyDescent="0.25">
      <c r="D82" s="1"/>
    </row>
    <row r="83" spans="4:8" x14ac:dyDescent="0.25">
      <c r="D83" s="1"/>
      <c r="H83" s="4"/>
    </row>
    <row r="84" spans="4:8" x14ac:dyDescent="0.25">
      <c r="D84" s="1"/>
    </row>
    <row r="85" spans="4:8" x14ac:dyDescent="0.25">
      <c r="D85" s="1"/>
      <c r="H85" s="4"/>
    </row>
    <row r="86" spans="4:8" x14ac:dyDescent="0.25">
      <c r="D86" s="1"/>
    </row>
    <row r="87" spans="4:8" x14ac:dyDescent="0.25">
      <c r="D87" s="1"/>
      <c r="H87" s="4"/>
    </row>
    <row r="88" spans="4:8" x14ac:dyDescent="0.25">
      <c r="D88" s="1"/>
    </row>
    <row r="89" spans="4:8" x14ac:dyDescent="0.25">
      <c r="D89" s="1"/>
      <c r="H89" s="4"/>
    </row>
    <row r="90" spans="4:8" x14ac:dyDescent="0.25">
      <c r="D90" s="1"/>
    </row>
    <row r="91" spans="4:8" x14ac:dyDescent="0.25">
      <c r="D91" s="1"/>
      <c r="H91" s="4"/>
    </row>
    <row r="92" spans="4:8" x14ac:dyDescent="0.25">
      <c r="D92" s="1"/>
    </row>
    <row r="93" spans="4:8" x14ac:dyDescent="0.25">
      <c r="D93" s="1"/>
      <c r="H93" s="4"/>
    </row>
    <row r="94" spans="4:8" x14ac:dyDescent="0.25">
      <c r="D94" s="1"/>
    </row>
    <row r="95" spans="4:8" x14ac:dyDescent="0.25">
      <c r="D95" s="1"/>
      <c r="H95" s="4"/>
    </row>
    <row r="96" spans="4:8" x14ac:dyDescent="0.25">
      <c r="D96" s="1"/>
    </row>
    <row r="97" spans="4:8" x14ac:dyDescent="0.25">
      <c r="D97" s="1"/>
      <c r="H97" s="4"/>
    </row>
    <row r="98" spans="4:8" x14ac:dyDescent="0.25">
      <c r="D98" s="1"/>
    </row>
    <row r="99" spans="4:8" x14ac:dyDescent="0.25">
      <c r="D99" s="1"/>
      <c r="H99" s="4"/>
    </row>
    <row r="100" spans="4:8" x14ac:dyDescent="0.25">
      <c r="D100" s="1"/>
    </row>
    <row r="101" spans="4:8" x14ac:dyDescent="0.25">
      <c r="D101" s="1"/>
      <c r="H101" s="4"/>
    </row>
    <row r="102" spans="4:8" x14ac:dyDescent="0.25">
      <c r="D102" s="1"/>
    </row>
    <row r="103" spans="4:8" x14ac:dyDescent="0.25">
      <c r="D103" s="1"/>
      <c r="H103" s="4"/>
    </row>
    <row r="104" spans="4:8" x14ac:dyDescent="0.25">
      <c r="D104" s="1"/>
    </row>
    <row r="105" spans="4:8" x14ac:dyDescent="0.25">
      <c r="D105" s="1"/>
      <c r="H105" s="4"/>
    </row>
    <row r="106" spans="4:8" x14ac:dyDescent="0.25">
      <c r="D106" s="1"/>
    </row>
    <row r="107" spans="4:8" x14ac:dyDescent="0.25">
      <c r="D107" s="1"/>
      <c r="H107" s="4"/>
    </row>
    <row r="108" spans="4:8" x14ac:dyDescent="0.25">
      <c r="D108" s="1"/>
    </row>
    <row r="109" spans="4:8" x14ac:dyDescent="0.25">
      <c r="D109" s="1"/>
      <c r="H109" s="4"/>
    </row>
    <row r="110" spans="4:8" x14ac:dyDescent="0.25">
      <c r="D110" s="1"/>
    </row>
    <row r="111" spans="4:8" x14ac:dyDescent="0.25">
      <c r="D111" s="1"/>
      <c r="H111" s="4"/>
    </row>
    <row r="112" spans="4:8" x14ac:dyDescent="0.25">
      <c r="D112" s="1"/>
    </row>
    <row r="113" spans="4:8" x14ac:dyDescent="0.25">
      <c r="D113" s="1"/>
      <c r="H113" s="4"/>
    </row>
    <row r="114" spans="4:8" x14ac:dyDescent="0.25">
      <c r="D114" s="1"/>
    </row>
    <row r="115" spans="4:8" x14ac:dyDescent="0.25">
      <c r="D115" s="1"/>
      <c r="H115" s="4"/>
    </row>
    <row r="116" spans="4:8" x14ac:dyDescent="0.25">
      <c r="D116" s="1"/>
    </row>
    <row r="117" spans="4:8" x14ac:dyDescent="0.25">
      <c r="D117" s="1"/>
      <c r="H117" s="4"/>
    </row>
    <row r="118" spans="4:8" x14ac:dyDescent="0.25">
      <c r="D118" s="1"/>
    </row>
    <row r="119" spans="4:8" x14ac:dyDescent="0.25">
      <c r="D119" s="1"/>
      <c r="H119" s="4"/>
    </row>
    <row r="120" spans="4:8" x14ac:dyDescent="0.25">
      <c r="D120" s="1"/>
    </row>
    <row r="121" spans="4:8" x14ac:dyDescent="0.25">
      <c r="D121" s="1"/>
      <c r="H121" s="4"/>
    </row>
    <row r="122" spans="4:8" x14ac:dyDescent="0.25">
      <c r="D122" s="1"/>
    </row>
    <row r="123" spans="4:8" x14ac:dyDescent="0.25">
      <c r="D123" s="1"/>
      <c r="H123" s="4"/>
    </row>
    <row r="124" spans="4:8" x14ac:dyDescent="0.25">
      <c r="D124" s="1"/>
    </row>
    <row r="125" spans="4:8" x14ac:dyDescent="0.25">
      <c r="D125" s="1"/>
      <c r="G125" s="1"/>
      <c r="H125" s="1"/>
    </row>
    <row r="126" spans="4:8" x14ac:dyDescent="0.25">
      <c r="D126" s="1"/>
    </row>
    <row r="127" spans="4:8" x14ac:dyDescent="0.25">
      <c r="D127" s="1"/>
    </row>
    <row r="128" spans="4:8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crane</dc:creator>
  <cp:lastModifiedBy>Havlíček Jan</cp:lastModifiedBy>
  <dcterms:created xsi:type="dcterms:W3CDTF">2000-07-11T13:02:15Z</dcterms:created>
  <dcterms:modified xsi:type="dcterms:W3CDTF">2023-09-10T11:46:29Z</dcterms:modified>
</cp:coreProperties>
</file>