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72" windowWidth="13212" windowHeight="9300"/>
  </bookViews>
  <sheets>
    <sheet name="10_31_01" sheetId="1" r:id="rId1"/>
  </sheets>
  <calcPr calcId="92512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C22" i="1"/>
  <c r="I22" i="1"/>
  <c r="K22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C72" i="1"/>
  <c r="I72" i="1"/>
  <c r="K72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C153" i="1"/>
  <c r="I153" i="1"/>
  <c r="K153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C185" i="1"/>
  <c r="I185" i="1"/>
  <c r="K185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C219" i="1"/>
  <c r="I219" i="1"/>
  <c r="K219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C259" i="1"/>
  <c r="I259" i="1"/>
  <c r="K259" i="1"/>
  <c r="K261" i="1"/>
  <c r="K262" i="1"/>
  <c r="K263" i="1"/>
  <c r="K264" i="1"/>
  <c r="K265" i="1"/>
  <c r="C266" i="1"/>
  <c r="I266" i="1"/>
  <c r="K266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C309" i="1"/>
  <c r="I309" i="1"/>
  <c r="K309" i="1"/>
  <c r="K311" i="1"/>
  <c r="K312" i="1"/>
  <c r="K313" i="1"/>
  <c r="K314" i="1"/>
  <c r="K315" i="1"/>
  <c r="K316" i="1"/>
  <c r="K317" i="1"/>
  <c r="K318" i="1"/>
  <c r="K319" i="1"/>
  <c r="C320" i="1"/>
  <c r="I320" i="1"/>
  <c r="K320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C380" i="1"/>
  <c r="I380" i="1"/>
  <c r="K380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C400" i="1"/>
  <c r="I400" i="1"/>
  <c r="K400" i="1"/>
  <c r="K402" i="1"/>
  <c r="K403" i="1"/>
  <c r="K404" i="1"/>
  <c r="K405" i="1"/>
  <c r="K406" i="1"/>
  <c r="K407" i="1"/>
  <c r="C408" i="1"/>
  <c r="I408" i="1"/>
  <c r="K408" i="1"/>
</calcChain>
</file>

<file path=xl/sharedStrings.xml><?xml version="1.0" encoding="utf-8"?>
<sst xmlns="http://schemas.openxmlformats.org/spreadsheetml/2006/main" count="1810" uniqueCount="104">
  <si>
    <t>ENA - IM WC CAL</t>
  </si>
  <si>
    <t>Aquila Dallas Marketing, L.P.</t>
  </si>
  <si>
    <t>SCAL</t>
  </si>
  <si>
    <t>Blythe Southern Border</t>
  </si>
  <si>
    <t>DSCALEHRSB</t>
  </si>
  <si>
    <t>Mirant Americas Energy Marketing, L.P.</t>
  </si>
  <si>
    <t>EPNG</t>
  </si>
  <si>
    <t>Keystone Pool</t>
  </si>
  <si>
    <t>KEYSTONE</t>
  </si>
  <si>
    <t>Allegheny Energy Supply Company, LLC</t>
  </si>
  <si>
    <t>El Paso</t>
  </si>
  <si>
    <t>AEP Energy Services, Inc.</t>
  </si>
  <si>
    <t>Constellation Power Source, Inc.</t>
  </si>
  <si>
    <t>PGEN</t>
  </si>
  <si>
    <t>Malin</t>
  </si>
  <si>
    <t>MALI</t>
  </si>
  <si>
    <t>Duke Energy Trading and Marketing, L.L.C.</t>
  </si>
  <si>
    <t>Avista Energy, Inc.</t>
  </si>
  <si>
    <t>Stanfield</t>
  </si>
  <si>
    <t>STAN</t>
  </si>
  <si>
    <t>Cook Inlet Energy Supply L.L.C.</t>
  </si>
  <si>
    <t>Aquila Energy Marketing Corporation</t>
  </si>
  <si>
    <t>Houston Energy Services Company, LLC</t>
  </si>
  <si>
    <t>Conoco Inc.</t>
  </si>
  <si>
    <t>TW</t>
  </si>
  <si>
    <t>PG&amp;E</t>
  </si>
  <si>
    <t>City Gate</t>
  </si>
  <si>
    <t>CG0202N</t>
  </si>
  <si>
    <t>e prime, inc.</t>
  </si>
  <si>
    <t>Dynegy Marketing and Trade</t>
  </si>
  <si>
    <t>El Paso Merchant Energy, L.P.</t>
  </si>
  <si>
    <t>Calpine Energy Services, L.P.</t>
  </si>
  <si>
    <t>Southern Border El Paso Topock</t>
  </si>
  <si>
    <t>EP0202RSB</t>
  </si>
  <si>
    <t>PanCanadian Energy Services Inc.</t>
  </si>
  <si>
    <t>PG&amp;E Energy Trading-Gas Corporation</t>
  </si>
  <si>
    <t>Williams Energy Marketing &amp; Trading Company</t>
  </si>
  <si>
    <t>Southern California Gas Company</t>
  </si>
  <si>
    <t>Cinergy Marketing &amp; Trading, LLC</t>
  </si>
  <si>
    <t>Coral Energy Resources, L.P.</t>
  </si>
  <si>
    <t>IGI Resources, Inc.</t>
  </si>
  <si>
    <t>Sierra Pacific Power Company</t>
  </si>
  <si>
    <t>BP Canada Energy Marketing Corp.</t>
  </si>
  <si>
    <t>Western Gas Resources, Inc.</t>
  </si>
  <si>
    <t>ONEOK Energy Marketing and Trading Company, L.P.</t>
  </si>
  <si>
    <t>San Diego Gas &amp; Electric Company</t>
  </si>
  <si>
    <t>Astra Power, LLC</t>
  </si>
  <si>
    <t>UNA-516676</t>
  </si>
  <si>
    <t>Burlington Resources Trading Inc.</t>
  </si>
  <si>
    <t>Reliant Energy Services, Inc.</t>
  </si>
  <si>
    <t>Occidental Energy Marketing, Inc.</t>
  </si>
  <si>
    <t>Enserco Energy, Inc.</t>
  </si>
  <si>
    <t>Arizona Public Service Company</t>
  </si>
  <si>
    <t>Texaco Natural Gas Inc.</t>
  </si>
  <si>
    <t>ENA - IM WC SJ</t>
  </si>
  <si>
    <t>Blanco</t>
  </si>
  <si>
    <t>AVG BLANCO</t>
  </si>
  <si>
    <t>Red Willow Production Company</t>
  </si>
  <si>
    <t>BLANCO</t>
  </si>
  <si>
    <t>National Fuel Marketing Company, LLC</t>
  </si>
  <si>
    <t>Bondad</t>
  </si>
  <si>
    <t>BONDAD</t>
  </si>
  <si>
    <t>Questar Energy Trading Company</t>
  </si>
  <si>
    <t>ENA - IM WT CAL</t>
  </si>
  <si>
    <t>Opal</t>
  </si>
  <si>
    <t>South of Green Rvr</t>
  </si>
  <si>
    <t>Cross Timbers Energy Services, Inc.</t>
  </si>
  <si>
    <t>Sempra Energy Trading Corp.</t>
  </si>
  <si>
    <t>Tractebel Energy Marketing, Inc.</t>
  </si>
  <si>
    <t>CMS Marketing, Services and Trading Company</t>
  </si>
  <si>
    <t>BP Energy Company</t>
  </si>
  <si>
    <t>ENA - IM Denver</t>
  </si>
  <si>
    <t>TRBZ</t>
  </si>
  <si>
    <t>Dull Knife</t>
  </si>
  <si>
    <t>CIG</t>
  </si>
  <si>
    <t>Mainline</t>
  </si>
  <si>
    <t>UNA-516938</t>
  </si>
  <si>
    <t>Kerr-McGee Energy Services Corporation</t>
  </si>
  <si>
    <t>Marathon Oil Company</t>
  </si>
  <si>
    <t>Pennaco Energy, Inc.</t>
  </si>
  <si>
    <t>WIC</t>
  </si>
  <si>
    <t>Business Unit</t>
  </si>
  <si>
    <t>Counterparty</t>
  </si>
  <si>
    <t>Pipe</t>
  </si>
  <si>
    <t>Zone</t>
  </si>
  <si>
    <t>Trade Date</t>
  </si>
  <si>
    <t>Meter</t>
  </si>
  <si>
    <t>BeginFlow</t>
  </si>
  <si>
    <t>EndFlow</t>
  </si>
  <si>
    <t>Volume</t>
  </si>
  <si>
    <t>Price</t>
  </si>
  <si>
    <t>$</t>
  </si>
  <si>
    <t>WACOG</t>
  </si>
  <si>
    <t>KERN</t>
  </si>
  <si>
    <t>***Please be advised that this information is confidential and proprietary.  We ask that this confidential information be treated as such, in accordance with applicable</t>
  </si>
  <si>
    <t xml:space="preserve">    laws and regulations governing disclosure of confidential information by gas marketers such as Enron.</t>
  </si>
  <si>
    <t>Pipeline</t>
  </si>
  <si>
    <t>Highland Energy Company</t>
  </si>
  <si>
    <t>WFSC</t>
  </si>
  <si>
    <t>Ignacio</t>
  </si>
  <si>
    <t>Giant Industries, Inc.</t>
  </si>
  <si>
    <t>Kutz</t>
  </si>
  <si>
    <t>Milagro</t>
  </si>
  <si>
    <t>Northwest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</si>
</sst>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"/>
    <numFmt numFmtId="165" formatCode="&quot;$&quot;#,##0.00"/>
    <numFmt numFmtId="166" formatCode="&quot;$&quot;#,##0.000"/>
  </numFmts>
  <fonts count="4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5" fontId="0" fillId="0" borderId="0" xfId="0" applyNumberForma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0" fontId="0" fillId="0" borderId="1" xfId="0" applyBorder="1"/>
    <xf numFmtId="15" fontId="0" fillId="0" borderId="1" xfId="0" applyNumberFormat="1" applyBorder="1"/>
    <xf numFmtId="3" fontId="0" fillId="0" borderId="1" xfId="0" applyNumberFormat="1" applyBorder="1"/>
    <xf numFmtId="164" fontId="0" fillId="0" borderId="1" xfId="0" applyNumberFormat="1" applyBorder="1"/>
    <xf numFmtId="165" fontId="0" fillId="0" borderId="0" xfId="0" applyNumberFormat="1"/>
    <xf numFmtId="0" fontId="1" fillId="0" borderId="0" xfId="0" applyFont="1" applyFill="1" applyBorder="1" applyAlignment="1">
      <alignment horizontal="right"/>
    </xf>
    <xf numFmtId="166" fontId="2" fillId="0" borderId="0" xfId="0" applyNumberFormat="1" applyFont="1"/>
    <xf numFmtId="166" fontId="0" fillId="0" borderId="0" xfId="0" applyNumberFormat="1"/>
    <xf numFmtId="166" fontId="0" fillId="0" borderId="1" xfId="0" applyNumberFormat="1" applyBorder="1"/>
    <xf numFmtId="0" fontId="3" fillId="0" borderId="0" xfId="0" applyFont="1"/>
    <xf numFmtId="166" fontId="1" fillId="0" borderId="0" xfId="0" applyNumberFormat="1" applyFont="1"/>
    <xf numFmtId="0" fontId="0" fillId="0" borderId="0" xfId="0" applyBorder="1"/>
    <xf numFmtId="15" fontId="0" fillId="0" borderId="0" xfId="0" applyNumberFormat="1" applyBorder="1"/>
    <xf numFmtId="3" fontId="0" fillId="0" borderId="0" xfId="0" applyNumberFormat="1" applyBorder="1"/>
    <xf numFmtId="166" fontId="0" fillId="0" borderId="0" xfId="0" applyNumberFormat="1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08"/>
  <sheetViews>
    <sheetView tabSelected="1" topLeftCell="A178" workbookViewId="0">
      <selection activeCell="A212" sqref="A212"/>
    </sheetView>
  </sheetViews>
  <sheetFormatPr defaultRowHeight="13.2" x14ac:dyDescent="0.25"/>
  <cols>
    <col min="1" max="1" width="16.5546875" bestFit="1" customWidth="1"/>
    <col min="2" max="2" width="47.33203125" bestFit="1" customWidth="1"/>
    <col min="3" max="3" width="9.33203125" bestFit="1" customWidth="1"/>
    <col min="4" max="4" width="28.6640625" bestFit="1" customWidth="1"/>
    <col min="5" max="5" width="10" bestFit="1" customWidth="1"/>
    <col min="6" max="6" width="13.6640625" bestFit="1" customWidth="1"/>
    <col min="7" max="7" width="9.5546875" bestFit="1" customWidth="1"/>
    <col min="8" max="8" width="8.44140625" bestFit="1" customWidth="1"/>
    <col min="9" max="9" width="7.5546875" style="2" bestFit="1" customWidth="1"/>
    <col min="10" max="10" width="7" style="14" bestFit="1" customWidth="1"/>
    <col min="11" max="11" width="10.109375" style="6" bestFit="1" customWidth="1"/>
  </cols>
  <sheetData>
    <row r="1" spans="1:11" ht="15.6" x14ac:dyDescent="0.3">
      <c r="A1" s="16" t="s">
        <v>94</v>
      </c>
      <c r="J1" s="11"/>
    </row>
    <row r="2" spans="1:11" ht="15.6" x14ac:dyDescent="0.3">
      <c r="A2" s="16" t="s">
        <v>95</v>
      </c>
      <c r="J2" s="11"/>
    </row>
    <row r="3" spans="1:11" s="3" customFormat="1" x14ac:dyDescent="0.25">
      <c r="A3" s="3" t="s">
        <v>81</v>
      </c>
      <c r="B3" s="3" t="s">
        <v>82</v>
      </c>
      <c r="C3" s="3" t="s">
        <v>83</v>
      </c>
      <c r="D3" s="3" t="s">
        <v>84</v>
      </c>
      <c r="E3" s="3" t="s">
        <v>85</v>
      </c>
      <c r="F3" s="3" t="s">
        <v>86</v>
      </c>
      <c r="G3" s="3" t="s">
        <v>87</v>
      </c>
      <c r="H3" s="3" t="s">
        <v>88</v>
      </c>
      <c r="I3" s="4" t="s">
        <v>89</v>
      </c>
      <c r="J3" s="13" t="s">
        <v>90</v>
      </c>
      <c r="K3" s="5" t="s">
        <v>91</v>
      </c>
    </row>
    <row r="4" spans="1:11" x14ac:dyDescent="0.25">
      <c r="A4" t="s">
        <v>71</v>
      </c>
      <c r="B4" t="s">
        <v>59</v>
      </c>
      <c r="C4" t="s">
        <v>74</v>
      </c>
      <c r="D4" t="s">
        <v>75</v>
      </c>
      <c r="E4" s="1">
        <v>37189</v>
      </c>
      <c r="F4" t="s">
        <v>76</v>
      </c>
      <c r="G4" s="1">
        <v>37196</v>
      </c>
      <c r="H4" s="1">
        <v>37226</v>
      </c>
      <c r="I4" s="2">
        <v>5000</v>
      </c>
      <c r="J4" s="14">
        <v>2.5299999999999998</v>
      </c>
      <c r="K4" s="6">
        <f>I4*J4</f>
        <v>12649.999999999998</v>
      </c>
    </row>
    <row r="5" spans="1:11" x14ac:dyDescent="0.25">
      <c r="A5" t="s">
        <v>71</v>
      </c>
      <c r="B5" t="s">
        <v>30</v>
      </c>
      <c r="C5" t="s">
        <v>74</v>
      </c>
      <c r="D5" t="s">
        <v>75</v>
      </c>
      <c r="E5" s="1">
        <v>37190</v>
      </c>
      <c r="F5" t="s">
        <v>76</v>
      </c>
      <c r="G5" s="1">
        <v>37196</v>
      </c>
      <c r="H5" s="1">
        <v>37226</v>
      </c>
      <c r="I5" s="2">
        <v>5000</v>
      </c>
      <c r="J5" s="14">
        <v>2.4950000000000001</v>
      </c>
      <c r="K5" s="6">
        <f t="shared" ref="K5:K78" si="0">I5*J5</f>
        <v>12475</v>
      </c>
    </row>
    <row r="6" spans="1:11" x14ac:dyDescent="0.25">
      <c r="A6" t="s">
        <v>71</v>
      </c>
      <c r="B6" t="s">
        <v>77</v>
      </c>
      <c r="C6" t="s">
        <v>74</v>
      </c>
      <c r="D6" t="s">
        <v>75</v>
      </c>
      <c r="E6" s="1">
        <v>37189</v>
      </c>
      <c r="F6" t="s">
        <v>76</v>
      </c>
      <c r="G6" s="1">
        <v>37196</v>
      </c>
      <c r="H6" s="1">
        <v>37226</v>
      </c>
      <c r="I6" s="2">
        <v>5000</v>
      </c>
      <c r="J6" s="14">
        <v>2.5099999999999998</v>
      </c>
      <c r="K6" s="6">
        <f t="shared" si="0"/>
        <v>12549.999999999998</v>
      </c>
    </row>
    <row r="7" spans="1:11" x14ac:dyDescent="0.25">
      <c r="A7" t="s">
        <v>71</v>
      </c>
      <c r="B7" t="s">
        <v>77</v>
      </c>
      <c r="C7" t="s">
        <v>74</v>
      </c>
      <c r="D7" t="s">
        <v>75</v>
      </c>
      <c r="E7" s="1">
        <v>37190</v>
      </c>
      <c r="F7" t="s">
        <v>76</v>
      </c>
      <c r="G7" s="1">
        <v>37196</v>
      </c>
      <c r="H7" s="1">
        <v>37226</v>
      </c>
      <c r="I7" s="2">
        <v>5000</v>
      </c>
      <c r="J7" s="14">
        <v>2.5099999999999998</v>
      </c>
      <c r="K7" s="6">
        <f t="shared" si="0"/>
        <v>12549.999999999998</v>
      </c>
    </row>
    <row r="8" spans="1:11" x14ac:dyDescent="0.25">
      <c r="A8" t="s">
        <v>71</v>
      </c>
      <c r="B8" t="s">
        <v>51</v>
      </c>
      <c r="C8" t="s">
        <v>74</v>
      </c>
      <c r="D8" t="s">
        <v>75</v>
      </c>
      <c r="E8" s="1">
        <v>37189</v>
      </c>
      <c r="F8" t="s">
        <v>76</v>
      </c>
      <c r="G8" s="1">
        <v>37196</v>
      </c>
      <c r="H8" s="1">
        <v>37226</v>
      </c>
      <c r="I8" s="2">
        <v>5000</v>
      </c>
      <c r="J8" s="14">
        <v>2.5</v>
      </c>
      <c r="K8" s="6">
        <f t="shared" si="0"/>
        <v>12500</v>
      </c>
    </row>
    <row r="9" spans="1:11" x14ac:dyDescent="0.25">
      <c r="A9" t="s">
        <v>71</v>
      </c>
      <c r="B9" t="s">
        <v>21</v>
      </c>
      <c r="C9" t="s">
        <v>74</v>
      </c>
      <c r="D9" t="s">
        <v>75</v>
      </c>
      <c r="E9" s="1">
        <v>37189</v>
      </c>
      <c r="F9" t="s">
        <v>76</v>
      </c>
      <c r="G9" s="1">
        <v>37196</v>
      </c>
      <c r="H9" s="1">
        <v>37226</v>
      </c>
      <c r="I9" s="2">
        <v>5000</v>
      </c>
      <c r="J9" s="14">
        <v>2.5649999999999999</v>
      </c>
      <c r="K9" s="6">
        <f t="shared" si="0"/>
        <v>12825</v>
      </c>
    </row>
    <row r="10" spans="1:11" x14ac:dyDescent="0.25">
      <c r="A10" t="s">
        <v>71</v>
      </c>
      <c r="B10" t="s">
        <v>28</v>
      </c>
      <c r="C10" t="s">
        <v>74</v>
      </c>
      <c r="D10" t="s">
        <v>75</v>
      </c>
      <c r="E10" s="1">
        <v>37193</v>
      </c>
      <c r="F10" t="s">
        <v>76</v>
      </c>
      <c r="G10" s="1">
        <v>37196</v>
      </c>
      <c r="H10" s="1">
        <v>37226</v>
      </c>
      <c r="I10" s="2">
        <v>5000</v>
      </c>
      <c r="J10" s="14">
        <v>2.59</v>
      </c>
      <c r="K10" s="6">
        <f t="shared" si="0"/>
        <v>12950</v>
      </c>
    </row>
    <row r="11" spans="1:11" x14ac:dyDescent="0.25">
      <c r="A11" t="s">
        <v>71</v>
      </c>
      <c r="B11" t="s">
        <v>21</v>
      </c>
      <c r="C11" t="s">
        <v>74</v>
      </c>
      <c r="D11" t="s">
        <v>75</v>
      </c>
      <c r="E11" s="1">
        <v>37190</v>
      </c>
      <c r="F11" t="s">
        <v>76</v>
      </c>
      <c r="G11" s="1">
        <v>37196</v>
      </c>
      <c r="H11" s="1">
        <v>37226</v>
      </c>
      <c r="I11" s="2">
        <v>5000</v>
      </c>
      <c r="J11" s="14">
        <v>2.48</v>
      </c>
      <c r="K11" s="6">
        <f t="shared" si="0"/>
        <v>12400</v>
      </c>
    </row>
    <row r="12" spans="1:11" x14ac:dyDescent="0.25">
      <c r="A12" t="s">
        <v>71</v>
      </c>
      <c r="B12" t="s">
        <v>70</v>
      </c>
      <c r="C12" t="s">
        <v>74</v>
      </c>
      <c r="D12" t="s">
        <v>75</v>
      </c>
      <c r="E12" s="1">
        <v>37193</v>
      </c>
      <c r="F12" t="s">
        <v>76</v>
      </c>
      <c r="G12" s="1">
        <v>37196</v>
      </c>
      <c r="H12" s="1">
        <v>37226</v>
      </c>
      <c r="I12" s="2">
        <v>5000</v>
      </c>
      <c r="J12" s="14">
        <v>2.5649999999999999</v>
      </c>
      <c r="K12" s="6">
        <f t="shared" si="0"/>
        <v>12825</v>
      </c>
    </row>
    <row r="13" spans="1:11" x14ac:dyDescent="0.25">
      <c r="A13" t="s">
        <v>71</v>
      </c>
      <c r="B13" t="s">
        <v>77</v>
      </c>
      <c r="C13" t="s">
        <v>74</v>
      </c>
      <c r="D13" t="s">
        <v>75</v>
      </c>
      <c r="E13" s="1">
        <v>37193</v>
      </c>
      <c r="F13" t="s">
        <v>76</v>
      </c>
      <c r="G13" s="1">
        <v>37196</v>
      </c>
      <c r="H13" s="1">
        <v>37226</v>
      </c>
      <c r="I13" s="2">
        <v>5000</v>
      </c>
      <c r="J13" s="14">
        <v>2.5550000000000002</v>
      </c>
      <c r="K13" s="6">
        <f t="shared" si="0"/>
        <v>12775</v>
      </c>
    </row>
    <row r="14" spans="1:11" x14ac:dyDescent="0.25">
      <c r="A14" t="s">
        <v>71</v>
      </c>
      <c r="B14" t="s">
        <v>51</v>
      </c>
      <c r="C14" t="s">
        <v>74</v>
      </c>
      <c r="D14" t="s">
        <v>75</v>
      </c>
      <c r="E14" s="1">
        <v>37193</v>
      </c>
      <c r="F14" t="s">
        <v>76</v>
      </c>
      <c r="G14" s="1">
        <v>37196</v>
      </c>
      <c r="H14" s="1">
        <v>37226</v>
      </c>
      <c r="I14" s="2">
        <v>5000</v>
      </c>
      <c r="J14" s="14">
        <v>2.605</v>
      </c>
      <c r="K14" s="6">
        <f t="shared" si="0"/>
        <v>13025</v>
      </c>
    </row>
    <row r="15" spans="1:11" x14ac:dyDescent="0.25">
      <c r="A15" t="s">
        <v>71</v>
      </c>
      <c r="B15" t="s">
        <v>67</v>
      </c>
      <c r="C15" t="s">
        <v>74</v>
      </c>
      <c r="D15" t="s">
        <v>75</v>
      </c>
      <c r="E15" s="1">
        <v>37193</v>
      </c>
      <c r="F15" t="s">
        <v>76</v>
      </c>
      <c r="G15" s="1">
        <v>37196</v>
      </c>
      <c r="H15" s="1">
        <v>37226</v>
      </c>
      <c r="I15" s="2">
        <v>5000</v>
      </c>
      <c r="J15" s="14">
        <v>2.59</v>
      </c>
      <c r="K15" s="6">
        <f t="shared" si="0"/>
        <v>12950</v>
      </c>
    </row>
    <row r="16" spans="1:11" x14ac:dyDescent="0.25">
      <c r="A16" t="s">
        <v>71</v>
      </c>
      <c r="B16" t="s">
        <v>51</v>
      </c>
      <c r="C16" t="s">
        <v>74</v>
      </c>
      <c r="D16" t="s">
        <v>75</v>
      </c>
      <c r="E16" s="1">
        <v>37194</v>
      </c>
      <c r="F16" t="s">
        <v>76</v>
      </c>
      <c r="G16" s="1">
        <v>37196</v>
      </c>
      <c r="H16" s="1">
        <v>37226</v>
      </c>
      <c r="I16" s="2">
        <v>5000</v>
      </c>
      <c r="J16" s="14">
        <v>2.5550000000000002</v>
      </c>
      <c r="K16" s="6">
        <f t="shared" si="0"/>
        <v>12775</v>
      </c>
    </row>
    <row r="17" spans="1:11" x14ac:dyDescent="0.25">
      <c r="A17" t="s">
        <v>71</v>
      </c>
      <c r="B17" t="s">
        <v>67</v>
      </c>
      <c r="C17" t="s">
        <v>74</v>
      </c>
      <c r="D17" t="s">
        <v>75</v>
      </c>
      <c r="E17" s="1">
        <v>37193</v>
      </c>
      <c r="F17" t="s">
        <v>76</v>
      </c>
      <c r="G17" s="1">
        <v>37196</v>
      </c>
      <c r="H17" s="1">
        <v>37226</v>
      </c>
      <c r="I17" s="2">
        <v>5000</v>
      </c>
      <c r="J17" s="14">
        <v>2.59</v>
      </c>
      <c r="K17" s="6">
        <f t="shared" si="0"/>
        <v>12950</v>
      </c>
    </row>
    <row r="18" spans="1:11" x14ac:dyDescent="0.25">
      <c r="A18" t="s">
        <v>71</v>
      </c>
      <c r="B18" t="s">
        <v>59</v>
      </c>
      <c r="C18" t="s">
        <v>74</v>
      </c>
      <c r="D18" t="s">
        <v>75</v>
      </c>
      <c r="E18" s="1">
        <v>37194</v>
      </c>
      <c r="F18" t="s">
        <v>76</v>
      </c>
      <c r="G18" s="1">
        <v>37196</v>
      </c>
      <c r="H18" s="1">
        <v>37226</v>
      </c>
      <c r="I18" s="2">
        <v>5000</v>
      </c>
      <c r="J18" s="14">
        <v>2.57</v>
      </c>
      <c r="K18" s="6">
        <f t="shared" si="0"/>
        <v>12850</v>
      </c>
    </row>
    <row r="19" spans="1:11" x14ac:dyDescent="0.25">
      <c r="A19" t="s">
        <v>71</v>
      </c>
      <c r="B19" t="s">
        <v>67</v>
      </c>
      <c r="C19" t="s">
        <v>74</v>
      </c>
      <c r="D19" t="s">
        <v>75</v>
      </c>
      <c r="E19" s="1">
        <v>37193</v>
      </c>
      <c r="F19" t="s">
        <v>76</v>
      </c>
      <c r="G19" s="1">
        <v>37196</v>
      </c>
      <c r="H19" s="1">
        <v>37226</v>
      </c>
      <c r="I19" s="2">
        <v>5000</v>
      </c>
      <c r="J19" s="14">
        <v>2.58</v>
      </c>
      <c r="K19" s="6">
        <f t="shared" si="0"/>
        <v>12900</v>
      </c>
    </row>
    <row r="20" spans="1:11" x14ac:dyDescent="0.25">
      <c r="A20" t="s">
        <v>71</v>
      </c>
      <c r="B20" t="s">
        <v>12</v>
      </c>
      <c r="C20" t="s">
        <v>74</v>
      </c>
      <c r="D20" t="s">
        <v>75</v>
      </c>
      <c r="E20" s="1">
        <v>37193</v>
      </c>
      <c r="F20" t="s">
        <v>76</v>
      </c>
      <c r="G20" s="1">
        <v>37196</v>
      </c>
      <c r="H20" s="1">
        <v>37226</v>
      </c>
      <c r="I20" s="2">
        <v>5000</v>
      </c>
      <c r="J20" s="14">
        <v>2.59</v>
      </c>
      <c r="K20" s="6">
        <f t="shared" si="0"/>
        <v>12950</v>
      </c>
    </row>
    <row r="21" spans="1:11" s="7" customFormat="1" ht="13.8" thickBot="1" x14ac:dyDescent="0.3">
      <c r="A21" s="7" t="s">
        <v>71</v>
      </c>
      <c r="B21" s="7" t="s">
        <v>29</v>
      </c>
      <c r="C21" s="7" t="s">
        <v>74</v>
      </c>
      <c r="D21" s="7" t="s">
        <v>75</v>
      </c>
      <c r="E21" s="8">
        <v>37194</v>
      </c>
      <c r="F21" s="7">
        <v>33854111</v>
      </c>
      <c r="G21" s="8">
        <v>37196</v>
      </c>
      <c r="H21" s="8">
        <v>37226</v>
      </c>
      <c r="I21" s="9">
        <v>5000</v>
      </c>
      <c r="J21" s="15">
        <v>2.57</v>
      </c>
      <c r="K21" s="10">
        <f t="shared" si="0"/>
        <v>12850</v>
      </c>
    </row>
    <row r="22" spans="1:11" x14ac:dyDescent="0.25">
      <c r="B22" s="12" t="s">
        <v>92</v>
      </c>
      <c r="C22" s="17">
        <f>K22/I22</f>
        <v>2.5527777777777776</v>
      </c>
      <c r="E22" s="1"/>
      <c r="G22" s="1"/>
      <c r="H22" s="1"/>
      <c r="I22" s="2">
        <f>SUM(I4:I21)</f>
        <v>90000</v>
      </c>
      <c r="K22" s="6">
        <f>SUM(K4:K21)</f>
        <v>229750</v>
      </c>
    </row>
    <row r="23" spans="1:11" x14ac:dyDescent="0.25">
      <c r="E23" s="1"/>
      <c r="G23" s="1"/>
      <c r="H23" s="1"/>
    </row>
    <row r="24" spans="1:11" x14ac:dyDescent="0.25">
      <c r="A24" t="s">
        <v>54</v>
      </c>
      <c r="B24" t="s">
        <v>16</v>
      </c>
      <c r="C24" t="s">
        <v>6</v>
      </c>
      <c r="D24" t="s">
        <v>55</v>
      </c>
      <c r="E24" s="1">
        <v>37189</v>
      </c>
      <c r="F24" t="s">
        <v>56</v>
      </c>
      <c r="G24" s="1">
        <v>37196</v>
      </c>
      <c r="H24" s="1">
        <v>37226</v>
      </c>
      <c r="I24" s="2">
        <v>5000</v>
      </c>
      <c r="J24" s="14">
        <v>2.62</v>
      </c>
      <c r="K24" s="6">
        <f t="shared" si="0"/>
        <v>13100</v>
      </c>
    </row>
    <row r="25" spans="1:11" x14ac:dyDescent="0.25">
      <c r="A25" t="s">
        <v>54</v>
      </c>
      <c r="B25" t="s">
        <v>16</v>
      </c>
      <c r="C25" t="s">
        <v>6</v>
      </c>
      <c r="D25" t="s">
        <v>55</v>
      </c>
      <c r="E25" s="1">
        <v>37190</v>
      </c>
      <c r="F25" t="s">
        <v>56</v>
      </c>
      <c r="G25" s="1">
        <v>37196</v>
      </c>
      <c r="H25" s="1">
        <v>37226</v>
      </c>
      <c r="I25" s="2">
        <v>10000</v>
      </c>
      <c r="J25" s="14">
        <v>2.68</v>
      </c>
      <c r="K25" s="6">
        <f t="shared" si="0"/>
        <v>26800</v>
      </c>
    </row>
    <row r="26" spans="1:11" x14ac:dyDescent="0.25">
      <c r="A26" t="s">
        <v>54</v>
      </c>
      <c r="B26" t="s">
        <v>11</v>
      </c>
      <c r="C26" t="s">
        <v>6</v>
      </c>
      <c r="D26" t="s">
        <v>55</v>
      </c>
      <c r="E26" s="1">
        <v>37189</v>
      </c>
      <c r="F26" t="s">
        <v>56</v>
      </c>
      <c r="G26" s="1">
        <v>37196</v>
      </c>
      <c r="H26" s="1">
        <v>37226</v>
      </c>
      <c r="I26" s="2">
        <v>10000</v>
      </c>
      <c r="J26" s="14">
        <v>2.645</v>
      </c>
      <c r="K26" s="6">
        <f t="shared" si="0"/>
        <v>26450</v>
      </c>
    </row>
    <row r="27" spans="1:11" x14ac:dyDescent="0.25">
      <c r="A27" t="s">
        <v>54</v>
      </c>
      <c r="B27" t="s">
        <v>36</v>
      </c>
      <c r="C27" t="s">
        <v>6</v>
      </c>
      <c r="D27" t="s">
        <v>55</v>
      </c>
      <c r="E27" s="1">
        <v>37189</v>
      </c>
      <c r="F27" t="s">
        <v>56</v>
      </c>
      <c r="G27" s="1">
        <v>37196</v>
      </c>
      <c r="H27" s="1">
        <v>37226</v>
      </c>
      <c r="I27" s="2">
        <v>10000</v>
      </c>
      <c r="J27" s="14">
        <v>2.66</v>
      </c>
      <c r="K27" s="6">
        <f t="shared" si="0"/>
        <v>26600</v>
      </c>
    </row>
    <row r="28" spans="1:11" x14ac:dyDescent="0.25">
      <c r="A28" t="s">
        <v>54</v>
      </c>
      <c r="B28" t="s">
        <v>28</v>
      </c>
      <c r="C28" t="s">
        <v>6</v>
      </c>
      <c r="D28" t="s">
        <v>55</v>
      </c>
      <c r="E28" s="1">
        <v>37189</v>
      </c>
      <c r="F28" t="s">
        <v>56</v>
      </c>
      <c r="G28" s="1">
        <v>37196</v>
      </c>
      <c r="H28" s="1">
        <v>37226</v>
      </c>
      <c r="I28" s="2">
        <v>10000</v>
      </c>
      <c r="J28" s="14">
        <v>2.6475</v>
      </c>
      <c r="K28" s="6">
        <f t="shared" si="0"/>
        <v>26475</v>
      </c>
    </row>
    <row r="29" spans="1:11" x14ac:dyDescent="0.25">
      <c r="A29" t="s">
        <v>54</v>
      </c>
      <c r="B29" t="s">
        <v>57</v>
      </c>
      <c r="C29" t="s">
        <v>6</v>
      </c>
      <c r="D29" t="s">
        <v>55</v>
      </c>
      <c r="E29" s="1">
        <v>37189</v>
      </c>
      <c r="F29" t="s">
        <v>58</v>
      </c>
      <c r="G29" s="1">
        <v>37196</v>
      </c>
      <c r="H29" s="1">
        <v>37226</v>
      </c>
      <c r="I29" s="2">
        <v>2000</v>
      </c>
      <c r="J29" s="14">
        <v>2.65</v>
      </c>
      <c r="K29" s="6">
        <f t="shared" si="0"/>
        <v>5300</v>
      </c>
    </row>
    <row r="30" spans="1:11" x14ac:dyDescent="0.25">
      <c r="A30" t="s">
        <v>54</v>
      </c>
      <c r="B30" t="s">
        <v>16</v>
      </c>
      <c r="C30" t="s">
        <v>6</v>
      </c>
      <c r="D30" t="s">
        <v>55</v>
      </c>
      <c r="E30" s="1">
        <v>37193</v>
      </c>
      <c r="F30" t="s">
        <v>56</v>
      </c>
      <c r="G30" s="1">
        <v>37196</v>
      </c>
      <c r="H30" s="1">
        <v>37226</v>
      </c>
      <c r="I30" s="2">
        <v>10000</v>
      </c>
      <c r="J30" s="14">
        <v>2.78</v>
      </c>
      <c r="K30" s="6">
        <f t="shared" si="0"/>
        <v>27799.999999999996</v>
      </c>
    </row>
    <row r="31" spans="1:11" x14ac:dyDescent="0.25">
      <c r="A31" t="s">
        <v>54</v>
      </c>
      <c r="B31" t="s">
        <v>28</v>
      </c>
      <c r="C31" t="s">
        <v>6</v>
      </c>
      <c r="D31" t="s">
        <v>55</v>
      </c>
      <c r="E31" s="1">
        <v>37190</v>
      </c>
      <c r="F31" t="s">
        <v>56</v>
      </c>
      <c r="G31" s="1">
        <v>37196</v>
      </c>
      <c r="H31" s="1">
        <v>37226</v>
      </c>
      <c r="I31" s="2">
        <v>5000</v>
      </c>
      <c r="J31" s="14">
        <v>2.7</v>
      </c>
      <c r="K31" s="6">
        <f t="shared" si="0"/>
        <v>13500</v>
      </c>
    </row>
    <row r="32" spans="1:11" x14ac:dyDescent="0.25">
      <c r="A32" t="s">
        <v>54</v>
      </c>
      <c r="B32" t="s">
        <v>34</v>
      </c>
      <c r="C32" t="s">
        <v>6</v>
      </c>
      <c r="D32" t="s">
        <v>55</v>
      </c>
      <c r="E32" s="1">
        <v>37190</v>
      </c>
      <c r="F32" t="s">
        <v>56</v>
      </c>
      <c r="G32" s="1">
        <v>37196</v>
      </c>
      <c r="H32" s="1">
        <v>37226</v>
      </c>
      <c r="I32" s="2">
        <v>10000</v>
      </c>
      <c r="J32" s="14">
        <v>2.6274999999999999</v>
      </c>
      <c r="K32" s="6">
        <f t="shared" si="0"/>
        <v>26275</v>
      </c>
    </row>
    <row r="33" spans="1:11" x14ac:dyDescent="0.25">
      <c r="A33" t="s">
        <v>54</v>
      </c>
      <c r="B33" t="s">
        <v>28</v>
      </c>
      <c r="C33" t="s">
        <v>6</v>
      </c>
      <c r="D33" t="s">
        <v>55</v>
      </c>
      <c r="E33" s="1">
        <v>37190</v>
      </c>
      <c r="F33" t="s">
        <v>56</v>
      </c>
      <c r="G33" s="1">
        <v>37196</v>
      </c>
      <c r="H33" s="1">
        <v>37226</v>
      </c>
      <c r="I33" s="2">
        <v>10000</v>
      </c>
      <c r="J33" s="14">
        <v>2.7</v>
      </c>
      <c r="K33" s="6">
        <f t="shared" si="0"/>
        <v>27000</v>
      </c>
    </row>
    <row r="34" spans="1:11" x14ac:dyDescent="0.25">
      <c r="A34" t="s">
        <v>54</v>
      </c>
      <c r="B34" t="s">
        <v>11</v>
      </c>
      <c r="C34" t="s">
        <v>6</v>
      </c>
      <c r="D34" t="s">
        <v>55</v>
      </c>
      <c r="E34" s="1">
        <v>37190</v>
      </c>
      <c r="F34" t="s">
        <v>56</v>
      </c>
      <c r="G34" s="1">
        <v>37196</v>
      </c>
      <c r="H34" s="1">
        <v>37226</v>
      </c>
      <c r="I34" s="2">
        <v>10000</v>
      </c>
      <c r="J34" s="14">
        <v>2.64</v>
      </c>
      <c r="K34" s="6">
        <f t="shared" si="0"/>
        <v>26400</v>
      </c>
    </row>
    <row r="35" spans="1:11" x14ac:dyDescent="0.25">
      <c r="A35" t="s">
        <v>54</v>
      </c>
      <c r="B35" t="s">
        <v>16</v>
      </c>
      <c r="C35" t="s">
        <v>6</v>
      </c>
      <c r="D35" t="s">
        <v>55</v>
      </c>
      <c r="E35" s="1">
        <v>37190</v>
      </c>
      <c r="F35" t="s">
        <v>56</v>
      </c>
      <c r="G35" s="1">
        <v>37196</v>
      </c>
      <c r="H35" s="1">
        <v>37226</v>
      </c>
      <c r="I35" s="2">
        <v>10000</v>
      </c>
      <c r="J35" s="14">
        <v>2.6749999999999998</v>
      </c>
      <c r="K35" s="6">
        <f t="shared" si="0"/>
        <v>26750</v>
      </c>
    </row>
    <row r="36" spans="1:11" x14ac:dyDescent="0.25">
      <c r="A36" t="s">
        <v>54</v>
      </c>
      <c r="B36" t="s">
        <v>28</v>
      </c>
      <c r="C36" t="s">
        <v>6</v>
      </c>
      <c r="D36" t="s">
        <v>55</v>
      </c>
      <c r="E36" s="1">
        <v>37190</v>
      </c>
      <c r="F36" t="s">
        <v>56</v>
      </c>
      <c r="G36" s="1">
        <v>37196</v>
      </c>
      <c r="H36" s="1">
        <v>37226</v>
      </c>
      <c r="I36" s="2">
        <v>5000</v>
      </c>
      <c r="J36" s="14">
        <v>2.66</v>
      </c>
      <c r="K36" s="6">
        <f t="shared" si="0"/>
        <v>13300</v>
      </c>
    </row>
    <row r="37" spans="1:11" x14ac:dyDescent="0.25">
      <c r="A37" t="s">
        <v>54</v>
      </c>
      <c r="B37" t="s">
        <v>28</v>
      </c>
      <c r="C37" t="s">
        <v>6</v>
      </c>
      <c r="D37" t="s">
        <v>55</v>
      </c>
      <c r="E37" s="1">
        <v>37190</v>
      </c>
      <c r="F37" t="s">
        <v>56</v>
      </c>
      <c r="G37" s="1">
        <v>37196</v>
      </c>
      <c r="H37" s="1">
        <v>37226</v>
      </c>
      <c r="I37" s="2">
        <v>5000</v>
      </c>
      <c r="J37" s="14">
        <v>2.66</v>
      </c>
      <c r="K37" s="6">
        <f t="shared" si="0"/>
        <v>13300</v>
      </c>
    </row>
    <row r="38" spans="1:11" x14ac:dyDescent="0.25">
      <c r="A38" t="s">
        <v>54</v>
      </c>
      <c r="B38" t="s">
        <v>28</v>
      </c>
      <c r="C38" t="s">
        <v>6</v>
      </c>
      <c r="D38" t="s">
        <v>55</v>
      </c>
      <c r="E38" s="1">
        <v>37190</v>
      </c>
      <c r="F38" t="s">
        <v>56</v>
      </c>
      <c r="G38" s="1">
        <v>37196</v>
      </c>
      <c r="H38" s="1">
        <v>37226</v>
      </c>
      <c r="I38" s="2">
        <v>5000</v>
      </c>
      <c r="J38" s="14">
        <v>2.6625000000000001</v>
      </c>
      <c r="K38" s="6">
        <f t="shared" si="0"/>
        <v>13312.5</v>
      </c>
    </row>
    <row r="39" spans="1:11" x14ac:dyDescent="0.25">
      <c r="A39" t="s">
        <v>54</v>
      </c>
      <c r="B39" t="s">
        <v>28</v>
      </c>
      <c r="C39" t="s">
        <v>6</v>
      </c>
      <c r="D39" t="s">
        <v>55</v>
      </c>
      <c r="E39" s="1">
        <v>37190</v>
      </c>
      <c r="F39" t="s">
        <v>56</v>
      </c>
      <c r="G39" s="1">
        <v>37196</v>
      </c>
      <c r="H39" s="1">
        <v>37226</v>
      </c>
      <c r="I39" s="2">
        <v>5000</v>
      </c>
      <c r="J39" s="14">
        <v>2.6625000000000001</v>
      </c>
      <c r="K39" s="6">
        <f t="shared" si="0"/>
        <v>13312.5</v>
      </c>
    </row>
    <row r="40" spans="1:11" x14ac:dyDescent="0.25">
      <c r="A40" t="s">
        <v>54</v>
      </c>
      <c r="B40" t="s">
        <v>28</v>
      </c>
      <c r="C40" t="s">
        <v>6</v>
      </c>
      <c r="D40" t="s">
        <v>55</v>
      </c>
      <c r="E40" s="1">
        <v>37190</v>
      </c>
      <c r="F40" t="s">
        <v>56</v>
      </c>
      <c r="G40" s="1">
        <v>37196</v>
      </c>
      <c r="H40" s="1">
        <v>37226</v>
      </c>
      <c r="I40" s="2">
        <v>10000</v>
      </c>
      <c r="J40" s="14">
        <v>2.67</v>
      </c>
      <c r="K40" s="6">
        <f t="shared" si="0"/>
        <v>26700</v>
      </c>
    </row>
    <row r="41" spans="1:11" x14ac:dyDescent="0.25">
      <c r="A41" t="s">
        <v>54</v>
      </c>
      <c r="B41" t="s">
        <v>36</v>
      </c>
      <c r="C41" t="s">
        <v>6</v>
      </c>
      <c r="D41" t="s">
        <v>55</v>
      </c>
      <c r="E41" s="1">
        <v>37190</v>
      </c>
      <c r="F41" t="s">
        <v>56</v>
      </c>
      <c r="G41" s="1">
        <v>37196</v>
      </c>
      <c r="H41" s="1">
        <v>37226</v>
      </c>
      <c r="I41" s="2">
        <v>10000</v>
      </c>
      <c r="J41" s="14">
        <v>2.6724999999999999</v>
      </c>
      <c r="K41" s="6">
        <f t="shared" si="0"/>
        <v>26725</v>
      </c>
    </row>
    <row r="42" spans="1:11" x14ac:dyDescent="0.25">
      <c r="A42" t="s">
        <v>54</v>
      </c>
      <c r="B42" t="s">
        <v>28</v>
      </c>
      <c r="C42" t="s">
        <v>6</v>
      </c>
      <c r="D42" t="s">
        <v>55</v>
      </c>
      <c r="E42" s="1">
        <v>37190</v>
      </c>
      <c r="F42" t="s">
        <v>56</v>
      </c>
      <c r="G42" s="1">
        <v>37196</v>
      </c>
      <c r="H42" s="1">
        <v>37226</v>
      </c>
      <c r="I42" s="2">
        <v>10000</v>
      </c>
      <c r="J42" s="14">
        <v>2.645</v>
      </c>
      <c r="K42" s="6">
        <f t="shared" si="0"/>
        <v>26450</v>
      </c>
    </row>
    <row r="43" spans="1:11" x14ac:dyDescent="0.25">
      <c r="A43" t="s">
        <v>54</v>
      </c>
      <c r="B43" t="s">
        <v>59</v>
      </c>
      <c r="C43" t="s">
        <v>6</v>
      </c>
      <c r="D43" t="s">
        <v>55</v>
      </c>
      <c r="E43" s="1">
        <v>37190</v>
      </c>
      <c r="F43" t="s">
        <v>58</v>
      </c>
      <c r="G43" s="1">
        <v>37196</v>
      </c>
      <c r="H43" s="1">
        <v>37226</v>
      </c>
      <c r="I43" s="2">
        <v>2500</v>
      </c>
      <c r="J43" s="14">
        <v>2.6675</v>
      </c>
      <c r="K43" s="6">
        <f t="shared" si="0"/>
        <v>6668.75</v>
      </c>
    </row>
    <row r="44" spans="1:11" x14ac:dyDescent="0.25">
      <c r="A44" t="s">
        <v>54</v>
      </c>
      <c r="B44" t="s">
        <v>59</v>
      </c>
      <c r="C44" t="s">
        <v>6</v>
      </c>
      <c r="D44" t="s">
        <v>55</v>
      </c>
      <c r="E44" s="1">
        <v>37190</v>
      </c>
      <c r="F44" t="s">
        <v>58</v>
      </c>
      <c r="G44" s="1">
        <v>37196</v>
      </c>
      <c r="H44" s="1">
        <v>37226</v>
      </c>
      <c r="I44" s="2">
        <v>2500</v>
      </c>
      <c r="J44" s="14">
        <v>2.6875</v>
      </c>
      <c r="K44" s="6">
        <f t="shared" si="0"/>
        <v>6718.75</v>
      </c>
    </row>
    <row r="45" spans="1:11" x14ac:dyDescent="0.25">
      <c r="A45" t="s">
        <v>54</v>
      </c>
      <c r="B45" t="s">
        <v>62</v>
      </c>
      <c r="C45" t="s">
        <v>6</v>
      </c>
      <c r="D45" t="s">
        <v>55</v>
      </c>
      <c r="E45" s="1">
        <v>37193</v>
      </c>
      <c r="F45" t="s">
        <v>58</v>
      </c>
      <c r="G45" s="1">
        <v>37196</v>
      </c>
      <c r="H45" s="1">
        <v>37226</v>
      </c>
      <c r="I45" s="2">
        <v>4500</v>
      </c>
      <c r="J45" s="14">
        <v>2.7925</v>
      </c>
      <c r="K45" s="6">
        <f t="shared" si="0"/>
        <v>12566.25</v>
      </c>
    </row>
    <row r="46" spans="1:11" x14ac:dyDescent="0.25">
      <c r="A46" t="s">
        <v>54</v>
      </c>
      <c r="B46" t="s">
        <v>28</v>
      </c>
      <c r="C46" t="s">
        <v>6</v>
      </c>
      <c r="D46" t="s">
        <v>55</v>
      </c>
      <c r="E46" s="1">
        <v>37193</v>
      </c>
      <c r="F46" t="s">
        <v>56</v>
      </c>
      <c r="G46" s="1">
        <v>37196</v>
      </c>
      <c r="H46" s="1">
        <v>37226</v>
      </c>
      <c r="I46" s="2">
        <v>10000</v>
      </c>
      <c r="J46" s="14">
        <v>2.7650000000000001</v>
      </c>
      <c r="K46" s="6">
        <f t="shared" si="0"/>
        <v>27650</v>
      </c>
    </row>
    <row r="47" spans="1:11" x14ac:dyDescent="0.25">
      <c r="A47" t="s">
        <v>54</v>
      </c>
      <c r="B47" t="s">
        <v>28</v>
      </c>
      <c r="C47" t="s">
        <v>6</v>
      </c>
      <c r="D47" t="s">
        <v>55</v>
      </c>
      <c r="E47" s="1">
        <v>37193</v>
      </c>
      <c r="F47" t="s">
        <v>56</v>
      </c>
      <c r="G47" s="1">
        <v>37196</v>
      </c>
      <c r="H47" s="1">
        <v>37226</v>
      </c>
      <c r="I47" s="2">
        <v>10000</v>
      </c>
      <c r="J47" s="14">
        <v>2.7850000000000001</v>
      </c>
      <c r="K47" s="6">
        <f t="shared" si="0"/>
        <v>27850</v>
      </c>
    </row>
    <row r="48" spans="1:11" x14ac:dyDescent="0.25">
      <c r="A48" t="s">
        <v>54</v>
      </c>
      <c r="B48" t="s">
        <v>16</v>
      </c>
      <c r="C48" t="s">
        <v>6</v>
      </c>
      <c r="D48" t="s">
        <v>55</v>
      </c>
      <c r="E48" s="1">
        <v>37193</v>
      </c>
      <c r="F48" t="s">
        <v>56</v>
      </c>
      <c r="G48" s="1">
        <v>37196</v>
      </c>
      <c r="H48" s="1">
        <v>37226</v>
      </c>
      <c r="I48" s="2">
        <v>10000</v>
      </c>
      <c r="J48" s="14">
        <v>2.8025000000000002</v>
      </c>
      <c r="K48" s="6">
        <f t="shared" si="0"/>
        <v>28025.000000000004</v>
      </c>
    </row>
    <row r="49" spans="1:11" x14ac:dyDescent="0.25">
      <c r="A49" t="s">
        <v>54</v>
      </c>
      <c r="B49" t="s">
        <v>59</v>
      </c>
      <c r="C49" t="s">
        <v>6</v>
      </c>
      <c r="D49" t="s">
        <v>55</v>
      </c>
      <c r="E49" s="1">
        <v>37193</v>
      </c>
      <c r="F49" t="s">
        <v>58</v>
      </c>
      <c r="G49" s="1">
        <v>37196</v>
      </c>
      <c r="H49" s="1">
        <v>37226</v>
      </c>
      <c r="I49" s="2">
        <v>2500</v>
      </c>
      <c r="J49" s="14">
        <v>2.8025000000000002</v>
      </c>
      <c r="K49" s="6">
        <f t="shared" si="0"/>
        <v>7006.2500000000009</v>
      </c>
    </row>
    <row r="50" spans="1:11" x14ac:dyDescent="0.25">
      <c r="A50" t="s">
        <v>54</v>
      </c>
      <c r="B50" t="s">
        <v>59</v>
      </c>
      <c r="C50" t="s">
        <v>6</v>
      </c>
      <c r="D50" t="s">
        <v>55</v>
      </c>
      <c r="E50" s="1">
        <v>37193</v>
      </c>
      <c r="F50" t="s">
        <v>58</v>
      </c>
      <c r="G50" s="1">
        <v>37196</v>
      </c>
      <c r="H50" s="1">
        <v>37226</v>
      </c>
      <c r="I50" s="2">
        <v>2500</v>
      </c>
      <c r="J50" s="14">
        <v>2.8450000000000002</v>
      </c>
      <c r="K50" s="6">
        <f t="shared" si="0"/>
        <v>7112.5000000000009</v>
      </c>
    </row>
    <row r="51" spans="1:11" x14ac:dyDescent="0.25">
      <c r="A51" t="s">
        <v>54</v>
      </c>
      <c r="B51" t="s">
        <v>28</v>
      </c>
      <c r="C51" t="s">
        <v>6</v>
      </c>
      <c r="D51" t="s">
        <v>55</v>
      </c>
      <c r="E51" s="1">
        <v>37193</v>
      </c>
      <c r="F51" t="s">
        <v>56</v>
      </c>
      <c r="G51" s="1">
        <v>37196</v>
      </c>
      <c r="H51" s="1">
        <v>37226</v>
      </c>
      <c r="I51" s="2">
        <v>5000</v>
      </c>
      <c r="J51" s="14">
        <v>2.8</v>
      </c>
      <c r="K51" s="6">
        <f t="shared" si="0"/>
        <v>14000</v>
      </c>
    </row>
    <row r="52" spans="1:11" x14ac:dyDescent="0.25">
      <c r="A52" t="s">
        <v>54</v>
      </c>
      <c r="B52" t="s">
        <v>36</v>
      </c>
      <c r="C52" t="s">
        <v>6</v>
      </c>
      <c r="D52" t="s">
        <v>55</v>
      </c>
      <c r="E52" s="1">
        <v>37194</v>
      </c>
      <c r="F52" t="s">
        <v>56</v>
      </c>
      <c r="G52" s="1">
        <v>37196</v>
      </c>
      <c r="H52" s="1">
        <v>37226</v>
      </c>
      <c r="I52" s="2">
        <v>10000</v>
      </c>
      <c r="J52" s="14">
        <v>2.76</v>
      </c>
      <c r="K52" s="6">
        <f t="shared" si="0"/>
        <v>27599.999999999996</v>
      </c>
    </row>
    <row r="53" spans="1:11" x14ac:dyDescent="0.25">
      <c r="A53" t="s">
        <v>54</v>
      </c>
      <c r="B53" t="s">
        <v>1</v>
      </c>
      <c r="C53" t="s">
        <v>6</v>
      </c>
      <c r="D53" t="s">
        <v>55</v>
      </c>
      <c r="E53" s="1">
        <v>37194</v>
      </c>
      <c r="F53" t="s">
        <v>56</v>
      </c>
      <c r="G53" s="1">
        <v>37196</v>
      </c>
      <c r="H53" s="1">
        <v>37226</v>
      </c>
      <c r="I53" s="2">
        <v>10000</v>
      </c>
      <c r="J53" s="14">
        <v>2.75</v>
      </c>
      <c r="K53" s="6">
        <f t="shared" si="0"/>
        <v>27500</v>
      </c>
    </row>
    <row r="54" spans="1:11" x14ac:dyDescent="0.25">
      <c r="A54" t="s">
        <v>54</v>
      </c>
      <c r="B54" t="s">
        <v>1</v>
      </c>
      <c r="C54" t="s">
        <v>6</v>
      </c>
      <c r="D54" t="s">
        <v>55</v>
      </c>
      <c r="E54" s="1">
        <v>37194</v>
      </c>
      <c r="F54" t="s">
        <v>56</v>
      </c>
      <c r="G54" s="1">
        <v>37196</v>
      </c>
      <c r="H54" s="1">
        <v>37226</v>
      </c>
      <c r="I54" s="2">
        <v>10000</v>
      </c>
      <c r="J54" s="14">
        <v>2.72</v>
      </c>
      <c r="K54" s="6">
        <f t="shared" si="0"/>
        <v>27200.000000000004</v>
      </c>
    </row>
    <row r="55" spans="1:11" x14ac:dyDescent="0.25">
      <c r="A55" t="s">
        <v>54</v>
      </c>
      <c r="B55" t="s">
        <v>5</v>
      </c>
      <c r="C55" t="s">
        <v>6</v>
      </c>
      <c r="D55" t="s">
        <v>55</v>
      </c>
      <c r="E55" s="1">
        <v>37194</v>
      </c>
      <c r="F55" t="s">
        <v>56</v>
      </c>
      <c r="G55" s="1">
        <v>37196</v>
      </c>
      <c r="H55" s="1">
        <v>37226</v>
      </c>
      <c r="I55" s="2">
        <v>10000</v>
      </c>
      <c r="J55" s="14">
        <v>2.7250000000000001</v>
      </c>
      <c r="K55" s="6">
        <f t="shared" si="0"/>
        <v>27250</v>
      </c>
    </row>
    <row r="56" spans="1:11" x14ac:dyDescent="0.25">
      <c r="A56" t="s">
        <v>54</v>
      </c>
      <c r="B56" t="s">
        <v>28</v>
      </c>
      <c r="C56" t="s">
        <v>6</v>
      </c>
      <c r="D56" t="s">
        <v>55</v>
      </c>
      <c r="E56" s="1">
        <v>37194</v>
      </c>
      <c r="F56" t="s">
        <v>56</v>
      </c>
      <c r="G56" s="1">
        <v>37196</v>
      </c>
      <c r="H56" s="1">
        <v>37226</v>
      </c>
      <c r="I56" s="2">
        <v>5000</v>
      </c>
      <c r="J56" s="14">
        <v>2.72</v>
      </c>
      <c r="K56" s="6">
        <f t="shared" si="0"/>
        <v>13600.000000000002</v>
      </c>
    </row>
    <row r="57" spans="1:11" x14ac:dyDescent="0.25">
      <c r="A57" t="s">
        <v>54</v>
      </c>
      <c r="B57" t="s">
        <v>28</v>
      </c>
      <c r="C57" t="s">
        <v>6</v>
      </c>
      <c r="D57" t="s">
        <v>55</v>
      </c>
      <c r="E57" s="1">
        <v>37194</v>
      </c>
      <c r="F57" t="s">
        <v>56</v>
      </c>
      <c r="G57" s="1">
        <v>37196</v>
      </c>
      <c r="H57" s="1">
        <v>37226</v>
      </c>
      <c r="I57" s="2">
        <v>10000</v>
      </c>
      <c r="J57" s="14">
        <v>2.71</v>
      </c>
      <c r="K57" s="6">
        <f t="shared" si="0"/>
        <v>27100</v>
      </c>
    </row>
    <row r="58" spans="1:11" x14ac:dyDescent="0.25">
      <c r="A58" t="s">
        <v>54</v>
      </c>
      <c r="B58" t="s">
        <v>28</v>
      </c>
      <c r="C58" t="s">
        <v>6</v>
      </c>
      <c r="D58" t="s">
        <v>55</v>
      </c>
      <c r="E58" s="1">
        <v>37194</v>
      </c>
      <c r="F58" t="s">
        <v>56</v>
      </c>
      <c r="G58" s="1">
        <v>37196</v>
      </c>
      <c r="H58" s="1">
        <v>37226</v>
      </c>
      <c r="I58" s="2">
        <v>10000</v>
      </c>
      <c r="J58" s="14">
        <v>2.7149999999999999</v>
      </c>
      <c r="K58" s="6">
        <f t="shared" si="0"/>
        <v>27150</v>
      </c>
    </row>
    <row r="59" spans="1:11" x14ac:dyDescent="0.25">
      <c r="A59" t="s">
        <v>54</v>
      </c>
      <c r="B59" t="s">
        <v>30</v>
      </c>
      <c r="C59" t="s">
        <v>6</v>
      </c>
      <c r="D59" t="s">
        <v>55</v>
      </c>
      <c r="E59" s="1">
        <v>37194</v>
      </c>
      <c r="F59" t="s">
        <v>58</v>
      </c>
      <c r="G59" s="1">
        <v>37196</v>
      </c>
      <c r="H59" s="1">
        <v>37226</v>
      </c>
      <c r="I59" s="2">
        <v>10000</v>
      </c>
      <c r="J59" s="14">
        <v>2.72</v>
      </c>
      <c r="K59" s="6">
        <f t="shared" si="0"/>
        <v>27200.000000000004</v>
      </c>
    </row>
    <row r="60" spans="1:11" x14ac:dyDescent="0.25">
      <c r="A60" t="s">
        <v>54</v>
      </c>
      <c r="B60" t="s">
        <v>21</v>
      </c>
      <c r="C60" t="s">
        <v>6</v>
      </c>
      <c r="D60" t="s">
        <v>55</v>
      </c>
      <c r="E60" s="1">
        <v>37194</v>
      </c>
      <c r="F60" t="s">
        <v>58</v>
      </c>
      <c r="G60" s="1">
        <v>37196</v>
      </c>
      <c r="H60" s="1">
        <v>37226</v>
      </c>
      <c r="I60" s="2">
        <v>12431</v>
      </c>
      <c r="J60" s="14">
        <v>2.7250000000000001</v>
      </c>
      <c r="K60" s="6">
        <f t="shared" si="0"/>
        <v>33874.474999999999</v>
      </c>
    </row>
    <row r="61" spans="1:11" x14ac:dyDescent="0.25">
      <c r="A61" t="s">
        <v>54</v>
      </c>
      <c r="B61" t="s">
        <v>23</v>
      </c>
      <c r="C61" t="s">
        <v>6</v>
      </c>
      <c r="D61" t="s">
        <v>60</v>
      </c>
      <c r="E61" s="1">
        <v>37190</v>
      </c>
      <c r="F61" t="s">
        <v>61</v>
      </c>
      <c r="G61" s="1">
        <v>37196</v>
      </c>
      <c r="H61" s="1">
        <v>37226</v>
      </c>
      <c r="I61" s="2">
        <v>5000</v>
      </c>
      <c r="J61" s="14">
        <v>2.62</v>
      </c>
      <c r="K61" s="6">
        <f t="shared" si="0"/>
        <v>13100</v>
      </c>
    </row>
    <row r="62" spans="1:11" x14ac:dyDescent="0.25">
      <c r="A62" t="s">
        <v>54</v>
      </c>
      <c r="B62" t="s">
        <v>23</v>
      </c>
      <c r="C62" t="s">
        <v>6</v>
      </c>
      <c r="D62" t="s">
        <v>60</v>
      </c>
      <c r="E62" s="1">
        <v>37193</v>
      </c>
      <c r="F62" t="s">
        <v>61</v>
      </c>
      <c r="G62" s="1">
        <v>37196</v>
      </c>
      <c r="H62" s="1">
        <v>37226</v>
      </c>
      <c r="I62" s="2">
        <v>10000</v>
      </c>
      <c r="J62" s="14">
        <v>2.81</v>
      </c>
      <c r="K62" s="6">
        <f t="shared" si="0"/>
        <v>28100</v>
      </c>
    </row>
    <row r="63" spans="1:11" x14ac:dyDescent="0.25">
      <c r="A63" t="s">
        <v>54</v>
      </c>
      <c r="B63" t="s">
        <v>20</v>
      </c>
      <c r="C63" t="s">
        <v>6</v>
      </c>
      <c r="D63" t="s">
        <v>60</v>
      </c>
      <c r="E63" s="1">
        <v>37193</v>
      </c>
      <c r="F63" t="s">
        <v>61</v>
      </c>
      <c r="G63" s="1">
        <v>37196</v>
      </c>
      <c r="H63" s="1">
        <v>37226</v>
      </c>
      <c r="I63" s="2">
        <v>6000</v>
      </c>
      <c r="J63" s="14">
        <v>2.7850000000000001</v>
      </c>
      <c r="K63" s="6">
        <f t="shared" si="0"/>
        <v>16710</v>
      </c>
    </row>
    <row r="64" spans="1:11" s="18" customFormat="1" x14ac:dyDescent="0.25">
      <c r="A64" s="18" t="s">
        <v>54</v>
      </c>
      <c r="B64" s="18" t="s">
        <v>23</v>
      </c>
      <c r="C64" s="18" t="s">
        <v>6</v>
      </c>
      <c r="D64" s="18" t="s">
        <v>60</v>
      </c>
      <c r="E64" s="19">
        <v>37194</v>
      </c>
      <c r="F64" s="18" t="s">
        <v>61</v>
      </c>
      <c r="G64" s="19">
        <v>37196</v>
      </c>
      <c r="H64" s="19">
        <v>37226</v>
      </c>
      <c r="I64" s="20">
        <v>5000</v>
      </c>
      <c r="J64" s="21">
        <v>2.76</v>
      </c>
      <c r="K64" s="22">
        <f t="shared" si="0"/>
        <v>13799.999999999998</v>
      </c>
    </row>
    <row r="65" spans="1:11" x14ac:dyDescent="0.25">
      <c r="A65" t="s">
        <v>54</v>
      </c>
      <c r="B65" t="s">
        <v>97</v>
      </c>
      <c r="C65" t="s">
        <v>98</v>
      </c>
      <c r="D65" t="s">
        <v>99</v>
      </c>
      <c r="E65" s="1">
        <v>37194</v>
      </c>
      <c r="F65">
        <v>14470</v>
      </c>
      <c r="G65" s="1">
        <v>37196</v>
      </c>
      <c r="H65" s="1">
        <v>37226</v>
      </c>
      <c r="I65" s="2">
        <v>3983</v>
      </c>
      <c r="J65">
        <v>2.6</v>
      </c>
      <c r="K65" s="6">
        <f t="shared" si="0"/>
        <v>10355.800000000001</v>
      </c>
    </row>
    <row r="66" spans="1:11" x14ac:dyDescent="0.25">
      <c r="A66" t="s">
        <v>54</v>
      </c>
      <c r="B66" t="s">
        <v>23</v>
      </c>
      <c r="C66" t="s">
        <v>98</v>
      </c>
      <c r="D66" t="s">
        <v>99</v>
      </c>
      <c r="E66" s="1">
        <v>37190</v>
      </c>
      <c r="F66">
        <v>14470</v>
      </c>
      <c r="G66" s="1">
        <v>37196</v>
      </c>
      <c r="H66" s="1">
        <v>37226</v>
      </c>
      <c r="I66" s="2">
        <v>5000</v>
      </c>
      <c r="J66">
        <v>2.6</v>
      </c>
      <c r="K66" s="6">
        <f t="shared" si="0"/>
        <v>13000</v>
      </c>
    </row>
    <row r="67" spans="1:11" x14ac:dyDescent="0.25">
      <c r="A67" t="s">
        <v>54</v>
      </c>
      <c r="B67" t="s">
        <v>23</v>
      </c>
      <c r="C67" t="s">
        <v>98</v>
      </c>
      <c r="D67" t="s">
        <v>99</v>
      </c>
      <c r="E67" s="1">
        <v>37190</v>
      </c>
      <c r="F67">
        <v>14470</v>
      </c>
      <c r="G67" s="1">
        <v>37196</v>
      </c>
      <c r="H67" s="1">
        <v>37226</v>
      </c>
      <c r="I67" s="2">
        <v>5000</v>
      </c>
      <c r="J67">
        <v>2.605</v>
      </c>
      <c r="K67" s="6">
        <f t="shared" si="0"/>
        <v>13025</v>
      </c>
    </row>
    <row r="68" spans="1:11" x14ac:dyDescent="0.25">
      <c r="A68" t="s">
        <v>54</v>
      </c>
      <c r="B68" t="s">
        <v>23</v>
      </c>
      <c r="C68" t="s">
        <v>98</v>
      </c>
      <c r="D68" t="s">
        <v>99</v>
      </c>
      <c r="E68" s="1">
        <v>37190</v>
      </c>
      <c r="F68">
        <v>14470</v>
      </c>
      <c r="G68" s="1">
        <v>37196</v>
      </c>
      <c r="H68" s="1">
        <v>37226</v>
      </c>
      <c r="I68" s="2">
        <v>5000</v>
      </c>
      <c r="J68">
        <v>2.605</v>
      </c>
      <c r="K68" s="6">
        <f t="shared" si="0"/>
        <v>13025</v>
      </c>
    </row>
    <row r="69" spans="1:11" x14ac:dyDescent="0.25">
      <c r="A69" t="s">
        <v>54</v>
      </c>
      <c r="B69" t="s">
        <v>100</v>
      </c>
      <c r="C69" t="s">
        <v>98</v>
      </c>
      <c r="D69" t="s">
        <v>101</v>
      </c>
      <c r="E69" s="1">
        <v>37193</v>
      </c>
      <c r="F69" t="s">
        <v>6</v>
      </c>
      <c r="G69" s="1">
        <v>37196</v>
      </c>
      <c r="H69" s="1">
        <v>37226</v>
      </c>
      <c r="I69" s="2">
        <v>400</v>
      </c>
      <c r="J69">
        <v>2.7850000000000001</v>
      </c>
      <c r="K69" s="6">
        <f t="shared" si="0"/>
        <v>1114</v>
      </c>
    </row>
    <row r="70" spans="1:11" x14ac:dyDescent="0.25">
      <c r="A70" t="s">
        <v>54</v>
      </c>
      <c r="B70" t="s">
        <v>16</v>
      </c>
      <c r="C70" t="s">
        <v>98</v>
      </c>
      <c r="D70" t="s">
        <v>101</v>
      </c>
      <c r="E70" s="1">
        <v>37190</v>
      </c>
      <c r="F70" t="s">
        <v>6</v>
      </c>
      <c r="G70" s="1">
        <v>37196</v>
      </c>
      <c r="H70" s="1">
        <v>37226</v>
      </c>
      <c r="I70" s="2">
        <v>4000</v>
      </c>
      <c r="J70">
        <v>2.66</v>
      </c>
      <c r="K70" s="6">
        <f t="shared" si="0"/>
        <v>10640</v>
      </c>
    </row>
    <row r="71" spans="1:11" s="7" customFormat="1" ht="13.8" thickBot="1" x14ac:dyDescent="0.3">
      <c r="A71" s="7" t="s">
        <v>54</v>
      </c>
      <c r="B71" s="7" t="s">
        <v>97</v>
      </c>
      <c r="C71" s="7" t="s">
        <v>98</v>
      </c>
      <c r="D71" s="7" t="s">
        <v>102</v>
      </c>
      <c r="E71" s="8">
        <v>37194</v>
      </c>
      <c r="F71" s="7">
        <v>92671</v>
      </c>
      <c r="G71" s="8">
        <v>37196</v>
      </c>
      <c r="H71" s="8">
        <v>37226</v>
      </c>
      <c r="I71" s="9">
        <v>469</v>
      </c>
      <c r="J71" s="7">
        <v>2.67</v>
      </c>
      <c r="K71" s="10">
        <f t="shared" si="0"/>
        <v>1252.23</v>
      </c>
    </row>
    <row r="72" spans="1:11" x14ac:dyDescent="0.25">
      <c r="B72" s="12" t="s">
        <v>92</v>
      </c>
      <c r="C72" s="17">
        <f>K72/I72</f>
        <v>2.7095839247327191</v>
      </c>
      <c r="E72" s="1"/>
      <c r="G72" s="1"/>
      <c r="H72" s="1"/>
      <c r="I72" s="2">
        <f>SUM(I24:I64)</f>
        <v>314931</v>
      </c>
      <c r="K72" s="6">
        <f>SUM(K24:K64)</f>
        <v>853331.97499999998</v>
      </c>
    </row>
    <row r="73" spans="1:11" x14ac:dyDescent="0.25">
      <c r="E73" s="1"/>
      <c r="G73" s="1"/>
      <c r="H73" s="1"/>
    </row>
    <row r="74" spans="1:11" x14ac:dyDescent="0.25">
      <c r="A74" t="s">
        <v>0</v>
      </c>
      <c r="B74" t="s">
        <v>5</v>
      </c>
      <c r="C74" t="s">
        <v>6</v>
      </c>
      <c r="D74" t="s">
        <v>7</v>
      </c>
      <c r="E74" s="1">
        <v>37189</v>
      </c>
      <c r="F74" t="s">
        <v>8</v>
      </c>
      <c r="G74" s="1">
        <v>37196</v>
      </c>
      <c r="H74" s="1">
        <v>37226</v>
      </c>
      <c r="I74" s="2">
        <v>10000</v>
      </c>
      <c r="J74" s="14">
        <v>2.6949999999999998</v>
      </c>
      <c r="K74" s="6">
        <f t="shared" si="0"/>
        <v>26950</v>
      </c>
    </row>
    <row r="75" spans="1:11" x14ac:dyDescent="0.25">
      <c r="A75" t="s">
        <v>0</v>
      </c>
      <c r="B75" t="s">
        <v>5</v>
      </c>
      <c r="C75" t="s">
        <v>6</v>
      </c>
      <c r="D75" t="s">
        <v>7</v>
      </c>
      <c r="E75" s="1">
        <v>37189</v>
      </c>
      <c r="F75" t="s">
        <v>8</v>
      </c>
      <c r="G75" s="1">
        <v>37196</v>
      </c>
      <c r="H75" s="1">
        <v>37226</v>
      </c>
      <c r="I75" s="2">
        <v>10000</v>
      </c>
      <c r="J75" s="14">
        <v>2.69</v>
      </c>
      <c r="K75" s="6">
        <f t="shared" si="0"/>
        <v>26900</v>
      </c>
    </row>
    <row r="76" spans="1:11" x14ac:dyDescent="0.25">
      <c r="A76" t="s">
        <v>0</v>
      </c>
      <c r="B76" t="s">
        <v>11</v>
      </c>
      <c r="C76" t="s">
        <v>6</v>
      </c>
      <c r="D76" t="s">
        <v>7</v>
      </c>
      <c r="E76" s="1">
        <v>37193</v>
      </c>
      <c r="F76" t="s">
        <v>8</v>
      </c>
      <c r="G76" s="1">
        <v>37196</v>
      </c>
      <c r="H76" s="1">
        <v>37226</v>
      </c>
      <c r="I76" s="2">
        <v>10000</v>
      </c>
      <c r="J76" s="14">
        <v>2.9249999999999998</v>
      </c>
      <c r="K76" s="6">
        <f t="shared" si="0"/>
        <v>29250</v>
      </c>
    </row>
    <row r="77" spans="1:11" x14ac:dyDescent="0.25">
      <c r="A77" t="s">
        <v>0</v>
      </c>
      <c r="B77" t="s">
        <v>5</v>
      </c>
      <c r="C77" t="s">
        <v>6</v>
      </c>
      <c r="D77" t="s">
        <v>7</v>
      </c>
      <c r="E77" s="1">
        <v>37189</v>
      </c>
      <c r="F77" t="s">
        <v>8</v>
      </c>
      <c r="G77" s="1">
        <v>37196</v>
      </c>
      <c r="H77" s="1">
        <v>37226</v>
      </c>
      <c r="I77" s="2">
        <v>10000</v>
      </c>
      <c r="J77" s="14">
        <v>2.7</v>
      </c>
      <c r="K77" s="6">
        <f t="shared" si="0"/>
        <v>27000</v>
      </c>
    </row>
    <row r="78" spans="1:11" x14ac:dyDescent="0.25">
      <c r="A78" t="s">
        <v>0</v>
      </c>
      <c r="B78" t="s">
        <v>1</v>
      </c>
      <c r="C78" t="s">
        <v>6</v>
      </c>
      <c r="D78" t="s">
        <v>7</v>
      </c>
      <c r="E78" s="1">
        <v>37194</v>
      </c>
      <c r="F78" t="s">
        <v>8</v>
      </c>
      <c r="G78" s="1">
        <v>37196</v>
      </c>
      <c r="H78" s="1">
        <v>37226</v>
      </c>
      <c r="I78" s="2">
        <v>10000</v>
      </c>
      <c r="J78" s="14">
        <v>2.82</v>
      </c>
      <c r="K78" s="6">
        <f t="shared" si="0"/>
        <v>28200</v>
      </c>
    </row>
    <row r="79" spans="1:11" x14ac:dyDescent="0.25">
      <c r="A79" t="s">
        <v>0</v>
      </c>
      <c r="B79" t="s">
        <v>20</v>
      </c>
      <c r="C79" t="s">
        <v>6</v>
      </c>
      <c r="D79" t="s">
        <v>7</v>
      </c>
      <c r="E79" s="1">
        <v>37190</v>
      </c>
      <c r="F79" t="s">
        <v>8</v>
      </c>
      <c r="G79" s="1">
        <v>37196</v>
      </c>
      <c r="H79" s="1">
        <v>37226</v>
      </c>
      <c r="I79" s="2">
        <v>5000</v>
      </c>
      <c r="J79" s="14">
        <v>2.7650000000000001</v>
      </c>
      <c r="K79" s="6">
        <f t="shared" ref="K79:K141" si="1">I79*J79</f>
        <v>13825</v>
      </c>
    </row>
    <row r="80" spans="1:11" x14ac:dyDescent="0.25">
      <c r="A80" t="s">
        <v>0</v>
      </c>
      <c r="B80" t="s">
        <v>28</v>
      </c>
      <c r="C80" t="s">
        <v>6</v>
      </c>
      <c r="D80" t="s">
        <v>7</v>
      </c>
      <c r="E80" s="1">
        <v>37189</v>
      </c>
      <c r="F80" t="s">
        <v>8</v>
      </c>
      <c r="G80" s="1">
        <v>37196</v>
      </c>
      <c r="H80" s="1">
        <v>37226</v>
      </c>
      <c r="I80" s="2">
        <v>10000</v>
      </c>
      <c r="J80" s="14">
        <v>2.7</v>
      </c>
      <c r="K80" s="6">
        <f t="shared" si="1"/>
        <v>27000</v>
      </c>
    </row>
    <row r="81" spans="1:11" x14ac:dyDescent="0.25">
      <c r="A81" t="s">
        <v>0</v>
      </c>
      <c r="B81" t="s">
        <v>11</v>
      </c>
      <c r="C81" t="s">
        <v>6</v>
      </c>
      <c r="D81" t="s">
        <v>7</v>
      </c>
      <c r="E81" s="1">
        <v>37189</v>
      </c>
      <c r="F81" t="s">
        <v>8</v>
      </c>
      <c r="G81" s="1">
        <v>37196</v>
      </c>
      <c r="H81" s="1">
        <v>37226</v>
      </c>
      <c r="I81" s="2">
        <v>10000</v>
      </c>
      <c r="J81" s="14">
        <v>2.7</v>
      </c>
      <c r="K81" s="6">
        <f t="shared" si="1"/>
        <v>27000</v>
      </c>
    </row>
    <row r="82" spans="1:11" x14ac:dyDescent="0.25">
      <c r="A82" t="s">
        <v>0</v>
      </c>
      <c r="B82" t="s">
        <v>11</v>
      </c>
      <c r="C82" t="s">
        <v>6</v>
      </c>
      <c r="D82" t="s">
        <v>7</v>
      </c>
      <c r="E82" s="1">
        <v>37189</v>
      </c>
      <c r="F82" t="s">
        <v>8</v>
      </c>
      <c r="G82" s="1">
        <v>37196</v>
      </c>
      <c r="H82" s="1">
        <v>37226</v>
      </c>
      <c r="I82" s="2">
        <v>10000</v>
      </c>
      <c r="J82" s="14">
        <v>2.6949999999999998</v>
      </c>
      <c r="K82" s="6">
        <f t="shared" si="1"/>
        <v>26950</v>
      </c>
    </row>
    <row r="83" spans="1:11" x14ac:dyDescent="0.25">
      <c r="A83" t="s">
        <v>0</v>
      </c>
      <c r="B83" t="s">
        <v>16</v>
      </c>
      <c r="C83" t="s">
        <v>6</v>
      </c>
      <c r="D83" t="s">
        <v>7</v>
      </c>
      <c r="E83" s="1">
        <v>37190</v>
      </c>
      <c r="F83" t="s">
        <v>8</v>
      </c>
      <c r="G83" s="1">
        <v>37196</v>
      </c>
      <c r="H83" s="1">
        <v>37226</v>
      </c>
      <c r="I83" s="2">
        <v>10000</v>
      </c>
      <c r="J83" s="14">
        <v>2.76</v>
      </c>
      <c r="K83" s="6">
        <f t="shared" si="1"/>
        <v>27599.999999999996</v>
      </c>
    </row>
    <row r="84" spans="1:11" x14ac:dyDescent="0.25">
      <c r="A84" t="s">
        <v>0</v>
      </c>
      <c r="B84" t="s">
        <v>5</v>
      </c>
      <c r="C84" t="s">
        <v>6</v>
      </c>
      <c r="D84" t="s">
        <v>7</v>
      </c>
      <c r="E84" s="1">
        <v>37189</v>
      </c>
      <c r="F84" t="s">
        <v>8</v>
      </c>
      <c r="G84" s="1">
        <v>37196</v>
      </c>
      <c r="H84" s="1">
        <v>37226</v>
      </c>
      <c r="I84" s="2">
        <v>10000</v>
      </c>
      <c r="J84" s="14">
        <v>2.69</v>
      </c>
      <c r="K84" s="6">
        <f t="shared" si="1"/>
        <v>26900</v>
      </c>
    </row>
    <row r="85" spans="1:11" x14ac:dyDescent="0.25">
      <c r="A85" t="s">
        <v>0</v>
      </c>
      <c r="B85" t="s">
        <v>28</v>
      </c>
      <c r="C85" t="s">
        <v>6</v>
      </c>
      <c r="D85" t="s">
        <v>7</v>
      </c>
      <c r="E85" s="1">
        <v>37189</v>
      </c>
      <c r="F85" t="s">
        <v>8</v>
      </c>
      <c r="G85" s="1">
        <v>37196</v>
      </c>
      <c r="H85" s="1">
        <v>37226</v>
      </c>
      <c r="I85" s="2">
        <v>10000</v>
      </c>
      <c r="J85" s="14">
        <v>2.69</v>
      </c>
      <c r="K85" s="6">
        <f t="shared" si="1"/>
        <v>26900</v>
      </c>
    </row>
    <row r="86" spans="1:11" x14ac:dyDescent="0.25">
      <c r="A86" t="s">
        <v>0</v>
      </c>
      <c r="B86" t="s">
        <v>5</v>
      </c>
      <c r="C86" t="s">
        <v>6</v>
      </c>
      <c r="D86" t="s">
        <v>7</v>
      </c>
      <c r="E86" s="1">
        <v>37189</v>
      </c>
      <c r="F86" t="s">
        <v>8</v>
      </c>
      <c r="G86" s="1">
        <v>37196</v>
      </c>
      <c r="H86" s="1">
        <v>37226</v>
      </c>
      <c r="I86" s="2">
        <v>10000</v>
      </c>
      <c r="J86" s="14">
        <v>2.7</v>
      </c>
      <c r="K86" s="6">
        <f t="shared" si="1"/>
        <v>27000</v>
      </c>
    </row>
    <row r="87" spans="1:11" x14ac:dyDescent="0.25">
      <c r="A87" t="s">
        <v>0</v>
      </c>
      <c r="B87" t="s">
        <v>1</v>
      </c>
      <c r="C87" t="s">
        <v>6</v>
      </c>
      <c r="D87" t="s">
        <v>7</v>
      </c>
      <c r="E87" s="1">
        <v>37189</v>
      </c>
      <c r="F87" t="s">
        <v>8</v>
      </c>
      <c r="G87" s="1">
        <v>37196</v>
      </c>
      <c r="H87" s="1">
        <v>37226</v>
      </c>
      <c r="I87" s="2">
        <v>10000</v>
      </c>
      <c r="J87" s="14">
        <v>2.7549999999999999</v>
      </c>
      <c r="K87" s="6">
        <f t="shared" si="1"/>
        <v>27550</v>
      </c>
    </row>
    <row r="88" spans="1:11" x14ac:dyDescent="0.25">
      <c r="A88" t="s">
        <v>0</v>
      </c>
      <c r="B88" t="s">
        <v>16</v>
      </c>
      <c r="C88" t="s">
        <v>6</v>
      </c>
      <c r="D88" t="s">
        <v>7</v>
      </c>
      <c r="E88" s="1">
        <v>37190</v>
      </c>
      <c r="F88" t="s">
        <v>8</v>
      </c>
      <c r="G88" s="1">
        <v>37196</v>
      </c>
      <c r="H88" s="1">
        <v>37226</v>
      </c>
      <c r="I88" s="2">
        <v>10000</v>
      </c>
      <c r="J88" s="14">
        <v>2.7650000000000001</v>
      </c>
      <c r="K88" s="6">
        <f t="shared" si="1"/>
        <v>27650</v>
      </c>
    </row>
    <row r="89" spans="1:11" x14ac:dyDescent="0.25">
      <c r="A89" t="s">
        <v>0</v>
      </c>
      <c r="B89" t="s">
        <v>28</v>
      </c>
      <c r="C89" t="s">
        <v>6</v>
      </c>
      <c r="D89" t="s">
        <v>7</v>
      </c>
      <c r="E89" s="1">
        <v>37189</v>
      </c>
      <c r="F89" t="s">
        <v>8</v>
      </c>
      <c r="G89" s="1">
        <v>37196</v>
      </c>
      <c r="H89" s="1">
        <v>37226</v>
      </c>
      <c r="I89" s="2">
        <v>10000</v>
      </c>
      <c r="J89" s="14">
        <v>2.6949999999999998</v>
      </c>
      <c r="K89" s="6">
        <f t="shared" si="1"/>
        <v>26950</v>
      </c>
    </row>
    <row r="90" spans="1:11" x14ac:dyDescent="0.25">
      <c r="A90" t="s">
        <v>0</v>
      </c>
      <c r="B90" t="s">
        <v>5</v>
      </c>
      <c r="C90" t="s">
        <v>6</v>
      </c>
      <c r="D90" t="s">
        <v>7</v>
      </c>
      <c r="E90" s="1">
        <v>37189</v>
      </c>
      <c r="F90" t="s">
        <v>8</v>
      </c>
      <c r="G90" s="1">
        <v>37196</v>
      </c>
      <c r="H90" s="1">
        <v>37226</v>
      </c>
      <c r="I90" s="2">
        <v>10000</v>
      </c>
      <c r="J90" s="14">
        <v>2.7749999999999999</v>
      </c>
      <c r="K90" s="6">
        <f t="shared" si="1"/>
        <v>27750</v>
      </c>
    </row>
    <row r="91" spans="1:11" x14ac:dyDescent="0.25">
      <c r="A91" t="s">
        <v>0</v>
      </c>
      <c r="B91" t="s">
        <v>5</v>
      </c>
      <c r="C91" t="s">
        <v>6</v>
      </c>
      <c r="D91" t="s">
        <v>7</v>
      </c>
      <c r="E91" s="1">
        <v>37189</v>
      </c>
      <c r="F91" t="s">
        <v>8</v>
      </c>
      <c r="G91" s="1">
        <v>37196</v>
      </c>
      <c r="H91" s="1">
        <v>37226</v>
      </c>
      <c r="I91" s="2">
        <v>10000</v>
      </c>
      <c r="J91" s="14">
        <v>2.72</v>
      </c>
      <c r="K91" s="6">
        <f t="shared" si="1"/>
        <v>27200.000000000004</v>
      </c>
    </row>
    <row r="92" spans="1:11" x14ac:dyDescent="0.25">
      <c r="A92" t="s">
        <v>0</v>
      </c>
      <c r="B92" t="s">
        <v>5</v>
      </c>
      <c r="C92" t="s">
        <v>6</v>
      </c>
      <c r="D92" t="s">
        <v>7</v>
      </c>
      <c r="E92" s="1">
        <v>37189</v>
      </c>
      <c r="F92" t="s">
        <v>8</v>
      </c>
      <c r="G92" s="1">
        <v>37196</v>
      </c>
      <c r="H92" s="1">
        <v>37226</v>
      </c>
      <c r="I92" s="2">
        <v>10000</v>
      </c>
      <c r="J92" s="14">
        <v>2.6949999999999998</v>
      </c>
      <c r="K92" s="6">
        <f t="shared" si="1"/>
        <v>26950</v>
      </c>
    </row>
    <row r="93" spans="1:11" x14ac:dyDescent="0.25">
      <c r="A93" t="s">
        <v>0</v>
      </c>
      <c r="B93" t="s">
        <v>5</v>
      </c>
      <c r="C93" t="s">
        <v>6</v>
      </c>
      <c r="D93" t="s">
        <v>7</v>
      </c>
      <c r="E93" s="1">
        <v>37189</v>
      </c>
      <c r="F93" t="s">
        <v>8</v>
      </c>
      <c r="G93" s="1">
        <v>37196</v>
      </c>
      <c r="H93" s="1">
        <v>37226</v>
      </c>
      <c r="I93" s="2">
        <v>10000</v>
      </c>
      <c r="J93" s="14">
        <v>2.69</v>
      </c>
      <c r="K93" s="6">
        <f t="shared" si="1"/>
        <v>26900</v>
      </c>
    </row>
    <row r="94" spans="1:11" x14ac:dyDescent="0.25">
      <c r="A94" t="s">
        <v>0</v>
      </c>
      <c r="B94" t="s">
        <v>5</v>
      </c>
      <c r="C94" t="s">
        <v>6</v>
      </c>
      <c r="D94" t="s">
        <v>7</v>
      </c>
      <c r="E94" s="1">
        <v>37189</v>
      </c>
      <c r="F94" t="s">
        <v>8</v>
      </c>
      <c r="G94" s="1">
        <v>37196</v>
      </c>
      <c r="H94" s="1">
        <v>37226</v>
      </c>
      <c r="I94" s="2">
        <v>10000</v>
      </c>
      <c r="J94" s="14">
        <v>2.645</v>
      </c>
      <c r="K94" s="6">
        <f t="shared" si="1"/>
        <v>26450</v>
      </c>
    </row>
    <row r="95" spans="1:11" x14ac:dyDescent="0.25">
      <c r="A95" t="s">
        <v>0</v>
      </c>
      <c r="B95" t="s">
        <v>5</v>
      </c>
      <c r="C95" t="s">
        <v>6</v>
      </c>
      <c r="D95" t="s">
        <v>7</v>
      </c>
      <c r="E95" s="1">
        <v>37189</v>
      </c>
      <c r="F95" t="s">
        <v>8</v>
      </c>
      <c r="G95" s="1">
        <v>37196</v>
      </c>
      <c r="H95" s="1">
        <v>37226</v>
      </c>
      <c r="I95" s="2">
        <v>10000</v>
      </c>
      <c r="J95" s="14">
        <v>2.645</v>
      </c>
      <c r="K95" s="6">
        <f t="shared" si="1"/>
        <v>26450</v>
      </c>
    </row>
    <row r="96" spans="1:11" x14ac:dyDescent="0.25">
      <c r="A96" t="s">
        <v>0</v>
      </c>
      <c r="B96" t="s">
        <v>28</v>
      </c>
      <c r="C96" t="s">
        <v>6</v>
      </c>
      <c r="D96" t="s">
        <v>7</v>
      </c>
      <c r="E96" s="1">
        <v>37189</v>
      </c>
      <c r="F96" t="s">
        <v>8</v>
      </c>
      <c r="G96" s="1">
        <v>37196</v>
      </c>
      <c r="H96" s="1">
        <v>37226</v>
      </c>
      <c r="I96" s="2">
        <v>10000</v>
      </c>
      <c r="J96" s="14">
        <v>2.69</v>
      </c>
      <c r="K96" s="6">
        <f t="shared" si="1"/>
        <v>26900</v>
      </c>
    </row>
    <row r="97" spans="1:11" x14ac:dyDescent="0.25">
      <c r="A97" t="s">
        <v>0</v>
      </c>
      <c r="B97" t="s">
        <v>5</v>
      </c>
      <c r="C97" t="s">
        <v>6</v>
      </c>
      <c r="D97" t="s">
        <v>7</v>
      </c>
      <c r="E97" s="1">
        <v>37189</v>
      </c>
      <c r="F97" t="s">
        <v>8</v>
      </c>
      <c r="G97" s="1">
        <v>37196</v>
      </c>
      <c r="H97" s="1">
        <v>37226</v>
      </c>
      <c r="I97" s="2">
        <v>10000</v>
      </c>
      <c r="J97" s="14">
        <v>2.6749999999999998</v>
      </c>
      <c r="K97" s="6">
        <f t="shared" si="1"/>
        <v>26750</v>
      </c>
    </row>
    <row r="98" spans="1:11" x14ac:dyDescent="0.25">
      <c r="A98" t="s">
        <v>0</v>
      </c>
      <c r="B98" t="s">
        <v>21</v>
      </c>
      <c r="C98" t="s">
        <v>6</v>
      </c>
      <c r="D98" t="s">
        <v>7</v>
      </c>
      <c r="E98" s="1">
        <v>37189</v>
      </c>
      <c r="F98" t="s">
        <v>8</v>
      </c>
      <c r="G98" s="1">
        <v>37196</v>
      </c>
      <c r="H98" s="1">
        <v>37226</v>
      </c>
      <c r="I98" s="2">
        <v>10000</v>
      </c>
      <c r="J98" s="14">
        <v>2.67</v>
      </c>
      <c r="K98" s="6">
        <f t="shared" si="1"/>
        <v>26700</v>
      </c>
    </row>
    <row r="99" spans="1:11" x14ac:dyDescent="0.25">
      <c r="A99" t="s">
        <v>0</v>
      </c>
      <c r="B99" t="s">
        <v>21</v>
      </c>
      <c r="C99" t="s">
        <v>6</v>
      </c>
      <c r="D99" t="s">
        <v>7</v>
      </c>
      <c r="E99" s="1">
        <v>37189</v>
      </c>
      <c r="F99" t="s">
        <v>8</v>
      </c>
      <c r="G99" s="1">
        <v>37196</v>
      </c>
      <c r="H99" s="1">
        <v>37226</v>
      </c>
      <c r="I99" s="2">
        <v>10000</v>
      </c>
      <c r="J99" s="14">
        <v>2.6949999999999998</v>
      </c>
      <c r="K99" s="6">
        <f t="shared" si="1"/>
        <v>26950</v>
      </c>
    </row>
    <row r="100" spans="1:11" x14ac:dyDescent="0.25">
      <c r="A100" t="s">
        <v>0</v>
      </c>
      <c r="B100" t="s">
        <v>1</v>
      </c>
      <c r="C100" t="s">
        <v>6</v>
      </c>
      <c r="D100" t="s">
        <v>7</v>
      </c>
      <c r="E100" s="1">
        <v>37189</v>
      </c>
      <c r="F100" t="s">
        <v>8</v>
      </c>
      <c r="G100" s="1">
        <v>37196</v>
      </c>
      <c r="H100" s="1">
        <v>37226</v>
      </c>
      <c r="I100" s="2">
        <v>10000</v>
      </c>
      <c r="J100" s="14">
        <v>2.69</v>
      </c>
      <c r="K100" s="6">
        <f t="shared" si="1"/>
        <v>26900</v>
      </c>
    </row>
    <row r="101" spans="1:11" x14ac:dyDescent="0.25">
      <c r="A101" t="s">
        <v>0</v>
      </c>
      <c r="B101" t="s">
        <v>16</v>
      </c>
      <c r="C101" t="s">
        <v>6</v>
      </c>
      <c r="D101" t="s">
        <v>7</v>
      </c>
      <c r="E101" s="1">
        <v>37189</v>
      </c>
      <c r="F101" t="s">
        <v>8</v>
      </c>
      <c r="G101" s="1">
        <v>37196</v>
      </c>
      <c r="H101" s="1">
        <v>37226</v>
      </c>
      <c r="I101" s="2">
        <v>10000</v>
      </c>
      <c r="J101" s="14">
        <v>2.69</v>
      </c>
      <c r="K101" s="6">
        <f t="shared" si="1"/>
        <v>26900</v>
      </c>
    </row>
    <row r="102" spans="1:11" x14ac:dyDescent="0.25">
      <c r="A102" t="s">
        <v>0</v>
      </c>
      <c r="B102" t="s">
        <v>16</v>
      </c>
      <c r="C102" t="s">
        <v>6</v>
      </c>
      <c r="D102" t="s">
        <v>7</v>
      </c>
      <c r="E102" s="1">
        <v>37190</v>
      </c>
      <c r="F102" t="s">
        <v>8</v>
      </c>
      <c r="G102" s="1">
        <v>37196</v>
      </c>
      <c r="H102" s="1">
        <v>37226</v>
      </c>
      <c r="I102" s="2">
        <v>10000</v>
      </c>
      <c r="J102" s="14">
        <v>2.7450000000000001</v>
      </c>
      <c r="K102" s="6">
        <f t="shared" si="1"/>
        <v>27450</v>
      </c>
    </row>
    <row r="103" spans="1:11" x14ac:dyDescent="0.25">
      <c r="A103" t="s">
        <v>0</v>
      </c>
      <c r="B103" t="s">
        <v>28</v>
      </c>
      <c r="C103" t="s">
        <v>6</v>
      </c>
      <c r="D103" t="s">
        <v>7</v>
      </c>
      <c r="E103" s="1">
        <v>37189</v>
      </c>
      <c r="F103" t="s">
        <v>8</v>
      </c>
      <c r="G103" s="1">
        <v>37196</v>
      </c>
      <c r="H103" s="1">
        <v>37226</v>
      </c>
      <c r="I103" s="2">
        <v>10000</v>
      </c>
      <c r="J103" s="14">
        <v>2.6749999999999998</v>
      </c>
      <c r="K103" s="6">
        <f t="shared" si="1"/>
        <v>26750</v>
      </c>
    </row>
    <row r="104" spans="1:11" x14ac:dyDescent="0.25">
      <c r="A104" t="s">
        <v>0</v>
      </c>
      <c r="B104" t="s">
        <v>28</v>
      </c>
      <c r="C104" t="s">
        <v>6</v>
      </c>
      <c r="D104" t="s">
        <v>7</v>
      </c>
      <c r="E104" s="1">
        <v>37190</v>
      </c>
      <c r="F104" t="s">
        <v>8</v>
      </c>
      <c r="G104" s="1">
        <v>37196</v>
      </c>
      <c r="H104" s="1">
        <v>37226</v>
      </c>
      <c r="I104" s="2">
        <v>10000</v>
      </c>
      <c r="J104" s="14">
        <v>2.78</v>
      </c>
      <c r="K104" s="6">
        <f t="shared" si="1"/>
        <v>27799.999999999996</v>
      </c>
    </row>
    <row r="105" spans="1:11" x14ac:dyDescent="0.25">
      <c r="A105" t="s">
        <v>0</v>
      </c>
      <c r="B105" t="s">
        <v>11</v>
      </c>
      <c r="C105" t="s">
        <v>6</v>
      </c>
      <c r="D105" t="s">
        <v>7</v>
      </c>
      <c r="E105" s="1">
        <v>37190</v>
      </c>
      <c r="F105" t="s">
        <v>8</v>
      </c>
      <c r="G105" s="1">
        <v>37196</v>
      </c>
      <c r="H105" s="1">
        <v>37226</v>
      </c>
      <c r="I105" s="2">
        <v>10000</v>
      </c>
      <c r="J105" s="14">
        <v>2.78</v>
      </c>
      <c r="K105" s="6">
        <f t="shared" si="1"/>
        <v>27799.999999999996</v>
      </c>
    </row>
    <row r="106" spans="1:11" x14ac:dyDescent="0.25">
      <c r="A106" t="s">
        <v>0</v>
      </c>
      <c r="B106" t="s">
        <v>21</v>
      </c>
      <c r="C106" t="s">
        <v>6</v>
      </c>
      <c r="D106" t="s">
        <v>7</v>
      </c>
      <c r="E106" s="1">
        <v>37193</v>
      </c>
      <c r="F106" t="s">
        <v>8</v>
      </c>
      <c r="G106" s="1">
        <v>37196</v>
      </c>
      <c r="H106" s="1">
        <v>37226</v>
      </c>
      <c r="I106" s="2">
        <v>5000</v>
      </c>
      <c r="J106" s="14">
        <v>2.87</v>
      </c>
      <c r="K106" s="6">
        <f t="shared" si="1"/>
        <v>14350</v>
      </c>
    </row>
    <row r="107" spans="1:11" x14ac:dyDescent="0.25">
      <c r="A107" t="s">
        <v>0</v>
      </c>
      <c r="B107" t="s">
        <v>38</v>
      </c>
      <c r="C107" t="s">
        <v>6</v>
      </c>
      <c r="D107" t="s">
        <v>7</v>
      </c>
      <c r="E107" s="1">
        <v>37190</v>
      </c>
      <c r="F107" t="s">
        <v>8</v>
      </c>
      <c r="G107" s="1">
        <v>37196</v>
      </c>
      <c r="H107" s="1">
        <v>37226</v>
      </c>
      <c r="I107" s="2">
        <v>5000</v>
      </c>
      <c r="J107" s="14">
        <v>2.73</v>
      </c>
      <c r="K107" s="6">
        <f t="shared" si="1"/>
        <v>13650</v>
      </c>
    </row>
    <row r="108" spans="1:11" x14ac:dyDescent="0.25">
      <c r="A108" t="s">
        <v>0</v>
      </c>
      <c r="B108" t="s">
        <v>16</v>
      </c>
      <c r="C108" t="s">
        <v>6</v>
      </c>
      <c r="D108" t="s">
        <v>7</v>
      </c>
      <c r="E108" s="1">
        <v>37190</v>
      </c>
      <c r="F108" t="s">
        <v>8</v>
      </c>
      <c r="G108" s="1">
        <v>37196</v>
      </c>
      <c r="H108" s="1">
        <v>37226</v>
      </c>
      <c r="I108" s="2">
        <v>10000</v>
      </c>
      <c r="J108" s="14">
        <v>2.76</v>
      </c>
      <c r="K108" s="6">
        <f t="shared" si="1"/>
        <v>27599.999999999996</v>
      </c>
    </row>
    <row r="109" spans="1:11" x14ac:dyDescent="0.25">
      <c r="A109" t="s">
        <v>0</v>
      </c>
      <c r="B109" t="s">
        <v>16</v>
      </c>
      <c r="C109" t="s">
        <v>6</v>
      </c>
      <c r="D109" t="s">
        <v>7</v>
      </c>
      <c r="E109" s="1">
        <v>37190</v>
      </c>
      <c r="F109" t="s">
        <v>8</v>
      </c>
      <c r="G109" s="1">
        <v>37196</v>
      </c>
      <c r="H109" s="1">
        <v>37226</v>
      </c>
      <c r="I109" s="2">
        <v>10000</v>
      </c>
      <c r="J109" s="14">
        <v>2.7549999999999999</v>
      </c>
      <c r="K109" s="6">
        <f t="shared" si="1"/>
        <v>27550</v>
      </c>
    </row>
    <row r="110" spans="1:11" x14ac:dyDescent="0.25">
      <c r="A110" t="s">
        <v>0</v>
      </c>
      <c r="B110" t="s">
        <v>28</v>
      </c>
      <c r="C110" t="s">
        <v>6</v>
      </c>
      <c r="D110" t="s">
        <v>7</v>
      </c>
      <c r="E110" s="1">
        <v>37190</v>
      </c>
      <c r="F110" t="s">
        <v>8</v>
      </c>
      <c r="G110" s="1">
        <v>37196</v>
      </c>
      <c r="H110" s="1">
        <v>37226</v>
      </c>
      <c r="I110" s="2">
        <v>10000</v>
      </c>
      <c r="J110" s="14">
        <v>2.76</v>
      </c>
      <c r="K110" s="6">
        <f t="shared" si="1"/>
        <v>27599.999999999996</v>
      </c>
    </row>
    <row r="111" spans="1:11" x14ac:dyDescent="0.25">
      <c r="A111" t="s">
        <v>0</v>
      </c>
      <c r="B111" t="s">
        <v>30</v>
      </c>
      <c r="C111" t="s">
        <v>6</v>
      </c>
      <c r="D111" t="s">
        <v>7</v>
      </c>
      <c r="E111" s="1">
        <v>37193</v>
      </c>
      <c r="F111" t="s">
        <v>8</v>
      </c>
      <c r="G111" s="1">
        <v>37196</v>
      </c>
      <c r="H111" s="1">
        <v>37226</v>
      </c>
      <c r="I111" s="2">
        <v>5000</v>
      </c>
      <c r="J111" s="14">
        <v>2.875</v>
      </c>
      <c r="K111" s="6">
        <f t="shared" si="1"/>
        <v>14375</v>
      </c>
    </row>
    <row r="112" spans="1:11" x14ac:dyDescent="0.25">
      <c r="A112" t="s">
        <v>0</v>
      </c>
      <c r="B112" t="s">
        <v>35</v>
      </c>
      <c r="C112" t="s">
        <v>6</v>
      </c>
      <c r="D112" t="s">
        <v>7</v>
      </c>
      <c r="E112" s="1">
        <v>37194</v>
      </c>
      <c r="F112" t="s">
        <v>8</v>
      </c>
      <c r="G112" s="1">
        <v>37196</v>
      </c>
      <c r="H112" s="1">
        <v>37226</v>
      </c>
      <c r="I112" s="2">
        <v>10000</v>
      </c>
      <c r="J112" s="14">
        <v>2.8250000000000002</v>
      </c>
      <c r="K112" s="6">
        <f t="shared" si="1"/>
        <v>28250</v>
      </c>
    </row>
    <row r="113" spans="1:11" x14ac:dyDescent="0.25">
      <c r="A113" t="s">
        <v>0</v>
      </c>
      <c r="B113" t="s">
        <v>28</v>
      </c>
      <c r="C113" t="s">
        <v>6</v>
      </c>
      <c r="D113" t="s">
        <v>7</v>
      </c>
      <c r="E113" s="1">
        <v>37190</v>
      </c>
      <c r="F113" t="s">
        <v>8</v>
      </c>
      <c r="G113" s="1">
        <v>37196</v>
      </c>
      <c r="H113" s="1">
        <v>37226</v>
      </c>
      <c r="I113" s="2">
        <v>10000</v>
      </c>
      <c r="J113" s="14">
        <v>2.7450000000000001</v>
      </c>
      <c r="K113" s="6">
        <f t="shared" si="1"/>
        <v>27450</v>
      </c>
    </row>
    <row r="114" spans="1:11" x14ac:dyDescent="0.25">
      <c r="A114" t="s">
        <v>0</v>
      </c>
      <c r="B114" t="s">
        <v>29</v>
      </c>
      <c r="C114" t="s">
        <v>6</v>
      </c>
      <c r="D114" t="s">
        <v>7</v>
      </c>
      <c r="E114" s="1">
        <v>37190</v>
      </c>
      <c r="F114" t="s">
        <v>8</v>
      </c>
      <c r="G114" s="1">
        <v>37196</v>
      </c>
      <c r="H114" s="1">
        <v>37226</v>
      </c>
      <c r="I114" s="2">
        <v>10000</v>
      </c>
      <c r="J114" s="14">
        <v>2.76</v>
      </c>
      <c r="K114" s="6">
        <f t="shared" si="1"/>
        <v>27599.999999999996</v>
      </c>
    </row>
    <row r="115" spans="1:11" x14ac:dyDescent="0.25">
      <c r="A115" t="s">
        <v>0</v>
      </c>
      <c r="B115" t="s">
        <v>20</v>
      </c>
      <c r="C115" t="s">
        <v>6</v>
      </c>
      <c r="D115" t="s">
        <v>7</v>
      </c>
      <c r="E115" s="1">
        <v>37190</v>
      </c>
      <c r="F115" t="s">
        <v>8</v>
      </c>
      <c r="G115" s="1">
        <v>37196</v>
      </c>
      <c r="H115" s="1">
        <v>37226</v>
      </c>
      <c r="I115" s="2">
        <v>5000</v>
      </c>
      <c r="J115" s="14">
        <v>2.77</v>
      </c>
      <c r="K115" s="6">
        <f t="shared" si="1"/>
        <v>13850</v>
      </c>
    </row>
    <row r="116" spans="1:11" x14ac:dyDescent="0.25">
      <c r="A116" t="s">
        <v>0</v>
      </c>
      <c r="B116" t="s">
        <v>21</v>
      </c>
      <c r="C116" t="s">
        <v>6</v>
      </c>
      <c r="D116" t="s">
        <v>7</v>
      </c>
      <c r="E116" s="1">
        <v>37193</v>
      </c>
      <c r="F116" t="s">
        <v>8</v>
      </c>
      <c r="G116" s="1">
        <v>37196</v>
      </c>
      <c r="H116" s="1">
        <v>37226</v>
      </c>
      <c r="I116" s="2">
        <v>5000</v>
      </c>
      <c r="J116" s="14">
        <v>2.875</v>
      </c>
      <c r="K116" s="6">
        <f t="shared" si="1"/>
        <v>14375</v>
      </c>
    </row>
    <row r="117" spans="1:11" x14ac:dyDescent="0.25">
      <c r="A117" t="s">
        <v>0</v>
      </c>
      <c r="B117" t="s">
        <v>44</v>
      </c>
      <c r="C117" t="s">
        <v>6</v>
      </c>
      <c r="D117" t="s">
        <v>7</v>
      </c>
      <c r="E117" s="1">
        <v>37193</v>
      </c>
      <c r="F117" t="s">
        <v>8</v>
      </c>
      <c r="G117" s="1">
        <v>37196</v>
      </c>
      <c r="H117" s="1">
        <v>37226</v>
      </c>
      <c r="I117" s="2">
        <v>10000</v>
      </c>
      <c r="J117" s="14">
        <v>2.86</v>
      </c>
      <c r="K117" s="6">
        <f t="shared" si="1"/>
        <v>28600</v>
      </c>
    </row>
    <row r="118" spans="1:11" x14ac:dyDescent="0.25">
      <c r="A118" t="s">
        <v>0</v>
      </c>
      <c r="B118" t="s">
        <v>38</v>
      </c>
      <c r="C118" t="s">
        <v>6</v>
      </c>
      <c r="D118" t="s">
        <v>7</v>
      </c>
      <c r="E118" s="1">
        <v>37193</v>
      </c>
      <c r="F118" t="s">
        <v>8</v>
      </c>
      <c r="G118" s="1">
        <v>37196</v>
      </c>
      <c r="H118" s="1">
        <v>37226</v>
      </c>
      <c r="I118" s="2">
        <v>10000</v>
      </c>
      <c r="J118" s="14">
        <v>2.85</v>
      </c>
      <c r="K118" s="6">
        <f t="shared" si="1"/>
        <v>28500</v>
      </c>
    </row>
    <row r="119" spans="1:11" x14ac:dyDescent="0.25">
      <c r="A119" t="s">
        <v>0</v>
      </c>
      <c r="B119" t="s">
        <v>1</v>
      </c>
      <c r="C119" t="s">
        <v>6</v>
      </c>
      <c r="D119" t="s">
        <v>7</v>
      </c>
      <c r="E119" s="1">
        <v>37193</v>
      </c>
      <c r="F119" t="s">
        <v>8</v>
      </c>
      <c r="G119" s="1">
        <v>37196</v>
      </c>
      <c r="H119" s="1">
        <v>37226</v>
      </c>
      <c r="I119" s="2">
        <v>10000</v>
      </c>
      <c r="J119" s="14">
        <v>2.86</v>
      </c>
      <c r="K119" s="6">
        <f t="shared" si="1"/>
        <v>28600</v>
      </c>
    </row>
    <row r="120" spans="1:11" x14ac:dyDescent="0.25">
      <c r="A120" t="s">
        <v>0</v>
      </c>
      <c r="B120" t="s">
        <v>11</v>
      </c>
      <c r="C120" t="s">
        <v>6</v>
      </c>
      <c r="D120" t="s">
        <v>7</v>
      </c>
      <c r="E120" s="1">
        <v>37193</v>
      </c>
      <c r="F120" t="s">
        <v>8</v>
      </c>
      <c r="G120" s="1">
        <v>37196</v>
      </c>
      <c r="H120" s="1">
        <v>37226</v>
      </c>
      <c r="I120" s="2">
        <v>10000</v>
      </c>
      <c r="J120" s="14">
        <v>2.875</v>
      </c>
      <c r="K120" s="6">
        <f t="shared" si="1"/>
        <v>28750</v>
      </c>
    </row>
    <row r="121" spans="1:11" x14ac:dyDescent="0.25">
      <c r="A121" t="s">
        <v>0</v>
      </c>
      <c r="B121" t="s">
        <v>28</v>
      </c>
      <c r="C121" t="s">
        <v>6</v>
      </c>
      <c r="D121" t="s">
        <v>7</v>
      </c>
      <c r="E121" s="1">
        <v>37193</v>
      </c>
      <c r="F121" t="s">
        <v>8</v>
      </c>
      <c r="G121" s="1">
        <v>37196</v>
      </c>
      <c r="H121" s="1">
        <v>37226</v>
      </c>
      <c r="I121" s="2">
        <v>10000</v>
      </c>
      <c r="J121" s="14">
        <v>2.8650000000000002</v>
      </c>
      <c r="K121" s="6">
        <f t="shared" si="1"/>
        <v>28650.000000000004</v>
      </c>
    </row>
    <row r="122" spans="1:11" x14ac:dyDescent="0.25">
      <c r="A122" t="s">
        <v>0</v>
      </c>
      <c r="B122" t="s">
        <v>30</v>
      </c>
      <c r="C122" t="s">
        <v>6</v>
      </c>
      <c r="D122" t="s">
        <v>7</v>
      </c>
      <c r="E122" s="1">
        <v>37193</v>
      </c>
      <c r="F122" t="s">
        <v>8</v>
      </c>
      <c r="G122" s="1">
        <v>37196</v>
      </c>
      <c r="H122" s="1">
        <v>37226</v>
      </c>
      <c r="I122" s="2">
        <v>10000</v>
      </c>
      <c r="J122" s="14">
        <v>2.87</v>
      </c>
      <c r="K122" s="6">
        <f t="shared" si="1"/>
        <v>28700</v>
      </c>
    </row>
    <row r="123" spans="1:11" x14ac:dyDescent="0.25">
      <c r="A123" t="s">
        <v>0</v>
      </c>
      <c r="B123" t="s">
        <v>28</v>
      </c>
      <c r="C123" t="s">
        <v>6</v>
      </c>
      <c r="D123" t="s">
        <v>7</v>
      </c>
      <c r="E123" s="1">
        <v>37193</v>
      </c>
      <c r="F123" t="s">
        <v>8</v>
      </c>
      <c r="G123" s="1">
        <v>37196</v>
      </c>
      <c r="H123" s="1">
        <v>37226</v>
      </c>
      <c r="I123" s="2">
        <v>10000</v>
      </c>
      <c r="J123" s="14">
        <v>2.87</v>
      </c>
      <c r="K123" s="6">
        <f t="shared" si="1"/>
        <v>28700</v>
      </c>
    </row>
    <row r="124" spans="1:11" x14ac:dyDescent="0.25">
      <c r="A124" t="s">
        <v>0</v>
      </c>
      <c r="B124" t="s">
        <v>11</v>
      </c>
      <c r="C124" t="s">
        <v>6</v>
      </c>
      <c r="D124" t="s">
        <v>7</v>
      </c>
      <c r="E124" s="1">
        <v>37193</v>
      </c>
      <c r="F124" t="s">
        <v>8</v>
      </c>
      <c r="G124" s="1">
        <v>37196</v>
      </c>
      <c r="H124" s="1">
        <v>37226</v>
      </c>
      <c r="I124" s="2">
        <v>10000</v>
      </c>
      <c r="J124" s="14">
        <v>2.8849999999999998</v>
      </c>
      <c r="K124" s="6">
        <f t="shared" si="1"/>
        <v>28849.999999999996</v>
      </c>
    </row>
    <row r="125" spans="1:11" x14ac:dyDescent="0.25">
      <c r="A125" t="s">
        <v>0</v>
      </c>
      <c r="B125" t="s">
        <v>30</v>
      </c>
      <c r="C125" t="s">
        <v>6</v>
      </c>
      <c r="D125" t="s">
        <v>7</v>
      </c>
      <c r="E125" s="1">
        <v>37193</v>
      </c>
      <c r="F125" t="s">
        <v>8</v>
      </c>
      <c r="G125" s="1">
        <v>37196</v>
      </c>
      <c r="H125" s="1">
        <v>37226</v>
      </c>
      <c r="I125" s="2">
        <v>10000</v>
      </c>
      <c r="J125" s="14">
        <v>2.9049999999999998</v>
      </c>
      <c r="K125" s="6">
        <f t="shared" si="1"/>
        <v>29049.999999999996</v>
      </c>
    </row>
    <row r="126" spans="1:11" x14ac:dyDescent="0.25">
      <c r="A126" t="s">
        <v>0</v>
      </c>
      <c r="B126" t="s">
        <v>11</v>
      </c>
      <c r="C126" t="s">
        <v>6</v>
      </c>
      <c r="D126" t="s">
        <v>7</v>
      </c>
      <c r="E126" s="1">
        <v>37193</v>
      </c>
      <c r="F126" t="s">
        <v>8</v>
      </c>
      <c r="G126" s="1">
        <v>37196</v>
      </c>
      <c r="H126" s="1">
        <v>37226</v>
      </c>
      <c r="I126" s="2">
        <v>10000</v>
      </c>
      <c r="J126" s="14">
        <v>2.89</v>
      </c>
      <c r="K126" s="6">
        <f t="shared" si="1"/>
        <v>28900</v>
      </c>
    </row>
    <row r="127" spans="1:11" x14ac:dyDescent="0.25">
      <c r="A127" t="s">
        <v>0</v>
      </c>
      <c r="B127" t="s">
        <v>29</v>
      </c>
      <c r="C127" t="s">
        <v>6</v>
      </c>
      <c r="D127" t="s">
        <v>7</v>
      </c>
      <c r="E127" s="1">
        <v>37193</v>
      </c>
      <c r="F127" t="s">
        <v>8</v>
      </c>
      <c r="G127" s="1">
        <v>37196</v>
      </c>
      <c r="H127" s="1">
        <v>37226</v>
      </c>
      <c r="I127" s="2">
        <v>5000</v>
      </c>
      <c r="J127" s="14">
        <v>2.8650000000000002</v>
      </c>
      <c r="K127" s="6">
        <f t="shared" si="1"/>
        <v>14325.000000000002</v>
      </c>
    </row>
    <row r="128" spans="1:11" x14ac:dyDescent="0.25">
      <c r="A128" t="s">
        <v>0</v>
      </c>
      <c r="B128" t="s">
        <v>1</v>
      </c>
      <c r="C128" t="s">
        <v>6</v>
      </c>
      <c r="D128" t="s">
        <v>7</v>
      </c>
      <c r="E128" s="1">
        <v>37193</v>
      </c>
      <c r="F128" t="s">
        <v>8</v>
      </c>
      <c r="G128" s="1">
        <v>37196</v>
      </c>
      <c r="H128" s="1">
        <v>37226</v>
      </c>
      <c r="I128" s="2">
        <v>5000</v>
      </c>
      <c r="J128" s="14">
        <v>2.87</v>
      </c>
      <c r="K128" s="6">
        <f t="shared" si="1"/>
        <v>14350</v>
      </c>
    </row>
    <row r="129" spans="1:11" x14ac:dyDescent="0.25">
      <c r="A129" t="s">
        <v>0</v>
      </c>
      <c r="B129" t="s">
        <v>1</v>
      </c>
      <c r="C129" t="s">
        <v>6</v>
      </c>
      <c r="D129" t="s">
        <v>7</v>
      </c>
      <c r="E129" s="1">
        <v>37193</v>
      </c>
      <c r="F129" t="s">
        <v>8</v>
      </c>
      <c r="G129" s="1">
        <v>37196</v>
      </c>
      <c r="H129" s="1">
        <v>37226</v>
      </c>
      <c r="I129" s="2">
        <v>10000</v>
      </c>
      <c r="J129" s="14">
        <v>2.88</v>
      </c>
      <c r="K129" s="6">
        <f t="shared" si="1"/>
        <v>28800</v>
      </c>
    </row>
    <row r="130" spans="1:11" x14ac:dyDescent="0.25">
      <c r="A130" t="s">
        <v>0</v>
      </c>
      <c r="B130" t="s">
        <v>21</v>
      </c>
      <c r="C130" t="s">
        <v>6</v>
      </c>
      <c r="D130" t="s">
        <v>7</v>
      </c>
      <c r="E130" s="1">
        <v>37193</v>
      </c>
      <c r="F130" t="s">
        <v>8</v>
      </c>
      <c r="G130" s="1">
        <v>37196</v>
      </c>
      <c r="H130" s="1">
        <v>37226</v>
      </c>
      <c r="I130" s="2">
        <v>10000</v>
      </c>
      <c r="J130" s="14">
        <v>2.875</v>
      </c>
      <c r="K130" s="6">
        <f t="shared" si="1"/>
        <v>28750</v>
      </c>
    </row>
    <row r="131" spans="1:11" x14ac:dyDescent="0.25">
      <c r="A131" t="s">
        <v>0</v>
      </c>
      <c r="B131" t="s">
        <v>16</v>
      </c>
      <c r="C131" t="s">
        <v>6</v>
      </c>
      <c r="D131" t="s">
        <v>7</v>
      </c>
      <c r="E131" s="1">
        <v>37193</v>
      </c>
      <c r="F131" t="s">
        <v>8</v>
      </c>
      <c r="G131" s="1">
        <v>37196</v>
      </c>
      <c r="H131" s="1">
        <v>37226</v>
      </c>
      <c r="I131" s="2">
        <v>10000</v>
      </c>
      <c r="J131" s="14">
        <v>2.89</v>
      </c>
      <c r="K131" s="6">
        <f t="shared" si="1"/>
        <v>28900</v>
      </c>
    </row>
    <row r="132" spans="1:11" x14ac:dyDescent="0.25">
      <c r="A132" t="s">
        <v>0</v>
      </c>
      <c r="B132" t="s">
        <v>16</v>
      </c>
      <c r="C132" t="s">
        <v>6</v>
      </c>
      <c r="D132" t="s">
        <v>7</v>
      </c>
      <c r="E132" s="1">
        <v>37193</v>
      </c>
      <c r="F132" t="s">
        <v>8</v>
      </c>
      <c r="G132" s="1">
        <v>37196</v>
      </c>
      <c r="H132" s="1">
        <v>37226</v>
      </c>
      <c r="I132" s="2">
        <v>10000</v>
      </c>
      <c r="J132" s="14">
        <v>2.88</v>
      </c>
      <c r="K132" s="6">
        <f t="shared" si="1"/>
        <v>28800</v>
      </c>
    </row>
    <row r="133" spans="1:11" x14ac:dyDescent="0.25">
      <c r="A133" t="s">
        <v>0</v>
      </c>
      <c r="B133" t="s">
        <v>11</v>
      </c>
      <c r="C133" t="s">
        <v>6</v>
      </c>
      <c r="D133" t="s">
        <v>7</v>
      </c>
      <c r="E133" s="1">
        <v>37193</v>
      </c>
      <c r="F133" t="s">
        <v>8</v>
      </c>
      <c r="G133" s="1">
        <v>37196</v>
      </c>
      <c r="H133" s="1">
        <v>37226</v>
      </c>
      <c r="I133" s="2">
        <v>10000</v>
      </c>
      <c r="J133" s="14">
        <v>2.9049999999999998</v>
      </c>
      <c r="K133" s="6">
        <f t="shared" si="1"/>
        <v>29049.999999999996</v>
      </c>
    </row>
    <row r="134" spans="1:11" x14ac:dyDescent="0.25">
      <c r="A134" t="s">
        <v>0</v>
      </c>
      <c r="B134" t="s">
        <v>1</v>
      </c>
      <c r="C134" t="s">
        <v>6</v>
      </c>
      <c r="D134" t="s">
        <v>7</v>
      </c>
      <c r="E134" s="1">
        <v>37193</v>
      </c>
      <c r="F134" t="s">
        <v>8</v>
      </c>
      <c r="G134" s="1">
        <v>37196</v>
      </c>
      <c r="H134" s="1">
        <v>37226</v>
      </c>
      <c r="I134" s="2">
        <v>10000</v>
      </c>
      <c r="J134" s="14">
        <v>2.875</v>
      </c>
      <c r="K134" s="6">
        <f t="shared" si="1"/>
        <v>28750</v>
      </c>
    </row>
    <row r="135" spans="1:11" x14ac:dyDescent="0.25">
      <c r="A135" t="s">
        <v>0</v>
      </c>
      <c r="B135" t="s">
        <v>28</v>
      </c>
      <c r="C135" t="s">
        <v>6</v>
      </c>
      <c r="D135" t="s">
        <v>7</v>
      </c>
      <c r="E135" s="1">
        <v>37193</v>
      </c>
      <c r="F135" t="s">
        <v>8</v>
      </c>
      <c r="G135" s="1">
        <v>37196</v>
      </c>
      <c r="H135" s="1">
        <v>37226</v>
      </c>
      <c r="I135" s="2">
        <v>5000</v>
      </c>
      <c r="J135" s="14">
        <v>2.9249999999999998</v>
      </c>
      <c r="K135" s="6">
        <f t="shared" si="1"/>
        <v>14625</v>
      </c>
    </row>
    <row r="136" spans="1:11" x14ac:dyDescent="0.25">
      <c r="A136" t="s">
        <v>0</v>
      </c>
      <c r="B136" t="s">
        <v>28</v>
      </c>
      <c r="C136" t="s">
        <v>6</v>
      </c>
      <c r="D136" t="s">
        <v>7</v>
      </c>
      <c r="E136" s="1">
        <v>37193</v>
      </c>
      <c r="F136" t="s">
        <v>8</v>
      </c>
      <c r="G136" s="1">
        <v>37196</v>
      </c>
      <c r="H136" s="1">
        <v>37226</v>
      </c>
      <c r="I136" s="2">
        <v>5000</v>
      </c>
      <c r="J136" s="14">
        <v>2.92</v>
      </c>
      <c r="K136" s="6">
        <f t="shared" si="1"/>
        <v>14600</v>
      </c>
    </row>
    <row r="137" spans="1:11" x14ac:dyDescent="0.25">
      <c r="A137" t="s">
        <v>0</v>
      </c>
      <c r="B137" t="s">
        <v>28</v>
      </c>
      <c r="C137" t="s">
        <v>6</v>
      </c>
      <c r="D137" t="s">
        <v>7</v>
      </c>
      <c r="E137" s="1">
        <v>37194</v>
      </c>
      <c r="F137" t="s">
        <v>8</v>
      </c>
      <c r="G137" s="1">
        <v>37196</v>
      </c>
      <c r="H137" s="1">
        <v>37226</v>
      </c>
      <c r="I137" s="2">
        <v>9000</v>
      </c>
      <c r="J137" s="14">
        <v>2.7625000000000002</v>
      </c>
      <c r="K137" s="6">
        <f t="shared" si="1"/>
        <v>24862.5</v>
      </c>
    </row>
    <row r="138" spans="1:11" x14ac:dyDescent="0.25">
      <c r="A138" t="s">
        <v>0</v>
      </c>
      <c r="B138" t="s">
        <v>1</v>
      </c>
      <c r="C138" t="s">
        <v>6</v>
      </c>
      <c r="D138" t="s">
        <v>7</v>
      </c>
      <c r="E138" s="1">
        <v>37194</v>
      </c>
      <c r="F138" t="s">
        <v>8</v>
      </c>
      <c r="G138" s="1">
        <v>37196</v>
      </c>
      <c r="H138" s="1">
        <v>37226</v>
      </c>
      <c r="I138" s="2">
        <v>10000</v>
      </c>
      <c r="J138" s="14">
        <v>2.7725</v>
      </c>
      <c r="K138" s="6">
        <f t="shared" si="1"/>
        <v>27725</v>
      </c>
    </row>
    <row r="139" spans="1:11" x14ac:dyDescent="0.25">
      <c r="A139" t="s">
        <v>0</v>
      </c>
      <c r="B139" t="s">
        <v>30</v>
      </c>
      <c r="C139" t="s">
        <v>6</v>
      </c>
      <c r="D139" t="s">
        <v>7</v>
      </c>
      <c r="E139" s="1">
        <v>37194</v>
      </c>
      <c r="F139" t="s">
        <v>8</v>
      </c>
      <c r="G139" s="1">
        <v>37196</v>
      </c>
      <c r="H139" s="1">
        <v>37226</v>
      </c>
      <c r="I139" s="2">
        <v>10000</v>
      </c>
      <c r="J139" s="14">
        <v>2.8050000000000002</v>
      </c>
      <c r="K139" s="6">
        <f t="shared" si="1"/>
        <v>28050</v>
      </c>
    </row>
    <row r="140" spans="1:11" x14ac:dyDescent="0.25">
      <c r="A140" t="s">
        <v>0</v>
      </c>
      <c r="B140" t="s">
        <v>49</v>
      </c>
      <c r="C140" t="s">
        <v>6</v>
      </c>
      <c r="D140" t="s">
        <v>7</v>
      </c>
      <c r="E140" s="1">
        <v>37193</v>
      </c>
      <c r="F140" t="s">
        <v>8</v>
      </c>
      <c r="G140" s="1">
        <v>37196</v>
      </c>
      <c r="H140" s="1">
        <v>37226</v>
      </c>
      <c r="I140" s="2">
        <v>10000</v>
      </c>
      <c r="J140" s="14">
        <v>2.895</v>
      </c>
      <c r="K140" s="6">
        <f t="shared" si="1"/>
        <v>28950</v>
      </c>
    </row>
    <row r="141" spans="1:11" x14ac:dyDescent="0.25">
      <c r="A141" t="s">
        <v>0</v>
      </c>
      <c r="B141" t="s">
        <v>50</v>
      </c>
      <c r="C141" t="s">
        <v>6</v>
      </c>
      <c r="D141" t="s">
        <v>7</v>
      </c>
      <c r="E141" s="1">
        <v>37193</v>
      </c>
      <c r="F141" t="s">
        <v>8</v>
      </c>
      <c r="G141" s="1">
        <v>37196</v>
      </c>
      <c r="H141" s="1">
        <v>37226</v>
      </c>
      <c r="I141" s="2">
        <v>9000</v>
      </c>
      <c r="J141" s="14">
        <v>2.9249999999999998</v>
      </c>
      <c r="K141" s="6">
        <f t="shared" si="1"/>
        <v>26325</v>
      </c>
    </row>
    <row r="142" spans="1:11" x14ac:dyDescent="0.25">
      <c r="A142" t="s">
        <v>0</v>
      </c>
      <c r="B142" t="s">
        <v>30</v>
      </c>
      <c r="C142" t="s">
        <v>6</v>
      </c>
      <c r="D142" t="s">
        <v>7</v>
      </c>
      <c r="E142" s="1">
        <v>37193</v>
      </c>
      <c r="F142" t="s">
        <v>8</v>
      </c>
      <c r="G142" s="1">
        <v>37196</v>
      </c>
      <c r="H142" s="1">
        <v>37226</v>
      </c>
      <c r="I142" s="2">
        <v>10000</v>
      </c>
      <c r="J142" s="14">
        <v>2.915</v>
      </c>
      <c r="K142" s="6">
        <f t="shared" ref="K142:K177" si="2">I142*J142</f>
        <v>29150</v>
      </c>
    </row>
    <row r="143" spans="1:11" x14ac:dyDescent="0.25">
      <c r="A143" t="s">
        <v>0</v>
      </c>
      <c r="B143" t="s">
        <v>1</v>
      </c>
      <c r="C143" t="s">
        <v>6</v>
      </c>
      <c r="D143" t="s">
        <v>7</v>
      </c>
      <c r="E143" s="1">
        <v>37194</v>
      </c>
      <c r="F143" t="s">
        <v>8</v>
      </c>
      <c r="G143" s="1">
        <v>37196</v>
      </c>
      <c r="H143" s="1">
        <v>37226</v>
      </c>
      <c r="I143" s="2">
        <v>10000</v>
      </c>
      <c r="J143" s="14">
        <v>2.8050000000000002</v>
      </c>
      <c r="K143" s="6">
        <f t="shared" si="2"/>
        <v>28050</v>
      </c>
    </row>
    <row r="144" spans="1:11" x14ac:dyDescent="0.25">
      <c r="A144" t="s">
        <v>0</v>
      </c>
      <c r="B144" t="s">
        <v>49</v>
      </c>
      <c r="C144" t="s">
        <v>6</v>
      </c>
      <c r="D144" t="s">
        <v>7</v>
      </c>
      <c r="E144" s="1">
        <v>37194</v>
      </c>
      <c r="F144" t="s">
        <v>8</v>
      </c>
      <c r="G144" s="1">
        <v>37196</v>
      </c>
      <c r="H144" s="1">
        <v>37226</v>
      </c>
      <c r="I144" s="2">
        <v>10000</v>
      </c>
      <c r="J144" s="14">
        <v>2.83</v>
      </c>
      <c r="K144" s="6">
        <f t="shared" si="2"/>
        <v>28300</v>
      </c>
    </row>
    <row r="145" spans="1:11" x14ac:dyDescent="0.25">
      <c r="A145" t="s">
        <v>0</v>
      </c>
      <c r="B145" t="s">
        <v>1</v>
      </c>
      <c r="C145" t="s">
        <v>6</v>
      </c>
      <c r="D145" t="s">
        <v>7</v>
      </c>
      <c r="E145" s="1">
        <v>37194</v>
      </c>
      <c r="F145" t="s">
        <v>8</v>
      </c>
      <c r="G145" s="1">
        <v>37196</v>
      </c>
      <c r="H145" s="1">
        <v>37226</v>
      </c>
      <c r="I145" s="2">
        <v>5000</v>
      </c>
      <c r="J145" s="14">
        <v>2.85</v>
      </c>
      <c r="K145" s="6">
        <f t="shared" si="2"/>
        <v>14250</v>
      </c>
    </row>
    <row r="146" spans="1:11" x14ac:dyDescent="0.25">
      <c r="A146" t="s">
        <v>0</v>
      </c>
      <c r="B146" t="s">
        <v>1</v>
      </c>
      <c r="C146" t="s">
        <v>6</v>
      </c>
      <c r="D146" t="s">
        <v>7</v>
      </c>
      <c r="E146" s="1">
        <v>37194</v>
      </c>
      <c r="F146" t="s">
        <v>8</v>
      </c>
      <c r="G146" s="1">
        <v>37196</v>
      </c>
      <c r="H146" s="1">
        <v>37226</v>
      </c>
      <c r="I146" s="2">
        <v>10000</v>
      </c>
      <c r="J146" s="14">
        <v>2.7949999999999999</v>
      </c>
      <c r="K146" s="6">
        <f t="shared" si="2"/>
        <v>27950</v>
      </c>
    </row>
    <row r="147" spans="1:11" x14ac:dyDescent="0.25">
      <c r="A147" t="s">
        <v>0</v>
      </c>
      <c r="B147" t="s">
        <v>28</v>
      </c>
      <c r="C147" t="s">
        <v>6</v>
      </c>
      <c r="D147" t="s">
        <v>7</v>
      </c>
      <c r="E147" s="1">
        <v>37194</v>
      </c>
      <c r="F147" t="s">
        <v>8</v>
      </c>
      <c r="G147" s="1">
        <v>37196</v>
      </c>
      <c r="H147" s="1">
        <v>37226</v>
      </c>
      <c r="I147" s="2">
        <v>5000</v>
      </c>
      <c r="J147" s="14">
        <v>2.79</v>
      </c>
      <c r="K147" s="6">
        <f t="shared" si="2"/>
        <v>13950</v>
      </c>
    </row>
    <row r="148" spans="1:11" x14ac:dyDescent="0.25">
      <c r="A148" t="s">
        <v>0</v>
      </c>
      <c r="B148" t="s">
        <v>1</v>
      </c>
      <c r="C148" t="s">
        <v>6</v>
      </c>
      <c r="D148" t="s">
        <v>7</v>
      </c>
      <c r="E148" s="1">
        <v>37194</v>
      </c>
      <c r="F148" t="s">
        <v>8</v>
      </c>
      <c r="G148" s="1">
        <v>37196</v>
      </c>
      <c r="H148" s="1">
        <v>37226</v>
      </c>
      <c r="I148" s="2">
        <v>5000</v>
      </c>
      <c r="J148" s="14">
        <v>2.79</v>
      </c>
      <c r="K148" s="6">
        <f t="shared" si="2"/>
        <v>13950</v>
      </c>
    </row>
    <row r="149" spans="1:11" x14ac:dyDescent="0.25">
      <c r="A149" t="s">
        <v>0</v>
      </c>
      <c r="B149" t="s">
        <v>30</v>
      </c>
      <c r="C149" t="s">
        <v>6</v>
      </c>
      <c r="D149" t="s">
        <v>7</v>
      </c>
      <c r="E149" s="1">
        <v>37194</v>
      </c>
      <c r="F149" t="s">
        <v>8</v>
      </c>
      <c r="G149" s="1">
        <v>37196</v>
      </c>
      <c r="H149" s="1">
        <v>37226</v>
      </c>
      <c r="I149" s="2">
        <v>10000</v>
      </c>
      <c r="J149" s="14">
        <v>2.79</v>
      </c>
      <c r="K149" s="6">
        <f t="shared" si="2"/>
        <v>27900</v>
      </c>
    </row>
    <row r="150" spans="1:11" x14ac:dyDescent="0.25">
      <c r="A150" t="s">
        <v>0</v>
      </c>
      <c r="B150" t="s">
        <v>1</v>
      </c>
      <c r="C150" t="s">
        <v>6</v>
      </c>
      <c r="D150" t="s">
        <v>7</v>
      </c>
      <c r="E150" s="1">
        <v>37194</v>
      </c>
      <c r="F150" t="s">
        <v>8</v>
      </c>
      <c r="G150" s="1">
        <v>37196</v>
      </c>
      <c r="H150" s="1">
        <v>37226</v>
      </c>
      <c r="I150" s="2">
        <v>10000</v>
      </c>
      <c r="J150" s="14">
        <v>2.79</v>
      </c>
      <c r="K150" s="6">
        <f t="shared" si="2"/>
        <v>27900</v>
      </c>
    </row>
    <row r="151" spans="1:11" x14ac:dyDescent="0.25">
      <c r="A151" t="s">
        <v>0</v>
      </c>
      <c r="B151" t="s">
        <v>52</v>
      </c>
      <c r="C151" t="s">
        <v>6</v>
      </c>
      <c r="D151" t="s">
        <v>7</v>
      </c>
      <c r="E151" s="1">
        <v>37193</v>
      </c>
      <c r="F151" t="s">
        <v>8</v>
      </c>
      <c r="G151" s="1">
        <v>37196</v>
      </c>
      <c r="H151" s="1">
        <v>37226</v>
      </c>
      <c r="I151" s="2">
        <v>3000</v>
      </c>
      <c r="J151" s="14">
        <v>2.8650000000000002</v>
      </c>
      <c r="K151" s="6">
        <f t="shared" si="2"/>
        <v>8595</v>
      </c>
    </row>
    <row r="152" spans="1:11" s="7" customFormat="1" ht="13.8" thickBot="1" x14ac:dyDescent="0.3">
      <c r="A152" s="7" t="s">
        <v>0</v>
      </c>
      <c r="B152" s="7" t="s">
        <v>53</v>
      </c>
      <c r="C152" s="7" t="s">
        <v>6</v>
      </c>
      <c r="D152" s="7" t="s">
        <v>7</v>
      </c>
      <c r="E152" s="8">
        <v>37194</v>
      </c>
      <c r="F152" s="7" t="s">
        <v>8</v>
      </c>
      <c r="G152" s="8">
        <v>37196</v>
      </c>
      <c r="H152" s="8">
        <v>37226</v>
      </c>
      <c r="I152" s="9">
        <v>11828</v>
      </c>
      <c r="J152" s="15">
        <v>2.82</v>
      </c>
      <c r="K152" s="10">
        <f t="shared" si="2"/>
        <v>33354.959999999999</v>
      </c>
    </row>
    <row r="153" spans="1:11" x14ac:dyDescent="0.25">
      <c r="B153" s="12" t="s">
        <v>92</v>
      </c>
      <c r="C153" s="17">
        <f>K153/I153</f>
        <v>2.7867225296310538</v>
      </c>
      <c r="E153" s="1"/>
      <c r="G153" s="1"/>
      <c r="H153" s="1"/>
      <c r="I153" s="2">
        <f>SUM(I74:I152)</f>
        <v>717828</v>
      </c>
      <c r="K153" s="6">
        <f>SUM(K74:K152)</f>
        <v>2000387.46</v>
      </c>
    </row>
    <row r="154" spans="1:11" x14ac:dyDescent="0.25">
      <c r="E154" s="1"/>
      <c r="G154" s="1"/>
      <c r="H154" s="1"/>
    </row>
    <row r="155" spans="1:11" x14ac:dyDescent="0.25">
      <c r="A155" t="s">
        <v>63</v>
      </c>
      <c r="B155" t="s">
        <v>28</v>
      </c>
      <c r="C155" t="s">
        <v>103</v>
      </c>
      <c r="D155" t="s">
        <v>96</v>
      </c>
      <c r="E155" s="1">
        <v>37189</v>
      </c>
      <c r="F155">
        <v>543</v>
      </c>
      <c r="G155" s="1">
        <v>37196</v>
      </c>
      <c r="H155" s="1">
        <v>37226</v>
      </c>
      <c r="I155" s="2">
        <v>5000</v>
      </c>
      <c r="J155" s="14">
        <v>2.5499999999999998</v>
      </c>
      <c r="K155" s="6">
        <f t="shared" si="2"/>
        <v>12750</v>
      </c>
    </row>
    <row r="156" spans="1:11" x14ac:dyDescent="0.25">
      <c r="A156" t="s">
        <v>63</v>
      </c>
      <c r="B156" t="s">
        <v>49</v>
      </c>
      <c r="C156" t="s">
        <v>103</v>
      </c>
      <c r="D156" t="s">
        <v>96</v>
      </c>
      <c r="E156" s="1">
        <v>37190</v>
      </c>
      <c r="F156">
        <v>543</v>
      </c>
      <c r="G156" s="1">
        <v>37196</v>
      </c>
      <c r="H156" s="1">
        <v>37226</v>
      </c>
      <c r="I156" s="2">
        <v>5000</v>
      </c>
      <c r="J156" s="14">
        <v>2.56</v>
      </c>
      <c r="K156" s="6">
        <f t="shared" si="2"/>
        <v>12800</v>
      </c>
    </row>
    <row r="157" spans="1:11" x14ac:dyDescent="0.25">
      <c r="A157" t="s">
        <v>63</v>
      </c>
      <c r="B157" t="s">
        <v>43</v>
      </c>
      <c r="C157" t="s">
        <v>103</v>
      </c>
      <c r="D157" t="s">
        <v>96</v>
      </c>
      <c r="E157" s="1">
        <v>37194</v>
      </c>
      <c r="F157">
        <v>543</v>
      </c>
      <c r="G157" s="1">
        <v>37196</v>
      </c>
      <c r="H157" s="1">
        <v>37226</v>
      </c>
      <c r="I157" s="2">
        <v>7000</v>
      </c>
      <c r="J157" s="14">
        <v>2.6</v>
      </c>
      <c r="K157" s="6">
        <f t="shared" si="2"/>
        <v>18200</v>
      </c>
    </row>
    <row r="158" spans="1:11" x14ac:dyDescent="0.25">
      <c r="A158" t="s">
        <v>63</v>
      </c>
      <c r="B158" t="s">
        <v>59</v>
      </c>
      <c r="C158" t="s">
        <v>103</v>
      </c>
      <c r="D158" t="s">
        <v>96</v>
      </c>
      <c r="E158" s="1">
        <v>37190</v>
      </c>
      <c r="F158">
        <v>543</v>
      </c>
      <c r="G158" s="1">
        <v>37196</v>
      </c>
      <c r="H158" s="1">
        <v>37226</v>
      </c>
      <c r="I158" s="2">
        <v>5000</v>
      </c>
      <c r="J158" s="14">
        <v>2.5750000000000002</v>
      </c>
      <c r="K158" s="6">
        <f t="shared" si="2"/>
        <v>12875</v>
      </c>
    </row>
    <row r="159" spans="1:11" x14ac:dyDescent="0.25">
      <c r="A159" t="s">
        <v>63</v>
      </c>
      <c r="B159" t="s">
        <v>21</v>
      </c>
      <c r="C159" t="s">
        <v>103</v>
      </c>
      <c r="D159" t="s">
        <v>96</v>
      </c>
      <c r="E159" s="1">
        <v>37190</v>
      </c>
      <c r="F159">
        <v>543</v>
      </c>
      <c r="G159" s="1">
        <v>37196</v>
      </c>
      <c r="H159" s="1">
        <v>37226</v>
      </c>
      <c r="I159" s="2">
        <v>5000</v>
      </c>
      <c r="J159" s="14">
        <v>2.5499999999999998</v>
      </c>
      <c r="K159" s="6">
        <f t="shared" si="2"/>
        <v>12750</v>
      </c>
    </row>
    <row r="160" spans="1:11" x14ac:dyDescent="0.25">
      <c r="A160" t="s">
        <v>63</v>
      </c>
      <c r="B160" t="s">
        <v>49</v>
      </c>
      <c r="C160" t="s">
        <v>103</v>
      </c>
      <c r="D160" t="s">
        <v>96</v>
      </c>
      <c r="E160" s="1">
        <v>37190</v>
      </c>
      <c r="F160">
        <v>543</v>
      </c>
      <c r="G160" s="1">
        <v>37196</v>
      </c>
      <c r="H160" s="1">
        <v>37226</v>
      </c>
      <c r="I160" s="2">
        <v>5000</v>
      </c>
      <c r="J160" s="14">
        <v>2.59</v>
      </c>
      <c r="K160" s="6">
        <f t="shared" si="2"/>
        <v>12950</v>
      </c>
    </row>
    <row r="161" spans="1:11" x14ac:dyDescent="0.25">
      <c r="A161" t="s">
        <v>63</v>
      </c>
      <c r="B161" t="s">
        <v>49</v>
      </c>
      <c r="C161" t="s">
        <v>103</v>
      </c>
      <c r="D161" t="s">
        <v>96</v>
      </c>
      <c r="E161" s="1">
        <v>37190</v>
      </c>
      <c r="F161">
        <v>543</v>
      </c>
      <c r="G161" s="1">
        <v>37196</v>
      </c>
      <c r="H161" s="1">
        <v>37226</v>
      </c>
      <c r="I161" s="2">
        <v>5000</v>
      </c>
      <c r="J161" s="14">
        <v>2.5499999999999998</v>
      </c>
      <c r="K161" s="6">
        <f t="shared" si="2"/>
        <v>12750</v>
      </c>
    </row>
    <row r="162" spans="1:11" x14ac:dyDescent="0.25">
      <c r="A162" t="s">
        <v>63</v>
      </c>
      <c r="B162" t="s">
        <v>12</v>
      </c>
      <c r="C162" t="s">
        <v>103</v>
      </c>
      <c r="D162" t="s">
        <v>96</v>
      </c>
      <c r="E162" s="1">
        <v>37189</v>
      </c>
      <c r="F162">
        <v>543</v>
      </c>
      <c r="G162" s="1">
        <v>37196</v>
      </c>
      <c r="H162" s="1">
        <v>37226</v>
      </c>
      <c r="I162" s="2">
        <v>5000</v>
      </c>
      <c r="J162" s="14">
        <v>2.5299999999999998</v>
      </c>
      <c r="K162" s="6">
        <f t="shared" si="2"/>
        <v>12649.999999999998</v>
      </c>
    </row>
    <row r="163" spans="1:11" x14ac:dyDescent="0.25">
      <c r="A163" t="s">
        <v>63</v>
      </c>
      <c r="B163" t="s">
        <v>49</v>
      </c>
      <c r="C163" t="s">
        <v>103</v>
      </c>
      <c r="D163" t="s">
        <v>96</v>
      </c>
      <c r="E163" s="1">
        <v>37189</v>
      </c>
      <c r="F163">
        <v>543</v>
      </c>
      <c r="G163" s="1">
        <v>37196</v>
      </c>
      <c r="H163" s="1">
        <v>37226</v>
      </c>
      <c r="I163" s="2">
        <v>5000</v>
      </c>
      <c r="J163" s="14">
        <v>2.52</v>
      </c>
      <c r="K163" s="6">
        <f t="shared" si="2"/>
        <v>12600</v>
      </c>
    </row>
    <row r="164" spans="1:11" x14ac:dyDescent="0.25">
      <c r="A164" t="s">
        <v>63</v>
      </c>
      <c r="B164" t="s">
        <v>12</v>
      </c>
      <c r="C164" t="s">
        <v>103</v>
      </c>
      <c r="D164" t="s">
        <v>96</v>
      </c>
      <c r="E164" s="1">
        <v>37189</v>
      </c>
      <c r="F164">
        <v>543</v>
      </c>
      <c r="G164" s="1">
        <v>37196</v>
      </c>
      <c r="H164" s="1">
        <v>37226</v>
      </c>
      <c r="I164" s="2">
        <v>5000</v>
      </c>
      <c r="J164" s="14">
        <v>2.5550000000000002</v>
      </c>
      <c r="K164" s="6">
        <f t="shared" si="2"/>
        <v>12775</v>
      </c>
    </row>
    <row r="165" spans="1:11" x14ac:dyDescent="0.25">
      <c r="A165" t="s">
        <v>63</v>
      </c>
      <c r="B165" t="s">
        <v>59</v>
      </c>
      <c r="C165" t="s">
        <v>103</v>
      </c>
      <c r="D165" t="s">
        <v>96</v>
      </c>
      <c r="E165" s="1">
        <v>37190</v>
      </c>
      <c r="F165">
        <v>543</v>
      </c>
      <c r="G165" s="1">
        <v>37196</v>
      </c>
      <c r="H165" s="1">
        <v>37226</v>
      </c>
      <c r="I165" s="2">
        <v>5000</v>
      </c>
      <c r="J165" s="14">
        <v>2.5550000000000002</v>
      </c>
      <c r="K165" s="6">
        <f t="shared" si="2"/>
        <v>12775</v>
      </c>
    </row>
    <row r="166" spans="1:11" x14ac:dyDescent="0.25">
      <c r="A166" t="s">
        <v>63</v>
      </c>
      <c r="B166" t="s">
        <v>49</v>
      </c>
      <c r="C166" t="s">
        <v>103</v>
      </c>
      <c r="D166" t="s">
        <v>96</v>
      </c>
      <c r="E166" s="1">
        <v>37189</v>
      </c>
      <c r="F166">
        <v>543</v>
      </c>
      <c r="G166" s="1">
        <v>37196</v>
      </c>
      <c r="H166" s="1">
        <v>37226</v>
      </c>
      <c r="I166" s="2">
        <v>5000</v>
      </c>
      <c r="J166" s="14">
        <v>2.5750000000000002</v>
      </c>
      <c r="K166" s="6">
        <f t="shared" si="2"/>
        <v>12875</v>
      </c>
    </row>
    <row r="167" spans="1:11" x14ac:dyDescent="0.25">
      <c r="A167" t="s">
        <v>63</v>
      </c>
      <c r="B167" t="s">
        <v>66</v>
      </c>
      <c r="C167" t="s">
        <v>103</v>
      </c>
      <c r="D167" t="s">
        <v>96</v>
      </c>
      <c r="E167" s="1">
        <v>37190</v>
      </c>
      <c r="F167">
        <v>543</v>
      </c>
      <c r="G167" s="1">
        <v>37196</v>
      </c>
      <c r="H167" s="1">
        <v>37226</v>
      </c>
      <c r="I167" s="2">
        <v>5000</v>
      </c>
      <c r="J167" s="14">
        <v>2.585</v>
      </c>
      <c r="K167" s="6">
        <f t="shared" si="2"/>
        <v>12925</v>
      </c>
    </row>
    <row r="168" spans="1:11" x14ac:dyDescent="0.25">
      <c r="A168" t="s">
        <v>63</v>
      </c>
      <c r="B168" t="s">
        <v>28</v>
      </c>
      <c r="C168" t="s">
        <v>103</v>
      </c>
      <c r="D168" t="s">
        <v>96</v>
      </c>
      <c r="E168" s="1">
        <v>37190</v>
      </c>
      <c r="F168">
        <v>543</v>
      </c>
      <c r="G168" s="1">
        <v>37196</v>
      </c>
      <c r="H168" s="1">
        <v>37226</v>
      </c>
      <c r="I168" s="2">
        <v>5000</v>
      </c>
      <c r="J168" s="14">
        <v>2.605</v>
      </c>
      <c r="K168" s="6">
        <f t="shared" si="2"/>
        <v>13025</v>
      </c>
    </row>
    <row r="169" spans="1:11" x14ac:dyDescent="0.25">
      <c r="A169" t="s">
        <v>63</v>
      </c>
      <c r="B169" t="s">
        <v>39</v>
      </c>
      <c r="C169" t="s">
        <v>103</v>
      </c>
      <c r="D169" t="s">
        <v>96</v>
      </c>
      <c r="E169" s="1">
        <v>37190</v>
      </c>
      <c r="F169">
        <v>543</v>
      </c>
      <c r="G169" s="1">
        <v>37196</v>
      </c>
      <c r="H169" s="1">
        <v>37226</v>
      </c>
      <c r="I169" s="2">
        <v>5000</v>
      </c>
      <c r="J169" s="14">
        <v>2.57</v>
      </c>
      <c r="K169" s="6">
        <f t="shared" si="2"/>
        <v>12850</v>
      </c>
    </row>
    <row r="170" spans="1:11" x14ac:dyDescent="0.25">
      <c r="A170" t="s">
        <v>63</v>
      </c>
      <c r="B170" t="s">
        <v>49</v>
      </c>
      <c r="C170" t="s">
        <v>103</v>
      </c>
      <c r="D170" t="s">
        <v>96</v>
      </c>
      <c r="E170" s="1">
        <v>37190</v>
      </c>
      <c r="F170">
        <v>543</v>
      </c>
      <c r="G170" s="1">
        <v>37196</v>
      </c>
      <c r="H170" s="1">
        <v>37226</v>
      </c>
      <c r="I170" s="2">
        <v>5000</v>
      </c>
      <c r="J170" s="14">
        <v>2.5649999999999999</v>
      </c>
      <c r="K170" s="6">
        <f t="shared" si="2"/>
        <v>12825</v>
      </c>
    </row>
    <row r="171" spans="1:11" x14ac:dyDescent="0.25">
      <c r="A171" t="s">
        <v>63</v>
      </c>
      <c r="B171" t="s">
        <v>49</v>
      </c>
      <c r="C171" t="s">
        <v>103</v>
      </c>
      <c r="D171" t="s">
        <v>96</v>
      </c>
      <c r="E171" s="1">
        <v>37190</v>
      </c>
      <c r="F171">
        <v>543</v>
      </c>
      <c r="G171" s="1">
        <v>37196</v>
      </c>
      <c r="H171" s="1">
        <v>37226</v>
      </c>
      <c r="I171" s="2">
        <v>5000</v>
      </c>
      <c r="J171" s="14">
        <v>2.5449999999999999</v>
      </c>
      <c r="K171" s="6">
        <f t="shared" si="2"/>
        <v>12725</v>
      </c>
    </row>
    <row r="172" spans="1:11" x14ac:dyDescent="0.25">
      <c r="A172" t="s">
        <v>63</v>
      </c>
      <c r="B172" t="s">
        <v>21</v>
      </c>
      <c r="C172" t="s">
        <v>103</v>
      </c>
      <c r="D172" t="s">
        <v>96</v>
      </c>
      <c r="E172" s="1">
        <v>37190</v>
      </c>
      <c r="F172">
        <v>543</v>
      </c>
      <c r="G172" s="1">
        <v>37196</v>
      </c>
      <c r="H172" s="1">
        <v>37226</v>
      </c>
      <c r="I172" s="2">
        <v>5000</v>
      </c>
      <c r="J172" s="14">
        <v>2.5499999999999998</v>
      </c>
      <c r="K172" s="6">
        <f t="shared" si="2"/>
        <v>12750</v>
      </c>
    </row>
    <row r="173" spans="1:11" x14ac:dyDescent="0.25">
      <c r="A173" t="s">
        <v>63</v>
      </c>
      <c r="B173" t="s">
        <v>49</v>
      </c>
      <c r="C173" t="s">
        <v>103</v>
      </c>
      <c r="D173" t="s">
        <v>96</v>
      </c>
      <c r="E173" s="1">
        <v>37190</v>
      </c>
      <c r="F173">
        <v>543</v>
      </c>
      <c r="G173" s="1">
        <v>37196</v>
      </c>
      <c r="H173" s="1">
        <v>37226</v>
      </c>
      <c r="I173" s="2">
        <v>5000</v>
      </c>
      <c r="J173" s="14">
        <v>2.56</v>
      </c>
      <c r="K173" s="6">
        <f t="shared" si="2"/>
        <v>12800</v>
      </c>
    </row>
    <row r="174" spans="1:11" x14ac:dyDescent="0.25">
      <c r="A174" t="s">
        <v>63</v>
      </c>
      <c r="B174" t="s">
        <v>28</v>
      </c>
      <c r="C174" t="s">
        <v>103</v>
      </c>
      <c r="D174" t="s">
        <v>96</v>
      </c>
      <c r="E174" s="1">
        <v>37190</v>
      </c>
      <c r="F174">
        <v>543</v>
      </c>
      <c r="G174" s="1">
        <v>37196</v>
      </c>
      <c r="H174" s="1">
        <v>37226</v>
      </c>
      <c r="I174" s="2">
        <v>5000</v>
      </c>
      <c r="J174" s="14">
        <v>2.585</v>
      </c>
      <c r="K174" s="6">
        <f t="shared" si="2"/>
        <v>12925</v>
      </c>
    </row>
    <row r="175" spans="1:11" x14ac:dyDescent="0.25">
      <c r="A175" t="s">
        <v>63</v>
      </c>
      <c r="B175" t="s">
        <v>49</v>
      </c>
      <c r="C175" t="s">
        <v>103</v>
      </c>
      <c r="D175" t="s">
        <v>96</v>
      </c>
      <c r="E175" s="1">
        <v>37190</v>
      </c>
      <c r="F175">
        <v>543</v>
      </c>
      <c r="G175" s="1">
        <v>37196</v>
      </c>
      <c r="H175" s="1">
        <v>37226</v>
      </c>
      <c r="I175" s="2">
        <v>5000</v>
      </c>
      <c r="J175" s="14">
        <v>2.5499999999999998</v>
      </c>
      <c r="K175" s="6">
        <f t="shared" si="2"/>
        <v>12750</v>
      </c>
    </row>
    <row r="176" spans="1:11" x14ac:dyDescent="0.25">
      <c r="A176" t="s">
        <v>63</v>
      </c>
      <c r="B176" t="s">
        <v>68</v>
      </c>
      <c r="C176" t="s">
        <v>103</v>
      </c>
      <c r="D176" t="s">
        <v>96</v>
      </c>
      <c r="E176" s="1">
        <v>37194</v>
      </c>
      <c r="F176">
        <v>543</v>
      </c>
      <c r="G176" s="1">
        <v>37196</v>
      </c>
      <c r="H176" s="1">
        <v>37226</v>
      </c>
      <c r="I176" s="2">
        <v>5000</v>
      </c>
      <c r="J176" s="14">
        <v>2.625</v>
      </c>
      <c r="K176" s="6">
        <f t="shared" si="2"/>
        <v>13125</v>
      </c>
    </row>
    <row r="177" spans="1:11" x14ac:dyDescent="0.25">
      <c r="A177" t="s">
        <v>63</v>
      </c>
      <c r="B177" t="s">
        <v>68</v>
      </c>
      <c r="C177" t="s">
        <v>103</v>
      </c>
      <c r="D177" t="s">
        <v>96</v>
      </c>
      <c r="E177" s="1">
        <v>37194</v>
      </c>
      <c r="F177">
        <v>543</v>
      </c>
      <c r="G177" s="1">
        <v>37196</v>
      </c>
      <c r="H177" s="1">
        <v>37226</v>
      </c>
      <c r="I177" s="2">
        <v>10000</v>
      </c>
      <c r="J177" s="14">
        <v>2.6150000000000002</v>
      </c>
      <c r="K177" s="6">
        <f t="shared" si="2"/>
        <v>26150.000000000004</v>
      </c>
    </row>
    <row r="178" spans="1:11" x14ac:dyDescent="0.25">
      <c r="A178" t="s">
        <v>63</v>
      </c>
      <c r="B178" t="s">
        <v>49</v>
      </c>
      <c r="C178" t="s">
        <v>103</v>
      </c>
      <c r="D178" t="s">
        <v>96</v>
      </c>
      <c r="E178" s="1">
        <v>37194</v>
      </c>
      <c r="F178">
        <v>543</v>
      </c>
      <c r="G178" s="1">
        <v>37196</v>
      </c>
      <c r="H178" s="1">
        <v>37226</v>
      </c>
      <c r="I178" s="2">
        <v>10000</v>
      </c>
      <c r="J178" s="14">
        <v>2.6</v>
      </c>
      <c r="K178" s="6">
        <f t="shared" ref="K178:K273" si="3">I178*J178</f>
        <v>26000</v>
      </c>
    </row>
    <row r="179" spans="1:11" x14ac:dyDescent="0.25">
      <c r="A179" t="s">
        <v>63</v>
      </c>
      <c r="B179" t="s">
        <v>51</v>
      </c>
      <c r="C179" t="s">
        <v>103</v>
      </c>
      <c r="D179" t="s">
        <v>96</v>
      </c>
      <c r="E179" s="1">
        <v>37194</v>
      </c>
      <c r="F179">
        <v>543</v>
      </c>
      <c r="G179" s="1">
        <v>37196</v>
      </c>
      <c r="H179" s="1">
        <v>37226</v>
      </c>
      <c r="I179" s="2">
        <v>5000</v>
      </c>
      <c r="J179" s="14">
        <v>2.61</v>
      </c>
      <c r="K179" s="6">
        <f t="shared" si="3"/>
        <v>13050</v>
      </c>
    </row>
    <row r="180" spans="1:11" s="18" customFormat="1" x14ac:dyDescent="0.25">
      <c r="A180" s="18" t="s">
        <v>63</v>
      </c>
      <c r="B180" s="18" t="s">
        <v>70</v>
      </c>
      <c r="C180" t="s">
        <v>103</v>
      </c>
      <c r="D180" t="s">
        <v>96</v>
      </c>
      <c r="E180" s="19">
        <v>37194</v>
      </c>
      <c r="F180" s="18">
        <v>543</v>
      </c>
      <c r="G180" s="19">
        <v>37196</v>
      </c>
      <c r="H180" s="19">
        <v>37226</v>
      </c>
      <c r="I180" s="20">
        <v>5000</v>
      </c>
      <c r="J180" s="21">
        <v>2.605</v>
      </c>
      <c r="K180" s="22">
        <f t="shared" si="3"/>
        <v>13025</v>
      </c>
    </row>
    <row r="181" spans="1:11" x14ac:dyDescent="0.25">
      <c r="A181" t="s">
        <v>63</v>
      </c>
      <c r="B181" t="s">
        <v>51</v>
      </c>
      <c r="C181" t="s">
        <v>103</v>
      </c>
      <c r="D181" t="s">
        <v>65</v>
      </c>
      <c r="E181" s="1">
        <v>37189</v>
      </c>
      <c r="F181">
        <v>65</v>
      </c>
      <c r="G181" s="1">
        <v>37196</v>
      </c>
      <c r="H181" s="1">
        <v>37226</v>
      </c>
      <c r="I181" s="2">
        <v>5000</v>
      </c>
      <c r="J181" s="14">
        <v>2.4950000000000001</v>
      </c>
      <c r="K181" s="6">
        <f>I181*J181</f>
        <v>12475</v>
      </c>
    </row>
    <row r="182" spans="1:11" x14ac:dyDescent="0.25">
      <c r="A182" t="s">
        <v>63</v>
      </c>
      <c r="B182" t="s">
        <v>30</v>
      </c>
      <c r="C182" t="s">
        <v>103</v>
      </c>
      <c r="D182" t="s">
        <v>65</v>
      </c>
      <c r="E182" s="1">
        <v>37193</v>
      </c>
      <c r="F182">
        <v>65</v>
      </c>
      <c r="G182" s="1">
        <v>37196</v>
      </c>
      <c r="H182" s="1">
        <v>37226</v>
      </c>
      <c r="I182" s="2">
        <v>5000</v>
      </c>
      <c r="J182" s="14">
        <v>2.5750000000000002</v>
      </c>
      <c r="K182" s="6">
        <f>I182*J182</f>
        <v>12875</v>
      </c>
    </row>
    <row r="183" spans="1:11" x14ac:dyDescent="0.25">
      <c r="A183" t="s">
        <v>63</v>
      </c>
      <c r="B183" t="s">
        <v>51</v>
      </c>
      <c r="C183" t="s">
        <v>103</v>
      </c>
      <c r="D183" t="s">
        <v>65</v>
      </c>
      <c r="E183" s="1">
        <v>37193</v>
      </c>
      <c r="F183">
        <v>65</v>
      </c>
      <c r="G183" s="1">
        <v>37196</v>
      </c>
      <c r="H183" s="1">
        <v>37226</v>
      </c>
      <c r="I183" s="2">
        <v>5000</v>
      </c>
      <c r="J183" s="14">
        <v>2.625</v>
      </c>
      <c r="K183" s="6">
        <f>I183*J183</f>
        <v>13125</v>
      </c>
    </row>
    <row r="184" spans="1:11" s="7" customFormat="1" ht="13.8" thickBot="1" x14ac:dyDescent="0.3">
      <c r="A184" s="7" t="s">
        <v>63</v>
      </c>
      <c r="B184" s="7" t="s">
        <v>67</v>
      </c>
      <c r="C184" s="7" t="s">
        <v>103</v>
      </c>
      <c r="D184" s="7" t="s">
        <v>65</v>
      </c>
      <c r="E184" s="8">
        <v>37190</v>
      </c>
      <c r="F184" s="7">
        <v>65</v>
      </c>
      <c r="G184" s="8">
        <v>37196</v>
      </c>
      <c r="H184" s="8">
        <v>37226</v>
      </c>
      <c r="I184" s="9">
        <v>5000</v>
      </c>
      <c r="J184" s="15">
        <v>2.5550000000000002</v>
      </c>
      <c r="K184" s="10">
        <f>I184*J184</f>
        <v>12775</v>
      </c>
    </row>
    <row r="185" spans="1:11" x14ac:dyDescent="0.25">
      <c r="B185" s="12" t="s">
        <v>92</v>
      </c>
      <c r="C185" s="17">
        <f>K185/I185</f>
        <v>2.5751760563380284</v>
      </c>
      <c r="E185" s="1"/>
      <c r="G185" s="1"/>
      <c r="H185" s="1"/>
      <c r="I185" s="2">
        <f>SUM(I155:I180)</f>
        <v>142000</v>
      </c>
      <c r="K185" s="6">
        <f>SUM(K155:K180)</f>
        <v>365675</v>
      </c>
    </row>
    <row r="186" spans="1:11" x14ac:dyDescent="0.25">
      <c r="E186" s="1"/>
      <c r="G186" s="1"/>
      <c r="H186" s="1"/>
    </row>
    <row r="187" spans="1:11" x14ac:dyDescent="0.25">
      <c r="A187" t="s">
        <v>63</v>
      </c>
      <c r="B187" t="s">
        <v>21</v>
      </c>
      <c r="C187" t="s">
        <v>93</v>
      </c>
      <c r="D187" t="s">
        <v>64</v>
      </c>
      <c r="E187" s="1">
        <v>37193</v>
      </c>
      <c r="F187">
        <v>543</v>
      </c>
      <c r="G187" s="1">
        <v>37196</v>
      </c>
      <c r="H187" s="1">
        <v>37226</v>
      </c>
      <c r="I187" s="2">
        <v>5000</v>
      </c>
      <c r="J187" s="14">
        <v>2.67</v>
      </c>
      <c r="K187" s="6">
        <f t="shared" ref="K187:K195" si="4">I187*J187</f>
        <v>13350</v>
      </c>
    </row>
    <row r="188" spans="1:11" x14ac:dyDescent="0.25">
      <c r="A188" t="s">
        <v>63</v>
      </c>
      <c r="B188" t="s">
        <v>21</v>
      </c>
      <c r="C188" t="s">
        <v>93</v>
      </c>
      <c r="D188" t="s">
        <v>64</v>
      </c>
      <c r="E188" s="1">
        <v>37193</v>
      </c>
      <c r="F188">
        <v>543</v>
      </c>
      <c r="G188" s="1">
        <v>37196</v>
      </c>
      <c r="H188" s="1">
        <v>37226</v>
      </c>
      <c r="I188" s="2">
        <v>5000</v>
      </c>
      <c r="J188" s="14">
        <v>2.67</v>
      </c>
      <c r="K188" s="6">
        <f t="shared" si="4"/>
        <v>13350</v>
      </c>
    </row>
    <row r="189" spans="1:11" x14ac:dyDescent="0.25">
      <c r="A189" t="s">
        <v>63</v>
      </c>
      <c r="B189" t="s">
        <v>59</v>
      </c>
      <c r="C189" t="s">
        <v>93</v>
      </c>
      <c r="D189" t="s">
        <v>64</v>
      </c>
      <c r="E189" s="1">
        <v>37193</v>
      </c>
      <c r="F189">
        <v>543</v>
      </c>
      <c r="G189" s="1">
        <v>37196</v>
      </c>
      <c r="H189" s="1">
        <v>37226</v>
      </c>
      <c r="I189" s="2">
        <v>5000</v>
      </c>
      <c r="J189" s="14">
        <v>2.6549999999999998</v>
      </c>
      <c r="K189" s="6">
        <f t="shared" si="4"/>
        <v>13274.999999999998</v>
      </c>
    </row>
    <row r="190" spans="1:11" x14ac:dyDescent="0.25">
      <c r="A190" t="s">
        <v>63</v>
      </c>
      <c r="B190" t="s">
        <v>12</v>
      </c>
      <c r="C190" t="s">
        <v>93</v>
      </c>
      <c r="D190" t="s">
        <v>64</v>
      </c>
      <c r="E190" s="1">
        <v>37193</v>
      </c>
      <c r="F190">
        <v>543</v>
      </c>
      <c r="G190" s="1">
        <v>37196</v>
      </c>
      <c r="H190" s="1">
        <v>37226</v>
      </c>
      <c r="I190" s="2">
        <v>5000</v>
      </c>
      <c r="J190" s="14">
        <v>2.6150000000000002</v>
      </c>
      <c r="K190" s="6">
        <f t="shared" si="4"/>
        <v>13075.000000000002</v>
      </c>
    </row>
    <row r="191" spans="1:11" x14ac:dyDescent="0.25">
      <c r="A191" t="s">
        <v>63</v>
      </c>
      <c r="B191" t="s">
        <v>29</v>
      </c>
      <c r="C191" t="s">
        <v>93</v>
      </c>
      <c r="D191" t="s">
        <v>64</v>
      </c>
      <c r="E191" s="1">
        <v>37193</v>
      </c>
      <c r="F191">
        <v>543</v>
      </c>
      <c r="G191" s="1">
        <v>37196</v>
      </c>
      <c r="H191" s="1">
        <v>37226</v>
      </c>
      <c r="I191" s="2">
        <v>10000</v>
      </c>
      <c r="J191" s="14">
        <v>2.66</v>
      </c>
      <c r="K191" s="6">
        <f t="shared" si="4"/>
        <v>26600</v>
      </c>
    </row>
    <row r="192" spans="1:11" x14ac:dyDescent="0.25">
      <c r="A192" t="s">
        <v>63</v>
      </c>
      <c r="B192" t="s">
        <v>12</v>
      </c>
      <c r="C192" t="s">
        <v>93</v>
      </c>
      <c r="D192" t="s">
        <v>64</v>
      </c>
      <c r="E192" s="1">
        <v>37193</v>
      </c>
      <c r="F192">
        <v>543</v>
      </c>
      <c r="G192" s="1">
        <v>37196</v>
      </c>
      <c r="H192" s="1">
        <v>37226</v>
      </c>
      <c r="I192" s="2">
        <v>5000</v>
      </c>
      <c r="J192" s="14">
        <v>2.64</v>
      </c>
      <c r="K192" s="6">
        <f t="shared" si="4"/>
        <v>13200</v>
      </c>
    </row>
    <row r="193" spans="1:11" x14ac:dyDescent="0.25">
      <c r="A193" t="s">
        <v>63</v>
      </c>
      <c r="B193" t="s">
        <v>66</v>
      </c>
      <c r="C193" t="s">
        <v>93</v>
      </c>
      <c r="D193" t="s">
        <v>64</v>
      </c>
      <c r="E193" s="1">
        <v>37193</v>
      </c>
      <c r="F193">
        <v>543</v>
      </c>
      <c r="G193" s="1">
        <v>37196</v>
      </c>
      <c r="H193" s="1">
        <v>37226</v>
      </c>
      <c r="I193" s="2">
        <v>10000</v>
      </c>
      <c r="J193" s="14">
        <v>2.66</v>
      </c>
      <c r="K193" s="6">
        <f t="shared" si="4"/>
        <v>26600</v>
      </c>
    </row>
    <row r="194" spans="1:11" x14ac:dyDescent="0.25">
      <c r="A194" t="s">
        <v>63</v>
      </c>
      <c r="B194" t="s">
        <v>12</v>
      </c>
      <c r="C194" t="s">
        <v>93</v>
      </c>
      <c r="D194" t="s">
        <v>64</v>
      </c>
      <c r="E194" s="1">
        <v>37193</v>
      </c>
      <c r="F194">
        <v>543</v>
      </c>
      <c r="G194" s="1">
        <v>37196</v>
      </c>
      <c r="H194" s="1">
        <v>37226</v>
      </c>
      <c r="I194" s="2">
        <v>5000</v>
      </c>
      <c r="J194" s="14">
        <v>2.6549999999999998</v>
      </c>
      <c r="K194" s="6">
        <f t="shared" si="4"/>
        <v>13274.999999999998</v>
      </c>
    </row>
    <row r="195" spans="1:11" x14ac:dyDescent="0.25">
      <c r="A195" t="s">
        <v>63</v>
      </c>
      <c r="B195" t="s">
        <v>59</v>
      </c>
      <c r="C195" t="s">
        <v>93</v>
      </c>
      <c r="D195" t="s">
        <v>64</v>
      </c>
      <c r="E195" s="1">
        <v>37193</v>
      </c>
      <c r="F195">
        <v>543</v>
      </c>
      <c r="G195" s="1">
        <v>37196</v>
      </c>
      <c r="H195" s="1">
        <v>37226</v>
      </c>
      <c r="I195" s="2">
        <v>5000</v>
      </c>
      <c r="J195" s="14">
        <v>2.6349999999999998</v>
      </c>
      <c r="K195" s="6">
        <f t="shared" si="4"/>
        <v>13174.999999999998</v>
      </c>
    </row>
    <row r="196" spans="1:11" x14ac:dyDescent="0.25">
      <c r="A196" t="s">
        <v>63</v>
      </c>
      <c r="B196" t="s">
        <v>1</v>
      </c>
      <c r="C196" t="s">
        <v>93</v>
      </c>
      <c r="D196" t="s">
        <v>64</v>
      </c>
      <c r="E196" s="1">
        <v>37193</v>
      </c>
      <c r="F196">
        <v>543</v>
      </c>
      <c r="G196" s="1">
        <v>37196</v>
      </c>
      <c r="H196" s="1">
        <v>37226</v>
      </c>
      <c r="I196" s="2">
        <v>5000</v>
      </c>
      <c r="J196" s="14">
        <v>2.7</v>
      </c>
      <c r="K196" s="6">
        <f t="shared" ref="K196:K218" si="5">I196*J196</f>
        <v>13500</v>
      </c>
    </row>
    <row r="197" spans="1:11" x14ac:dyDescent="0.25">
      <c r="A197" t="s">
        <v>63</v>
      </c>
      <c r="B197" t="s">
        <v>49</v>
      </c>
      <c r="C197" t="s">
        <v>93</v>
      </c>
      <c r="D197" t="s">
        <v>64</v>
      </c>
      <c r="E197" s="1">
        <v>37193</v>
      </c>
      <c r="F197">
        <v>543</v>
      </c>
      <c r="G197" s="1">
        <v>37196</v>
      </c>
      <c r="H197" s="1">
        <v>37226</v>
      </c>
      <c r="I197" s="2">
        <v>5000</v>
      </c>
      <c r="J197" s="14">
        <v>2.68</v>
      </c>
      <c r="K197" s="6">
        <f t="shared" si="5"/>
        <v>13400</v>
      </c>
    </row>
    <row r="198" spans="1:11" x14ac:dyDescent="0.25">
      <c r="A198" t="s">
        <v>63</v>
      </c>
      <c r="B198" t="s">
        <v>69</v>
      </c>
      <c r="C198" t="s">
        <v>93</v>
      </c>
      <c r="D198" t="s">
        <v>64</v>
      </c>
      <c r="E198" s="1">
        <v>37193</v>
      </c>
      <c r="F198">
        <v>543</v>
      </c>
      <c r="G198" s="1">
        <v>37196</v>
      </c>
      <c r="H198" s="1">
        <v>37226</v>
      </c>
      <c r="I198" s="2">
        <v>5000</v>
      </c>
      <c r="J198" s="14">
        <v>2.6749999999999998</v>
      </c>
      <c r="K198" s="6">
        <f t="shared" si="5"/>
        <v>13375</v>
      </c>
    </row>
    <row r="199" spans="1:11" x14ac:dyDescent="0.25">
      <c r="A199" t="s">
        <v>63</v>
      </c>
      <c r="B199" t="s">
        <v>1</v>
      </c>
      <c r="C199" t="s">
        <v>93</v>
      </c>
      <c r="D199" t="s">
        <v>64</v>
      </c>
      <c r="E199" s="1">
        <v>37193</v>
      </c>
      <c r="F199">
        <v>543</v>
      </c>
      <c r="G199" s="1">
        <v>37196</v>
      </c>
      <c r="H199" s="1">
        <v>37226</v>
      </c>
      <c r="I199" s="2">
        <v>5000</v>
      </c>
      <c r="J199" s="14">
        <v>2.68</v>
      </c>
      <c r="K199" s="6">
        <f t="shared" si="5"/>
        <v>13400</v>
      </c>
    </row>
    <row r="200" spans="1:11" x14ac:dyDescent="0.25">
      <c r="A200" t="s">
        <v>63</v>
      </c>
      <c r="B200" t="s">
        <v>21</v>
      </c>
      <c r="C200" t="s">
        <v>93</v>
      </c>
      <c r="D200" t="s">
        <v>64</v>
      </c>
      <c r="E200" s="1">
        <v>37193</v>
      </c>
      <c r="F200">
        <v>543</v>
      </c>
      <c r="G200" s="1">
        <v>37196</v>
      </c>
      <c r="H200" s="1">
        <v>37226</v>
      </c>
      <c r="I200" s="2">
        <v>10000</v>
      </c>
      <c r="J200" s="14">
        <v>2.6749999999999998</v>
      </c>
      <c r="K200" s="6">
        <f t="shared" si="5"/>
        <v>26750</v>
      </c>
    </row>
    <row r="201" spans="1:11" x14ac:dyDescent="0.25">
      <c r="A201" t="s">
        <v>63</v>
      </c>
      <c r="B201" t="s">
        <v>49</v>
      </c>
      <c r="C201" t="s">
        <v>93</v>
      </c>
      <c r="D201" t="s">
        <v>64</v>
      </c>
      <c r="E201" s="1">
        <v>37193</v>
      </c>
      <c r="F201">
        <v>543</v>
      </c>
      <c r="G201" s="1">
        <v>37196</v>
      </c>
      <c r="H201" s="1">
        <v>37226</v>
      </c>
      <c r="I201" s="2">
        <v>5000</v>
      </c>
      <c r="J201" s="14">
        <v>2.6749999999999998</v>
      </c>
      <c r="K201" s="6">
        <f t="shared" si="5"/>
        <v>13375</v>
      </c>
    </row>
    <row r="202" spans="1:11" x14ac:dyDescent="0.25">
      <c r="A202" t="s">
        <v>63</v>
      </c>
      <c r="B202" t="s">
        <v>12</v>
      </c>
      <c r="C202" t="s">
        <v>93</v>
      </c>
      <c r="D202" t="s">
        <v>64</v>
      </c>
      <c r="E202" s="1">
        <v>37193</v>
      </c>
      <c r="F202">
        <v>543</v>
      </c>
      <c r="G202" s="1">
        <v>37196</v>
      </c>
      <c r="H202" s="1">
        <v>37226</v>
      </c>
      <c r="I202" s="2">
        <v>5000</v>
      </c>
      <c r="J202" s="14">
        <v>2.69</v>
      </c>
      <c r="K202" s="6">
        <f t="shared" si="5"/>
        <v>13450</v>
      </c>
    </row>
    <row r="203" spans="1:11" x14ac:dyDescent="0.25">
      <c r="A203" t="s">
        <v>63</v>
      </c>
      <c r="B203" t="s">
        <v>21</v>
      </c>
      <c r="C203" t="s">
        <v>93</v>
      </c>
      <c r="D203" t="s">
        <v>64</v>
      </c>
      <c r="E203" s="1">
        <v>37193</v>
      </c>
      <c r="F203">
        <v>543</v>
      </c>
      <c r="G203" s="1">
        <v>37196</v>
      </c>
      <c r="H203" s="1">
        <v>37226</v>
      </c>
      <c r="I203" s="2">
        <v>5000</v>
      </c>
      <c r="J203" s="14">
        <v>2.69</v>
      </c>
      <c r="K203" s="6">
        <f t="shared" si="5"/>
        <v>13450</v>
      </c>
    </row>
    <row r="204" spans="1:11" x14ac:dyDescent="0.25">
      <c r="A204" t="s">
        <v>63</v>
      </c>
      <c r="B204" t="s">
        <v>12</v>
      </c>
      <c r="C204" t="s">
        <v>93</v>
      </c>
      <c r="D204" t="s">
        <v>64</v>
      </c>
      <c r="E204" s="1">
        <v>37193</v>
      </c>
      <c r="F204">
        <v>543</v>
      </c>
      <c r="G204" s="1">
        <v>37196</v>
      </c>
      <c r="H204" s="1">
        <v>37226</v>
      </c>
      <c r="I204" s="2">
        <v>5000</v>
      </c>
      <c r="J204" s="14">
        <v>2.6949999999999998</v>
      </c>
      <c r="K204" s="6">
        <f t="shared" si="5"/>
        <v>13475</v>
      </c>
    </row>
    <row r="205" spans="1:11" x14ac:dyDescent="0.25">
      <c r="A205" t="s">
        <v>63</v>
      </c>
      <c r="B205" t="s">
        <v>30</v>
      </c>
      <c r="C205" t="s">
        <v>93</v>
      </c>
      <c r="D205" t="s">
        <v>64</v>
      </c>
      <c r="E205" s="1">
        <v>37193</v>
      </c>
      <c r="F205">
        <v>543</v>
      </c>
      <c r="G205" s="1">
        <v>37196</v>
      </c>
      <c r="H205" s="1">
        <v>37226</v>
      </c>
      <c r="I205" s="2">
        <v>5000</v>
      </c>
      <c r="J205" s="14">
        <v>2.6549999999999998</v>
      </c>
      <c r="K205" s="6">
        <f t="shared" si="5"/>
        <v>13274.999999999998</v>
      </c>
    </row>
    <row r="206" spans="1:11" x14ac:dyDescent="0.25">
      <c r="A206" t="s">
        <v>63</v>
      </c>
      <c r="B206" t="s">
        <v>30</v>
      </c>
      <c r="C206" t="s">
        <v>93</v>
      </c>
      <c r="D206" t="s">
        <v>64</v>
      </c>
      <c r="E206" s="1">
        <v>37193</v>
      </c>
      <c r="F206">
        <v>543</v>
      </c>
      <c r="G206" s="1">
        <v>37196</v>
      </c>
      <c r="H206" s="1">
        <v>37226</v>
      </c>
      <c r="I206" s="2">
        <v>5000</v>
      </c>
      <c r="J206" s="14">
        <v>2.665</v>
      </c>
      <c r="K206" s="6">
        <f t="shared" si="5"/>
        <v>13325</v>
      </c>
    </row>
    <row r="207" spans="1:11" x14ac:dyDescent="0.25">
      <c r="A207" t="s">
        <v>63</v>
      </c>
      <c r="B207" t="s">
        <v>21</v>
      </c>
      <c r="C207" t="s">
        <v>93</v>
      </c>
      <c r="D207" t="s">
        <v>64</v>
      </c>
      <c r="E207" s="1">
        <v>37193</v>
      </c>
      <c r="F207">
        <v>543</v>
      </c>
      <c r="G207" s="1">
        <v>37196</v>
      </c>
      <c r="H207" s="1">
        <v>37226</v>
      </c>
      <c r="I207" s="2">
        <v>10000</v>
      </c>
      <c r="J207" s="14">
        <v>2.67</v>
      </c>
      <c r="K207" s="6">
        <f t="shared" si="5"/>
        <v>26700</v>
      </c>
    </row>
    <row r="208" spans="1:11" x14ac:dyDescent="0.25">
      <c r="A208" t="s">
        <v>63</v>
      </c>
      <c r="B208" t="s">
        <v>29</v>
      </c>
      <c r="C208" t="s">
        <v>93</v>
      </c>
      <c r="D208" t="s">
        <v>64</v>
      </c>
      <c r="E208" s="1">
        <v>37193</v>
      </c>
      <c r="F208">
        <v>543</v>
      </c>
      <c r="G208" s="1">
        <v>37196</v>
      </c>
      <c r="H208" s="1">
        <v>37226</v>
      </c>
      <c r="I208" s="2">
        <v>10000</v>
      </c>
      <c r="J208" s="14">
        <v>2.665</v>
      </c>
      <c r="K208" s="6">
        <f t="shared" si="5"/>
        <v>26650</v>
      </c>
    </row>
    <row r="209" spans="1:11" x14ac:dyDescent="0.25">
      <c r="A209" t="s">
        <v>63</v>
      </c>
      <c r="B209" t="s">
        <v>21</v>
      </c>
      <c r="C209" t="s">
        <v>93</v>
      </c>
      <c r="D209" t="s">
        <v>64</v>
      </c>
      <c r="E209" s="1">
        <v>37193</v>
      </c>
      <c r="F209">
        <v>543</v>
      </c>
      <c r="G209" s="1">
        <v>37196</v>
      </c>
      <c r="H209" s="1">
        <v>37226</v>
      </c>
      <c r="I209" s="2">
        <v>5000</v>
      </c>
      <c r="J209" s="14">
        <v>2.665</v>
      </c>
      <c r="K209" s="6">
        <f t="shared" si="5"/>
        <v>13325</v>
      </c>
    </row>
    <row r="210" spans="1:11" x14ac:dyDescent="0.25">
      <c r="A210" t="s">
        <v>63</v>
      </c>
      <c r="B210" t="s">
        <v>51</v>
      </c>
      <c r="C210" t="s">
        <v>93</v>
      </c>
      <c r="D210" t="s">
        <v>64</v>
      </c>
      <c r="E210" s="1">
        <v>37194</v>
      </c>
      <c r="F210">
        <v>543</v>
      </c>
      <c r="G210" s="1">
        <v>37196</v>
      </c>
      <c r="H210" s="1">
        <v>37226</v>
      </c>
      <c r="I210" s="2">
        <v>5000</v>
      </c>
      <c r="J210" s="14">
        <v>2.65</v>
      </c>
      <c r="K210" s="6">
        <f t="shared" si="5"/>
        <v>13250</v>
      </c>
    </row>
    <row r="211" spans="1:11" x14ac:dyDescent="0.25">
      <c r="A211" t="s">
        <v>63</v>
      </c>
      <c r="B211" t="s">
        <v>49</v>
      </c>
      <c r="C211" t="s">
        <v>93</v>
      </c>
      <c r="D211" t="s">
        <v>64</v>
      </c>
      <c r="E211" s="1">
        <v>37194</v>
      </c>
      <c r="F211">
        <v>543</v>
      </c>
      <c r="G211" s="1">
        <v>37196</v>
      </c>
      <c r="H211" s="1">
        <v>37226</v>
      </c>
      <c r="I211" s="2">
        <v>5000</v>
      </c>
      <c r="J211" s="14">
        <v>2.6549999999999998</v>
      </c>
      <c r="K211" s="6">
        <f t="shared" si="5"/>
        <v>13274.999999999998</v>
      </c>
    </row>
    <row r="212" spans="1:11" x14ac:dyDescent="0.25">
      <c r="A212" t="s">
        <v>63</v>
      </c>
      <c r="B212" t="s">
        <v>51</v>
      </c>
      <c r="C212" t="s">
        <v>93</v>
      </c>
      <c r="D212" t="s">
        <v>64</v>
      </c>
      <c r="E212" s="1">
        <v>37194</v>
      </c>
      <c r="F212">
        <v>543</v>
      </c>
      <c r="G212" s="1">
        <v>37196</v>
      </c>
      <c r="H212" s="1">
        <v>37197</v>
      </c>
      <c r="I212" s="2">
        <v>5000</v>
      </c>
      <c r="J212" s="14">
        <v>2.64</v>
      </c>
      <c r="K212" s="6">
        <f t="shared" si="5"/>
        <v>13200</v>
      </c>
    </row>
    <row r="213" spans="1:11" x14ac:dyDescent="0.25">
      <c r="A213" t="s">
        <v>63</v>
      </c>
      <c r="B213" t="s">
        <v>51</v>
      </c>
      <c r="C213" t="s">
        <v>93</v>
      </c>
      <c r="D213" t="s">
        <v>64</v>
      </c>
      <c r="E213" s="1">
        <v>37194</v>
      </c>
      <c r="F213">
        <v>543</v>
      </c>
      <c r="G213" s="1">
        <v>37196</v>
      </c>
      <c r="H213" s="1">
        <v>37197</v>
      </c>
      <c r="I213" s="2">
        <v>5000</v>
      </c>
      <c r="J213" s="14">
        <v>2.65</v>
      </c>
      <c r="K213" s="6">
        <f t="shared" si="5"/>
        <v>13250</v>
      </c>
    </row>
    <row r="214" spans="1:11" x14ac:dyDescent="0.25">
      <c r="A214" t="s">
        <v>63</v>
      </c>
      <c r="B214" t="s">
        <v>69</v>
      </c>
      <c r="C214" t="s">
        <v>93</v>
      </c>
      <c r="D214" t="s">
        <v>64</v>
      </c>
      <c r="E214" s="1">
        <v>37194</v>
      </c>
      <c r="F214">
        <v>543</v>
      </c>
      <c r="G214" s="1">
        <v>37196</v>
      </c>
      <c r="H214" s="1">
        <v>37197</v>
      </c>
      <c r="I214" s="2">
        <v>5000</v>
      </c>
      <c r="J214" s="14">
        <v>2.64</v>
      </c>
      <c r="K214" s="6">
        <f t="shared" si="5"/>
        <v>13200</v>
      </c>
    </row>
    <row r="215" spans="1:11" s="18" customFormat="1" x14ac:dyDescent="0.25">
      <c r="A215" s="18" t="s">
        <v>63</v>
      </c>
      <c r="B215" s="18" t="s">
        <v>51</v>
      </c>
      <c r="C215" s="18" t="s">
        <v>93</v>
      </c>
      <c r="D215" s="18" t="s">
        <v>64</v>
      </c>
      <c r="E215" s="19">
        <v>37194</v>
      </c>
      <c r="F215" s="18">
        <v>543</v>
      </c>
      <c r="G215" s="19">
        <v>37196</v>
      </c>
      <c r="H215" s="19">
        <v>37197</v>
      </c>
      <c r="I215" s="20">
        <v>5000</v>
      </c>
      <c r="J215" s="21">
        <v>2.64</v>
      </c>
      <c r="K215" s="22">
        <f t="shared" si="5"/>
        <v>13200</v>
      </c>
    </row>
    <row r="216" spans="1:11" x14ac:dyDescent="0.25">
      <c r="A216" t="s">
        <v>63</v>
      </c>
      <c r="B216" t="s">
        <v>16</v>
      </c>
      <c r="C216" s="18" t="s">
        <v>93</v>
      </c>
      <c r="D216" t="s">
        <v>64</v>
      </c>
      <c r="E216" s="1">
        <v>37190</v>
      </c>
      <c r="F216">
        <v>991665000</v>
      </c>
      <c r="G216" s="1">
        <v>37196</v>
      </c>
      <c r="H216" s="1">
        <v>37226</v>
      </c>
      <c r="I216" s="2">
        <v>5000</v>
      </c>
      <c r="J216">
        <v>2.59</v>
      </c>
      <c r="K216" s="6">
        <f t="shared" si="5"/>
        <v>12950</v>
      </c>
    </row>
    <row r="217" spans="1:11" x14ac:dyDescent="0.25">
      <c r="A217" t="s">
        <v>63</v>
      </c>
      <c r="B217" t="s">
        <v>16</v>
      </c>
      <c r="C217" s="18" t="s">
        <v>93</v>
      </c>
      <c r="D217" t="s">
        <v>64</v>
      </c>
      <c r="E217" s="1">
        <v>37193</v>
      </c>
      <c r="F217">
        <v>991665000</v>
      </c>
      <c r="G217" s="1">
        <v>37196</v>
      </c>
      <c r="H217" s="1">
        <v>37226</v>
      </c>
      <c r="I217" s="2">
        <v>10000</v>
      </c>
      <c r="J217">
        <v>2.66</v>
      </c>
      <c r="K217" s="6">
        <f t="shared" si="5"/>
        <v>26600</v>
      </c>
    </row>
    <row r="218" spans="1:11" s="7" customFormat="1" ht="13.8" thickBot="1" x14ac:dyDescent="0.3">
      <c r="A218" s="7" t="s">
        <v>63</v>
      </c>
      <c r="B218" s="7" t="s">
        <v>16</v>
      </c>
      <c r="C218" s="7" t="s">
        <v>93</v>
      </c>
      <c r="D218" s="7" t="s">
        <v>64</v>
      </c>
      <c r="E218" s="8">
        <v>37193</v>
      </c>
      <c r="F218" s="7">
        <v>991665000</v>
      </c>
      <c r="G218" s="8">
        <v>37196</v>
      </c>
      <c r="H218" s="8">
        <v>37226</v>
      </c>
      <c r="I218" s="9">
        <v>5000</v>
      </c>
      <c r="J218" s="7">
        <v>2.6749999999999998</v>
      </c>
      <c r="K218" s="10">
        <f t="shared" si="5"/>
        <v>13375</v>
      </c>
    </row>
    <row r="219" spans="1:11" x14ac:dyDescent="0.25">
      <c r="B219" s="12" t="s">
        <v>92</v>
      </c>
      <c r="C219" s="17">
        <f>K219/I219</f>
        <v>2.6630882352941176</v>
      </c>
      <c r="E219" s="1"/>
      <c r="G219" s="1"/>
      <c r="H219" s="1"/>
      <c r="I219" s="2">
        <f>SUM(I187:I215)</f>
        <v>170000</v>
      </c>
      <c r="K219" s="6">
        <f>SUM(K187:K215)</f>
        <v>452725</v>
      </c>
    </row>
    <row r="220" spans="1:11" x14ac:dyDescent="0.25">
      <c r="E220" s="1"/>
      <c r="G220" s="1"/>
      <c r="H220" s="1"/>
    </row>
    <row r="221" spans="1:11" x14ac:dyDescent="0.25">
      <c r="A221" t="s">
        <v>0</v>
      </c>
      <c r="B221" t="s">
        <v>12</v>
      </c>
      <c r="C221" t="s">
        <v>25</v>
      </c>
      <c r="D221" t="s">
        <v>26</v>
      </c>
      <c r="E221" s="1">
        <v>37190</v>
      </c>
      <c r="F221" t="s">
        <v>27</v>
      </c>
      <c r="G221" s="1">
        <v>37196</v>
      </c>
      <c r="H221" s="1">
        <v>37226</v>
      </c>
      <c r="I221" s="2">
        <v>5000</v>
      </c>
      <c r="J221" s="14">
        <v>2.9750000000000001</v>
      </c>
      <c r="K221" s="6">
        <f t="shared" si="3"/>
        <v>14875</v>
      </c>
    </row>
    <row r="222" spans="1:11" x14ac:dyDescent="0.25">
      <c r="A222" t="s">
        <v>0</v>
      </c>
      <c r="B222" t="s">
        <v>21</v>
      </c>
      <c r="C222" t="s">
        <v>25</v>
      </c>
      <c r="D222" t="s">
        <v>26</v>
      </c>
      <c r="E222" s="1">
        <v>37193</v>
      </c>
      <c r="F222" t="s">
        <v>27</v>
      </c>
      <c r="G222" s="1">
        <v>37196</v>
      </c>
      <c r="H222" s="1">
        <v>37226</v>
      </c>
      <c r="I222" s="2">
        <v>10000</v>
      </c>
      <c r="J222" s="14">
        <v>3.07</v>
      </c>
      <c r="K222" s="6">
        <f t="shared" si="3"/>
        <v>30700</v>
      </c>
    </row>
    <row r="223" spans="1:11" x14ac:dyDescent="0.25">
      <c r="A223" t="s">
        <v>0</v>
      </c>
      <c r="B223" t="s">
        <v>21</v>
      </c>
      <c r="C223" t="s">
        <v>25</v>
      </c>
      <c r="D223" t="s">
        <v>26</v>
      </c>
      <c r="E223" s="1">
        <v>37193</v>
      </c>
      <c r="F223" t="s">
        <v>27</v>
      </c>
      <c r="G223" s="1">
        <v>37196</v>
      </c>
      <c r="H223" s="1">
        <v>37226</v>
      </c>
      <c r="I223" s="2">
        <v>10000</v>
      </c>
      <c r="J223" s="14">
        <v>3.08</v>
      </c>
      <c r="K223" s="6">
        <f t="shared" si="3"/>
        <v>30800</v>
      </c>
    </row>
    <row r="224" spans="1:11" x14ac:dyDescent="0.25">
      <c r="A224" t="s">
        <v>0</v>
      </c>
      <c r="B224" t="s">
        <v>12</v>
      </c>
      <c r="C224" t="s">
        <v>25</v>
      </c>
      <c r="D224" t="s">
        <v>26</v>
      </c>
      <c r="E224" s="1">
        <v>37190</v>
      </c>
      <c r="F224" t="s">
        <v>27</v>
      </c>
      <c r="G224" s="1">
        <v>37196</v>
      </c>
      <c r="H224" s="1">
        <v>37226</v>
      </c>
      <c r="I224" s="2">
        <v>5000</v>
      </c>
      <c r="J224" s="14">
        <v>2.9649999999999999</v>
      </c>
      <c r="K224" s="6">
        <f t="shared" si="3"/>
        <v>14825</v>
      </c>
    </row>
    <row r="225" spans="1:11" x14ac:dyDescent="0.25">
      <c r="A225" t="s">
        <v>0</v>
      </c>
      <c r="B225" t="s">
        <v>30</v>
      </c>
      <c r="C225" t="s">
        <v>25</v>
      </c>
      <c r="D225" t="s">
        <v>26</v>
      </c>
      <c r="E225" s="1">
        <v>37189</v>
      </c>
      <c r="F225" t="s">
        <v>27</v>
      </c>
      <c r="G225" s="1">
        <v>37196</v>
      </c>
      <c r="H225" s="1">
        <v>37226</v>
      </c>
      <c r="I225" s="2">
        <v>10000</v>
      </c>
      <c r="J225" s="14">
        <v>3</v>
      </c>
      <c r="K225" s="6">
        <f t="shared" si="3"/>
        <v>30000</v>
      </c>
    </row>
    <row r="226" spans="1:11" x14ac:dyDescent="0.25">
      <c r="A226" t="s">
        <v>0</v>
      </c>
      <c r="B226" t="s">
        <v>30</v>
      </c>
      <c r="C226" t="s">
        <v>25</v>
      </c>
      <c r="D226" t="s">
        <v>26</v>
      </c>
      <c r="E226" s="1">
        <v>37189</v>
      </c>
      <c r="F226" t="s">
        <v>27</v>
      </c>
      <c r="G226" s="1">
        <v>37196</v>
      </c>
      <c r="H226" s="1">
        <v>37226</v>
      </c>
      <c r="I226" s="2">
        <v>5000</v>
      </c>
      <c r="J226" s="14">
        <v>2.99</v>
      </c>
      <c r="K226" s="6">
        <f t="shared" si="3"/>
        <v>14950.000000000002</v>
      </c>
    </row>
    <row r="227" spans="1:11" x14ac:dyDescent="0.25">
      <c r="A227" t="s">
        <v>0</v>
      </c>
      <c r="B227" t="s">
        <v>30</v>
      </c>
      <c r="C227" t="s">
        <v>25</v>
      </c>
      <c r="D227" t="s">
        <v>26</v>
      </c>
      <c r="E227" s="1">
        <v>37189</v>
      </c>
      <c r="F227" t="s">
        <v>27</v>
      </c>
      <c r="G227" s="1">
        <v>37196</v>
      </c>
      <c r="H227" s="1">
        <v>37226</v>
      </c>
      <c r="I227" s="2">
        <v>10000</v>
      </c>
      <c r="J227" s="14">
        <v>3</v>
      </c>
      <c r="K227" s="6">
        <f t="shared" si="3"/>
        <v>30000</v>
      </c>
    </row>
    <row r="228" spans="1:11" x14ac:dyDescent="0.25">
      <c r="A228" t="s">
        <v>0</v>
      </c>
      <c r="B228" t="s">
        <v>21</v>
      </c>
      <c r="C228" t="s">
        <v>25</v>
      </c>
      <c r="D228" t="s">
        <v>26</v>
      </c>
      <c r="E228" s="1">
        <v>37189</v>
      </c>
      <c r="F228" t="s">
        <v>27</v>
      </c>
      <c r="G228" s="1">
        <v>37196</v>
      </c>
      <c r="H228" s="1">
        <v>37226</v>
      </c>
      <c r="I228" s="2">
        <v>5000</v>
      </c>
      <c r="J228" s="14">
        <v>3.0049999999999999</v>
      </c>
      <c r="K228" s="6">
        <f t="shared" si="3"/>
        <v>15025</v>
      </c>
    </row>
    <row r="229" spans="1:11" x14ac:dyDescent="0.25">
      <c r="A229" t="s">
        <v>0</v>
      </c>
      <c r="B229" t="s">
        <v>28</v>
      </c>
      <c r="C229" t="s">
        <v>25</v>
      </c>
      <c r="D229" t="s">
        <v>26</v>
      </c>
      <c r="E229" s="1">
        <v>37189</v>
      </c>
      <c r="F229" t="s">
        <v>27</v>
      </c>
      <c r="G229" s="1">
        <v>37196</v>
      </c>
      <c r="H229" s="1">
        <v>37226</v>
      </c>
      <c r="I229" s="2">
        <v>5000</v>
      </c>
      <c r="J229" s="14">
        <v>2.99</v>
      </c>
      <c r="K229" s="6">
        <f t="shared" si="3"/>
        <v>14950.000000000002</v>
      </c>
    </row>
    <row r="230" spans="1:11" x14ac:dyDescent="0.25">
      <c r="A230" t="s">
        <v>0</v>
      </c>
      <c r="B230" t="s">
        <v>12</v>
      </c>
      <c r="C230" t="s">
        <v>25</v>
      </c>
      <c r="D230" t="s">
        <v>26</v>
      </c>
      <c r="E230" s="1">
        <v>37189</v>
      </c>
      <c r="F230" t="s">
        <v>27</v>
      </c>
      <c r="G230" s="1">
        <v>37196</v>
      </c>
      <c r="H230" s="1">
        <v>37226</v>
      </c>
      <c r="I230" s="2">
        <v>5000</v>
      </c>
      <c r="J230" s="14">
        <v>3.04</v>
      </c>
      <c r="K230" s="6">
        <f t="shared" si="3"/>
        <v>15200</v>
      </c>
    </row>
    <row r="231" spans="1:11" x14ac:dyDescent="0.25">
      <c r="A231" t="s">
        <v>0</v>
      </c>
      <c r="B231" t="s">
        <v>12</v>
      </c>
      <c r="C231" t="s">
        <v>25</v>
      </c>
      <c r="D231" t="s">
        <v>26</v>
      </c>
      <c r="E231" s="1">
        <v>37189</v>
      </c>
      <c r="F231" t="s">
        <v>27</v>
      </c>
      <c r="G231" s="1">
        <v>37196</v>
      </c>
      <c r="H231" s="1">
        <v>37226</v>
      </c>
      <c r="I231" s="2">
        <v>5000</v>
      </c>
      <c r="J231" s="14">
        <v>3.01</v>
      </c>
      <c r="K231" s="6">
        <f t="shared" si="3"/>
        <v>15049.999999999998</v>
      </c>
    </row>
    <row r="232" spans="1:11" x14ac:dyDescent="0.25">
      <c r="A232" t="s">
        <v>0</v>
      </c>
      <c r="B232" t="s">
        <v>28</v>
      </c>
      <c r="C232" t="s">
        <v>25</v>
      </c>
      <c r="D232" t="s">
        <v>26</v>
      </c>
      <c r="E232" s="1">
        <v>37189</v>
      </c>
      <c r="F232" t="s">
        <v>27</v>
      </c>
      <c r="G232" s="1">
        <v>37196</v>
      </c>
      <c r="H232" s="1">
        <v>37226</v>
      </c>
      <c r="I232" s="2">
        <v>5000</v>
      </c>
      <c r="J232" s="14">
        <v>3.0150000000000001</v>
      </c>
      <c r="K232" s="6">
        <f t="shared" si="3"/>
        <v>15075</v>
      </c>
    </row>
    <row r="233" spans="1:11" x14ac:dyDescent="0.25">
      <c r="A233" t="s">
        <v>0</v>
      </c>
      <c r="B233" t="s">
        <v>12</v>
      </c>
      <c r="C233" t="s">
        <v>25</v>
      </c>
      <c r="D233" t="s">
        <v>26</v>
      </c>
      <c r="E233" s="1">
        <v>37189</v>
      </c>
      <c r="F233" t="s">
        <v>27</v>
      </c>
      <c r="G233" s="1">
        <v>37196</v>
      </c>
      <c r="H233" s="1">
        <v>37226</v>
      </c>
      <c r="I233" s="2">
        <v>5000</v>
      </c>
      <c r="J233" s="14">
        <v>3.0049999999999999</v>
      </c>
      <c r="K233" s="6">
        <f t="shared" si="3"/>
        <v>15025</v>
      </c>
    </row>
    <row r="234" spans="1:11" x14ac:dyDescent="0.25">
      <c r="A234" t="s">
        <v>0</v>
      </c>
      <c r="B234" t="s">
        <v>29</v>
      </c>
      <c r="C234" t="s">
        <v>25</v>
      </c>
      <c r="D234" t="s">
        <v>26</v>
      </c>
      <c r="E234" s="1">
        <v>37193</v>
      </c>
      <c r="F234" t="s">
        <v>27</v>
      </c>
      <c r="G234" s="1">
        <v>37196</v>
      </c>
      <c r="H234" s="1">
        <v>37226</v>
      </c>
      <c r="I234" s="2">
        <v>5000</v>
      </c>
      <c r="J234" s="14">
        <v>3.13</v>
      </c>
      <c r="K234" s="6">
        <f t="shared" si="3"/>
        <v>15650</v>
      </c>
    </row>
    <row r="235" spans="1:11" x14ac:dyDescent="0.25">
      <c r="A235" t="s">
        <v>0</v>
      </c>
      <c r="B235" t="s">
        <v>12</v>
      </c>
      <c r="C235" t="s">
        <v>25</v>
      </c>
      <c r="D235" t="s">
        <v>26</v>
      </c>
      <c r="E235" s="1">
        <v>37190</v>
      </c>
      <c r="F235" t="s">
        <v>27</v>
      </c>
      <c r="G235" s="1">
        <v>37196</v>
      </c>
      <c r="H235" s="1">
        <v>37226</v>
      </c>
      <c r="I235" s="2">
        <v>5000</v>
      </c>
      <c r="J235" s="14">
        <v>2.9925000000000002</v>
      </c>
      <c r="K235" s="6">
        <f t="shared" si="3"/>
        <v>14962.5</v>
      </c>
    </row>
    <row r="236" spans="1:11" x14ac:dyDescent="0.25">
      <c r="A236" t="s">
        <v>0</v>
      </c>
      <c r="B236" t="s">
        <v>21</v>
      </c>
      <c r="C236" t="s">
        <v>25</v>
      </c>
      <c r="D236" t="s">
        <v>26</v>
      </c>
      <c r="E236" s="1">
        <v>37190</v>
      </c>
      <c r="F236" t="s">
        <v>27</v>
      </c>
      <c r="G236" s="1">
        <v>37196</v>
      </c>
      <c r="H236" s="1">
        <v>37226</v>
      </c>
      <c r="I236" s="2">
        <v>10000</v>
      </c>
      <c r="J236" s="14">
        <v>2.9849999999999999</v>
      </c>
      <c r="K236" s="6">
        <f t="shared" si="3"/>
        <v>29850</v>
      </c>
    </row>
    <row r="237" spans="1:11" x14ac:dyDescent="0.25">
      <c r="A237" t="s">
        <v>0</v>
      </c>
      <c r="B237" t="s">
        <v>21</v>
      </c>
      <c r="C237" t="s">
        <v>25</v>
      </c>
      <c r="D237" t="s">
        <v>26</v>
      </c>
      <c r="E237" s="1">
        <v>37190</v>
      </c>
      <c r="F237" t="s">
        <v>27</v>
      </c>
      <c r="G237" s="1">
        <v>37196</v>
      </c>
      <c r="H237" s="1">
        <v>37226</v>
      </c>
      <c r="I237" s="2">
        <v>10000</v>
      </c>
      <c r="J237" s="14">
        <v>2.99</v>
      </c>
      <c r="K237" s="6">
        <f t="shared" si="3"/>
        <v>29900.000000000004</v>
      </c>
    </row>
    <row r="238" spans="1:11" x14ac:dyDescent="0.25">
      <c r="A238" t="s">
        <v>0</v>
      </c>
      <c r="B238" t="s">
        <v>30</v>
      </c>
      <c r="C238" t="s">
        <v>25</v>
      </c>
      <c r="D238" t="s">
        <v>26</v>
      </c>
      <c r="E238" s="1">
        <v>37190</v>
      </c>
      <c r="F238" t="s">
        <v>27</v>
      </c>
      <c r="G238" s="1">
        <v>37196</v>
      </c>
      <c r="H238" s="1">
        <v>37226</v>
      </c>
      <c r="I238" s="2">
        <v>10000</v>
      </c>
      <c r="J238" s="14">
        <v>2.9925000000000002</v>
      </c>
      <c r="K238" s="6">
        <f t="shared" si="3"/>
        <v>29925</v>
      </c>
    </row>
    <row r="239" spans="1:11" x14ac:dyDescent="0.25">
      <c r="A239" t="s">
        <v>0</v>
      </c>
      <c r="B239" t="s">
        <v>43</v>
      </c>
      <c r="C239" t="s">
        <v>25</v>
      </c>
      <c r="D239" t="s">
        <v>26</v>
      </c>
      <c r="E239" s="1">
        <v>37190</v>
      </c>
      <c r="F239" t="s">
        <v>27</v>
      </c>
      <c r="G239" s="1">
        <v>37196</v>
      </c>
      <c r="H239" s="1">
        <v>37226</v>
      </c>
      <c r="I239" s="2">
        <v>1000</v>
      </c>
      <c r="J239" s="14">
        <v>2.9550000000000001</v>
      </c>
      <c r="K239" s="6">
        <f t="shared" si="3"/>
        <v>2955</v>
      </c>
    </row>
    <row r="240" spans="1:11" x14ac:dyDescent="0.25">
      <c r="A240" t="s">
        <v>0</v>
      </c>
      <c r="B240" t="s">
        <v>29</v>
      </c>
      <c r="C240" t="s">
        <v>25</v>
      </c>
      <c r="D240" t="s">
        <v>26</v>
      </c>
      <c r="E240" s="1">
        <v>37194</v>
      </c>
      <c r="F240" t="s">
        <v>27</v>
      </c>
      <c r="G240" s="1">
        <v>37196</v>
      </c>
      <c r="H240" s="1">
        <v>37226</v>
      </c>
      <c r="I240" s="2">
        <v>10000</v>
      </c>
      <c r="J240" s="14">
        <v>3.15</v>
      </c>
      <c r="K240" s="6">
        <f t="shared" si="3"/>
        <v>31500</v>
      </c>
    </row>
    <row r="241" spans="1:11" x14ac:dyDescent="0.25">
      <c r="A241" t="s">
        <v>0</v>
      </c>
      <c r="B241" t="s">
        <v>12</v>
      </c>
      <c r="C241" t="s">
        <v>25</v>
      </c>
      <c r="D241" t="s">
        <v>26</v>
      </c>
      <c r="E241" s="1">
        <v>37193</v>
      </c>
      <c r="F241" t="s">
        <v>27</v>
      </c>
      <c r="G241" s="1">
        <v>37196</v>
      </c>
      <c r="H241" s="1">
        <v>37226</v>
      </c>
      <c r="I241" s="2">
        <v>5000</v>
      </c>
      <c r="J241" s="14">
        <v>3.105</v>
      </c>
      <c r="K241" s="6">
        <f t="shared" si="3"/>
        <v>15525</v>
      </c>
    </row>
    <row r="242" spans="1:11" x14ac:dyDescent="0.25">
      <c r="A242" t="s">
        <v>0</v>
      </c>
      <c r="B242" t="s">
        <v>29</v>
      </c>
      <c r="C242" t="s">
        <v>25</v>
      </c>
      <c r="D242" t="s">
        <v>26</v>
      </c>
      <c r="E242" s="1">
        <v>37193</v>
      </c>
      <c r="F242" t="s">
        <v>27</v>
      </c>
      <c r="G242" s="1">
        <v>37196</v>
      </c>
      <c r="H242" s="1">
        <v>37226</v>
      </c>
      <c r="I242" s="2">
        <v>10000</v>
      </c>
      <c r="J242" s="14">
        <v>3.0649999999999999</v>
      </c>
      <c r="K242" s="6">
        <f t="shared" si="3"/>
        <v>30650</v>
      </c>
    </row>
    <row r="243" spans="1:11" x14ac:dyDescent="0.25">
      <c r="A243" t="s">
        <v>0</v>
      </c>
      <c r="B243" t="s">
        <v>12</v>
      </c>
      <c r="C243" t="s">
        <v>25</v>
      </c>
      <c r="D243" t="s">
        <v>26</v>
      </c>
      <c r="E243" s="1">
        <v>37193</v>
      </c>
      <c r="F243" t="s">
        <v>27</v>
      </c>
      <c r="G243" s="1">
        <v>37196</v>
      </c>
      <c r="H243" s="1">
        <v>37226</v>
      </c>
      <c r="I243" s="2">
        <v>5000</v>
      </c>
      <c r="J243" s="14">
        <v>3.0449999999999999</v>
      </c>
      <c r="K243" s="6">
        <f t="shared" si="3"/>
        <v>15225</v>
      </c>
    </row>
    <row r="244" spans="1:11" x14ac:dyDescent="0.25">
      <c r="A244" t="s">
        <v>0</v>
      </c>
      <c r="B244" t="s">
        <v>30</v>
      </c>
      <c r="C244" t="s">
        <v>25</v>
      </c>
      <c r="D244" t="s">
        <v>26</v>
      </c>
      <c r="E244" s="1">
        <v>37194</v>
      </c>
      <c r="F244" t="s">
        <v>27</v>
      </c>
      <c r="G244" s="1">
        <v>37196</v>
      </c>
      <c r="H244" s="1">
        <v>37226</v>
      </c>
      <c r="I244" s="2">
        <v>10000</v>
      </c>
      <c r="J244" s="14">
        <v>3.1749999999999998</v>
      </c>
      <c r="K244" s="6">
        <f t="shared" si="3"/>
        <v>31750</v>
      </c>
    </row>
    <row r="245" spans="1:11" x14ac:dyDescent="0.25">
      <c r="A245" t="s">
        <v>0</v>
      </c>
      <c r="B245" t="s">
        <v>12</v>
      </c>
      <c r="C245" t="s">
        <v>25</v>
      </c>
      <c r="D245" t="s">
        <v>26</v>
      </c>
      <c r="E245" s="1">
        <v>37193</v>
      </c>
      <c r="F245" t="s">
        <v>27</v>
      </c>
      <c r="G245" s="1">
        <v>37196</v>
      </c>
      <c r="H245" s="1">
        <v>37226</v>
      </c>
      <c r="I245" s="2">
        <v>10000</v>
      </c>
      <c r="J245" s="14">
        <v>3.09</v>
      </c>
      <c r="K245" s="6">
        <f t="shared" si="3"/>
        <v>30900</v>
      </c>
    </row>
    <row r="246" spans="1:11" x14ac:dyDescent="0.25">
      <c r="A246" t="s">
        <v>0</v>
      </c>
      <c r="B246" t="s">
        <v>12</v>
      </c>
      <c r="C246" t="s">
        <v>25</v>
      </c>
      <c r="D246" t="s">
        <v>26</v>
      </c>
      <c r="E246" s="1">
        <v>37193</v>
      </c>
      <c r="F246" t="s">
        <v>27</v>
      </c>
      <c r="G246" s="1">
        <v>37196</v>
      </c>
      <c r="H246" s="1">
        <v>37226</v>
      </c>
      <c r="I246" s="2">
        <v>10000</v>
      </c>
      <c r="J246" s="14">
        <v>3.0750000000000002</v>
      </c>
      <c r="K246" s="6">
        <f t="shared" si="3"/>
        <v>30750</v>
      </c>
    </row>
    <row r="247" spans="1:11" x14ac:dyDescent="0.25">
      <c r="A247" t="s">
        <v>0</v>
      </c>
      <c r="B247" t="s">
        <v>12</v>
      </c>
      <c r="C247" t="s">
        <v>25</v>
      </c>
      <c r="D247" t="s">
        <v>26</v>
      </c>
      <c r="E247" s="1">
        <v>37193</v>
      </c>
      <c r="F247" t="s">
        <v>27</v>
      </c>
      <c r="G247" s="1">
        <v>37196</v>
      </c>
      <c r="H247" s="1">
        <v>37226</v>
      </c>
      <c r="I247" s="2">
        <v>10000</v>
      </c>
      <c r="J247" s="14">
        <v>3.1150000000000002</v>
      </c>
      <c r="K247" s="6">
        <f t="shared" si="3"/>
        <v>31150.000000000004</v>
      </c>
    </row>
    <row r="248" spans="1:11" x14ac:dyDescent="0.25">
      <c r="A248" t="s">
        <v>0</v>
      </c>
      <c r="B248" t="s">
        <v>12</v>
      </c>
      <c r="C248" t="s">
        <v>25</v>
      </c>
      <c r="D248" t="s">
        <v>26</v>
      </c>
      <c r="E248" s="1">
        <v>37193</v>
      </c>
      <c r="F248" t="s">
        <v>27</v>
      </c>
      <c r="G248" s="1">
        <v>37196</v>
      </c>
      <c r="H248" s="1">
        <v>37226</v>
      </c>
      <c r="I248" s="2">
        <v>5000</v>
      </c>
      <c r="J248" s="14">
        <v>3.12</v>
      </c>
      <c r="K248" s="6">
        <f t="shared" si="3"/>
        <v>15600</v>
      </c>
    </row>
    <row r="249" spans="1:11" x14ac:dyDescent="0.25">
      <c r="A249" t="s">
        <v>0</v>
      </c>
      <c r="B249" t="s">
        <v>12</v>
      </c>
      <c r="C249" t="s">
        <v>25</v>
      </c>
      <c r="D249" t="s">
        <v>26</v>
      </c>
      <c r="E249" s="1">
        <v>37193</v>
      </c>
      <c r="F249" t="s">
        <v>27</v>
      </c>
      <c r="G249" s="1">
        <v>37196</v>
      </c>
      <c r="H249" s="1">
        <v>37226</v>
      </c>
      <c r="I249" s="2">
        <v>5000</v>
      </c>
      <c r="J249" s="14">
        <v>3.1074999999999999</v>
      </c>
      <c r="K249" s="6">
        <f t="shared" si="3"/>
        <v>15537.5</v>
      </c>
    </row>
    <row r="250" spans="1:11" x14ac:dyDescent="0.25">
      <c r="A250" t="s">
        <v>0</v>
      </c>
      <c r="B250" t="s">
        <v>16</v>
      </c>
      <c r="C250" t="s">
        <v>25</v>
      </c>
      <c r="D250" t="s">
        <v>26</v>
      </c>
      <c r="E250" s="1">
        <v>37193</v>
      </c>
      <c r="F250" t="s">
        <v>27</v>
      </c>
      <c r="G250" s="1">
        <v>37196</v>
      </c>
      <c r="H250" s="1">
        <v>37226</v>
      </c>
      <c r="I250" s="2">
        <v>10000</v>
      </c>
      <c r="J250" s="14">
        <v>3.1425000000000001</v>
      </c>
      <c r="K250" s="6">
        <f t="shared" si="3"/>
        <v>31425</v>
      </c>
    </row>
    <row r="251" spans="1:11" x14ac:dyDescent="0.25">
      <c r="A251" t="s">
        <v>0</v>
      </c>
      <c r="B251" t="s">
        <v>12</v>
      </c>
      <c r="C251" t="s">
        <v>25</v>
      </c>
      <c r="D251" t="s">
        <v>26</v>
      </c>
      <c r="E251" s="1">
        <v>37193</v>
      </c>
      <c r="F251" t="s">
        <v>27</v>
      </c>
      <c r="G251" s="1">
        <v>37196</v>
      </c>
      <c r="H251" s="1">
        <v>37226</v>
      </c>
      <c r="I251" s="2">
        <v>5000</v>
      </c>
      <c r="J251" s="14">
        <v>3.0825</v>
      </c>
      <c r="K251" s="6">
        <f t="shared" si="3"/>
        <v>15412.5</v>
      </c>
    </row>
    <row r="252" spans="1:11" x14ac:dyDescent="0.25">
      <c r="A252" t="s">
        <v>0</v>
      </c>
      <c r="B252" t="s">
        <v>21</v>
      </c>
      <c r="C252" t="s">
        <v>25</v>
      </c>
      <c r="D252" t="s">
        <v>26</v>
      </c>
      <c r="E252" s="1">
        <v>37193</v>
      </c>
      <c r="F252" t="s">
        <v>27</v>
      </c>
      <c r="G252" s="1">
        <v>37196</v>
      </c>
      <c r="H252" s="1">
        <v>37226</v>
      </c>
      <c r="I252" s="2">
        <v>10000</v>
      </c>
      <c r="J252" s="14">
        <v>3.1425000000000001</v>
      </c>
      <c r="K252" s="6">
        <f t="shared" si="3"/>
        <v>31425</v>
      </c>
    </row>
    <row r="253" spans="1:11" x14ac:dyDescent="0.25">
      <c r="A253" t="s">
        <v>0</v>
      </c>
      <c r="B253" t="s">
        <v>12</v>
      </c>
      <c r="C253" t="s">
        <v>25</v>
      </c>
      <c r="D253" t="s">
        <v>26</v>
      </c>
      <c r="E253" s="1">
        <v>37193</v>
      </c>
      <c r="F253" t="s">
        <v>27</v>
      </c>
      <c r="G253" s="1">
        <v>37196</v>
      </c>
      <c r="H253" s="1">
        <v>37226</v>
      </c>
      <c r="I253" s="2">
        <v>10000</v>
      </c>
      <c r="J253" s="14">
        <v>3.15</v>
      </c>
      <c r="K253" s="6">
        <f t="shared" si="3"/>
        <v>31500</v>
      </c>
    </row>
    <row r="254" spans="1:11" x14ac:dyDescent="0.25">
      <c r="A254" t="s">
        <v>0</v>
      </c>
      <c r="B254" t="s">
        <v>12</v>
      </c>
      <c r="C254" t="s">
        <v>25</v>
      </c>
      <c r="D254" t="s">
        <v>26</v>
      </c>
      <c r="E254" s="1">
        <v>37193</v>
      </c>
      <c r="F254" t="s">
        <v>27</v>
      </c>
      <c r="G254" s="1">
        <v>37196</v>
      </c>
      <c r="H254" s="1">
        <v>37226</v>
      </c>
      <c r="I254" s="2">
        <v>5000</v>
      </c>
      <c r="J254" s="14">
        <v>3.1825000000000001</v>
      </c>
      <c r="K254" s="6">
        <f t="shared" si="3"/>
        <v>15912.5</v>
      </c>
    </row>
    <row r="255" spans="1:11" x14ac:dyDescent="0.25">
      <c r="A255" t="s">
        <v>0</v>
      </c>
      <c r="B255" t="s">
        <v>22</v>
      </c>
      <c r="C255" t="s">
        <v>25</v>
      </c>
      <c r="D255" t="s">
        <v>26</v>
      </c>
      <c r="E255" s="1">
        <v>37193</v>
      </c>
      <c r="F255" t="s">
        <v>27</v>
      </c>
      <c r="G255" s="1">
        <v>37196</v>
      </c>
      <c r="H255" s="1">
        <v>37226</v>
      </c>
      <c r="I255" s="2">
        <v>400</v>
      </c>
      <c r="J255" s="14">
        <v>3.25</v>
      </c>
      <c r="K255" s="6">
        <f t="shared" si="3"/>
        <v>1300</v>
      </c>
    </row>
    <row r="256" spans="1:11" x14ac:dyDescent="0.25">
      <c r="A256" t="s">
        <v>0</v>
      </c>
      <c r="B256" t="s">
        <v>28</v>
      </c>
      <c r="C256" t="s">
        <v>25</v>
      </c>
      <c r="D256" t="s">
        <v>26</v>
      </c>
      <c r="E256" s="1">
        <v>37194</v>
      </c>
      <c r="F256" t="s">
        <v>27</v>
      </c>
      <c r="G256" s="1">
        <v>37196</v>
      </c>
      <c r="H256" s="1">
        <v>37226</v>
      </c>
      <c r="I256" s="2">
        <v>5000</v>
      </c>
      <c r="J256" s="14">
        <v>3.19</v>
      </c>
      <c r="K256" s="6">
        <f t="shared" si="3"/>
        <v>15950</v>
      </c>
    </row>
    <row r="257" spans="1:11" x14ac:dyDescent="0.25">
      <c r="A257" t="s">
        <v>0</v>
      </c>
      <c r="B257" t="s">
        <v>21</v>
      </c>
      <c r="C257" t="s">
        <v>25</v>
      </c>
      <c r="D257" t="s">
        <v>26</v>
      </c>
      <c r="E257" s="1">
        <v>37194</v>
      </c>
      <c r="F257" t="s">
        <v>27</v>
      </c>
      <c r="G257" s="1">
        <v>37196</v>
      </c>
      <c r="H257" s="1">
        <v>37226</v>
      </c>
      <c r="I257" s="2">
        <v>10000</v>
      </c>
      <c r="J257" s="14">
        <v>3.21</v>
      </c>
      <c r="K257" s="6">
        <f t="shared" si="3"/>
        <v>32100</v>
      </c>
    </row>
    <row r="258" spans="1:11" s="7" customFormat="1" ht="13.8" thickBot="1" x14ac:dyDescent="0.3">
      <c r="A258" s="7" t="s">
        <v>0</v>
      </c>
      <c r="B258" s="7" t="s">
        <v>30</v>
      </c>
      <c r="C258" s="7" t="s">
        <v>25</v>
      </c>
      <c r="D258" s="7" t="s">
        <v>26</v>
      </c>
      <c r="E258" s="8">
        <v>37194</v>
      </c>
      <c r="F258" s="7" t="s">
        <v>27</v>
      </c>
      <c r="G258" s="8">
        <v>37196</v>
      </c>
      <c r="H258" s="8">
        <v>37226</v>
      </c>
      <c r="I258" s="9">
        <v>10000</v>
      </c>
      <c r="J258" s="15">
        <v>3.1625000000000001</v>
      </c>
      <c r="K258" s="10">
        <f t="shared" si="3"/>
        <v>31625</v>
      </c>
    </row>
    <row r="259" spans="1:11" x14ac:dyDescent="0.25">
      <c r="B259" s="12" t="s">
        <v>92</v>
      </c>
      <c r="C259" s="17">
        <f>K259/I259</f>
        <v>3.0764738393515105</v>
      </c>
      <c r="E259" s="1"/>
      <c r="G259" s="1"/>
      <c r="H259" s="1"/>
      <c r="I259" s="2">
        <f>SUM(I221:I258)</f>
        <v>271400</v>
      </c>
      <c r="K259" s="6">
        <f>SUM(K221:K258)</f>
        <v>834955</v>
      </c>
    </row>
    <row r="260" spans="1:11" x14ac:dyDescent="0.25">
      <c r="E260" s="1"/>
      <c r="G260" s="1"/>
      <c r="H260" s="1"/>
    </row>
    <row r="261" spans="1:11" x14ac:dyDescent="0.25">
      <c r="A261" t="s">
        <v>0</v>
      </c>
      <c r="B261" t="s">
        <v>31</v>
      </c>
      <c r="C261" t="s">
        <v>25</v>
      </c>
      <c r="D261" t="s">
        <v>32</v>
      </c>
      <c r="E261" s="1">
        <v>37190</v>
      </c>
      <c r="F261" t="s">
        <v>33</v>
      </c>
      <c r="G261" s="1">
        <v>37196</v>
      </c>
      <c r="H261" s="1">
        <v>37226</v>
      </c>
      <c r="I261" s="2">
        <v>5000</v>
      </c>
      <c r="J261" s="14">
        <v>2.89</v>
      </c>
      <c r="K261" s="6">
        <f t="shared" si="3"/>
        <v>14450</v>
      </c>
    </row>
    <row r="262" spans="1:11" x14ac:dyDescent="0.25">
      <c r="A262" t="s">
        <v>0</v>
      </c>
      <c r="B262" t="s">
        <v>16</v>
      </c>
      <c r="C262" t="s">
        <v>25</v>
      </c>
      <c r="D262" t="s">
        <v>32</v>
      </c>
      <c r="E262" s="1">
        <v>37189</v>
      </c>
      <c r="F262" t="s">
        <v>33</v>
      </c>
      <c r="G262" s="1">
        <v>37196</v>
      </c>
      <c r="H262" s="1">
        <v>37226</v>
      </c>
      <c r="I262" s="2">
        <v>10000</v>
      </c>
      <c r="J262" s="14">
        <v>2.89</v>
      </c>
      <c r="K262" s="6">
        <f t="shared" si="3"/>
        <v>28900</v>
      </c>
    </row>
    <row r="263" spans="1:11" x14ac:dyDescent="0.25">
      <c r="A263" t="s">
        <v>0</v>
      </c>
      <c r="B263" t="s">
        <v>16</v>
      </c>
      <c r="C263" t="s">
        <v>25</v>
      </c>
      <c r="D263" t="s">
        <v>32</v>
      </c>
      <c r="E263" s="1">
        <v>37189</v>
      </c>
      <c r="F263" t="s">
        <v>33</v>
      </c>
      <c r="G263" s="1">
        <v>37196</v>
      </c>
      <c r="H263" s="1">
        <v>37226</v>
      </c>
      <c r="I263" s="2">
        <v>10000</v>
      </c>
      <c r="J263" s="14">
        <v>2.89</v>
      </c>
      <c r="K263" s="6">
        <f t="shared" si="3"/>
        <v>28900</v>
      </c>
    </row>
    <row r="264" spans="1:11" x14ac:dyDescent="0.25">
      <c r="A264" t="s">
        <v>0</v>
      </c>
      <c r="B264" t="s">
        <v>37</v>
      </c>
      <c r="C264" t="s">
        <v>25</v>
      </c>
      <c r="D264" t="s">
        <v>32</v>
      </c>
      <c r="E264" s="1">
        <v>37190</v>
      </c>
      <c r="F264" t="s">
        <v>33</v>
      </c>
      <c r="G264" s="1">
        <v>37196</v>
      </c>
      <c r="H264" s="1">
        <v>37226</v>
      </c>
      <c r="I264" s="2">
        <v>10000</v>
      </c>
      <c r="J264" s="14">
        <v>2.8875000000000002</v>
      </c>
      <c r="K264" s="6">
        <f t="shared" si="3"/>
        <v>28875</v>
      </c>
    </row>
    <row r="265" spans="1:11" s="7" customFormat="1" ht="13.8" thickBot="1" x14ac:dyDescent="0.3">
      <c r="A265" s="7" t="s">
        <v>0</v>
      </c>
      <c r="B265" s="7" t="s">
        <v>37</v>
      </c>
      <c r="C265" s="7" t="s">
        <v>25</v>
      </c>
      <c r="D265" s="7" t="s">
        <v>32</v>
      </c>
      <c r="E265" s="8">
        <v>37190</v>
      </c>
      <c r="F265" s="7" t="s">
        <v>33</v>
      </c>
      <c r="G265" s="8">
        <v>37196</v>
      </c>
      <c r="H265" s="8">
        <v>37226</v>
      </c>
      <c r="I265" s="9">
        <v>10000</v>
      </c>
      <c r="J265" s="15">
        <v>2.8774999999999999</v>
      </c>
      <c r="K265" s="10">
        <f t="shared" si="3"/>
        <v>28775</v>
      </c>
    </row>
    <row r="266" spans="1:11" x14ac:dyDescent="0.25">
      <c r="B266" s="12" t="s">
        <v>92</v>
      </c>
      <c r="C266" s="17">
        <f>K266/I266</f>
        <v>2.8866666666666667</v>
      </c>
      <c r="E266" s="1"/>
      <c r="G266" s="1"/>
      <c r="H266" s="1"/>
      <c r="I266" s="2">
        <f>SUM(I261:I265)</f>
        <v>45000</v>
      </c>
      <c r="K266" s="6">
        <f>SUM(K261:K265)</f>
        <v>129900</v>
      </c>
    </row>
    <row r="267" spans="1:11" x14ac:dyDescent="0.25">
      <c r="E267" s="1"/>
      <c r="G267" s="1"/>
      <c r="H267" s="1"/>
    </row>
    <row r="268" spans="1:11" x14ac:dyDescent="0.25">
      <c r="A268" t="s">
        <v>0</v>
      </c>
      <c r="B268" t="s">
        <v>12</v>
      </c>
      <c r="C268" t="s">
        <v>13</v>
      </c>
      <c r="D268" t="s">
        <v>14</v>
      </c>
      <c r="E268" s="1">
        <v>37190</v>
      </c>
      <c r="F268" t="s">
        <v>15</v>
      </c>
      <c r="G268" s="1">
        <v>37196</v>
      </c>
      <c r="H268" s="1">
        <v>37226</v>
      </c>
      <c r="I268" s="2">
        <v>5000</v>
      </c>
      <c r="J268" s="14">
        <v>2.86</v>
      </c>
      <c r="K268" s="6">
        <f t="shared" si="3"/>
        <v>14300</v>
      </c>
    </row>
    <row r="269" spans="1:11" x14ac:dyDescent="0.25">
      <c r="A269" t="s">
        <v>0</v>
      </c>
      <c r="B269" t="s">
        <v>30</v>
      </c>
      <c r="C269" t="s">
        <v>13</v>
      </c>
      <c r="D269" t="s">
        <v>14</v>
      </c>
      <c r="E269" s="1">
        <v>37190</v>
      </c>
      <c r="F269" t="s">
        <v>15</v>
      </c>
      <c r="G269" s="1">
        <v>37196</v>
      </c>
      <c r="H269" s="1">
        <v>37226</v>
      </c>
      <c r="I269" s="2">
        <v>10000</v>
      </c>
      <c r="J269" s="14">
        <v>2.8975</v>
      </c>
      <c r="K269" s="6">
        <f t="shared" si="3"/>
        <v>28975</v>
      </c>
    </row>
    <row r="270" spans="1:11" x14ac:dyDescent="0.25">
      <c r="A270" t="s">
        <v>0</v>
      </c>
      <c r="B270" t="s">
        <v>34</v>
      </c>
      <c r="C270" t="s">
        <v>13</v>
      </c>
      <c r="D270" t="s">
        <v>14</v>
      </c>
      <c r="E270" s="1">
        <v>37189</v>
      </c>
      <c r="F270" t="s">
        <v>15</v>
      </c>
      <c r="G270" s="1">
        <v>37196</v>
      </c>
      <c r="H270" s="1">
        <v>37226</v>
      </c>
      <c r="I270" s="2">
        <v>10000</v>
      </c>
      <c r="J270" s="14">
        <v>2.84</v>
      </c>
      <c r="K270" s="6">
        <f t="shared" si="3"/>
        <v>28400</v>
      </c>
    </row>
    <row r="271" spans="1:11" x14ac:dyDescent="0.25">
      <c r="A271" t="s">
        <v>0</v>
      </c>
      <c r="B271" t="s">
        <v>12</v>
      </c>
      <c r="C271" t="s">
        <v>13</v>
      </c>
      <c r="D271" t="s">
        <v>14</v>
      </c>
      <c r="E271" s="1">
        <v>37190</v>
      </c>
      <c r="F271" t="s">
        <v>15</v>
      </c>
      <c r="G271" s="1">
        <v>37196</v>
      </c>
      <c r="H271" s="1">
        <v>37226</v>
      </c>
      <c r="I271" s="2">
        <v>10000</v>
      </c>
      <c r="J271" s="14">
        <v>2.8450000000000002</v>
      </c>
      <c r="K271" s="6">
        <f t="shared" si="3"/>
        <v>28450.000000000004</v>
      </c>
    </row>
    <row r="272" spans="1:11" x14ac:dyDescent="0.25">
      <c r="A272" t="s">
        <v>0</v>
      </c>
      <c r="B272" t="s">
        <v>17</v>
      </c>
      <c r="C272" t="s">
        <v>13</v>
      </c>
      <c r="D272" t="s">
        <v>14</v>
      </c>
      <c r="E272" s="1">
        <v>37189</v>
      </c>
      <c r="F272" t="s">
        <v>15</v>
      </c>
      <c r="G272" s="1">
        <v>37196</v>
      </c>
      <c r="H272" s="1">
        <v>37226</v>
      </c>
      <c r="I272" s="2">
        <v>10000</v>
      </c>
      <c r="J272" s="14">
        <v>2.86</v>
      </c>
      <c r="K272" s="6">
        <f t="shared" si="3"/>
        <v>28600</v>
      </c>
    </row>
    <row r="273" spans="1:11" x14ac:dyDescent="0.25">
      <c r="A273" t="s">
        <v>0</v>
      </c>
      <c r="B273" t="s">
        <v>17</v>
      </c>
      <c r="C273" t="s">
        <v>13</v>
      </c>
      <c r="D273" t="s">
        <v>14</v>
      </c>
      <c r="E273" s="1">
        <v>37189</v>
      </c>
      <c r="F273" t="s">
        <v>15</v>
      </c>
      <c r="G273" s="1">
        <v>37196</v>
      </c>
      <c r="H273" s="1">
        <v>37226</v>
      </c>
      <c r="I273" s="2">
        <v>10000</v>
      </c>
      <c r="J273" s="14">
        <v>2.855</v>
      </c>
      <c r="K273" s="6">
        <f t="shared" si="3"/>
        <v>28550</v>
      </c>
    </row>
    <row r="274" spans="1:11" x14ac:dyDescent="0.25">
      <c r="A274" t="s">
        <v>0</v>
      </c>
      <c r="B274" t="s">
        <v>17</v>
      </c>
      <c r="C274" t="s">
        <v>13</v>
      </c>
      <c r="D274" t="s">
        <v>14</v>
      </c>
      <c r="E274" s="1">
        <v>37189</v>
      </c>
      <c r="F274" t="s">
        <v>15</v>
      </c>
      <c r="G274" s="1">
        <v>37196</v>
      </c>
      <c r="H274" s="1">
        <v>37226</v>
      </c>
      <c r="I274" s="2">
        <v>10000</v>
      </c>
      <c r="J274" s="14">
        <v>2.8650000000000002</v>
      </c>
      <c r="K274" s="6">
        <f t="shared" ref="K274:K308" si="6">I274*J274</f>
        <v>28650.000000000004</v>
      </c>
    </row>
    <row r="275" spans="1:11" x14ac:dyDescent="0.25">
      <c r="A275" t="s">
        <v>0</v>
      </c>
      <c r="B275" t="s">
        <v>28</v>
      </c>
      <c r="C275" t="s">
        <v>13</v>
      </c>
      <c r="D275" t="s">
        <v>14</v>
      </c>
      <c r="E275" s="1">
        <v>37189</v>
      </c>
      <c r="F275" t="s">
        <v>15</v>
      </c>
      <c r="G275" s="1">
        <v>37196</v>
      </c>
      <c r="H275" s="1">
        <v>37226</v>
      </c>
      <c r="I275" s="2">
        <v>5000</v>
      </c>
      <c r="J275" s="14">
        <v>2.8650000000000002</v>
      </c>
      <c r="K275" s="6">
        <f t="shared" si="6"/>
        <v>14325.000000000002</v>
      </c>
    </row>
    <row r="276" spans="1:11" x14ac:dyDescent="0.25">
      <c r="A276" t="s">
        <v>0</v>
      </c>
      <c r="B276" t="s">
        <v>17</v>
      </c>
      <c r="C276" t="s">
        <v>13</v>
      </c>
      <c r="D276" t="s">
        <v>14</v>
      </c>
      <c r="E276" s="1">
        <v>37189</v>
      </c>
      <c r="F276" t="s">
        <v>15</v>
      </c>
      <c r="G276" s="1">
        <v>37196</v>
      </c>
      <c r="H276" s="1">
        <v>37226</v>
      </c>
      <c r="I276" s="2">
        <v>5000</v>
      </c>
      <c r="J276" s="14">
        <v>2.8650000000000002</v>
      </c>
      <c r="K276" s="6">
        <f t="shared" si="6"/>
        <v>14325.000000000002</v>
      </c>
    </row>
    <row r="277" spans="1:11" x14ac:dyDescent="0.25">
      <c r="A277" t="s">
        <v>0</v>
      </c>
      <c r="B277" t="s">
        <v>29</v>
      </c>
      <c r="C277" t="s">
        <v>13</v>
      </c>
      <c r="D277" t="s">
        <v>14</v>
      </c>
      <c r="E277" s="1">
        <v>37189</v>
      </c>
      <c r="F277" t="s">
        <v>15</v>
      </c>
      <c r="G277" s="1">
        <v>37196</v>
      </c>
      <c r="H277" s="1">
        <v>37226</v>
      </c>
      <c r="I277" s="2">
        <v>10000</v>
      </c>
      <c r="J277" s="14">
        <v>2.875</v>
      </c>
      <c r="K277" s="6">
        <f t="shared" si="6"/>
        <v>28750</v>
      </c>
    </row>
    <row r="278" spans="1:11" x14ac:dyDescent="0.25">
      <c r="A278" t="s">
        <v>0</v>
      </c>
      <c r="B278" t="s">
        <v>29</v>
      </c>
      <c r="C278" t="s">
        <v>13</v>
      </c>
      <c r="D278" t="s">
        <v>14</v>
      </c>
      <c r="E278" s="1">
        <v>37189</v>
      </c>
      <c r="F278" t="s">
        <v>15</v>
      </c>
      <c r="G278" s="1">
        <v>37196</v>
      </c>
      <c r="H278" s="1">
        <v>37226</v>
      </c>
      <c r="I278" s="2">
        <v>10000</v>
      </c>
      <c r="J278" s="14">
        <v>2.875</v>
      </c>
      <c r="K278" s="6">
        <f t="shared" si="6"/>
        <v>28750</v>
      </c>
    </row>
    <row r="279" spans="1:11" x14ac:dyDescent="0.25">
      <c r="A279" t="s">
        <v>0</v>
      </c>
      <c r="B279" t="s">
        <v>17</v>
      </c>
      <c r="C279" t="s">
        <v>13</v>
      </c>
      <c r="D279" t="s">
        <v>14</v>
      </c>
      <c r="E279" s="1">
        <v>37189</v>
      </c>
      <c r="F279" t="s">
        <v>15</v>
      </c>
      <c r="G279" s="1">
        <v>37196</v>
      </c>
      <c r="H279" s="1">
        <v>37226</v>
      </c>
      <c r="I279" s="2">
        <v>5000</v>
      </c>
      <c r="J279" s="14">
        <v>2.895</v>
      </c>
      <c r="K279" s="6">
        <f t="shared" si="6"/>
        <v>14475</v>
      </c>
    </row>
    <row r="280" spans="1:11" x14ac:dyDescent="0.25">
      <c r="A280" t="s">
        <v>0</v>
      </c>
      <c r="B280" t="s">
        <v>12</v>
      </c>
      <c r="C280" t="s">
        <v>13</v>
      </c>
      <c r="D280" t="s">
        <v>14</v>
      </c>
      <c r="E280" s="1">
        <v>37189</v>
      </c>
      <c r="F280" t="s">
        <v>15</v>
      </c>
      <c r="G280" s="1">
        <v>37196</v>
      </c>
      <c r="H280" s="1">
        <v>37226</v>
      </c>
      <c r="I280" s="2">
        <v>5000</v>
      </c>
      <c r="J280" s="14">
        <v>2.88</v>
      </c>
      <c r="K280" s="6">
        <f t="shared" si="6"/>
        <v>14400</v>
      </c>
    </row>
    <row r="281" spans="1:11" x14ac:dyDescent="0.25">
      <c r="A281" t="s">
        <v>0</v>
      </c>
      <c r="B281" t="s">
        <v>28</v>
      </c>
      <c r="C281" t="s">
        <v>13</v>
      </c>
      <c r="D281" t="s">
        <v>14</v>
      </c>
      <c r="E281" s="1">
        <v>37189</v>
      </c>
      <c r="F281" t="s">
        <v>15</v>
      </c>
      <c r="G281" s="1">
        <v>37196</v>
      </c>
      <c r="H281" s="1">
        <v>37226</v>
      </c>
      <c r="I281" s="2">
        <v>5000</v>
      </c>
      <c r="J281" s="14">
        <v>2.9</v>
      </c>
      <c r="K281" s="6">
        <f t="shared" si="6"/>
        <v>14500</v>
      </c>
    </row>
    <row r="282" spans="1:11" x14ac:dyDescent="0.25">
      <c r="A282" t="s">
        <v>0</v>
      </c>
      <c r="B282" t="s">
        <v>17</v>
      </c>
      <c r="C282" t="s">
        <v>13</v>
      </c>
      <c r="D282" t="s">
        <v>14</v>
      </c>
      <c r="E282" s="1">
        <v>37190</v>
      </c>
      <c r="F282" t="s">
        <v>15</v>
      </c>
      <c r="G282" s="1">
        <v>37196</v>
      </c>
      <c r="H282" s="1">
        <v>37226</v>
      </c>
      <c r="I282" s="2">
        <v>10000</v>
      </c>
      <c r="J282" s="14">
        <v>2.855</v>
      </c>
      <c r="K282" s="6">
        <f t="shared" si="6"/>
        <v>28550</v>
      </c>
    </row>
    <row r="283" spans="1:11" x14ac:dyDescent="0.25">
      <c r="A283" t="s">
        <v>0</v>
      </c>
      <c r="B283" t="s">
        <v>12</v>
      </c>
      <c r="C283" t="s">
        <v>13</v>
      </c>
      <c r="D283" t="s">
        <v>14</v>
      </c>
      <c r="E283" s="1">
        <v>37190</v>
      </c>
      <c r="F283" t="s">
        <v>15</v>
      </c>
      <c r="G283" s="1">
        <v>37196</v>
      </c>
      <c r="H283" s="1">
        <v>37226</v>
      </c>
      <c r="I283" s="2">
        <v>5000</v>
      </c>
      <c r="J283" s="14">
        <v>2.86</v>
      </c>
      <c r="K283" s="6">
        <f t="shared" si="6"/>
        <v>14300</v>
      </c>
    </row>
    <row r="284" spans="1:11" x14ac:dyDescent="0.25">
      <c r="A284" t="s">
        <v>0</v>
      </c>
      <c r="B284" t="s">
        <v>39</v>
      </c>
      <c r="C284" t="s">
        <v>13</v>
      </c>
      <c r="D284" t="s">
        <v>14</v>
      </c>
      <c r="E284" s="1">
        <v>37190</v>
      </c>
      <c r="F284" t="s">
        <v>15</v>
      </c>
      <c r="G284" s="1">
        <v>37196</v>
      </c>
      <c r="H284" s="1">
        <v>37226</v>
      </c>
      <c r="I284" s="2">
        <v>5000</v>
      </c>
      <c r="J284" s="14">
        <v>2.8574999999999999</v>
      </c>
      <c r="K284" s="6">
        <f t="shared" si="6"/>
        <v>14287.5</v>
      </c>
    </row>
    <row r="285" spans="1:11" x14ac:dyDescent="0.25">
      <c r="A285" t="s">
        <v>0</v>
      </c>
      <c r="B285" t="s">
        <v>12</v>
      </c>
      <c r="C285" t="s">
        <v>13</v>
      </c>
      <c r="D285" t="s">
        <v>14</v>
      </c>
      <c r="E285" s="1">
        <v>37190</v>
      </c>
      <c r="F285" t="s">
        <v>15</v>
      </c>
      <c r="G285" s="1">
        <v>37196</v>
      </c>
      <c r="H285" s="1">
        <v>37226</v>
      </c>
      <c r="I285" s="2">
        <v>5000</v>
      </c>
      <c r="J285" s="14">
        <v>2.85</v>
      </c>
      <c r="K285" s="6">
        <f t="shared" si="6"/>
        <v>14250</v>
      </c>
    </row>
    <row r="286" spans="1:11" x14ac:dyDescent="0.25">
      <c r="A286" t="s">
        <v>0</v>
      </c>
      <c r="B286" t="s">
        <v>41</v>
      </c>
      <c r="C286" t="s">
        <v>13</v>
      </c>
      <c r="D286" t="s">
        <v>14</v>
      </c>
      <c r="E286" s="1">
        <v>37194</v>
      </c>
      <c r="F286" t="s">
        <v>15</v>
      </c>
      <c r="G286" s="1">
        <v>37196</v>
      </c>
      <c r="H286" s="1">
        <v>37226</v>
      </c>
      <c r="I286" s="2">
        <v>5000</v>
      </c>
      <c r="J286" s="14">
        <v>3.02</v>
      </c>
      <c r="K286" s="6">
        <f t="shared" si="6"/>
        <v>15100</v>
      </c>
    </row>
    <row r="287" spans="1:11" x14ac:dyDescent="0.25">
      <c r="A287" t="s">
        <v>0</v>
      </c>
      <c r="B287" t="s">
        <v>42</v>
      </c>
      <c r="C287" t="s">
        <v>13</v>
      </c>
      <c r="D287" t="s">
        <v>14</v>
      </c>
      <c r="E287" s="1">
        <v>37193</v>
      </c>
      <c r="F287" t="s">
        <v>15</v>
      </c>
      <c r="G287" s="1">
        <v>37196</v>
      </c>
      <c r="H287" s="1">
        <v>37226</v>
      </c>
      <c r="I287" s="2">
        <v>5000</v>
      </c>
      <c r="J287" s="14">
        <v>2.9824999999999999</v>
      </c>
      <c r="K287" s="6">
        <f t="shared" si="6"/>
        <v>14912.5</v>
      </c>
    </row>
    <row r="288" spans="1:11" x14ac:dyDescent="0.25">
      <c r="A288" t="s">
        <v>0</v>
      </c>
      <c r="B288" t="s">
        <v>39</v>
      </c>
      <c r="C288" t="s">
        <v>13</v>
      </c>
      <c r="D288" t="s">
        <v>14</v>
      </c>
      <c r="E288" s="1">
        <v>37190</v>
      </c>
      <c r="F288" t="s">
        <v>15</v>
      </c>
      <c r="G288" s="1">
        <v>37196</v>
      </c>
      <c r="H288" s="1">
        <v>37226</v>
      </c>
      <c r="I288" s="2">
        <v>5000</v>
      </c>
      <c r="J288" s="14">
        <v>2.86</v>
      </c>
      <c r="K288" s="6">
        <f t="shared" si="6"/>
        <v>14300</v>
      </c>
    </row>
    <row r="289" spans="1:11" x14ac:dyDescent="0.25">
      <c r="A289" t="s">
        <v>0</v>
      </c>
      <c r="B289" t="s">
        <v>12</v>
      </c>
      <c r="C289" t="s">
        <v>13</v>
      </c>
      <c r="D289" t="s">
        <v>14</v>
      </c>
      <c r="E289" s="1">
        <v>37193</v>
      </c>
      <c r="F289" t="s">
        <v>15</v>
      </c>
      <c r="G289" s="1">
        <v>37196</v>
      </c>
      <c r="H289" s="1">
        <v>37226</v>
      </c>
      <c r="I289" s="2">
        <v>10000</v>
      </c>
      <c r="J289" s="14">
        <v>2.9750000000000001</v>
      </c>
      <c r="K289" s="6">
        <f t="shared" si="6"/>
        <v>29750</v>
      </c>
    </row>
    <row r="290" spans="1:11" x14ac:dyDescent="0.25">
      <c r="A290" t="s">
        <v>0</v>
      </c>
      <c r="B290" t="s">
        <v>31</v>
      </c>
      <c r="C290" t="s">
        <v>13</v>
      </c>
      <c r="D290" t="s">
        <v>14</v>
      </c>
      <c r="E290" s="1">
        <v>37193</v>
      </c>
      <c r="F290" t="s">
        <v>15</v>
      </c>
      <c r="G290" s="1">
        <v>37196</v>
      </c>
      <c r="H290" s="1">
        <v>37226</v>
      </c>
      <c r="I290" s="2">
        <v>10000</v>
      </c>
      <c r="J290" s="14">
        <v>2.95</v>
      </c>
      <c r="K290" s="6">
        <f t="shared" si="6"/>
        <v>29500</v>
      </c>
    </row>
    <row r="291" spans="1:11" x14ac:dyDescent="0.25">
      <c r="A291" t="s">
        <v>0</v>
      </c>
      <c r="B291" t="s">
        <v>31</v>
      </c>
      <c r="C291" t="s">
        <v>13</v>
      </c>
      <c r="D291" t="s">
        <v>14</v>
      </c>
      <c r="E291" s="1">
        <v>37193</v>
      </c>
      <c r="F291" t="s">
        <v>15</v>
      </c>
      <c r="G291" s="1">
        <v>37196</v>
      </c>
      <c r="H291" s="1">
        <v>37226</v>
      </c>
      <c r="I291" s="2">
        <v>10000</v>
      </c>
      <c r="J291" s="14">
        <v>2.9849999999999999</v>
      </c>
      <c r="K291" s="6">
        <f t="shared" si="6"/>
        <v>29850</v>
      </c>
    </row>
    <row r="292" spans="1:11" x14ac:dyDescent="0.25">
      <c r="A292" t="s">
        <v>0</v>
      </c>
      <c r="B292" t="s">
        <v>42</v>
      </c>
      <c r="C292" t="s">
        <v>13</v>
      </c>
      <c r="D292" t="s">
        <v>14</v>
      </c>
      <c r="E292" s="1">
        <v>37193</v>
      </c>
      <c r="F292" t="s">
        <v>15</v>
      </c>
      <c r="G292" s="1">
        <v>37196</v>
      </c>
      <c r="H292" s="1">
        <v>37226</v>
      </c>
      <c r="I292" s="2">
        <v>5000</v>
      </c>
      <c r="J292" s="14">
        <v>2.9649999999999999</v>
      </c>
      <c r="K292" s="6">
        <f t="shared" si="6"/>
        <v>14825</v>
      </c>
    </row>
    <row r="293" spans="1:11" x14ac:dyDescent="0.25">
      <c r="A293" t="s">
        <v>0</v>
      </c>
      <c r="B293" t="s">
        <v>16</v>
      </c>
      <c r="C293" t="s">
        <v>13</v>
      </c>
      <c r="D293" t="s">
        <v>14</v>
      </c>
      <c r="E293" s="1">
        <v>37193</v>
      </c>
      <c r="F293" t="s">
        <v>15</v>
      </c>
      <c r="G293" s="1">
        <v>37196</v>
      </c>
      <c r="H293" s="1">
        <v>37226</v>
      </c>
      <c r="I293" s="2">
        <v>5000</v>
      </c>
      <c r="J293" s="14">
        <v>3.03</v>
      </c>
      <c r="K293" s="6">
        <f t="shared" si="6"/>
        <v>15149.999999999998</v>
      </c>
    </row>
    <row r="294" spans="1:11" x14ac:dyDescent="0.25">
      <c r="A294" t="s">
        <v>0</v>
      </c>
      <c r="B294" t="s">
        <v>12</v>
      </c>
      <c r="C294" t="s">
        <v>13</v>
      </c>
      <c r="D294" t="s">
        <v>14</v>
      </c>
      <c r="E294" s="1">
        <v>37193</v>
      </c>
      <c r="F294" t="s">
        <v>15</v>
      </c>
      <c r="G294" s="1">
        <v>37196</v>
      </c>
      <c r="H294" s="1">
        <v>37226</v>
      </c>
      <c r="I294" s="2">
        <v>5000</v>
      </c>
      <c r="J294" s="14">
        <v>2.9975000000000001</v>
      </c>
      <c r="K294" s="6">
        <f t="shared" si="6"/>
        <v>14987.5</v>
      </c>
    </row>
    <row r="295" spans="1:11" x14ac:dyDescent="0.25">
      <c r="A295" t="s">
        <v>0</v>
      </c>
      <c r="B295" t="s">
        <v>28</v>
      </c>
      <c r="C295" t="s">
        <v>13</v>
      </c>
      <c r="D295" t="s">
        <v>14</v>
      </c>
      <c r="E295" s="1">
        <v>37193</v>
      </c>
      <c r="F295" t="s">
        <v>15</v>
      </c>
      <c r="G295" s="1">
        <v>37196</v>
      </c>
      <c r="H295" s="1">
        <v>37226</v>
      </c>
      <c r="I295" s="2">
        <v>5000</v>
      </c>
      <c r="J295" s="14">
        <v>3.03</v>
      </c>
      <c r="K295" s="6">
        <f t="shared" si="6"/>
        <v>15149.999999999998</v>
      </c>
    </row>
    <row r="296" spans="1:11" x14ac:dyDescent="0.25">
      <c r="A296" t="s">
        <v>0</v>
      </c>
      <c r="B296" t="s">
        <v>41</v>
      </c>
      <c r="C296" t="s">
        <v>13</v>
      </c>
      <c r="D296" t="s">
        <v>14</v>
      </c>
      <c r="E296" s="1">
        <v>37193</v>
      </c>
      <c r="F296" t="s">
        <v>47</v>
      </c>
      <c r="G296" s="1">
        <v>37196</v>
      </c>
      <c r="H296" s="1">
        <v>37226</v>
      </c>
      <c r="I296" s="2">
        <v>5000</v>
      </c>
      <c r="J296" s="14">
        <v>2.9474999999999998</v>
      </c>
      <c r="K296" s="6">
        <f t="shared" si="6"/>
        <v>14737.499999999998</v>
      </c>
    </row>
    <row r="297" spans="1:11" x14ac:dyDescent="0.25">
      <c r="A297" t="s">
        <v>0</v>
      </c>
      <c r="B297" t="s">
        <v>12</v>
      </c>
      <c r="C297" t="s">
        <v>13</v>
      </c>
      <c r="D297" t="s">
        <v>14</v>
      </c>
      <c r="E297" s="1">
        <v>37193</v>
      </c>
      <c r="F297" t="s">
        <v>15</v>
      </c>
      <c r="G297" s="1">
        <v>37196</v>
      </c>
      <c r="H297" s="1">
        <v>37226</v>
      </c>
      <c r="I297" s="2">
        <v>5000</v>
      </c>
      <c r="J297" s="14">
        <v>3.0525000000000002</v>
      </c>
      <c r="K297" s="6">
        <f t="shared" si="6"/>
        <v>15262.500000000002</v>
      </c>
    </row>
    <row r="298" spans="1:11" x14ac:dyDescent="0.25">
      <c r="A298" t="s">
        <v>0</v>
      </c>
      <c r="B298" t="s">
        <v>28</v>
      </c>
      <c r="C298" t="s">
        <v>13</v>
      </c>
      <c r="D298" t="s">
        <v>14</v>
      </c>
      <c r="E298" s="1">
        <v>37193</v>
      </c>
      <c r="F298" t="s">
        <v>15</v>
      </c>
      <c r="G298" s="1">
        <v>37196</v>
      </c>
      <c r="H298" s="1">
        <v>37226</v>
      </c>
      <c r="I298" s="2">
        <v>5000</v>
      </c>
      <c r="J298" s="14">
        <v>3.02</v>
      </c>
      <c r="K298" s="6">
        <f t="shared" si="6"/>
        <v>15100</v>
      </c>
    </row>
    <row r="299" spans="1:11" x14ac:dyDescent="0.25">
      <c r="A299" t="s">
        <v>0</v>
      </c>
      <c r="B299" t="s">
        <v>17</v>
      </c>
      <c r="C299" t="s">
        <v>13</v>
      </c>
      <c r="D299" t="s">
        <v>14</v>
      </c>
      <c r="E299" s="1">
        <v>37194</v>
      </c>
      <c r="F299" t="s">
        <v>15</v>
      </c>
      <c r="G299" s="1">
        <v>37196</v>
      </c>
      <c r="H299" s="1">
        <v>37226</v>
      </c>
      <c r="I299" s="2">
        <v>10000</v>
      </c>
      <c r="J299" s="14">
        <v>2.97</v>
      </c>
      <c r="K299" s="6">
        <f t="shared" si="6"/>
        <v>29700.000000000004</v>
      </c>
    </row>
    <row r="300" spans="1:11" x14ac:dyDescent="0.25">
      <c r="A300" t="s">
        <v>0</v>
      </c>
      <c r="B300" t="s">
        <v>28</v>
      </c>
      <c r="C300" t="s">
        <v>13</v>
      </c>
      <c r="D300" t="s">
        <v>14</v>
      </c>
      <c r="E300" s="1">
        <v>37194</v>
      </c>
      <c r="F300" t="s">
        <v>15</v>
      </c>
      <c r="G300" s="1">
        <v>37196</v>
      </c>
      <c r="H300" s="1">
        <v>37226</v>
      </c>
      <c r="I300" s="2">
        <v>5000</v>
      </c>
      <c r="J300" s="14">
        <v>3.01</v>
      </c>
      <c r="K300" s="6">
        <f t="shared" si="6"/>
        <v>15049.999999999998</v>
      </c>
    </row>
    <row r="301" spans="1:11" x14ac:dyDescent="0.25">
      <c r="A301" t="s">
        <v>0</v>
      </c>
      <c r="B301" t="s">
        <v>49</v>
      </c>
      <c r="C301" t="s">
        <v>13</v>
      </c>
      <c r="D301" t="s">
        <v>14</v>
      </c>
      <c r="E301" s="1">
        <v>37194</v>
      </c>
      <c r="F301" t="s">
        <v>15</v>
      </c>
      <c r="G301" s="1">
        <v>37196</v>
      </c>
      <c r="H301" s="1">
        <v>37226</v>
      </c>
      <c r="I301" s="2">
        <v>5000</v>
      </c>
      <c r="J301" s="14">
        <v>2.9849999999999999</v>
      </c>
      <c r="K301" s="6">
        <f t="shared" si="6"/>
        <v>14925</v>
      </c>
    </row>
    <row r="302" spans="1:11" x14ac:dyDescent="0.25">
      <c r="A302" t="s">
        <v>0</v>
      </c>
      <c r="B302" t="s">
        <v>49</v>
      </c>
      <c r="C302" t="s">
        <v>13</v>
      </c>
      <c r="D302" t="s">
        <v>14</v>
      </c>
      <c r="E302" s="1">
        <v>37194</v>
      </c>
      <c r="F302" t="s">
        <v>15</v>
      </c>
      <c r="G302" s="1">
        <v>37196</v>
      </c>
      <c r="H302" s="1">
        <v>37226</v>
      </c>
      <c r="I302" s="2">
        <v>5000</v>
      </c>
      <c r="J302" s="14">
        <v>2.9849999999999999</v>
      </c>
      <c r="K302" s="6">
        <f t="shared" si="6"/>
        <v>14925</v>
      </c>
    </row>
    <row r="303" spans="1:11" x14ac:dyDescent="0.25">
      <c r="A303" t="s">
        <v>0</v>
      </c>
      <c r="B303" t="s">
        <v>34</v>
      </c>
      <c r="C303" t="s">
        <v>13</v>
      </c>
      <c r="D303" t="s">
        <v>14</v>
      </c>
      <c r="E303" s="1">
        <v>37194</v>
      </c>
      <c r="F303" t="s">
        <v>15</v>
      </c>
      <c r="G303" s="1">
        <v>37196</v>
      </c>
      <c r="H303" s="1">
        <v>37226</v>
      </c>
      <c r="I303" s="2">
        <v>10000</v>
      </c>
      <c r="J303" s="14">
        <v>2.97</v>
      </c>
      <c r="K303" s="6">
        <f t="shared" si="6"/>
        <v>29700.000000000004</v>
      </c>
    </row>
    <row r="304" spans="1:11" x14ac:dyDescent="0.25">
      <c r="A304" t="s">
        <v>0</v>
      </c>
      <c r="B304" t="s">
        <v>49</v>
      </c>
      <c r="C304" t="s">
        <v>13</v>
      </c>
      <c r="D304" t="s">
        <v>14</v>
      </c>
      <c r="E304" s="1">
        <v>37194</v>
      </c>
      <c r="F304" t="s">
        <v>15</v>
      </c>
      <c r="G304" s="1">
        <v>37196</v>
      </c>
      <c r="H304" s="1">
        <v>37226</v>
      </c>
      <c r="I304" s="2">
        <v>10000</v>
      </c>
      <c r="J304" s="14">
        <v>2.9449999999999998</v>
      </c>
      <c r="K304" s="6">
        <f t="shared" si="6"/>
        <v>29450</v>
      </c>
    </row>
    <row r="305" spans="1:11" x14ac:dyDescent="0.25">
      <c r="A305" t="s">
        <v>0</v>
      </c>
      <c r="B305" t="s">
        <v>49</v>
      </c>
      <c r="C305" t="s">
        <v>13</v>
      </c>
      <c r="D305" t="s">
        <v>14</v>
      </c>
      <c r="E305" s="1">
        <v>37194</v>
      </c>
      <c r="F305" t="s">
        <v>15</v>
      </c>
      <c r="G305" s="1">
        <v>37196</v>
      </c>
      <c r="H305" s="1">
        <v>37226</v>
      </c>
      <c r="I305" s="2">
        <v>5000</v>
      </c>
      <c r="J305" s="14">
        <v>2.92</v>
      </c>
      <c r="K305" s="6">
        <f t="shared" si="6"/>
        <v>14600</v>
      </c>
    </row>
    <row r="306" spans="1:11" x14ac:dyDescent="0.25">
      <c r="A306" t="s">
        <v>0</v>
      </c>
      <c r="B306" t="s">
        <v>51</v>
      </c>
      <c r="C306" t="s">
        <v>13</v>
      </c>
      <c r="D306" t="s">
        <v>14</v>
      </c>
      <c r="E306" s="1">
        <v>37194</v>
      </c>
      <c r="F306" t="s">
        <v>15</v>
      </c>
      <c r="G306" s="1">
        <v>37196</v>
      </c>
      <c r="H306" s="1">
        <v>37226</v>
      </c>
      <c r="I306" s="2">
        <v>5000</v>
      </c>
      <c r="J306" s="14">
        <v>2.93</v>
      </c>
      <c r="K306" s="6">
        <f t="shared" si="6"/>
        <v>14650</v>
      </c>
    </row>
    <row r="307" spans="1:11" x14ac:dyDescent="0.25">
      <c r="A307" t="s">
        <v>0</v>
      </c>
      <c r="B307" t="s">
        <v>50</v>
      </c>
      <c r="C307" t="s">
        <v>13</v>
      </c>
      <c r="D307" t="s">
        <v>14</v>
      </c>
      <c r="E307" s="1">
        <v>37194</v>
      </c>
      <c r="F307" t="s">
        <v>15</v>
      </c>
      <c r="G307" s="1">
        <v>37196</v>
      </c>
      <c r="H307" s="1">
        <v>37226</v>
      </c>
      <c r="I307" s="2">
        <v>712</v>
      </c>
      <c r="J307" s="14">
        <v>2.9649999999999999</v>
      </c>
      <c r="K307" s="6">
        <f t="shared" si="6"/>
        <v>2111.08</v>
      </c>
    </row>
    <row r="308" spans="1:11" s="7" customFormat="1" ht="13.8" thickBot="1" x14ac:dyDescent="0.3">
      <c r="A308" s="7" t="s">
        <v>63</v>
      </c>
      <c r="B308" s="7" t="s">
        <v>41</v>
      </c>
      <c r="C308" s="7" t="s">
        <v>13</v>
      </c>
      <c r="D308" s="7" t="s">
        <v>14</v>
      </c>
      <c r="E308" s="8">
        <v>37193</v>
      </c>
      <c r="F308" s="7" t="s">
        <v>15</v>
      </c>
      <c r="G308" s="8">
        <v>37196</v>
      </c>
      <c r="H308" s="8">
        <v>37226</v>
      </c>
      <c r="I308" s="9">
        <v>5000</v>
      </c>
      <c r="J308" s="15">
        <v>2.9874999999999998</v>
      </c>
      <c r="K308" s="10">
        <f t="shared" si="6"/>
        <v>14937.5</v>
      </c>
    </row>
    <row r="309" spans="1:11" x14ac:dyDescent="0.25">
      <c r="B309" s="12" t="s">
        <v>92</v>
      </c>
      <c r="C309" s="17">
        <f>K309/I309</f>
        <v>2.921566997446611</v>
      </c>
      <c r="E309" s="1"/>
      <c r="G309" s="1"/>
      <c r="H309" s="1"/>
      <c r="I309" s="2">
        <f>SUM(I268:I308)</f>
        <v>275712</v>
      </c>
      <c r="K309" s="6">
        <f>SUM(K268:K308)</f>
        <v>805511.08</v>
      </c>
    </row>
    <row r="310" spans="1:11" x14ac:dyDescent="0.25">
      <c r="E310" s="1"/>
      <c r="G310" s="1"/>
      <c r="H310" s="1"/>
    </row>
    <row r="311" spans="1:11" x14ac:dyDescent="0.25">
      <c r="A311" t="s">
        <v>0</v>
      </c>
      <c r="B311" t="s">
        <v>17</v>
      </c>
      <c r="C311" t="s">
        <v>13</v>
      </c>
      <c r="D311" t="s">
        <v>18</v>
      </c>
      <c r="E311" s="1">
        <v>37193</v>
      </c>
      <c r="F311" t="s">
        <v>19</v>
      </c>
      <c r="G311" s="1">
        <v>37196</v>
      </c>
      <c r="H311" s="1">
        <v>37226</v>
      </c>
      <c r="I311" s="2">
        <v>5000</v>
      </c>
      <c r="J311" s="14">
        <v>2.89</v>
      </c>
      <c r="K311" s="6">
        <f t="shared" ref="K311:K319" si="7">I311*J311</f>
        <v>14450</v>
      </c>
    </row>
    <row r="312" spans="1:11" x14ac:dyDescent="0.25">
      <c r="A312" t="s">
        <v>0</v>
      </c>
      <c r="B312" t="s">
        <v>17</v>
      </c>
      <c r="C312" t="s">
        <v>13</v>
      </c>
      <c r="D312" t="s">
        <v>18</v>
      </c>
      <c r="E312" s="1">
        <v>37193</v>
      </c>
      <c r="F312" t="s">
        <v>19</v>
      </c>
      <c r="G312" s="1">
        <v>37196</v>
      </c>
      <c r="H312" s="1">
        <v>37226</v>
      </c>
      <c r="I312" s="2">
        <v>5000</v>
      </c>
      <c r="J312" s="14">
        <v>2.88</v>
      </c>
      <c r="K312" s="6">
        <f t="shared" si="7"/>
        <v>14400</v>
      </c>
    </row>
    <row r="313" spans="1:11" x14ac:dyDescent="0.25">
      <c r="A313" t="s">
        <v>0</v>
      </c>
      <c r="B313" t="s">
        <v>17</v>
      </c>
      <c r="C313" t="s">
        <v>13</v>
      </c>
      <c r="D313" t="s">
        <v>18</v>
      </c>
      <c r="E313" s="1">
        <v>37193</v>
      </c>
      <c r="F313" t="s">
        <v>19</v>
      </c>
      <c r="G313" s="1">
        <v>37196</v>
      </c>
      <c r="H313" s="1">
        <v>37226</v>
      </c>
      <c r="I313" s="2">
        <v>5000</v>
      </c>
      <c r="J313" s="14">
        <v>2.87</v>
      </c>
      <c r="K313" s="6">
        <f t="shared" si="7"/>
        <v>14350</v>
      </c>
    </row>
    <row r="314" spans="1:11" x14ac:dyDescent="0.25">
      <c r="A314" t="s">
        <v>0</v>
      </c>
      <c r="B314" t="s">
        <v>40</v>
      </c>
      <c r="C314" t="s">
        <v>13</v>
      </c>
      <c r="D314" t="s">
        <v>18</v>
      </c>
      <c r="E314" s="1">
        <v>37190</v>
      </c>
      <c r="F314" t="s">
        <v>19</v>
      </c>
      <c r="G314" s="1">
        <v>37196</v>
      </c>
      <c r="H314" s="1">
        <v>37226</v>
      </c>
      <c r="I314" s="2">
        <v>5000</v>
      </c>
      <c r="J314" s="14">
        <v>2.78</v>
      </c>
      <c r="K314" s="6">
        <f t="shared" si="7"/>
        <v>13899.999999999998</v>
      </c>
    </row>
    <row r="315" spans="1:11" x14ac:dyDescent="0.25">
      <c r="A315" t="s">
        <v>0</v>
      </c>
      <c r="B315" t="s">
        <v>17</v>
      </c>
      <c r="C315" t="s">
        <v>13</v>
      </c>
      <c r="D315" t="s">
        <v>18</v>
      </c>
      <c r="E315" s="1">
        <v>37193</v>
      </c>
      <c r="F315" t="s">
        <v>19</v>
      </c>
      <c r="G315" s="1">
        <v>37196</v>
      </c>
      <c r="H315" s="1">
        <v>37226</v>
      </c>
      <c r="I315" s="2">
        <v>5000</v>
      </c>
      <c r="J315" s="14">
        <v>2.93</v>
      </c>
      <c r="K315" s="6">
        <f t="shared" si="7"/>
        <v>14650</v>
      </c>
    </row>
    <row r="316" spans="1:11" x14ac:dyDescent="0.25">
      <c r="A316" t="s">
        <v>0</v>
      </c>
      <c r="B316" t="s">
        <v>17</v>
      </c>
      <c r="C316" t="s">
        <v>13</v>
      </c>
      <c r="D316" t="s">
        <v>18</v>
      </c>
      <c r="E316" s="1">
        <v>37193</v>
      </c>
      <c r="F316" t="s">
        <v>19</v>
      </c>
      <c r="G316" s="1">
        <v>37196</v>
      </c>
      <c r="H316" s="1">
        <v>37226</v>
      </c>
      <c r="I316" s="2">
        <v>5000</v>
      </c>
      <c r="J316" s="14">
        <v>2.97</v>
      </c>
      <c r="K316" s="6">
        <f t="shared" si="7"/>
        <v>14850.000000000002</v>
      </c>
    </row>
    <row r="317" spans="1:11" x14ac:dyDescent="0.25">
      <c r="A317" t="s">
        <v>0</v>
      </c>
      <c r="B317" t="s">
        <v>17</v>
      </c>
      <c r="C317" t="s">
        <v>13</v>
      </c>
      <c r="D317" t="s">
        <v>18</v>
      </c>
      <c r="E317" s="1">
        <v>37193</v>
      </c>
      <c r="F317" t="s">
        <v>19</v>
      </c>
      <c r="G317" s="1">
        <v>37196</v>
      </c>
      <c r="H317" s="1">
        <v>37226</v>
      </c>
      <c r="I317" s="2">
        <v>5000</v>
      </c>
      <c r="J317" s="14">
        <v>2.97</v>
      </c>
      <c r="K317" s="6">
        <f t="shared" si="7"/>
        <v>14850.000000000002</v>
      </c>
    </row>
    <row r="318" spans="1:11" x14ac:dyDescent="0.25">
      <c r="A318" t="s">
        <v>0</v>
      </c>
      <c r="B318" t="s">
        <v>17</v>
      </c>
      <c r="C318" t="s">
        <v>13</v>
      </c>
      <c r="D318" t="s">
        <v>18</v>
      </c>
      <c r="E318" s="1">
        <v>37193</v>
      </c>
      <c r="F318" t="s">
        <v>19</v>
      </c>
      <c r="G318" s="1">
        <v>37196</v>
      </c>
      <c r="H318" s="1">
        <v>37226</v>
      </c>
      <c r="I318" s="2">
        <v>5000</v>
      </c>
      <c r="J318" s="14">
        <v>2.96</v>
      </c>
      <c r="K318" s="6">
        <f t="shared" si="7"/>
        <v>14800</v>
      </c>
    </row>
    <row r="319" spans="1:11" s="7" customFormat="1" ht="13.8" thickBot="1" x14ac:dyDescent="0.3">
      <c r="A319" s="7" t="s">
        <v>0</v>
      </c>
      <c r="B319" s="7" t="s">
        <v>12</v>
      </c>
      <c r="C319" s="7" t="s">
        <v>13</v>
      </c>
      <c r="D319" s="7" t="s">
        <v>18</v>
      </c>
      <c r="E319" s="8">
        <v>37193</v>
      </c>
      <c r="F319" s="7" t="s">
        <v>19</v>
      </c>
      <c r="G319" s="8">
        <v>37196</v>
      </c>
      <c r="H319" s="8">
        <v>37226</v>
      </c>
      <c r="I319" s="9">
        <v>5000</v>
      </c>
      <c r="J319" s="15">
        <v>2.94</v>
      </c>
      <c r="K319" s="10">
        <f t="shared" si="7"/>
        <v>14700</v>
      </c>
    </row>
    <row r="320" spans="1:11" x14ac:dyDescent="0.25">
      <c r="B320" s="12" t="s">
        <v>92</v>
      </c>
      <c r="C320" s="17">
        <f>K320/I320</f>
        <v>2.91</v>
      </c>
      <c r="E320" s="1"/>
      <c r="G320" s="1"/>
      <c r="H320" s="1"/>
      <c r="I320" s="2">
        <f>SUM(I311:I319)</f>
        <v>45000</v>
      </c>
      <c r="K320" s="6">
        <f>SUM(K311:K319)</f>
        <v>130950</v>
      </c>
    </row>
    <row r="321" spans="1:11" x14ac:dyDescent="0.25">
      <c r="E321" s="1"/>
      <c r="G321" s="1"/>
      <c r="H321" s="1"/>
    </row>
    <row r="322" spans="1:11" x14ac:dyDescent="0.25">
      <c r="A322" t="s">
        <v>0</v>
      </c>
      <c r="B322" t="s">
        <v>1</v>
      </c>
      <c r="C322" t="s">
        <v>2</v>
      </c>
      <c r="D322" t="s">
        <v>3</v>
      </c>
      <c r="E322" s="1">
        <v>37194</v>
      </c>
      <c r="F322" t="s">
        <v>4</v>
      </c>
      <c r="G322" s="1">
        <v>37196</v>
      </c>
      <c r="H322" s="1">
        <v>37226</v>
      </c>
      <c r="I322" s="2">
        <v>10000</v>
      </c>
      <c r="J322" s="14">
        <v>2.9849999999999999</v>
      </c>
      <c r="K322" s="6">
        <f t="shared" ref="K322:K340" si="8">I322*J322</f>
        <v>29850</v>
      </c>
    </row>
    <row r="323" spans="1:11" x14ac:dyDescent="0.25">
      <c r="A323" t="s">
        <v>0</v>
      </c>
      <c r="B323" t="s">
        <v>16</v>
      </c>
      <c r="C323" t="s">
        <v>2</v>
      </c>
      <c r="D323" t="s">
        <v>3</v>
      </c>
      <c r="E323" s="1">
        <v>37190</v>
      </c>
      <c r="F323" t="s">
        <v>4</v>
      </c>
      <c r="G323" s="1">
        <v>37196</v>
      </c>
      <c r="H323" s="1">
        <v>37226</v>
      </c>
      <c r="I323" s="2">
        <v>10000</v>
      </c>
      <c r="J323" s="14">
        <v>2.88</v>
      </c>
      <c r="K323" s="6">
        <f t="shared" si="8"/>
        <v>28800</v>
      </c>
    </row>
    <row r="324" spans="1:11" x14ac:dyDescent="0.25">
      <c r="A324" t="s">
        <v>0</v>
      </c>
      <c r="B324" t="s">
        <v>11</v>
      </c>
      <c r="C324" t="s">
        <v>2</v>
      </c>
      <c r="D324" t="s">
        <v>3</v>
      </c>
      <c r="E324" s="1">
        <v>37190</v>
      </c>
      <c r="F324" t="s">
        <v>4</v>
      </c>
      <c r="G324" s="1">
        <v>37196</v>
      </c>
      <c r="H324" s="1">
        <v>37226</v>
      </c>
      <c r="I324" s="2">
        <v>10000</v>
      </c>
      <c r="J324" s="14">
        <v>2.89</v>
      </c>
      <c r="K324" s="6">
        <f t="shared" si="8"/>
        <v>28900</v>
      </c>
    </row>
    <row r="325" spans="1:11" x14ac:dyDescent="0.25">
      <c r="A325" t="s">
        <v>0</v>
      </c>
      <c r="B325" t="s">
        <v>30</v>
      </c>
      <c r="C325" t="s">
        <v>2</v>
      </c>
      <c r="D325" t="s">
        <v>3</v>
      </c>
      <c r="E325" s="1">
        <v>37189</v>
      </c>
      <c r="F325" t="s">
        <v>4</v>
      </c>
      <c r="G325" s="1">
        <v>37196</v>
      </c>
      <c r="H325" s="1">
        <v>37226</v>
      </c>
      <c r="I325" s="2">
        <v>10000</v>
      </c>
      <c r="J325" s="14">
        <v>2.835</v>
      </c>
      <c r="K325" s="6">
        <f t="shared" si="8"/>
        <v>28350</v>
      </c>
    </row>
    <row r="326" spans="1:11" x14ac:dyDescent="0.25">
      <c r="A326" t="s">
        <v>0</v>
      </c>
      <c r="B326" t="s">
        <v>16</v>
      </c>
      <c r="C326" t="s">
        <v>2</v>
      </c>
      <c r="D326" t="s">
        <v>3</v>
      </c>
      <c r="E326" s="1">
        <v>37189</v>
      </c>
      <c r="F326" t="s">
        <v>4</v>
      </c>
      <c r="G326" s="1">
        <v>37196</v>
      </c>
      <c r="H326" s="1">
        <v>37226</v>
      </c>
      <c r="I326" s="2">
        <v>10000</v>
      </c>
      <c r="J326" s="14">
        <v>2.875</v>
      </c>
      <c r="K326" s="6">
        <f t="shared" si="8"/>
        <v>28750</v>
      </c>
    </row>
    <row r="327" spans="1:11" x14ac:dyDescent="0.25">
      <c r="A327" t="s">
        <v>0</v>
      </c>
      <c r="B327" t="s">
        <v>35</v>
      </c>
      <c r="C327" t="s">
        <v>2</v>
      </c>
      <c r="D327" t="s">
        <v>3</v>
      </c>
      <c r="E327" s="1">
        <v>37189</v>
      </c>
      <c r="F327" t="s">
        <v>4</v>
      </c>
      <c r="G327" s="1">
        <v>37196</v>
      </c>
      <c r="H327" s="1">
        <v>37226</v>
      </c>
      <c r="I327" s="2">
        <v>10000</v>
      </c>
      <c r="J327" s="14">
        <v>2.81</v>
      </c>
      <c r="K327" s="6">
        <f t="shared" si="8"/>
        <v>28100</v>
      </c>
    </row>
    <row r="328" spans="1:11" x14ac:dyDescent="0.25">
      <c r="A328" t="s">
        <v>0</v>
      </c>
      <c r="B328" t="s">
        <v>29</v>
      </c>
      <c r="C328" t="s">
        <v>2</v>
      </c>
      <c r="D328" t="s">
        <v>3</v>
      </c>
      <c r="E328" s="1">
        <v>37189</v>
      </c>
      <c r="F328" t="s">
        <v>4</v>
      </c>
      <c r="G328" s="1">
        <v>37196</v>
      </c>
      <c r="H328" s="1">
        <v>37226</v>
      </c>
      <c r="I328" s="2">
        <v>10000</v>
      </c>
      <c r="J328" s="14">
        <v>2.8250000000000002</v>
      </c>
      <c r="K328" s="6">
        <f t="shared" si="8"/>
        <v>28250</v>
      </c>
    </row>
    <row r="329" spans="1:11" x14ac:dyDescent="0.25">
      <c r="A329" t="s">
        <v>0</v>
      </c>
      <c r="B329" t="s">
        <v>30</v>
      </c>
      <c r="C329" t="s">
        <v>2</v>
      </c>
      <c r="D329" t="s">
        <v>3</v>
      </c>
      <c r="E329" s="1">
        <v>37189</v>
      </c>
      <c r="F329" t="s">
        <v>4</v>
      </c>
      <c r="G329" s="1">
        <v>37196</v>
      </c>
      <c r="H329" s="1">
        <v>37226</v>
      </c>
      <c r="I329" s="2">
        <v>5000</v>
      </c>
      <c r="J329" s="14">
        <v>2.85</v>
      </c>
      <c r="K329" s="6">
        <f t="shared" si="8"/>
        <v>14250</v>
      </c>
    </row>
    <row r="330" spans="1:11" x14ac:dyDescent="0.25">
      <c r="A330" t="s">
        <v>0</v>
      </c>
      <c r="B330" t="s">
        <v>1</v>
      </c>
      <c r="C330" t="s">
        <v>2</v>
      </c>
      <c r="D330" t="s">
        <v>3</v>
      </c>
      <c r="E330" s="1">
        <v>37194</v>
      </c>
      <c r="F330" t="s">
        <v>4</v>
      </c>
      <c r="G330" s="1">
        <v>37196</v>
      </c>
      <c r="H330" s="1">
        <v>37226</v>
      </c>
      <c r="I330" s="2">
        <v>5000</v>
      </c>
      <c r="J330" s="14">
        <v>3.01</v>
      </c>
      <c r="K330" s="6">
        <f t="shared" si="8"/>
        <v>15049.999999999998</v>
      </c>
    </row>
    <row r="331" spans="1:11" x14ac:dyDescent="0.25">
      <c r="A331" t="s">
        <v>0</v>
      </c>
      <c r="B331" t="s">
        <v>30</v>
      </c>
      <c r="C331" t="s">
        <v>2</v>
      </c>
      <c r="D331" t="s">
        <v>3</v>
      </c>
      <c r="E331" s="1">
        <v>37190</v>
      </c>
      <c r="F331" t="s">
        <v>4</v>
      </c>
      <c r="G331" s="1">
        <v>37196</v>
      </c>
      <c r="H331" s="1">
        <v>37226</v>
      </c>
      <c r="I331" s="2">
        <v>10000</v>
      </c>
      <c r="J331" s="14">
        <v>2.86</v>
      </c>
      <c r="K331" s="6">
        <f t="shared" si="8"/>
        <v>28600</v>
      </c>
    </row>
    <row r="332" spans="1:11" x14ac:dyDescent="0.25">
      <c r="A332" t="s">
        <v>0</v>
      </c>
      <c r="B332" t="s">
        <v>30</v>
      </c>
      <c r="C332" t="s">
        <v>2</v>
      </c>
      <c r="D332" t="s">
        <v>3</v>
      </c>
      <c r="E332" s="1">
        <v>37190</v>
      </c>
      <c r="F332" t="s">
        <v>4</v>
      </c>
      <c r="G332" s="1">
        <v>37196</v>
      </c>
      <c r="H332" s="1">
        <v>37226</v>
      </c>
      <c r="I332" s="2">
        <v>10000</v>
      </c>
      <c r="J332" s="14">
        <v>2.895</v>
      </c>
      <c r="K332" s="6">
        <f t="shared" si="8"/>
        <v>28950</v>
      </c>
    </row>
    <row r="333" spans="1:11" x14ac:dyDescent="0.25">
      <c r="A333" t="s">
        <v>0</v>
      </c>
      <c r="B333" t="s">
        <v>21</v>
      </c>
      <c r="C333" t="s">
        <v>2</v>
      </c>
      <c r="D333" t="s">
        <v>3</v>
      </c>
      <c r="E333" s="1">
        <v>37193</v>
      </c>
      <c r="F333" t="s">
        <v>4</v>
      </c>
      <c r="G333" s="1">
        <v>37196</v>
      </c>
      <c r="H333" s="1">
        <v>37226</v>
      </c>
      <c r="I333" s="2">
        <v>10000</v>
      </c>
      <c r="J333" s="14">
        <v>3.03</v>
      </c>
      <c r="K333" s="6">
        <f t="shared" si="8"/>
        <v>30299.999999999996</v>
      </c>
    </row>
    <row r="334" spans="1:11" x14ac:dyDescent="0.25">
      <c r="A334" t="s">
        <v>0</v>
      </c>
      <c r="B334" t="s">
        <v>21</v>
      </c>
      <c r="C334" t="s">
        <v>2</v>
      </c>
      <c r="D334" t="s">
        <v>3</v>
      </c>
      <c r="E334" s="1">
        <v>37193</v>
      </c>
      <c r="F334" t="s">
        <v>4</v>
      </c>
      <c r="G334" s="1">
        <v>37196</v>
      </c>
      <c r="H334" s="1">
        <v>37226</v>
      </c>
      <c r="I334" s="2">
        <v>10000</v>
      </c>
      <c r="J334" s="14">
        <v>2.9550000000000001</v>
      </c>
      <c r="K334" s="6">
        <f t="shared" si="8"/>
        <v>29550</v>
      </c>
    </row>
    <row r="335" spans="1:11" x14ac:dyDescent="0.25">
      <c r="A335" t="s">
        <v>0</v>
      </c>
      <c r="B335" t="s">
        <v>37</v>
      </c>
      <c r="C335" t="s">
        <v>2</v>
      </c>
      <c r="D335" t="s">
        <v>3</v>
      </c>
      <c r="E335" s="1">
        <v>37193</v>
      </c>
      <c r="F335" t="s">
        <v>4</v>
      </c>
      <c r="G335" s="1">
        <v>37196</v>
      </c>
      <c r="H335" s="1">
        <v>37226</v>
      </c>
      <c r="I335" s="2">
        <v>10000</v>
      </c>
      <c r="J335" s="14">
        <v>3.01</v>
      </c>
      <c r="K335" s="6">
        <f t="shared" si="8"/>
        <v>30099.999999999996</v>
      </c>
    </row>
    <row r="336" spans="1:11" x14ac:dyDescent="0.25">
      <c r="A336" t="s">
        <v>0</v>
      </c>
      <c r="B336" t="s">
        <v>30</v>
      </c>
      <c r="C336" t="s">
        <v>2</v>
      </c>
      <c r="D336" t="s">
        <v>3</v>
      </c>
      <c r="E336" s="1">
        <v>37193</v>
      </c>
      <c r="F336" t="s">
        <v>4</v>
      </c>
      <c r="G336" s="1">
        <v>37196</v>
      </c>
      <c r="H336" s="1">
        <v>37226</v>
      </c>
      <c r="I336" s="2">
        <v>10000</v>
      </c>
      <c r="J336" s="14">
        <v>3</v>
      </c>
      <c r="K336" s="6">
        <f t="shared" si="8"/>
        <v>30000</v>
      </c>
    </row>
    <row r="337" spans="1:11" x14ac:dyDescent="0.25">
      <c r="A337" t="s">
        <v>0</v>
      </c>
      <c r="B337" t="s">
        <v>11</v>
      </c>
      <c r="C337" t="s">
        <v>2</v>
      </c>
      <c r="D337" t="s">
        <v>3</v>
      </c>
      <c r="E337" s="1">
        <v>37193</v>
      </c>
      <c r="F337" t="s">
        <v>4</v>
      </c>
      <c r="G337" s="1">
        <v>37196</v>
      </c>
      <c r="H337" s="1">
        <v>37226</v>
      </c>
      <c r="I337" s="2">
        <v>10000</v>
      </c>
      <c r="J337" s="14">
        <v>3.04</v>
      </c>
      <c r="K337" s="6">
        <f t="shared" si="8"/>
        <v>30400</v>
      </c>
    </row>
    <row r="338" spans="1:11" x14ac:dyDescent="0.25">
      <c r="A338" t="s">
        <v>0</v>
      </c>
      <c r="B338" t="s">
        <v>30</v>
      </c>
      <c r="C338" t="s">
        <v>2</v>
      </c>
      <c r="D338" t="s">
        <v>3</v>
      </c>
      <c r="E338" s="1">
        <v>37193</v>
      </c>
      <c r="F338" t="s">
        <v>4</v>
      </c>
      <c r="G338" s="1">
        <v>37196</v>
      </c>
      <c r="H338" s="1">
        <v>37226</v>
      </c>
      <c r="I338" s="2">
        <v>10000</v>
      </c>
      <c r="J338" s="14">
        <v>3.0350000000000001</v>
      </c>
      <c r="K338" s="6">
        <f t="shared" si="8"/>
        <v>30350</v>
      </c>
    </row>
    <row r="339" spans="1:11" x14ac:dyDescent="0.25">
      <c r="A339" t="s">
        <v>0</v>
      </c>
      <c r="B339" t="s">
        <v>21</v>
      </c>
      <c r="C339" t="s">
        <v>2</v>
      </c>
      <c r="D339" t="s">
        <v>3</v>
      </c>
      <c r="E339" s="1">
        <v>37193</v>
      </c>
      <c r="F339" t="s">
        <v>4</v>
      </c>
      <c r="G339" s="1">
        <v>37196</v>
      </c>
      <c r="H339" s="1">
        <v>37226</v>
      </c>
      <c r="I339" s="2">
        <v>5000</v>
      </c>
      <c r="J339" s="14">
        <v>3.02</v>
      </c>
      <c r="K339" s="6">
        <f t="shared" si="8"/>
        <v>15100</v>
      </c>
    </row>
    <row r="340" spans="1:11" x14ac:dyDescent="0.25">
      <c r="A340" t="s">
        <v>0</v>
      </c>
      <c r="B340" t="s">
        <v>1</v>
      </c>
      <c r="C340" t="s">
        <v>2</v>
      </c>
      <c r="D340" t="s">
        <v>3</v>
      </c>
      <c r="E340" s="1">
        <v>37194</v>
      </c>
      <c r="F340" t="s">
        <v>4</v>
      </c>
      <c r="G340" s="1">
        <v>37196</v>
      </c>
      <c r="H340" s="1">
        <v>37226</v>
      </c>
      <c r="I340" s="2">
        <v>5000</v>
      </c>
      <c r="J340" s="14">
        <v>2.9550000000000001</v>
      </c>
      <c r="K340" s="6">
        <f t="shared" si="8"/>
        <v>14775</v>
      </c>
    </row>
    <row r="341" spans="1:11" x14ac:dyDescent="0.25">
      <c r="A341" t="s">
        <v>0</v>
      </c>
      <c r="B341" t="s">
        <v>1</v>
      </c>
      <c r="C341" t="s">
        <v>2</v>
      </c>
      <c r="D341" t="s">
        <v>3</v>
      </c>
      <c r="E341" s="1">
        <v>37194</v>
      </c>
      <c r="F341" t="s">
        <v>4</v>
      </c>
      <c r="G341" s="1">
        <v>37196</v>
      </c>
      <c r="H341" s="1">
        <v>37226</v>
      </c>
      <c r="I341" s="2">
        <v>10000</v>
      </c>
      <c r="J341" s="14">
        <v>3.03</v>
      </c>
      <c r="K341" s="6">
        <f t="shared" ref="K341:K399" si="9">I341*J341</f>
        <v>30299.999999999996</v>
      </c>
    </row>
    <row r="342" spans="1:11" x14ac:dyDescent="0.25">
      <c r="A342" t="s">
        <v>0</v>
      </c>
      <c r="B342" t="s">
        <v>1</v>
      </c>
      <c r="C342" t="s">
        <v>2</v>
      </c>
      <c r="D342" t="s">
        <v>3</v>
      </c>
      <c r="E342" s="1">
        <v>37194</v>
      </c>
      <c r="F342" t="s">
        <v>4</v>
      </c>
      <c r="G342" s="1">
        <v>37196</v>
      </c>
      <c r="H342" s="1">
        <v>37226</v>
      </c>
      <c r="I342" s="2">
        <v>10000</v>
      </c>
      <c r="J342" s="14">
        <v>3.0049999999999999</v>
      </c>
      <c r="K342" s="6">
        <f t="shared" si="9"/>
        <v>30050</v>
      </c>
    </row>
    <row r="343" spans="1:11" x14ac:dyDescent="0.25">
      <c r="A343" t="s">
        <v>0</v>
      </c>
      <c r="B343" t="s">
        <v>35</v>
      </c>
      <c r="C343" t="s">
        <v>2</v>
      </c>
      <c r="D343" t="s">
        <v>3</v>
      </c>
      <c r="E343" s="1">
        <v>37194</v>
      </c>
      <c r="F343" t="s">
        <v>4</v>
      </c>
      <c r="G343" s="1">
        <v>37196</v>
      </c>
      <c r="H343" s="1">
        <v>37226</v>
      </c>
      <c r="I343" s="2">
        <v>10000</v>
      </c>
      <c r="J343" s="14">
        <v>3.0150000000000001</v>
      </c>
      <c r="K343" s="6">
        <f t="shared" si="9"/>
        <v>30150</v>
      </c>
    </row>
    <row r="344" spans="1:11" x14ac:dyDescent="0.25">
      <c r="A344" t="s">
        <v>0</v>
      </c>
      <c r="B344" t="s">
        <v>35</v>
      </c>
      <c r="C344" t="s">
        <v>2</v>
      </c>
      <c r="D344" t="s">
        <v>3</v>
      </c>
      <c r="E344" s="1">
        <v>37194</v>
      </c>
      <c r="F344" t="s">
        <v>4</v>
      </c>
      <c r="G344" s="1">
        <v>37196</v>
      </c>
      <c r="H344" s="1">
        <v>37226</v>
      </c>
      <c r="I344" s="2">
        <v>10000</v>
      </c>
      <c r="J344" s="14">
        <v>3.02</v>
      </c>
      <c r="K344" s="6">
        <f t="shared" si="9"/>
        <v>30200</v>
      </c>
    </row>
    <row r="345" spans="1:11" x14ac:dyDescent="0.25">
      <c r="A345" t="s">
        <v>0</v>
      </c>
      <c r="B345" t="s">
        <v>35</v>
      </c>
      <c r="C345" t="s">
        <v>2</v>
      </c>
      <c r="D345" t="s">
        <v>3</v>
      </c>
      <c r="E345" s="1">
        <v>37194</v>
      </c>
      <c r="F345" t="s">
        <v>4</v>
      </c>
      <c r="G345" s="1">
        <v>37196</v>
      </c>
      <c r="H345" s="1">
        <v>37226</v>
      </c>
      <c r="I345" s="2">
        <v>5000</v>
      </c>
      <c r="J345" s="14">
        <v>2.9350000000000001</v>
      </c>
      <c r="K345" s="6">
        <f t="shared" si="9"/>
        <v>14675</v>
      </c>
    </row>
    <row r="346" spans="1:11" x14ac:dyDescent="0.25">
      <c r="A346" t="s">
        <v>0</v>
      </c>
      <c r="B346" t="s">
        <v>35</v>
      </c>
      <c r="C346" t="s">
        <v>2</v>
      </c>
      <c r="D346" t="s">
        <v>3</v>
      </c>
      <c r="E346" s="1">
        <v>37194</v>
      </c>
      <c r="F346" t="s">
        <v>4</v>
      </c>
      <c r="G346" s="1">
        <v>37196</v>
      </c>
      <c r="H346" s="1">
        <v>37226</v>
      </c>
      <c r="I346" s="2">
        <v>10000</v>
      </c>
      <c r="J346" s="14">
        <v>2.93</v>
      </c>
      <c r="K346" s="6">
        <f t="shared" si="9"/>
        <v>29300</v>
      </c>
    </row>
    <row r="347" spans="1:11" x14ac:dyDescent="0.25">
      <c r="A347" t="s">
        <v>0</v>
      </c>
      <c r="B347" t="s">
        <v>9</v>
      </c>
      <c r="C347" t="s">
        <v>2</v>
      </c>
      <c r="D347" t="s">
        <v>10</v>
      </c>
      <c r="E347" s="1">
        <v>37189</v>
      </c>
      <c r="F347">
        <v>3200322</v>
      </c>
      <c r="G347" s="1">
        <v>37196</v>
      </c>
      <c r="H347" s="1">
        <v>37226</v>
      </c>
      <c r="I347" s="2">
        <v>5000</v>
      </c>
      <c r="J347" s="14">
        <v>2.84</v>
      </c>
      <c r="K347" s="6">
        <f t="shared" si="9"/>
        <v>14200</v>
      </c>
    </row>
    <row r="348" spans="1:11" x14ac:dyDescent="0.25">
      <c r="A348" t="s">
        <v>0</v>
      </c>
      <c r="B348" t="s">
        <v>21</v>
      </c>
      <c r="C348" t="s">
        <v>2</v>
      </c>
      <c r="D348" t="s">
        <v>10</v>
      </c>
      <c r="E348" s="1">
        <v>37193</v>
      </c>
      <c r="F348">
        <v>3200322</v>
      </c>
      <c r="G348" s="1">
        <v>37196</v>
      </c>
      <c r="H348" s="1">
        <v>37226</v>
      </c>
      <c r="I348" s="2">
        <v>5000</v>
      </c>
      <c r="J348" s="14">
        <v>3.03</v>
      </c>
      <c r="K348" s="6">
        <f t="shared" si="9"/>
        <v>15149.999999999998</v>
      </c>
    </row>
    <row r="349" spans="1:11" x14ac:dyDescent="0.25">
      <c r="A349" t="s">
        <v>0</v>
      </c>
      <c r="B349" t="s">
        <v>22</v>
      </c>
      <c r="C349" t="s">
        <v>2</v>
      </c>
      <c r="D349" t="s">
        <v>10</v>
      </c>
      <c r="E349" s="1">
        <v>37193</v>
      </c>
      <c r="F349">
        <v>3200322</v>
      </c>
      <c r="G349" s="1">
        <v>37196</v>
      </c>
      <c r="H349" s="1">
        <v>37226</v>
      </c>
      <c r="I349" s="2">
        <v>1200</v>
      </c>
      <c r="J349" s="14">
        <v>3.03</v>
      </c>
      <c r="K349" s="6">
        <f t="shared" si="9"/>
        <v>3635.9999999999995</v>
      </c>
    </row>
    <row r="350" spans="1:11" x14ac:dyDescent="0.25">
      <c r="A350" t="s">
        <v>0</v>
      </c>
      <c r="B350" t="s">
        <v>5</v>
      </c>
      <c r="C350" t="s">
        <v>2</v>
      </c>
      <c r="D350" t="s">
        <v>10</v>
      </c>
      <c r="E350" s="1">
        <v>37193</v>
      </c>
      <c r="F350">
        <v>3200322</v>
      </c>
      <c r="G350" s="1">
        <v>37196</v>
      </c>
      <c r="H350" s="1">
        <v>37226</v>
      </c>
      <c r="I350" s="2">
        <v>5000</v>
      </c>
      <c r="J350" s="14">
        <v>3.03</v>
      </c>
      <c r="K350" s="6">
        <f t="shared" si="9"/>
        <v>15149.999999999998</v>
      </c>
    </row>
    <row r="351" spans="1:11" x14ac:dyDescent="0.25">
      <c r="A351" t="s">
        <v>0</v>
      </c>
      <c r="B351" t="s">
        <v>29</v>
      </c>
      <c r="C351" t="s">
        <v>2</v>
      </c>
      <c r="D351" t="s">
        <v>10</v>
      </c>
      <c r="E351" s="1">
        <v>37190</v>
      </c>
      <c r="F351">
        <v>3200322</v>
      </c>
      <c r="G351" s="1">
        <v>37196</v>
      </c>
      <c r="H351" s="1">
        <v>37226</v>
      </c>
      <c r="I351" s="2">
        <v>10000</v>
      </c>
      <c r="J351" s="14">
        <v>2.8849999999999998</v>
      </c>
      <c r="K351" s="6">
        <f t="shared" si="9"/>
        <v>28849.999999999996</v>
      </c>
    </row>
    <row r="352" spans="1:11" x14ac:dyDescent="0.25">
      <c r="A352" t="s">
        <v>0</v>
      </c>
      <c r="B352" t="s">
        <v>21</v>
      </c>
      <c r="C352" t="s">
        <v>2</v>
      </c>
      <c r="D352" t="s">
        <v>10</v>
      </c>
      <c r="E352" s="1">
        <v>37189</v>
      </c>
      <c r="F352">
        <v>3200322</v>
      </c>
      <c r="G352" s="1">
        <v>37196</v>
      </c>
      <c r="H352" s="1">
        <v>37226</v>
      </c>
      <c r="I352" s="2">
        <v>10000</v>
      </c>
      <c r="J352" s="14">
        <v>2.855</v>
      </c>
      <c r="K352" s="6">
        <f t="shared" si="9"/>
        <v>28550</v>
      </c>
    </row>
    <row r="353" spans="1:11" x14ac:dyDescent="0.25">
      <c r="A353" t="s">
        <v>0</v>
      </c>
      <c r="B353" t="s">
        <v>16</v>
      </c>
      <c r="C353" t="s">
        <v>2</v>
      </c>
      <c r="D353" t="s">
        <v>10</v>
      </c>
      <c r="E353" s="1">
        <v>37189</v>
      </c>
      <c r="F353">
        <v>3200322</v>
      </c>
      <c r="G353" s="1">
        <v>37196</v>
      </c>
      <c r="H353" s="1">
        <v>37226</v>
      </c>
      <c r="I353" s="2">
        <v>10000</v>
      </c>
      <c r="J353" s="14">
        <v>2.89</v>
      </c>
      <c r="K353" s="6">
        <f t="shared" si="9"/>
        <v>28900</v>
      </c>
    </row>
    <row r="354" spans="1:11" x14ac:dyDescent="0.25">
      <c r="A354" t="s">
        <v>0</v>
      </c>
      <c r="B354" t="s">
        <v>21</v>
      </c>
      <c r="C354" t="s">
        <v>2</v>
      </c>
      <c r="D354" t="s">
        <v>10</v>
      </c>
      <c r="E354" s="1">
        <v>37189</v>
      </c>
      <c r="F354">
        <v>3200322</v>
      </c>
      <c r="G354" s="1">
        <v>37196</v>
      </c>
      <c r="H354" s="1">
        <v>37226</v>
      </c>
      <c r="I354" s="2">
        <v>10000</v>
      </c>
      <c r="J354" s="14">
        <v>2.8450000000000002</v>
      </c>
      <c r="K354" s="6">
        <f t="shared" si="9"/>
        <v>28450.000000000004</v>
      </c>
    </row>
    <row r="355" spans="1:11" x14ac:dyDescent="0.25">
      <c r="A355" t="s">
        <v>0</v>
      </c>
      <c r="B355" t="s">
        <v>21</v>
      </c>
      <c r="C355" t="s">
        <v>2</v>
      </c>
      <c r="D355" t="s">
        <v>10</v>
      </c>
      <c r="E355" s="1">
        <v>37189</v>
      </c>
      <c r="F355">
        <v>3200322</v>
      </c>
      <c r="G355" s="1">
        <v>37196</v>
      </c>
      <c r="H355" s="1">
        <v>37226</v>
      </c>
      <c r="I355" s="2">
        <v>10000</v>
      </c>
      <c r="J355" s="14">
        <v>2.84</v>
      </c>
      <c r="K355" s="6">
        <f t="shared" si="9"/>
        <v>28400</v>
      </c>
    </row>
    <row r="356" spans="1:11" x14ac:dyDescent="0.25">
      <c r="A356" t="s">
        <v>0</v>
      </c>
      <c r="B356" t="s">
        <v>16</v>
      </c>
      <c r="C356" t="s">
        <v>2</v>
      </c>
      <c r="D356" t="s">
        <v>10</v>
      </c>
      <c r="E356" s="1">
        <v>37189</v>
      </c>
      <c r="F356">
        <v>3200322</v>
      </c>
      <c r="G356" s="1">
        <v>37196</v>
      </c>
      <c r="H356" s="1">
        <v>37226</v>
      </c>
      <c r="I356" s="2">
        <v>10000</v>
      </c>
      <c r="J356" s="14">
        <v>2.8250000000000002</v>
      </c>
      <c r="K356" s="6">
        <f t="shared" si="9"/>
        <v>28250</v>
      </c>
    </row>
    <row r="357" spans="1:11" x14ac:dyDescent="0.25">
      <c r="A357" t="s">
        <v>0</v>
      </c>
      <c r="B357" t="s">
        <v>29</v>
      </c>
      <c r="C357" t="s">
        <v>2</v>
      </c>
      <c r="D357" t="s">
        <v>10</v>
      </c>
      <c r="E357" s="1">
        <v>37189</v>
      </c>
      <c r="F357">
        <v>3200322</v>
      </c>
      <c r="G357" s="1">
        <v>37196</v>
      </c>
      <c r="H357" s="1">
        <v>37226</v>
      </c>
      <c r="I357" s="2">
        <v>10000</v>
      </c>
      <c r="J357" s="14">
        <v>2.835</v>
      </c>
      <c r="K357" s="6">
        <f t="shared" si="9"/>
        <v>28350</v>
      </c>
    </row>
    <row r="358" spans="1:11" x14ac:dyDescent="0.25">
      <c r="A358" t="s">
        <v>0</v>
      </c>
      <c r="B358" t="s">
        <v>39</v>
      </c>
      <c r="C358" t="s">
        <v>2</v>
      </c>
      <c r="D358" t="s">
        <v>10</v>
      </c>
      <c r="E358" s="1">
        <v>37194</v>
      </c>
      <c r="F358">
        <v>3200322</v>
      </c>
      <c r="G358" s="1">
        <v>37196</v>
      </c>
      <c r="H358" s="1">
        <v>37226</v>
      </c>
      <c r="I358" s="2">
        <v>5000</v>
      </c>
      <c r="J358" s="14">
        <v>2.9849999999999999</v>
      </c>
      <c r="K358" s="6">
        <f t="shared" si="9"/>
        <v>14925</v>
      </c>
    </row>
    <row r="359" spans="1:11" x14ac:dyDescent="0.25">
      <c r="A359" t="s">
        <v>0</v>
      </c>
      <c r="B359" t="s">
        <v>29</v>
      </c>
      <c r="C359" t="s">
        <v>2</v>
      </c>
      <c r="D359" t="s">
        <v>10</v>
      </c>
      <c r="E359" s="1">
        <v>37190</v>
      </c>
      <c r="F359">
        <v>3200322</v>
      </c>
      <c r="G359" s="1">
        <v>37196</v>
      </c>
      <c r="H359" s="1">
        <v>37226</v>
      </c>
      <c r="I359" s="2">
        <v>10000</v>
      </c>
      <c r="J359" s="14">
        <v>2.875</v>
      </c>
      <c r="K359" s="6">
        <f t="shared" si="9"/>
        <v>28750</v>
      </c>
    </row>
    <row r="360" spans="1:11" x14ac:dyDescent="0.25">
      <c r="A360" t="s">
        <v>0</v>
      </c>
      <c r="B360" t="s">
        <v>29</v>
      </c>
      <c r="C360" t="s">
        <v>2</v>
      </c>
      <c r="D360" t="s">
        <v>10</v>
      </c>
      <c r="E360" s="1">
        <v>37190</v>
      </c>
      <c r="F360">
        <v>3200322</v>
      </c>
      <c r="G360" s="1">
        <v>37196</v>
      </c>
      <c r="H360" s="1">
        <v>37226</v>
      </c>
      <c r="I360" s="2">
        <v>10000</v>
      </c>
      <c r="J360" s="14">
        <v>2.875</v>
      </c>
      <c r="K360" s="6">
        <f t="shared" si="9"/>
        <v>28750</v>
      </c>
    </row>
    <row r="361" spans="1:11" x14ac:dyDescent="0.25">
      <c r="A361" t="s">
        <v>0</v>
      </c>
      <c r="B361" t="s">
        <v>45</v>
      </c>
      <c r="C361" t="s">
        <v>2</v>
      </c>
      <c r="D361" t="s">
        <v>10</v>
      </c>
      <c r="E361" s="1">
        <v>37194</v>
      </c>
      <c r="F361">
        <v>3200322</v>
      </c>
      <c r="G361" s="1">
        <v>37196</v>
      </c>
      <c r="H361" s="1">
        <v>37226</v>
      </c>
      <c r="I361" s="2">
        <v>10000</v>
      </c>
      <c r="J361" s="14">
        <v>3.04</v>
      </c>
      <c r="K361" s="6">
        <f t="shared" si="9"/>
        <v>30400</v>
      </c>
    </row>
    <row r="362" spans="1:11" x14ac:dyDescent="0.25">
      <c r="A362" t="s">
        <v>0</v>
      </c>
      <c r="B362" t="s">
        <v>16</v>
      </c>
      <c r="C362" t="s">
        <v>2</v>
      </c>
      <c r="D362" t="s">
        <v>10</v>
      </c>
      <c r="E362" s="1">
        <v>37193</v>
      </c>
      <c r="F362">
        <v>3200322</v>
      </c>
      <c r="G362" s="1">
        <v>37196</v>
      </c>
      <c r="H362" s="1">
        <v>37226</v>
      </c>
      <c r="I362" s="2">
        <v>10000</v>
      </c>
      <c r="J362" s="14">
        <v>3.03</v>
      </c>
      <c r="K362" s="6">
        <f t="shared" si="9"/>
        <v>30299.999999999996</v>
      </c>
    </row>
    <row r="363" spans="1:11" x14ac:dyDescent="0.25">
      <c r="A363" t="s">
        <v>0</v>
      </c>
      <c r="B363" t="s">
        <v>29</v>
      </c>
      <c r="C363" t="s">
        <v>2</v>
      </c>
      <c r="D363" t="s">
        <v>10</v>
      </c>
      <c r="E363" s="1">
        <v>37193</v>
      </c>
      <c r="F363">
        <v>3200322</v>
      </c>
      <c r="G363" s="1">
        <v>37196</v>
      </c>
      <c r="H363" s="1">
        <v>37226</v>
      </c>
      <c r="I363" s="2">
        <v>10000</v>
      </c>
      <c r="J363" s="14">
        <v>2.9750000000000001</v>
      </c>
      <c r="K363" s="6">
        <f t="shared" si="9"/>
        <v>29750</v>
      </c>
    </row>
    <row r="364" spans="1:11" x14ac:dyDescent="0.25">
      <c r="A364" t="s">
        <v>0</v>
      </c>
      <c r="B364" t="s">
        <v>5</v>
      </c>
      <c r="C364" t="s">
        <v>2</v>
      </c>
      <c r="D364" t="s">
        <v>10</v>
      </c>
      <c r="E364" s="1">
        <v>37193</v>
      </c>
      <c r="F364">
        <v>3200322</v>
      </c>
      <c r="G364" s="1">
        <v>37196</v>
      </c>
      <c r="H364" s="1">
        <v>37226</v>
      </c>
      <c r="I364" s="2">
        <v>5000</v>
      </c>
      <c r="J364" s="14">
        <v>3.03</v>
      </c>
      <c r="K364" s="6">
        <f t="shared" si="9"/>
        <v>15149.999999999998</v>
      </c>
    </row>
    <row r="365" spans="1:11" x14ac:dyDescent="0.25">
      <c r="A365" t="s">
        <v>0</v>
      </c>
      <c r="B365" t="s">
        <v>29</v>
      </c>
      <c r="C365" t="s">
        <v>2</v>
      </c>
      <c r="D365" t="s">
        <v>10</v>
      </c>
      <c r="E365" s="1">
        <v>37193</v>
      </c>
      <c r="F365">
        <v>3200322</v>
      </c>
      <c r="G365" s="1">
        <v>37196</v>
      </c>
      <c r="H365" s="1">
        <v>37226</v>
      </c>
      <c r="I365" s="2">
        <v>10000</v>
      </c>
      <c r="J365" s="14">
        <v>2.98</v>
      </c>
      <c r="K365" s="6">
        <f t="shared" si="9"/>
        <v>29800</v>
      </c>
    </row>
    <row r="366" spans="1:11" x14ac:dyDescent="0.25">
      <c r="A366" t="s">
        <v>0</v>
      </c>
      <c r="B366" t="s">
        <v>21</v>
      </c>
      <c r="C366" t="s">
        <v>2</v>
      </c>
      <c r="D366" t="s">
        <v>10</v>
      </c>
      <c r="E366" s="1">
        <v>37193</v>
      </c>
      <c r="F366">
        <v>3200322</v>
      </c>
      <c r="G366" s="1">
        <v>37196</v>
      </c>
      <c r="H366" s="1">
        <v>37226</v>
      </c>
      <c r="I366" s="2">
        <v>5000</v>
      </c>
      <c r="J366" s="14">
        <v>3.02</v>
      </c>
      <c r="K366" s="6">
        <f t="shared" si="9"/>
        <v>15100</v>
      </c>
    </row>
    <row r="367" spans="1:11" x14ac:dyDescent="0.25">
      <c r="A367" t="s">
        <v>0</v>
      </c>
      <c r="B367" t="s">
        <v>20</v>
      </c>
      <c r="C367" t="s">
        <v>2</v>
      </c>
      <c r="D367" t="s">
        <v>10</v>
      </c>
      <c r="E367" s="1">
        <v>37193</v>
      </c>
      <c r="F367">
        <v>3200322</v>
      </c>
      <c r="G367" s="1">
        <v>37196</v>
      </c>
      <c r="H367" s="1">
        <v>37226</v>
      </c>
      <c r="I367" s="2">
        <v>5000</v>
      </c>
      <c r="J367" s="14">
        <v>3.06</v>
      </c>
      <c r="K367" s="6">
        <f t="shared" si="9"/>
        <v>15300</v>
      </c>
    </row>
    <row r="368" spans="1:11" x14ac:dyDescent="0.25">
      <c r="A368" t="s">
        <v>0</v>
      </c>
      <c r="B368" t="s">
        <v>16</v>
      </c>
      <c r="C368" t="s">
        <v>2</v>
      </c>
      <c r="D368" t="s">
        <v>10</v>
      </c>
      <c r="E368" s="1">
        <v>37193</v>
      </c>
      <c r="F368">
        <v>3200322</v>
      </c>
      <c r="G368" s="1">
        <v>37196</v>
      </c>
      <c r="H368" s="1">
        <v>37226</v>
      </c>
      <c r="I368" s="2">
        <v>10000</v>
      </c>
      <c r="J368" s="14">
        <v>3.0750000000000002</v>
      </c>
      <c r="K368" s="6">
        <f t="shared" si="9"/>
        <v>30750</v>
      </c>
    </row>
    <row r="369" spans="1:11" x14ac:dyDescent="0.25">
      <c r="A369" t="s">
        <v>0</v>
      </c>
      <c r="B369" t="s">
        <v>37</v>
      </c>
      <c r="C369" t="s">
        <v>2</v>
      </c>
      <c r="D369" t="s">
        <v>10</v>
      </c>
      <c r="E369" s="1">
        <v>37193</v>
      </c>
      <c r="F369">
        <v>3200322</v>
      </c>
      <c r="G369" s="1">
        <v>37196</v>
      </c>
      <c r="H369" s="1">
        <v>37226</v>
      </c>
      <c r="I369" s="2">
        <v>10000</v>
      </c>
      <c r="J369" s="14">
        <v>3.0049999999999999</v>
      </c>
      <c r="K369" s="6">
        <f t="shared" si="9"/>
        <v>30050</v>
      </c>
    </row>
    <row r="370" spans="1:11" x14ac:dyDescent="0.25">
      <c r="A370" t="s">
        <v>0</v>
      </c>
      <c r="B370" t="s">
        <v>48</v>
      </c>
      <c r="C370" t="s">
        <v>2</v>
      </c>
      <c r="D370" t="s">
        <v>10</v>
      </c>
      <c r="E370" s="1">
        <v>37193</v>
      </c>
      <c r="F370">
        <v>3200322</v>
      </c>
      <c r="G370" s="1">
        <v>37196</v>
      </c>
      <c r="H370" s="1">
        <v>37226</v>
      </c>
      <c r="I370" s="2">
        <v>6269</v>
      </c>
      <c r="J370" s="14">
        <v>3.0449999999999999</v>
      </c>
      <c r="K370" s="6">
        <f t="shared" si="9"/>
        <v>19089.105</v>
      </c>
    </row>
    <row r="371" spans="1:11" x14ac:dyDescent="0.25">
      <c r="A371" t="s">
        <v>0</v>
      </c>
      <c r="B371" t="s">
        <v>23</v>
      </c>
      <c r="C371" t="s">
        <v>2</v>
      </c>
      <c r="D371" t="s">
        <v>24</v>
      </c>
      <c r="E371" s="1">
        <v>37190</v>
      </c>
      <c r="F371">
        <v>10487</v>
      </c>
      <c r="G371" s="1">
        <v>37196</v>
      </c>
      <c r="H371" s="1">
        <v>37226</v>
      </c>
      <c r="I371" s="2">
        <v>5000</v>
      </c>
      <c r="J371" s="14">
        <v>2.875</v>
      </c>
      <c r="K371" s="6">
        <f t="shared" si="9"/>
        <v>14375</v>
      </c>
    </row>
    <row r="372" spans="1:11" x14ac:dyDescent="0.25">
      <c r="A372" t="s">
        <v>0</v>
      </c>
      <c r="B372" t="s">
        <v>36</v>
      </c>
      <c r="C372" t="s">
        <v>2</v>
      </c>
      <c r="D372" t="s">
        <v>24</v>
      </c>
      <c r="E372" s="1">
        <v>37193</v>
      </c>
      <c r="F372">
        <v>10487</v>
      </c>
      <c r="G372" s="1">
        <v>37196</v>
      </c>
      <c r="H372" s="1">
        <v>37226</v>
      </c>
      <c r="I372" s="2">
        <v>10000</v>
      </c>
      <c r="J372" s="14">
        <v>3.085</v>
      </c>
      <c r="K372" s="6">
        <f t="shared" si="9"/>
        <v>30850</v>
      </c>
    </row>
    <row r="373" spans="1:11" x14ac:dyDescent="0.25">
      <c r="A373" t="s">
        <v>0</v>
      </c>
      <c r="B373" t="s">
        <v>37</v>
      </c>
      <c r="C373" t="s">
        <v>2</v>
      </c>
      <c r="D373" t="s">
        <v>24</v>
      </c>
      <c r="E373" s="1">
        <v>37189</v>
      </c>
      <c r="F373">
        <v>10487</v>
      </c>
      <c r="G373" s="1">
        <v>37196</v>
      </c>
      <c r="H373" s="1">
        <v>37226</v>
      </c>
      <c r="I373" s="2">
        <v>10000</v>
      </c>
      <c r="J373" s="14">
        <v>2.8450000000000002</v>
      </c>
      <c r="K373" s="6">
        <f t="shared" si="9"/>
        <v>28450.000000000004</v>
      </c>
    </row>
    <row r="374" spans="1:11" x14ac:dyDescent="0.25">
      <c r="A374" t="s">
        <v>0</v>
      </c>
      <c r="B374" t="s">
        <v>23</v>
      </c>
      <c r="C374" t="s">
        <v>2</v>
      </c>
      <c r="D374" t="s">
        <v>24</v>
      </c>
      <c r="E374" s="1">
        <v>37190</v>
      </c>
      <c r="F374">
        <v>10487</v>
      </c>
      <c r="G374" s="1">
        <v>37196</v>
      </c>
      <c r="H374" s="1">
        <v>37226</v>
      </c>
      <c r="I374" s="2">
        <v>5000</v>
      </c>
      <c r="J374" s="14">
        <v>2.8650000000000002</v>
      </c>
      <c r="K374" s="6">
        <f t="shared" si="9"/>
        <v>14325.000000000002</v>
      </c>
    </row>
    <row r="375" spans="1:11" x14ac:dyDescent="0.25">
      <c r="A375" t="s">
        <v>0</v>
      </c>
      <c r="B375" t="s">
        <v>23</v>
      </c>
      <c r="C375" t="s">
        <v>2</v>
      </c>
      <c r="D375" t="s">
        <v>24</v>
      </c>
      <c r="E375" s="1">
        <v>37190</v>
      </c>
      <c r="F375">
        <v>10487</v>
      </c>
      <c r="G375" s="1">
        <v>37196</v>
      </c>
      <c r="H375" s="1">
        <v>37226</v>
      </c>
      <c r="I375" s="2">
        <v>5000</v>
      </c>
      <c r="J375" s="14">
        <v>2.87</v>
      </c>
      <c r="K375" s="6">
        <f t="shared" si="9"/>
        <v>14350</v>
      </c>
    </row>
    <row r="376" spans="1:11" x14ac:dyDescent="0.25">
      <c r="A376" t="s">
        <v>0</v>
      </c>
      <c r="B376" t="s">
        <v>46</v>
      </c>
      <c r="C376" t="s">
        <v>2</v>
      </c>
      <c r="D376" t="s">
        <v>24</v>
      </c>
      <c r="E376" s="1">
        <v>37193</v>
      </c>
      <c r="F376">
        <v>10487</v>
      </c>
      <c r="G376" s="1">
        <v>37196</v>
      </c>
      <c r="H376" s="1">
        <v>37226</v>
      </c>
      <c r="I376" s="2">
        <v>1000</v>
      </c>
      <c r="J376" s="14">
        <v>2.9525000000000001</v>
      </c>
      <c r="K376" s="6">
        <f t="shared" si="9"/>
        <v>2952.5</v>
      </c>
    </row>
    <row r="377" spans="1:11" x14ac:dyDescent="0.25">
      <c r="A377" t="s">
        <v>0</v>
      </c>
      <c r="B377" t="s">
        <v>45</v>
      </c>
      <c r="C377" t="s">
        <v>2</v>
      </c>
      <c r="D377" t="s">
        <v>24</v>
      </c>
      <c r="E377" s="1">
        <v>37193</v>
      </c>
      <c r="F377">
        <v>10487</v>
      </c>
      <c r="G377" s="1">
        <v>37196</v>
      </c>
      <c r="H377" s="1">
        <v>37226</v>
      </c>
      <c r="I377" s="2">
        <v>5000</v>
      </c>
      <c r="J377" s="14">
        <v>3.085</v>
      </c>
      <c r="K377" s="6">
        <f t="shared" si="9"/>
        <v>15425</v>
      </c>
    </row>
    <row r="378" spans="1:11" x14ac:dyDescent="0.25">
      <c r="A378" t="s">
        <v>0</v>
      </c>
      <c r="B378" t="s">
        <v>46</v>
      </c>
      <c r="C378" t="s">
        <v>2</v>
      </c>
      <c r="D378" t="s">
        <v>24</v>
      </c>
      <c r="E378" s="1">
        <v>37194</v>
      </c>
      <c r="F378">
        <v>10487</v>
      </c>
      <c r="G378" s="1">
        <v>37196</v>
      </c>
      <c r="H378" s="1">
        <v>37226</v>
      </c>
      <c r="I378" s="2">
        <v>5000</v>
      </c>
      <c r="J378" s="14">
        <v>3.0350000000000001</v>
      </c>
      <c r="K378" s="6">
        <f t="shared" si="9"/>
        <v>15175</v>
      </c>
    </row>
    <row r="379" spans="1:11" s="7" customFormat="1" ht="13.8" thickBot="1" x14ac:dyDescent="0.3">
      <c r="A379" s="7" t="s">
        <v>0</v>
      </c>
      <c r="B379" s="7" t="s">
        <v>45</v>
      </c>
      <c r="C379" s="7" t="s">
        <v>2</v>
      </c>
      <c r="D379" s="7" t="s">
        <v>24</v>
      </c>
      <c r="E379" s="8">
        <v>37193</v>
      </c>
      <c r="F379" s="7">
        <v>10487</v>
      </c>
      <c r="G379" s="8">
        <v>37196</v>
      </c>
      <c r="H379" s="8">
        <v>37226</v>
      </c>
      <c r="I379" s="9">
        <v>5000</v>
      </c>
      <c r="J379" s="15">
        <v>3.085</v>
      </c>
      <c r="K379" s="10">
        <f t="shared" si="9"/>
        <v>15425</v>
      </c>
    </row>
    <row r="380" spans="1:11" x14ac:dyDescent="0.25">
      <c r="B380" s="12" t="s">
        <v>92</v>
      </c>
      <c r="C380" s="17">
        <f>K380/I380</f>
        <v>2.9466786596338284</v>
      </c>
      <c r="E380" s="1"/>
      <c r="G380" s="1"/>
      <c r="H380" s="1"/>
      <c r="I380" s="2">
        <f>SUM(I322:I379)</f>
        <v>468469</v>
      </c>
      <c r="K380" s="6">
        <f>SUM(K322:K379)</f>
        <v>1380427.605</v>
      </c>
    </row>
    <row r="381" spans="1:11" x14ac:dyDescent="0.25">
      <c r="E381" s="1"/>
      <c r="G381" s="1"/>
      <c r="H381" s="1"/>
    </row>
    <row r="382" spans="1:11" x14ac:dyDescent="0.25">
      <c r="A382" t="s">
        <v>71</v>
      </c>
      <c r="B382" t="s">
        <v>51</v>
      </c>
      <c r="C382" t="s">
        <v>72</v>
      </c>
      <c r="D382" t="s">
        <v>73</v>
      </c>
      <c r="E382" s="1">
        <v>37189</v>
      </c>
      <c r="F382">
        <v>5001</v>
      </c>
      <c r="G382" s="1">
        <v>37196</v>
      </c>
      <c r="H382" s="1">
        <v>37226</v>
      </c>
      <c r="I382" s="2">
        <v>5000</v>
      </c>
      <c r="J382" s="14">
        <v>2.6150000000000002</v>
      </c>
      <c r="K382" s="6">
        <f t="shared" si="9"/>
        <v>13075.000000000002</v>
      </c>
    </row>
    <row r="383" spans="1:11" x14ac:dyDescent="0.25">
      <c r="A383" t="s">
        <v>71</v>
      </c>
      <c r="B383" t="s">
        <v>44</v>
      </c>
      <c r="C383" t="s">
        <v>72</v>
      </c>
      <c r="D383" t="s">
        <v>73</v>
      </c>
      <c r="E383" s="1">
        <v>37193</v>
      </c>
      <c r="F383">
        <v>5001</v>
      </c>
      <c r="G383" s="1">
        <v>37196</v>
      </c>
      <c r="H383" s="1">
        <v>37226</v>
      </c>
      <c r="I383" s="2">
        <v>5000</v>
      </c>
      <c r="J383" s="14">
        <v>2.6850000000000001</v>
      </c>
      <c r="K383" s="6">
        <f t="shared" si="9"/>
        <v>13425</v>
      </c>
    </row>
    <row r="384" spans="1:11" x14ac:dyDescent="0.25">
      <c r="A384" t="s">
        <v>71</v>
      </c>
      <c r="B384" t="s">
        <v>77</v>
      </c>
      <c r="C384" t="s">
        <v>72</v>
      </c>
      <c r="D384" t="s">
        <v>73</v>
      </c>
      <c r="E384" s="1">
        <v>37189</v>
      </c>
      <c r="F384">
        <v>5001</v>
      </c>
      <c r="G384" s="1">
        <v>37196</v>
      </c>
      <c r="H384" s="1">
        <v>37226</v>
      </c>
      <c r="I384" s="2">
        <v>5000</v>
      </c>
      <c r="J384" s="14">
        <v>2.63</v>
      </c>
      <c r="K384" s="6">
        <f t="shared" si="9"/>
        <v>13150</v>
      </c>
    </row>
    <row r="385" spans="1:11" x14ac:dyDescent="0.25">
      <c r="A385" t="s">
        <v>71</v>
      </c>
      <c r="B385" t="s">
        <v>44</v>
      </c>
      <c r="C385" t="s">
        <v>72</v>
      </c>
      <c r="D385" t="s">
        <v>73</v>
      </c>
      <c r="E385" s="1">
        <v>37189</v>
      </c>
      <c r="F385">
        <v>5001</v>
      </c>
      <c r="G385" s="1">
        <v>37196</v>
      </c>
      <c r="H385" s="1">
        <v>37226</v>
      </c>
      <c r="I385" s="2">
        <v>5000</v>
      </c>
      <c r="J385" s="14">
        <v>2.63</v>
      </c>
      <c r="K385" s="6">
        <f t="shared" si="9"/>
        <v>13150</v>
      </c>
    </row>
    <row r="386" spans="1:11" x14ac:dyDescent="0.25">
      <c r="A386" t="s">
        <v>71</v>
      </c>
      <c r="B386" t="s">
        <v>49</v>
      </c>
      <c r="C386" t="s">
        <v>72</v>
      </c>
      <c r="D386" t="s">
        <v>73</v>
      </c>
      <c r="E386" s="1">
        <v>37189</v>
      </c>
      <c r="F386">
        <v>5001</v>
      </c>
      <c r="G386" s="1">
        <v>37196</v>
      </c>
      <c r="H386" s="1">
        <v>37226</v>
      </c>
      <c r="I386" s="2">
        <v>5000</v>
      </c>
      <c r="J386" s="14">
        <v>2.6150000000000002</v>
      </c>
      <c r="K386" s="6">
        <f t="shared" si="9"/>
        <v>13075.000000000002</v>
      </c>
    </row>
    <row r="387" spans="1:11" x14ac:dyDescent="0.25">
      <c r="A387" t="s">
        <v>71</v>
      </c>
      <c r="B387" t="s">
        <v>78</v>
      </c>
      <c r="C387" t="s">
        <v>72</v>
      </c>
      <c r="D387" t="s">
        <v>73</v>
      </c>
      <c r="E387" s="1">
        <v>37189</v>
      </c>
      <c r="F387">
        <v>5001</v>
      </c>
      <c r="G387" s="1">
        <v>37196</v>
      </c>
      <c r="H387" s="1">
        <v>37226</v>
      </c>
      <c r="I387" s="2">
        <v>2860</v>
      </c>
      <c r="J387" s="14">
        <v>2.6749999999999998</v>
      </c>
      <c r="K387" s="6">
        <f t="shared" si="9"/>
        <v>7650.4999999999991</v>
      </c>
    </row>
    <row r="388" spans="1:11" x14ac:dyDescent="0.25">
      <c r="A388" t="s">
        <v>71</v>
      </c>
      <c r="B388" t="s">
        <v>44</v>
      </c>
      <c r="C388" t="s">
        <v>72</v>
      </c>
      <c r="D388" t="s">
        <v>73</v>
      </c>
      <c r="E388" s="1">
        <v>37190</v>
      </c>
      <c r="F388">
        <v>5001</v>
      </c>
      <c r="G388" s="1">
        <v>37196</v>
      </c>
      <c r="H388" s="1">
        <v>37226</v>
      </c>
      <c r="I388" s="2">
        <v>5000</v>
      </c>
      <c r="J388" s="14">
        <v>2.65</v>
      </c>
      <c r="K388" s="6">
        <f t="shared" si="9"/>
        <v>13250</v>
      </c>
    </row>
    <row r="389" spans="1:11" x14ac:dyDescent="0.25">
      <c r="A389" t="s">
        <v>71</v>
      </c>
      <c r="B389" t="s">
        <v>79</v>
      </c>
      <c r="C389" t="s">
        <v>72</v>
      </c>
      <c r="D389" t="s">
        <v>73</v>
      </c>
      <c r="E389" s="1">
        <v>37190</v>
      </c>
      <c r="F389">
        <v>5001</v>
      </c>
      <c r="G389" s="1">
        <v>37196</v>
      </c>
      <c r="H389" s="1">
        <v>37226</v>
      </c>
      <c r="I389" s="2">
        <v>5000</v>
      </c>
      <c r="J389" s="14">
        <v>2.61</v>
      </c>
      <c r="K389" s="6">
        <f t="shared" si="9"/>
        <v>13050</v>
      </c>
    </row>
    <row r="390" spans="1:11" x14ac:dyDescent="0.25">
      <c r="A390" t="s">
        <v>71</v>
      </c>
      <c r="B390" t="s">
        <v>21</v>
      </c>
      <c r="C390" t="s">
        <v>72</v>
      </c>
      <c r="D390" t="s">
        <v>73</v>
      </c>
      <c r="E390" s="1">
        <v>37190</v>
      </c>
      <c r="F390">
        <v>5001</v>
      </c>
      <c r="G390" s="1">
        <v>37196</v>
      </c>
      <c r="H390" s="1">
        <v>37226</v>
      </c>
      <c r="I390" s="2">
        <v>5000</v>
      </c>
      <c r="J390" s="14">
        <v>2.6</v>
      </c>
      <c r="K390" s="6">
        <f t="shared" si="9"/>
        <v>13000</v>
      </c>
    </row>
    <row r="391" spans="1:11" x14ac:dyDescent="0.25">
      <c r="A391" t="s">
        <v>71</v>
      </c>
      <c r="B391" t="s">
        <v>30</v>
      </c>
      <c r="C391" t="s">
        <v>72</v>
      </c>
      <c r="D391" t="s">
        <v>73</v>
      </c>
      <c r="E391" s="1">
        <v>37190</v>
      </c>
      <c r="F391">
        <v>5001</v>
      </c>
      <c r="G391" s="1">
        <v>37196</v>
      </c>
      <c r="H391" s="1">
        <v>37226</v>
      </c>
      <c r="I391" s="2">
        <v>5000</v>
      </c>
      <c r="J391" s="14">
        <v>2.625</v>
      </c>
      <c r="K391" s="6">
        <f t="shared" si="9"/>
        <v>13125</v>
      </c>
    </row>
    <row r="392" spans="1:11" x14ac:dyDescent="0.25">
      <c r="A392" t="s">
        <v>71</v>
      </c>
      <c r="B392" t="s">
        <v>79</v>
      </c>
      <c r="C392" t="s">
        <v>72</v>
      </c>
      <c r="D392" t="s">
        <v>73</v>
      </c>
      <c r="E392" s="1">
        <v>37193</v>
      </c>
      <c r="F392">
        <v>5001</v>
      </c>
      <c r="G392" s="1">
        <v>37196</v>
      </c>
      <c r="H392" s="1">
        <v>37226</v>
      </c>
      <c r="I392" s="2">
        <v>2500</v>
      </c>
      <c r="J392" s="14">
        <v>2.6850000000000001</v>
      </c>
      <c r="K392" s="6">
        <f t="shared" si="9"/>
        <v>6712.5</v>
      </c>
    </row>
    <row r="393" spans="1:11" x14ac:dyDescent="0.25">
      <c r="A393" t="s">
        <v>71</v>
      </c>
      <c r="B393" t="s">
        <v>21</v>
      </c>
      <c r="C393" t="s">
        <v>72</v>
      </c>
      <c r="D393" t="s">
        <v>73</v>
      </c>
      <c r="E393" s="1">
        <v>37190</v>
      </c>
      <c r="F393">
        <v>5001</v>
      </c>
      <c r="G393" s="1">
        <v>37196</v>
      </c>
      <c r="H393" s="1">
        <v>37226</v>
      </c>
      <c r="I393" s="2">
        <v>5000</v>
      </c>
      <c r="J393" s="14">
        <v>2.64</v>
      </c>
      <c r="K393" s="6">
        <f t="shared" si="9"/>
        <v>13200</v>
      </c>
    </row>
    <row r="394" spans="1:11" x14ac:dyDescent="0.25">
      <c r="A394" t="s">
        <v>71</v>
      </c>
      <c r="B394" t="s">
        <v>77</v>
      </c>
      <c r="C394" t="s">
        <v>72</v>
      </c>
      <c r="D394" t="s">
        <v>73</v>
      </c>
      <c r="E394" s="1">
        <v>37193</v>
      </c>
      <c r="F394">
        <v>5001</v>
      </c>
      <c r="G394" s="1">
        <v>37196</v>
      </c>
      <c r="H394" s="1">
        <v>37226</v>
      </c>
      <c r="I394" s="2">
        <v>2500</v>
      </c>
      <c r="J394" s="14">
        <v>2.71</v>
      </c>
      <c r="K394" s="6">
        <f t="shared" si="9"/>
        <v>6775</v>
      </c>
    </row>
    <row r="395" spans="1:11" x14ac:dyDescent="0.25">
      <c r="A395" t="s">
        <v>71</v>
      </c>
      <c r="B395" t="s">
        <v>44</v>
      </c>
      <c r="C395" t="s">
        <v>72</v>
      </c>
      <c r="D395" t="s">
        <v>73</v>
      </c>
      <c r="E395" s="1">
        <v>37193</v>
      </c>
      <c r="F395">
        <v>5001</v>
      </c>
      <c r="G395" s="1">
        <v>37196</v>
      </c>
      <c r="H395" s="1">
        <v>37226</v>
      </c>
      <c r="I395" s="2">
        <v>5000</v>
      </c>
      <c r="J395" s="14">
        <v>2.68</v>
      </c>
      <c r="K395" s="6">
        <f t="shared" si="9"/>
        <v>13400</v>
      </c>
    </row>
    <row r="396" spans="1:11" x14ac:dyDescent="0.25">
      <c r="A396" t="s">
        <v>71</v>
      </c>
      <c r="B396" t="s">
        <v>49</v>
      </c>
      <c r="C396" t="s">
        <v>72</v>
      </c>
      <c r="D396" t="s">
        <v>73</v>
      </c>
      <c r="E396" s="1">
        <v>37193</v>
      </c>
      <c r="F396">
        <v>5001</v>
      </c>
      <c r="G396" s="1">
        <v>37196</v>
      </c>
      <c r="H396" s="1">
        <v>37226</v>
      </c>
      <c r="I396" s="2">
        <v>5000</v>
      </c>
      <c r="J396" s="14">
        <v>2.72</v>
      </c>
      <c r="K396" s="6">
        <f t="shared" si="9"/>
        <v>13600.000000000002</v>
      </c>
    </row>
    <row r="397" spans="1:11" x14ac:dyDescent="0.25">
      <c r="A397" t="s">
        <v>71</v>
      </c>
      <c r="B397" t="s">
        <v>51</v>
      </c>
      <c r="C397" t="s">
        <v>72</v>
      </c>
      <c r="D397" t="s">
        <v>73</v>
      </c>
      <c r="E397" s="1">
        <v>37193</v>
      </c>
      <c r="F397">
        <v>5001</v>
      </c>
      <c r="G397" s="1">
        <v>37196</v>
      </c>
      <c r="H397" s="1">
        <v>37226</v>
      </c>
      <c r="I397" s="2">
        <v>5000</v>
      </c>
      <c r="J397" s="14">
        <v>2.6949999999999998</v>
      </c>
      <c r="K397" s="6">
        <f t="shared" si="9"/>
        <v>13475</v>
      </c>
    </row>
    <row r="398" spans="1:11" x14ac:dyDescent="0.25">
      <c r="A398" t="s">
        <v>71</v>
      </c>
      <c r="B398" t="s">
        <v>49</v>
      </c>
      <c r="C398" t="s">
        <v>72</v>
      </c>
      <c r="D398" t="s">
        <v>73</v>
      </c>
      <c r="E398" s="1">
        <v>37193</v>
      </c>
      <c r="F398">
        <v>5001</v>
      </c>
      <c r="G398" s="1">
        <v>37196</v>
      </c>
      <c r="H398" s="1">
        <v>37226</v>
      </c>
      <c r="I398" s="2">
        <v>5000</v>
      </c>
      <c r="J398" s="14">
        <v>2.7549999999999999</v>
      </c>
      <c r="K398" s="6">
        <f t="shared" si="9"/>
        <v>13775</v>
      </c>
    </row>
    <row r="399" spans="1:11" s="7" customFormat="1" ht="13.8" thickBot="1" x14ac:dyDescent="0.3">
      <c r="A399" s="7" t="s">
        <v>71</v>
      </c>
      <c r="B399" s="7" t="s">
        <v>16</v>
      </c>
      <c r="C399" s="7" t="s">
        <v>72</v>
      </c>
      <c r="D399" s="7" t="s">
        <v>73</v>
      </c>
      <c r="E399" s="8">
        <v>37194</v>
      </c>
      <c r="F399" s="7">
        <v>5001</v>
      </c>
      <c r="G399" s="8">
        <v>37196</v>
      </c>
      <c r="H399" s="8">
        <v>37226</v>
      </c>
      <c r="I399" s="9">
        <v>5000</v>
      </c>
      <c r="J399" s="15">
        <v>2.68</v>
      </c>
      <c r="K399" s="10">
        <f t="shared" si="9"/>
        <v>13400</v>
      </c>
    </row>
    <row r="400" spans="1:11" x14ac:dyDescent="0.25">
      <c r="B400" s="12" t="s">
        <v>92</v>
      </c>
      <c r="C400" s="17">
        <f>K400/I400</f>
        <v>2.6585566014965001</v>
      </c>
      <c r="E400" s="1"/>
      <c r="G400" s="1"/>
      <c r="H400" s="1"/>
      <c r="I400" s="2">
        <f>SUM(I382:I399)</f>
        <v>82860</v>
      </c>
      <c r="K400" s="6">
        <f>SUM(K382:K399)</f>
        <v>220288</v>
      </c>
    </row>
    <row r="401" spans="1:11" x14ac:dyDescent="0.25">
      <c r="E401" s="1"/>
      <c r="G401" s="1"/>
      <c r="H401" s="1"/>
    </row>
    <row r="402" spans="1:11" x14ac:dyDescent="0.25">
      <c r="A402" t="s">
        <v>71</v>
      </c>
      <c r="B402" t="s">
        <v>67</v>
      </c>
      <c r="C402" t="s">
        <v>80</v>
      </c>
      <c r="D402" t="s">
        <v>80</v>
      </c>
      <c r="E402" s="1">
        <v>37190</v>
      </c>
      <c r="G402" s="1">
        <v>37196</v>
      </c>
      <c r="H402" s="1">
        <v>37226</v>
      </c>
      <c r="I402" s="2">
        <v>5000</v>
      </c>
      <c r="J402" s="14">
        <v>2.61</v>
      </c>
      <c r="K402" s="6">
        <f t="shared" ref="K402:K407" si="10">I402*J402</f>
        <v>13050</v>
      </c>
    </row>
    <row r="403" spans="1:11" x14ac:dyDescent="0.25">
      <c r="A403" t="s">
        <v>71</v>
      </c>
      <c r="B403" t="s">
        <v>67</v>
      </c>
      <c r="C403" t="s">
        <v>80</v>
      </c>
      <c r="D403" t="s">
        <v>80</v>
      </c>
      <c r="E403" s="1">
        <v>37190</v>
      </c>
      <c r="G403" s="1">
        <v>37196</v>
      </c>
      <c r="H403" s="1">
        <v>37226</v>
      </c>
      <c r="I403" s="2">
        <v>5000</v>
      </c>
      <c r="J403" s="14">
        <v>2.63</v>
      </c>
      <c r="K403" s="6">
        <f t="shared" si="10"/>
        <v>13150</v>
      </c>
    </row>
    <row r="404" spans="1:11" x14ac:dyDescent="0.25">
      <c r="A404" t="s">
        <v>71</v>
      </c>
      <c r="B404" t="s">
        <v>16</v>
      </c>
      <c r="C404" t="s">
        <v>80</v>
      </c>
      <c r="D404" t="s">
        <v>80</v>
      </c>
      <c r="E404" s="1">
        <v>37193</v>
      </c>
      <c r="G404" s="1">
        <v>37196</v>
      </c>
      <c r="H404" s="1">
        <v>37226</v>
      </c>
      <c r="I404" s="2">
        <v>5000</v>
      </c>
      <c r="J404" s="14">
        <v>2.645</v>
      </c>
      <c r="K404" s="6">
        <f t="shared" si="10"/>
        <v>13225</v>
      </c>
    </row>
    <row r="405" spans="1:11" x14ac:dyDescent="0.25">
      <c r="A405" t="s">
        <v>71</v>
      </c>
      <c r="B405" t="s">
        <v>16</v>
      </c>
      <c r="C405" t="s">
        <v>80</v>
      </c>
      <c r="D405" t="s">
        <v>80</v>
      </c>
      <c r="E405" s="1">
        <v>37193</v>
      </c>
      <c r="G405" s="1">
        <v>37196</v>
      </c>
      <c r="H405" s="1">
        <v>37226</v>
      </c>
      <c r="I405" s="2">
        <v>5000</v>
      </c>
      <c r="J405" s="14">
        <v>2.72</v>
      </c>
      <c r="K405" s="6">
        <f t="shared" si="10"/>
        <v>13600.000000000002</v>
      </c>
    </row>
    <row r="406" spans="1:11" x14ac:dyDescent="0.25">
      <c r="A406" t="s">
        <v>71</v>
      </c>
      <c r="B406" t="s">
        <v>21</v>
      </c>
      <c r="C406" t="s">
        <v>80</v>
      </c>
      <c r="D406" t="s">
        <v>80</v>
      </c>
      <c r="E406" s="1">
        <v>37194</v>
      </c>
      <c r="G406" s="1">
        <v>37196</v>
      </c>
      <c r="H406" s="1">
        <v>37226</v>
      </c>
      <c r="I406" s="2">
        <v>5000</v>
      </c>
      <c r="J406" s="14">
        <v>2.65</v>
      </c>
      <c r="K406" s="6">
        <f t="shared" si="10"/>
        <v>13250</v>
      </c>
    </row>
    <row r="407" spans="1:11" s="7" customFormat="1" ht="13.8" thickBot="1" x14ac:dyDescent="0.3">
      <c r="A407" s="7" t="s">
        <v>71</v>
      </c>
      <c r="B407" s="7" t="s">
        <v>51</v>
      </c>
      <c r="C407" s="7" t="s">
        <v>80</v>
      </c>
      <c r="D407" s="7" t="s">
        <v>80</v>
      </c>
      <c r="E407" s="8">
        <v>37194</v>
      </c>
      <c r="G407" s="8">
        <v>37196</v>
      </c>
      <c r="H407" s="8">
        <v>37226</v>
      </c>
      <c r="I407" s="9">
        <v>5000</v>
      </c>
      <c r="J407" s="15">
        <v>2.645</v>
      </c>
      <c r="K407" s="10">
        <f t="shared" si="10"/>
        <v>13225</v>
      </c>
    </row>
    <row r="408" spans="1:11" x14ac:dyDescent="0.25">
      <c r="B408" s="12" t="s">
        <v>92</v>
      </c>
      <c r="C408" s="17">
        <f>K408/I408</f>
        <v>2.65</v>
      </c>
      <c r="I408" s="2">
        <f>SUM(I402:I407)</f>
        <v>30000</v>
      </c>
      <c r="K408" s="6">
        <f>SUM(K402:K407)</f>
        <v>79500</v>
      </c>
    </row>
  </sheetData>
  <phoneticPr fontId="0" type="noConversion"/>
  <pageMargins left="0.75" right="0.75" top="1" bottom="1" header="0.5" footer="0.5"/>
  <pageSetup scale="51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10_31_01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makers</dc:creator>
  <cp:lastModifiedBy>Havlíček Jan</cp:lastModifiedBy>
  <cp:lastPrinted>2001-10-31T17:07:10Z</cp:lastPrinted>
  <dcterms:created xsi:type="dcterms:W3CDTF">2001-10-31T01:19:06Z</dcterms:created>
  <dcterms:modified xsi:type="dcterms:W3CDTF">2023-09-10T11:46:52Z</dcterms:modified>
</cp:coreProperties>
</file>