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8" windowWidth="13260" windowHeight="9348"/>
  </bookViews>
  <sheets>
    <sheet name="Physical Fixed Price Report_092" sheetId="1" r:id="rId1"/>
  </sheets>
  <calcPr calcId="92512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E25" i="1"/>
  <c r="I25" i="1"/>
  <c r="K25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E93" i="1"/>
  <c r="I93" i="1"/>
  <c r="K93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E194" i="1"/>
  <c r="I194" i="1"/>
  <c r="K194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E277" i="1"/>
  <c r="I277" i="1"/>
  <c r="K277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E292" i="1"/>
  <c r="I292" i="1"/>
  <c r="K292" i="1"/>
  <c r="K294" i="1"/>
  <c r="K295" i="1"/>
  <c r="K296" i="1"/>
  <c r="E297" i="1"/>
  <c r="I297" i="1"/>
  <c r="K297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E316" i="1"/>
  <c r="I316" i="1"/>
  <c r="K316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E352" i="1"/>
  <c r="I352" i="1"/>
  <c r="K352" i="1"/>
  <c r="K354" i="1"/>
  <c r="K355" i="1"/>
  <c r="K356" i="1"/>
  <c r="K357" i="1"/>
  <c r="K358" i="1"/>
  <c r="E359" i="1"/>
  <c r="I359" i="1"/>
  <c r="K359" i="1"/>
  <c r="K361" i="1"/>
  <c r="K362" i="1"/>
  <c r="K363" i="1"/>
  <c r="K364" i="1"/>
  <c r="K365" i="1"/>
  <c r="E366" i="1"/>
  <c r="I366" i="1"/>
  <c r="K366" i="1"/>
</calcChain>
</file>

<file path=xl/sharedStrings.xml><?xml version="1.0" encoding="utf-8"?>
<sst xmlns="http://schemas.openxmlformats.org/spreadsheetml/2006/main" count="1644" uniqueCount="90">
  <si>
    <t>ENA - IM WC CAL</t>
  </si>
  <si>
    <t>Enserco Energy, Inc.</t>
  </si>
  <si>
    <t>SCAL</t>
  </si>
  <si>
    <t>El Paso</t>
  </si>
  <si>
    <t>Duke Energy Trading and Marketing, L.L.C.</t>
  </si>
  <si>
    <t>Blythe Southern Border</t>
  </si>
  <si>
    <t>DSCALEHRSB</t>
  </si>
  <si>
    <t>Cook Inlet Energy Supply L.L.C.</t>
  </si>
  <si>
    <t>Blythe</t>
  </si>
  <si>
    <t>DSCALEHR</t>
  </si>
  <si>
    <t>Southern California Gas Company</t>
  </si>
  <si>
    <t>TW</t>
  </si>
  <si>
    <t>PG&amp;E</t>
  </si>
  <si>
    <t>City Gate</t>
  </si>
  <si>
    <t>CG0202N</t>
  </si>
  <si>
    <t>e prime, inc.</t>
  </si>
  <si>
    <t>PGEN</t>
  </si>
  <si>
    <t>Malin</t>
  </si>
  <si>
    <t>MALI</t>
  </si>
  <si>
    <t>Aquila Energy Marketing Corporation</t>
  </si>
  <si>
    <t>Sempra Energy Trading Corp.</t>
  </si>
  <si>
    <t>Constellation Power Source, Inc.</t>
  </si>
  <si>
    <t>PG&amp;E Energy Trading-Gas Corporation</t>
  </si>
  <si>
    <t>El Paso Merchant Energy, L.P.</t>
  </si>
  <si>
    <t>Coral Energy Resources, L.P.</t>
  </si>
  <si>
    <t>Coast Energy Canada, Inc.</t>
  </si>
  <si>
    <t>USGT/Aquila, L.P.</t>
  </si>
  <si>
    <t>Reliant Energy Services, Inc.</t>
  </si>
  <si>
    <t>Enron Energy Services, Inc.</t>
  </si>
  <si>
    <t>PanCanadian Energy Services Inc.</t>
  </si>
  <si>
    <t>Mirant Americas Energy Marketing, L.P.</t>
  </si>
  <si>
    <t>Southern Border El Paso Topock</t>
  </si>
  <si>
    <t>EP0202RSB</t>
  </si>
  <si>
    <t>Patten Energy Enterprises, Inc.</t>
  </si>
  <si>
    <t>Williams Energy Marketing &amp; Trading Company</t>
  </si>
  <si>
    <t>Dynegy Marketing and Trade</t>
  </si>
  <si>
    <t>Calpine Energy Services, L.P.</t>
  </si>
  <si>
    <t>Engage Energy Canada L.P.</t>
  </si>
  <si>
    <t>TransCanada Energy Marketing USA, Inc.</t>
  </si>
  <si>
    <t>BP Energy Company</t>
  </si>
  <si>
    <t>Occidental Energy Marketing, Inc.</t>
  </si>
  <si>
    <t>ENA - IM WC PERM</t>
  </si>
  <si>
    <t>NGTS LLC</t>
  </si>
  <si>
    <t>EPNG</t>
  </si>
  <si>
    <t>Keystone Pool</t>
  </si>
  <si>
    <t>KEYSTONE</t>
  </si>
  <si>
    <t>Conoco Inc.</t>
  </si>
  <si>
    <t>AEP Energy Services, Inc.</t>
  </si>
  <si>
    <t>Cinergy Marketing &amp; Trading, LLC</t>
  </si>
  <si>
    <t>Tenaska Marketing Ventures</t>
  </si>
  <si>
    <t>Arizona Public Service Company</t>
  </si>
  <si>
    <t>Western Gas Resources, Inc.</t>
  </si>
  <si>
    <t>Richardson Energy Marketing, Ltd.</t>
  </si>
  <si>
    <t>Marathon Oil Company</t>
  </si>
  <si>
    <t>ENA - IM WC SJ</t>
  </si>
  <si>
    <t>Blanco</t>
  </si>
  <si>
    <t>AVG BLANCO</t>
  </si>
  <si>
    <t>Cross Timbers Energy Services, Inc.</t>
  </si>
  <si>
    <t>BLANCO</t>
  </si>
  <si>
    <t>National Fuel Marketing Company, LLC</t>
  </si>
  <si>
    <t>ENA - IM WT CAL</t>
  </si>
  <si>
    <t>Avista Energy, Inc.</t>
  </si>
  <si>
    <t>NWPL</t>
  </si>
  <si>
    <t>Opal</t>
  </si>
  <si>
    <t>CMS Marketing, Services and Trading Company</t>
  </si>
  <si>
    <t>IGI Resources, Inc.</t>
  </si>
  <si>
    <t>Allegheny Energy Supply Company, LLC</t>
  </si>
  <si>
    <t>Puget Sound Energy, Inc.</t>
  </si>
  <si>
    <t>ENA - IM Denver</t>
  </si>
  <si>
    <t>CIG</t>
  </si>
  <si>
    <t>Mainline</t>
  </si>
  <si>
    <t>UNA-516938</t>
  </si>
  <si>
    <t>ONEOK Energy Marketing and Trading Company, L.P.</t>
  </si>
  <si>
    <t>WIC</t>
  </si>
  <si>
    <t>TRBZ</t>
  </si>
  <si>
    <t>Dull Knife</t>
  </si>
  <si>
    <t>Kerr-McGee Energy Services Corporation</t>
  </si>
  <si>
    <t>Retex Inc.</t>
  </si>
  <si>
    <t>Business Unit</t>
  </si>
  <si>
    <t>Counterparty</t>
  </si>
  <si>
    <t>Pipe</t>
  </si>
  <si>
    <t>Zone</t>
  </si>
  <si>
    <t>Trade Date</t>
  </si>
  <si>
    <t>Meter</t>
  </si>
  <si>
    <t>BeginFlow</t>
  </si>
  <si>
    <t>EndFlow</t>
  </si>
  <si>
    <t>Volume</t>
  </si>
  <si>
    <t>Price</t>
  </si>
  <si>
    <t>$</t>
  </si>
  <si>
    <t>WACOG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</si>
</sst>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6" formatCode="&quot;$&quot;#,##0.000"/>
  </numFmts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0" fontId="2" fillId="0" borderId="0" xfId="0" applyFont="1" applyAlignment="1">
      <alignment horizontal="center"/>
    </xf>
    <xf numFmtId="0" fontId="0" fillId="0" borderId="1" xfId="0" applyBorder="1"/>
    <xf numFmtId="15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3" fontId="0" fillId="0" borderId="0" xfId="0" applyNumberFormat="1"/>
    <xf numFmtId="0" fontId="1" fillId="0" borderId="0" xfId="0" applyFont="1" applyFill="1" applyBorder="1" applyAlignment="1">
      <alignment horizontal="righ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"/>
  <sheetViews>
    <sheetView tabSelected="1" topLeftCell="B345" workbookViewId="0">
      <selection activeCell="B379" sqref="B379"/>
    </sheetView>
  </sheetViews>
  <sheetFormatPr defaultRowHeight="13.2" x14ac:dyDescent="0.25"/>
  <cols>
    <col min="1" max="1" width="18.5546875" bestFit="1" customWidth="1"/>
    <col min="2" max="2" width="47.33203125" bestFit="1" customWidth="1"/>
    <col min="3" max="3" width="6.44140625" bestFit="1" customWidth="1"/>
    <col min="4" max="4" width="28.6640625" bestFit="1" customWidth="1"/>
    <col min="5" max="5" width="11" bestFit="1" customWidth="1"/>
    <col min="6" max="6" width="13.6640625" bestFit="1" customWidth="1"/>
    <col min="7" max="7" width="10.6640625" bestFit="1" customWidth="1"/>
    <col min="8" max="8" width="8.88671875" bestFit="1" customWidth="1"/>
    <col min="9" max="9" width="9.109375" bestFit="1" customWidth="1"/>
    <col min="10" max="10" width="7" bestFit="1" customWidth="1"/>
    <col min="11" max="11" width="10.109375" bestFit="1" customWidth="1"/>
  </cols>
  <sheetData>
    <row r="1" spans="1:11" s="2" customFormat="1" x14ac:dyDescent="0.25">
      <c r="A1" s="2" t="s">
        <v>78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</row>
    <row r="2" spans="1:11" x14ac:dyDescent="0.25">
      <c r="A2" t="s">
        <v>68</v>
      </c>
      <c r="B2" t="s">
        <v>1</v>
      </c>
      <c r="C2" t="s">
        <v>69</v>
      </c>
      <c r="D2" t="s">
        <v>70</v>
      </c>
      <c r="E2" s="1">
        <v>37159</v>
      </c>
      <c r="F2" t="s">
        <v>71</v>
      </c>
      <c r="G2" s="1">
        <v>37165</v>
      </c>
      <c r="H2" s="1">
        <v>37196</v>
      </c>
      <c r="I2">
        <v>10000</v>
      </c>
      <c r="J2">
        <v>1.075</v>
      </c>
      <c r="K2" s="5">
        <f>I2*J2</f>
        <v>10750</v>
      </c>
    </row>
    <row r="3" spans="1:11" x14ac:dyDescent="0.25">
      <c r="A3" t="s">
        <v>68</v>
      </c>
      <c r="B3" t="s">
        <v>51</v>
      </c>
      <c r="C3" t="s">
        <v>69</v>
      </c>
      <c r="D3" t="s">
        <v>70</v>
      </c>
      <c r="E3" s="1">
        <v>37158</v>
      </c>
      <c r="F3" t="s">
        <v>71</v>
      </c>
      <c r="G3" s="1">
        <v>37165</v>
      </c>
      <c r="H3" s="1">
        <v>37196</v>
      </c>
      <c r="I3">
        <v>4234</v>
      </c>
      <c r="J3">
        <v>1.0249999999999999</v>
      </c>
      <c r="K3" s="5">
        <f t="shared" ref="K3:K66" si="0">I3*J3</f>
        <v>4339.8499999999995</v>
      </c>
    </row>
    <row r="4" spans="1:11" x14ac:dyDescent="0.25">
      <c r="A4" t="s">
        <v>68</v>
      </c>
      <c r="B4" t="s">
        <v>39</v>
      </c>
      <c r="C4" t="s">
        <v>69</v>
      </c>
      <c r="D4" t="s">
        <v>70</v>
      </c>
      <c r="E4" s="1">
        <v>37158</v>
      </c>
      <c r="F4" t="s">
        <v>71</v>
      </c>
      <c r="G4" s="1">
        <v>37165</v>
      </c>
      <c r="H4" s="1">
        <v>37196</v>
      </c>
      <c r="I4">
        <v>5000</v>
      </c>
      <c r="J4">
        <v>1.0349999999999999</v>
      </c>
      <c r="K4" s="5">
        <f t="shared" si="0"/>
        <v>5175</v>
      </c>
    </row>
    <row r="5" spans="1:11" x14ac:dyDescent="0.25">
      <c r="A5" t="s">
        <v>68</v>
      </c>
      <c r="B5" t="s">
        <v>23</v>
      </c>
      <c r="C5" t="s">
        <v>69</v>
      </c>
      <c r="D5" t="s">
        <v>70</v>
      </c>
      <c r="E5" s="1">
        <v>37158</v>
      </c>
      <c r="F5" t="s">
        <v>71</v>
      </c>
      <c r="G5" s="1">
        <v>37165</v>
      </c>
      <c r="H5" s="1">
        <v>37196</v>
      </c>
      <c r="I5">
        <v>10000</v>
      </c>
      <c r="J5">
        <v>1.0149999999999999</v>
      </c>
      <c r="K5" s="5">
        <f t="shared" si="0"/>
        <v>10149.999999999998</v>
      </c>
    </row>
    <row r="6" spans="1:11" x14ac:dyDescent="0.25">
      <c r="A6" t="s">
        <v>68</v>
      </c>
      <c r="B6" t="s">
        <v>19</v>
      </c>
      <c r="C6" t="s">
        <v>69</v>
      </c>
      <c r="D6" t="s">
        <v>70</v>
      </c>
      <c r="E6" s="1">
        <v>37158</v>
      </c>
      <c r="F6" t="s">
        <v>71</v>
      </c>
      <c r="G6" s="1">
        <v>37165</v>
      </c>
      <c r="H6" s="1">
        <v>37196</v>
      </c>
      <c r="I6">
        <v>10000</v>
      </c>
      <c r="J6">
        <v>1.0925</v>
      </c>
      <c r="K6" s="5">
        <f t="shared" si="0"/>
        <v>10925</v>
      </c>
    </row>
    <row r="7" spans="1:11" x14ac:dyDescent="0.25">
      <c r="A7" t="s">
        <v>68</v>
      </c>
      <c r="B7" t="s">
        <v>39</v>
      </c>
      <c r="C7" t="s">
        <v>69</v>
      </c>
      <c r="D7" t="s">
        <v>70</v>
      </c>
      <c r="E7" s="1">
        <v>37158</v>
      </c>
      <c r="F7" t="s">
        <v>71</v>
      </c>
      <c r="G7" s="1">
        <v>37165</v>
      </c>
      <c r="H7" s="1">
        <v>37196</v>
      </c>
      <c r="I7">
        <v>10000</v>
      </c>
      <c r="J7">
        <v>1.0149999999999999</v>
      </c>
      <c r="K7" s="5">
        <f t="shared" si="0"/>
        <v>10149.999999999998</v>
      </c>
    </row>
    <row r="8" spans="1:11" x14ac:dyDescent="0.25">
      <c r="A8" t="s">
        <v>68</v>
      </c>
      <c r="B8" t="s">
        <v>53</v>
      </c>
      <c r="C8" t="s">
        <v>69</v>
      </c>
      <c r="D8" t="s">
        <v>70</v>
      </c>
      <c r="E8" s="1">
        <v>37158</v>
      </c>
      <c r="F8" t="s">
        <v>71</v>
      </c>
      <c r="G8" s="1">
        <v>37165</v>
      </c>
      <c r="H8" s="1">
        <v>37196</v>
      </c>
      <c r="I8">
        <v>1500</v>
      </c>
      <c r="J8">
        <v>1.0449999999999999</v>
      </c>
      <c r="K8" s="5">
        <f t="shared" si="0"/>
        <v>1567.5</v>
      </c>
    </row>
    <row r="9" spans="1:11" x14ac:dyDescent="0.25">
      <c r="A9" t="s">
        <v>68</v>
      </c>
      <c r="B9" t="s">
        <v>76</v>
      </c>
      <c r="C9" t="s">
        <v>69</v>
      </c>
      <c r="D9" t="s">
        <v>70</v>
      </c>
      <c r="E9" s="1">
        <v>37158</v>
      </c>
      <c r="F9" t="s">
        <v>71</v>
      </c>
      <c r="G9" s="1">
        <v>37165</v>
      </c>
      <c r="H9" s="1">
        <v>37196</v>
      </c>
      <c r="I9">
        <v>2000</v>
      </c>
      <c r="J9">
        <v>1.0249999999999999</v>
      </c>
      <c r="K9" s="5">
        <f t="shared" si="0"/>
        <v>2050</v>
      </c>
    </row>
    <row r="10" spans="1:11" x14ac:dyDescent="0.25">
      <c r="A10" t="s">
        <v>68</v>
      </c>
      <c r="B10" t="s">
        <v>19</v>
      </c>
      <c r="C10" t="s">
        <v>69</v>
      </c>
      <c r="D10" t="s">
        <v>70</v>
      </c>
      <c r="E10" s="1">
        <v>37159</v>
      </c>
      <c r="F10" t="s">
        <v>71</v>
      </c>
      <c r="G10" s="1">
        <v>37165</v>
      </c>
      <c r="H10" s="1">
        <v>37196</v>
      </c>
      <c r="I10">
        <v>10000</v>
      </c>
      <c r="J10">
        <v>1.0149999999999999</v>
      </c>
      <c r="K10" s="5">
        <f t="shared" si="0"/>
        <v>10149.999999999998</v>
      </c>
    </row>
    <row r="11" spans="1:11" x14ac:dyDescent="0.25">
      <c r="A11" t="s">
        <v>68</v>
      </c>
      <c r="B11" t="s">
        <v>23</v>
      </c>
      <c r="C11" t="s">
        <v>69</v>
      </c>
      <c r="D11" t="s">
        <v>70</v>
      </c>
      <c r="E11" s="1">
        <v>37160</v>
      </c>
      <c r="F11" t="s">
        <v>71</v>
      </c>
      <c r="G11" s="1">
        <v>37165</v>
      </c>
      <c r="H11" s="1">
        <v>37196</v>
      </c>
      <c r="I11">
        <v>5000</v>
      </c>
      <c r="J11">
        <v>1.165</v>
      </c>
      <c r="K11" s="5">
        <f t="shared" si="0"/>
        <v>5825</v>
      </c>
    </row>
    <row r="12" spans="1:11" x14ac:dyDescent="0.25">
      <c r="A12" t="s">
        <v>68</v>
      </c>
      <c r="B12" t="s">
        <v>1</v>
      </c>
      <c r="C12" t="s">
        <v>69</v>
      </c>
      <c r="D12" t="s">
        <v>70</v>
      </c>
      <c r="E12" s="1">
        <v>37159</v>
      </c>
      <c r="F12" t="s">
        <v>71</v>
      </c>
      <c r="G12" s="1">
        <v>37165</v>
      </c>
      <c r="H12" s="1">
        <v>37196</v>
      </c>
      <c r="I12">
        <v>10000</v>
      </c>
      <c r="J12">
        <v>1.0249999999999999</v>
      </c>
      <c r="K12" s="5">
        <f t="shared" si="0"/>
        <v>10250</v>
      </c>
    </row>
    <row r="13" spans="1:11" x14ac:dyDescent="0.25">
      <c r="A13" t="s">
        <v>68</v>
      </c>
      <c r="B13" t="s">
        <v>15</v>
      </c>
      <c r="C13" t="s">
        <v>69</v>
      </c>
      <c r="D13" t="s">
        <v>70</v>
      </c>
      <c r="E13" s="1">
        <v>37159</v>
      </c>
      <c r="F13" t="s">
        <v>71</v>
      </c>
      <c r="G13" s="1">
        <v>37165</v>
      </c>
      <c r="H13" s="1">
        <v>37196</v>
      </c>
      <c r="I13">
        <v>5000</v>
      </c>
      <c r="J13">
        <v>1.0349999999999999</v>
      </c>
      <c r="K13" s="5">
        <f t="shared" si="0"/>
        <v>5175</v>
      </c>
    </row>
    <row r="14" spans="1:11" x14ac:dyDescent="0.25">
      <c r="A14" t="s">
        <v>68</v>
      </c>
      <c r="B14" t="s">
        <v>19</v>
      </c>
      <c r="C14" t="s">
        <v>69</v>
      </c>
      <c r="D14" t="s">
        <v>70</v>
      </c>
      <c r="E14" s="1">
        <v>37159</v>
      </c>
      <c r="F14" t="s">
        <v>71</v>
      </c>
      <c r="G14" s="1">
        <v>37165</v>
      </c>
      <c r="H14" s="1">
        <v>37196</v>
      </c>
      <c r="I14">
        <v>10000</v>
      </c>
      <c r="J14">
        <v>1.0449999999999999</v>
      </c>
      <c r="K14" s="5">
        <f t="shared" si="0"/>
        <v>10450</v>
      </c>
    </row>
    <row r="15" spans="1:11" x14ac:dyDescent="0.25">
      <c r="A15" t="s">
        <v>68</v>
      </c>
      <c r="B15" t="s">
        <v>23</v>
      </c>
      <c r="C15" t="s">
        <v>69</v>
      </c>
      <c r="D15" t="s">
        <v>70</v>
      </c>
      <c r="E15" s="1">
        <v>37160</v>
      </c>
      <c r="F15" t="s">
        <v>71</v>
      </c>
      <c r="G15" s="1">
        <v>37165</v>
      </c>
      <c r="H15" s="1">
        <v>37196</v>
      </c>
      <c r="I15">
        <v>5000</v>
      </c>
      <c r="J15">
        <v>1.125</v>
      </c>
      <c r="K15" s="5">
        <f t="shared" si="0"/>
        <v>5625</v>
      </c>
    </row>
    <row r="16" spans="1:11" x14ac:dyDescent="0.25">
      <c r="A16" t="s">
        <v>68</v>
      </c>
      <c r="B16" t="s">
        <v>23</v>
      </c>
      <c r="C16" t="s">
        <v>69</v>
      </c>
      <c r="D16" t="s">
        <v>70</v>
      </c>
      <c r="E16" s="1">
        <v>37159</v>
      </c>
      <c r="F16" t="s">
        <v>71</v>
      </c>
      <c r="G16" s="1">
        <v>37165</v>
      </c>
      <c r="H16" s="1">
        <v>37196</v>
      </c>
      <c r="I16">
        <v>5000</v>
      </c>
      <c r="J16">
        <v>1.02</v>
      </c>
      <c r="K16" s="5">
        <f t="shared" si="0"/>
        <v>5100</v>
      </c>
    </row>
    <row r="17" spans="1:11" x14ac:dyDescent="0.25">
      <c r="A17" t="s">
        <v>68</v>
      </c>
      <c r="B17" t="s">
        <v>23</v>
      </c>
      <c r="C17" t="s">
        <v>69</v>
      </c>
      <c r="D17" t="s">
        <v>70</v>
      </c>
      <c r="E17" s="1">
        <v>37159</v>
      </c>
      <c r="F17" t="s">
        <v>71</v>
      </c>
      <c r="G17" s="1">
        <v>37165</v>
      </c>
      <c r="H17" s="1">
        <v>37196</v>
      </c>
      <c r="I17">
        <v>5000</v>
      </c>
      <c r="J17">
        <v>1.01</v>
      </c>
      <c r="K17" s="5">
        <f t="shared" si="0"/>
        <v>5050</v>
      </c>
    </row>
    <row r="18" spans="1:11" x14ac:dyDescent="0.25">
      <c r="A18" t="s">
        <v>68</v>
      </c>
      <c r="B18" t="s">
        <v>15</v>
      </c>
      <c r="C18" t="s">
        <v>69</v>
      </c>
      <c r="D18" t="s">
        <v>70</v>
      </c>
      <c r="E18" s="1">
        <v>37159</v>
      </c>
      <c r="F18" t="s">
        <v>71</v>
      </c>
      <c r="G18" s="1">
        <v>37165</v>
      </c>
      <c r="H18" s="1">
        <v>37196</v>
      </c>
      <c r="I18">
        <v>5000</v>
      </c>
      <c r="J18">
        <v>1.02</v>
      </c>
      <c r="K18" s="5">
        <f t="shared" si="0"/>
        <v>5100</v>
      </c>
    </row>
    <row r="19" spans="1:11" x14ac:dyDescent="0.25">
      <c r="A19" t="s">
        <v>68</v>
      </c>
      <c r="B19" t="s">
        <v>76</v>
      </c>
      <c r="C19" t="s">
        <v>69</v>
      </c>
      <c r="D19" t="s">
        <v>70</v>
      </c>
      <c r="E19" s="1">
        <v>37159</v>
      </c>
      <c r="F19" t="s">
        <v>71</v>
      </c>
      <c r="G19" s="1">
        <v>37165</v>
      </c>
      <c r="H19" s="1">
        <v>37196</v>
      </c>
      <c r="I19">
        <v>5000</v>
      </c>
      <c r="J19">
        <v>1.03</v>
      </c>
      <c r="K19" s="5">
        <f t="shared" si="0"/>
        <v>5150</v>
      </c>
    </row>
    <row r="20" spans="1:11" x14ac:dyDescent="0.25">
      <c r="A20" t="s">
        <v>68</v>
      </c>
      <c r="B20" t="s">
        <v>19</v>
      </c>
      <c r="C20" t="s">
        <v>69</v>
      </c>
      <c r="D20" t="s">
        <v>70</v>
      </c>
      <c r="E20" s="1">
        <v>37159</v>
      </c>
      <c r="F20" t="s">
        <v>71</v>
      </c>
      <c r="G20" s="1">
        <v>37165</v>
      </c>
      <c r="H20" s="1">
        <v>37196</v>
      </c>
      <c r="I20">
        <v>5000</v>
      </c>
      <c r="J20">
        <v>1.0449999999999999</v>
      </c>
      <c r="K20" s="5">
        <f t="shared" si="0"/>
        <v>5225</v>
      </c>
    </row>
    <row r="21" spans="1:11" x14ac:dyDescent="0.25">
      <c r="A21" t="s">
        <v>68</v>
      </c>
      <c r="B21" t="s">
        <v>53</v>
      </c>
      <c r="C21" t="s">
        <v>69</v>
      </c>
      <c r="D21" t="s">
        <v>70</v>
      </c>
      <c r="E21" s="1">
        <v>37159</v>
      </c>
      <c r="F21" t="s">
        <v>71</v>
      </c>
      <c r="G21" s="1">
        <v>37165</v>
      </c>
      <c r="H21" s="1">
        <v>37196</v>
      </c>
      <c r="I21">
        <v>5000</v>
      </c>
      <c r="J21">
        <v>1.0549999999999999</v>
      </c>
      <c r="K21" s="5">
        <f t="shared" si="0"/>
        <v>5275</v>
      </c>
    </row>
    <row r="22" spans="1:11" x14ac:dyDescent="0.25">
      <c r="A22" t="s">
        <v>68</v>
      </c>
      <c r="B22" t="s">
        <v>53</v>
      </c>
      <c r="C22" t="s">
        <v>69</v>
      </c>
      <c r="D22" t="s">
        <v>70</v>
      </c>
      <c r="E22" s="1">
        <v>37159</v>
      </c>
      <c r="F22" t="s">
        <v>71</v>
      </c>
      <c r="G22" s="1">
        <v>37165</v>
      </c>
      <c r="H22" s="1">
        <v>37196</v>
      </c>
      <c r="I22">
        <v>5000</v>
      </c>
      <c r="J22">
        <v>1.085</v>
      </c>
      <c r="K22" s="5">
        <f t="shared" si="0"/>
        <v>5425</v>
      </c>
    </row>
    <row r="23" spans="1:11" x14ac:dyDescent="0.25">
      <c r="A23" t="s">
        <v>68</v>
      </c>
      <c r="B23" t="s">
        <v>59</v>
      </c>
      <c r="C23" t="s">
        <v>69</v>
      </c>
      <c r="D23" t="s">
        <v>70</v>
      </c>
      <c r="E23" s="1">
        <v>37159</v>
      </c>
      <c r="F23" t="s">
        <v>71</v>
      </c>
      <c r="G23" s="1">
        <v>37165</v>
      </c>
      <c r="H23" s="1">
        <v>37196</v>
      </c>
      <c r="I23">
        <v>5000</v>
      </c>
      <c r="J23">
        <v>1.01</v>
      </c>
      <c r="K23" s="5">
        <f t="shared" si="0"/>
        <v>5050</v>
      </c>
    </row>
    <row r="24" spans="1:11" s="3" customFormat="1" ht="13.8" thickBot="1" x14ac:dyDescent="0.3">
      <c r="A24" s="3" t="s">
        <v>68</v>
      </c>
      <c r="B24" s="3" t="s">
        <v>77</v>
      </c>
      <c r="C24" s="3" t="s">
        <v>69</v>
      </c>
      <c r="D24" s="3" t="s">
        <v>70</v>
      </c>
      <c r="E24" s="4">
        <v>37159</v>
      </c>
      <c r="F24" s="3" t="s">
        <v>71</v>
      </c>
      <c r="G24" s="4">
        <v>37165</v>
      </c>
      <c r="H24" s="4">
        <v>37196</v>
      </c>
      <c r="I24" s="3">
        <v>608</v>
      </c>
      <c r="J24" s="3">
        <v>1.0649999999999999</v>
      </c>
      <c r="K24" s="6">
        <f t="shared" si="0"/>
        <v>647.52</v>
      </c>
    </row>
    <row r="25" spans="1:11" x14ac:dyDescent="0.25">
      <c r="D25" s="8" t="s">
        <v>89</v>
      </c>
      <c r="E25" s="9">
        <f>K25/I25</f>
        <v>1.0452709227855603</v>
      </c>
      <c r="G25" s="1"/>
      <c r="H25" s="1"/>
      <c r="I25" s="7">
        <f>SUM(I2:I24)</f>
        <v>138342</v>
      </c>
      <c r="K25" s="5">
        <f>SUM(K2:K24)</f>
        <v>144604.87</v>
      </c>
    </row>
    <row r="26" spans="1:11" x14ac:dyDescent="0.25">
      <c r="E26" s="1"/>
      <c r="G26" s="1"/>
      <c r="H26" s="1"/>
      <c r="K26" s="5"/>
    </row>
    <row r="27" spans="1:11" x14ac:dyDescent="0.25">
      <c r="A27" t="s">
        <v>54</v>
      </c>
      <c r="B27" t="s">
        <v>19</v>
      </c>
      <c r="C27" t="s">
        <v>43</v>
      </c>
      <c r="D27" t="s">
        <v>55</v>
      </c>
      <c r="E27" s="1">
        <v>37160</v>
      </c>
      <c r="F27" t="s">
        <v>56</v>
      </c>
      <c r="G27" s="1">
        <v>37165</v>
      </c>
      <c r="H27" s="1">
        <v>37196</v>
      </c>
      <c r="I27">
        <v>10000</v>
      </c>
      <c r="J27">
        <v>1.36</v>
      </c>
      <c r="K27" s="5">
        <f t="shared" si="0"/>
        <v>13600.000000000002</v>
      </c>
    </row>
    <row r="28" spans="1:11" x14ac:dyDescent="0.25">
      <c r="A28" t="s">
        <v>54</v>
      </c>
      <c r="B28" t="s">
        <v>30</v>
      </c>
      <c r="C28" t="s">
        <v>43</v>
      </c>
      <c r="D28" t="s">
        <v>55</v>
      </c>
      <c r="E28" s="1">
        <v>37159</v>
      </c>
      <c r="F28" t="s">
        <v>56</v>
      </c>
      <c r="G28" s="1">
        <v>37165</v>
      </c>
      <c r="H28" s="1">
        <v>37196</v>
      </c>
      <c r="I28">
        <v>10000</v>
      </c>
      <c r="J28">
        <v>1.39</v>
      </c>
      <c r="K28" s="5">
        <f t="shared" si="0"/>
        <v>13899.999999999998</v>
      </c>
    </row>
    <row r="29" spans="1:11" x14ac:dyDescent="0.25">
      <c r="A29" t="s">
        <v>54</v>
      </c>
      <c r="B29" t="s">
        <v>30</v>
      </c>
      <c r="C29" t="s">
        <v>43</v>
      </c>
      <c r="D29" t="s">
        <v>55</v>
      </c>
      <c r="E29" s="1">
        <v>37159</v>
      </c>
      <c r="F29" t="s">
        <v>56</v>
      </c>
      <c r="G29" s="1">
        <v>37165</v>
      </c>
      <c r="H29" s="1">
        <v>37196</v>
      </c>
      <c r="I29">
        <v>10000</v>
      </c>
      <c r="J29">
        <v>1.3</v>
      </c>
      <c r="K29" s="5">
        <f t="shared" si="0"/>
        <v>13000</v>
      </c>
    </row>
    <row r="30" spans="1:11" x14ac:dyDescent="0.25">
      <c r="A30" t="s">
        <v>54</v>
      </c>
      <c r="B30" t="s">
        <v>30</v>
      </c>
      <c r="C30" t="s">
        <v>43</v>
      </c>
      <c r="D30" t="s">
        <v>55</v>
      </c>
      <c r="E30" s="1">
        <v>37159</v>
      </c>
      <c r="F30" t="s">
        <v>56</v>
      </c>
      <c r="G30" s="1">
        <v>37165</v>
      </c>
      <c r="H30" s="1">
        <v>37196</v>
      </c>
      <c r="I30">
        <v>10000</v>
      </c>
      <c r="J30">
        <v>1.31</v>
      </c>
      <c r="K30" s="5">
        <f t="shared" si="0"/>
        <v>13100</v>
      </c>
    </row>
    <row r="31" spans="1:11" x14ac:dyDescent="0.25">
      <c r="A31" t="s">
        <v>54</v>
      </c>
      <c r="B31" t="s">
        <v>15</v>
      </c>
      <c r="C31" t="s">
        <v>43</v>
      </c>
      <c r="D31" t="s">
        <v>55</v>
      </c>
      <c r="E31" s="1">
        <v>37159</v>
      </c>
      <c r="F31" t="s">
        <v>56</v>
      </c>
      <c r="G31" s="1">
        <v>37165</v>
      </c>
      <c r="H31" s="1">
        <v>37196</v>
      </c>
      <c r="I31">
        <v>10000</v>
      </c>
      <c r="J31">
        <v>1.36</v>
      </c>
      <c r="K31" s="5">
        <f t="shared" si="0"/>
        <v>13600.000000000002</v>
      </c>
    </row>
    <row r="32" spans="1:11" x14ac:dyDescent="0.25">
      <c r="A32" t="s">
        <v>54</v>
      </c>
      <c r="B32" t="s">
        <v>15</v>
      </c>
      <c r="C32" t="s">
        <v>43</v>
      </c>
      <c r="D32" t="s">
        <v>55</v>
      </c>
      <c r="E32" s="1">
        <v>37158</v>
      </c>
      <c r="F32" t="s">
        <v>56</v>
      </c>
      <c r="G32" s="1">
        <v>37165</v>
      </c>
      <c r="H32" s="1">
        <v>37196</v>
      </c>
      <c r="I32">
        <v>10000</v>
      </c>
      <c r="J32">
        <v>1.32</v>
      </c>
      <c r="K32" s="5">
        <f t="shared" si="0"/>
        <v>13200</v>
      </c>
    </row>
    <row r="33" spans="1:11" x14ac:dyDescent="0.25">
      <c r="A33" t="s">
        <v>54</v>
      </c>
      <c r="B33" t="s">
        <v>15</v>
      </c>
      <c r="C33" t="s">
        <v>43</v>
      </c>
      <c r="D33" t="s">
        <v>55</v>
      </c>
      <c r="E33" s="1">
        <v>37160</v>
      </c>
      <c r="F33" t="s">
        <v>56</v>
      </c>
      <c r="G33" s="1">
        <v>37165</v>
      </c>
      <c r="H33" s="1">
        <v>37196</v>
      </c>
      <c r="I33">
        <v>10000</v>
      </c>
      <c r="J33">
        <v>1.34</v>
      </c>
      <c r="K33" s="5">
        <f t="shared" si="0"/>
        <v>13400</v>
      </c>
    </row>
    <row r="34" spans="1:11" x14ac:dyDescent="0.25">
      <c r="A34" t="s">
        <v>54</v>
      </c>
      <c r="B34" t="s">
        <v>15</v>
      </c>
      <c r="C34" t="s">
        <v>43</v>
      </c>
      <c r="D34" t="s">
        <v>55</v>
      </c>
      <c r="E34" s="1">
        <v>37159</v>
      </c>
      <c r="F34" t="s">
        <v>56</v>
      </c>
      <c r="G34" s="1">
        <v>37165</v>
      </c>
      <c r="H34" s="1">
        <v>37196</v>
      </c>
      <c r="I34">
        <v>10000</v>
      </c>
      <c r="J34">
        <v>1.39</v>
      </c>
      <c r="K34" s="5">
        <f t="shared" si="0"/>
        <v>13899.999999999998</v>
      </c>
    </row>
    <row r="35" spans="1:11" x14ac:dyDescent="0.25">
      <c r="A35" t="s">
        <v>54</v>
      </c>
      <c r="B35" t="s">
        <v>15</v>
      </c>
      <c r="C35" t="s">
        <v>43</v>
      </c>
      <c r="D35" t="s">
        <v>55</v>
      </c>
      <c r="E35" s="1">
        <v>37158</v>
      </c>
      <c r="F35" t="s">
        <v>56</v>
      </c>
      <c r="G35" s="1">
        <v>37165</v>
      </c>
      <c r="H35" s="1">
        <v>37196</v>
      </c>
      <c r="I35">
        <v>10000</v>
      </c>
      <c r="J35">
        <v>1.31</v>
      </c>
      <c r="K35" s="5">
        <f t="shared" si="0"/>
        <v>13100</v>
      </c>
    </row>
    <row r="36" spans="1:11" x14ac:dyDescent="0.25">
      <c r="A36" t="s">
        <v>54</v>
      </c>
      <c r="B36" t="s">
        <v>30</v>
      </c>
      <c r="C36" t="s">
        <v>43</v>
      </c>
      <c r="D36" t="s">
        <v>55</v>
      </c>
      <c r="E36" s="1">
        <v>37158</v>
      </c>
      <c r="F36" t="s">
        <v>56</v>
      </c>
      <c r="G36" s="1">
        <v>37165</v>
      </c>
      <c r="H36" s="1">
        <v>37196</v>
      </c>
      <c r="I36">
        <v>10000</v>
      </c>
      <c r="J36">
        <v>1.3</v>
      </c>
      <c r="K36" s="5">
        <f t="shared" si="0"/>
        <v>13000</v>
      </c>
    </row>
    <row r="37" spans="1:11" x14ac:dyDescent="0.25">
      <c r="A37" t="s">
        <v>54</v>
      </c>
      <c r="B37" t="s">
        <v>48</v>
      </c>
      <c r="C37" t="s">
        <v>43</v>
      </c>
      <c r="D37" t="s">
        <v>55</v>
      </c>
      <c r="E37" s="1">
        <v>37159</v>
      </c>
      <c r="F37" t="s">
        <v>56</v>
      </c>
      <c r="G37" s="1">
        <v>37165</v>
      </c>
      <c r="H37" s="1">
        <v>37196</v>
      </c>
      <c r="I37">
        <v>10000</v>
      </c>
      <c r="J37">
        <v>1.3</v>
      </c>
      <c r="K37" s="5">
        <f t="shared" si="0"/>
        <v>13000</v>
      </c>
    </row>
    <row r="38" spans="1:11" x14ac:dyDescent="0.25">
      <c r="A38" t="s">
        <v>54</v>
      </c>
      <c r="B38" t="s">
        <v>15</v>
      </c>
      <c r="C38" t="s">
        <v>43</v>
      </c>
      <c r="D38" t="s">
        <v>55</v>
      </c>
      <c r="E38" s="1">
        <v>37158</v>
      </c>
      <c r="F38" t="s">
        <v>56</v>
      </c>
      <c r="G38" s="1">
        <v>37165</v>
      </c>
      <c r="H38" s="1">
        <v>37196</v>
      </c>
      <c r="I38">
        <v>10000</v>
      </c>
      <c r="J38">
        <v>1.3</v>
      </c>
      <c r="K38" s="5">
        <f t="shared" si="0"/>
        <v>13000</v>
      </c>
    </row>
    <row r="39" spans="1:11" x14ac:dyDescent="0.25">
      <c r="A39" t="s">
        <v>54</v>
      </c>
      <c r="B39" t="s">
        <v>26</v>
      </c>
      <c r="C39" t="s">
        <v>43</v>
      </c>
      <c r="D39" t="s">
        <v>55</v>
      </c>
      <c r="E39" s="1">
        <v>37158</v>
      </c>
      <c r="F39" t="s">
        <v>56</v>
      </c>
      <c r="G39" s="1">
        <v>37165</v>
      </c>
      <c r="H39" s="1">
        <v>37196</v>
      </c>
      <c r="I39">
        <v>10000</v>
      </c>
      <c r="J39">
        <v>1.33</v>
      </c>
      <c r="K39" s="5">
        <f t="shared" si="0"/>
        <v>13300</v>
      </c>
    </row>
    <row r="40" spans="1:11" x14ac:dyDescent="0.25">
      <c r="A40" t="s">
        <v>54</v>
      </c>
      <c r="B40" t="s">
        <v>30</v>
      </c>
      <c r="C40" t="s">
        <v>43</v>
      </c>
      <c r="D40" t="s">
        <v>55</v>
      </c>
      <c r="E40" s="1">
        <v>37158</v>
      </c>
      <c r="F40" t="s">
        <v>56</v>
      </c>
      <c r="G40" s="1">
        <v>37165</v>
      </c>
      <c r="H40" s="1">
        <v>37196</v>
      </c>
      <c r="I40">
        <v>10000</v>
      </c>
      <c r="J40">
        <v>1.31</v>
      </c>
      <c r="K40" s="5">
        <f t="shared" si="0"/>
        <v>13100</v>
      </c>
    </row>
    <row r="41" spans="1:11" x14ac:dyDescent="0.25">
      <c r="A41" t="s">
        <v>54</v>
      </c>
      <c r="B41" t="s">
        <v>26</v>
      </c>
      <c r="C41" t="s">
        <v>43</v>
      </c>
      <c r="D41" t="s">
        <v>55</v>
      </c>
      <c r="E41" s="1">
        <v>37158</v>
      </c>
      <c r="F41" t="s">
        <v>56</v>
      </c>
      <c r="G41" s="1">
        <v>37165</v>
      </c>
      <c r="H41" s="1">
        <v>37196</v>
      </c>
      <c r="I41">
        <v>10000</v>
      </c>
      <c r="J41">
        <v>1.31</v>
      </c>
      <c r="K41" s="5">
        <f t="shared" si="0"/>
        <v>13100</v>
      </c>
    </row>
    <row r="42" spans="1:11" x14ac:dyDescent="0.25">
      <c r="A42" t="s">
        <v>54</v>
      </c>
      <c r="B42" t="s">
        <v>30</v>
      </c>
      <c r="C42" t="s">
        <v>43</v>
      </c>
      <c r="D42" t="s">
        <v>55</v>
      </c>
      <c r="E42" s="1">
        <v>37158</v>
      </c>
      <c r="F42" t="s">
        <v>56</v>
      </c>
      <c r="G42" s="1">
        <v>37165</v>
      </c>
      <c r="H42" s="1">
        <v>37196</v>
      </c>
      <c r="I42">
        <v>10000</v>
      </c>
      <c r="J42">
        <v>1.35</v>
      </c>
      <c r="K42" s="5">
        <f t="shared" si="0"/>
        <v>13500</v>
      </c>
    </row>
    <row r="43" spans="1:11" x14ac:dyDescent="0.25">
      <c r="A43" t="s">
        <v>54</v>
      </c>
      <c r="B43" t="s">
        <v>30</v>
      </c>
      <c r="C43" t="s">
        <v>43</v>
      </c>
      <c r="D43" t="s">
        <v>55</v>
      </c>
      <c r="E43" s="1">
        <v>37158</v>
      </c>
      <c r="F43" t="s">
        <v>56</v>
      </c>
      <c r="G43" s="1">
        <v>37165</v>
      </c>
      <c r="H43" s="1">
        <v>37196</v>
      </c>
      <c r="I43">
        <v>10000</v>
      </c>
      <c r="J43">
        <v>1.35</v>
      </c>
      <c r="K43" s="5">
        <f t="shared" si="0"/>
        <v>13500</v>
      </c>
    </row>
    <row r="44" spans="1:11" x14ac:dyDescent="0.25">
      <c r="A44" t="s">
        <v>54</v>
      </c>
      <c r="B44" t="s">
        <v>35</v>
      </c>
      <c r="C44" t="s">
        <v>43</v>
      </c>
      <c r="D44" t="s">
        <v>55</v>
      </c>
      <c r="E44" s="1">
        <v>37158</v>
      </c>
      <c r="F44" t="s">
        <v>56</v>
      </c>
      <c r="G44" s="1">
        <v>37165</v>
      </c>
      <c r="H44" s="1">
        <v>37196</v>
      </c>
      <c r="I44">
        <v>10000</v>
      </c>
      <c r="J44">
        <v>1.3</v>
      </c>
      <c r="K44" s="5">
        <f t="shared" si="0"/>
        <v>13000</v>
      </c>
    </row>
    <row r="45" spans="1:11" x14ac:dyDescent="0.25">
      <c r="A45" t="s">
        <v>54</v>
      </c>
      <c r="B45" t="s">
        <v>35</v>
      </c>
      <c r="C45" t="s">
        <v>43</v>
      </c>
      <c r="D45" t="s">
        <v>55</v>
      </c>
      <c r="E45" s="1">
        <v>37158</v>
      </c>
      <c r="F45" t="s">
        <v>56</v>
      </c>
      <c r="G45" s="1">
        <v>37165</v>
      </c>
      <c r="H45" s="1">
        <v>37196</v>
      </c>
      <c r="I45">
        <v>10000</v>
      </c>
      <c r="J45">
        <v>1.3</v>
      </c>
      <c r="K45" s="5">
        <f t="shared" si="0"/>
        <v>13000</v>
      </c>
    </row>
    <row r="46" spans="1:11" x14ac:dyDescent="0.25">
      <c r="A46" t="s">
        <v>54</v>
      </c>
      <c r="B46" t="s">
        <v>15</v>
      </c>
      <c r="C46" t="s">
        <v>43</v>
      </c>
      <c r="D46" t="s">
        <v>55</v>
      </c>
      <c r="E46" s="1">
        <v>37159</v>
      </c>
      <c r="F46" t="s">
        <v>56</v>
      </c>
      <c r="G46" s="1">
        <v>37165</v>
      </c>
      <c r="H46" s="1">
        <v>37196</v>
      </c>
      <c r="I46">
        <v>10000</v>
      </c>
      <c r="J46">
        <v>1.3</v>
      </c>
      <c r="K46" s="5">
        <f t="shared" si="0"/>
        <v>13000</v>
      </c>
    </row>
    <row r="47" spans="1:11" x14ac:dyDescent="0.25">
      <c r="A47" t="s">
        <v>54</v>
      </c>
      <c r="B47" t="s">
        <v>34</v>
      </c>
      <c r="C47" t="s">
        <v>43</v>
      </c>
      <c r="D47" t="s">
        <v>55</v>
      </c>
      <c r="E47" s="1">
        <v>37159</v>
      </c>
      <c r="F47" t="s">
        <v>56</v>
      </c>
      <c r="G47" s="1">
        <v>37165</v>
      </c>
      <c r="H47" s="1">
        <v>37196</v>
      </c>
      <c r="I47">
        <v>10000</v>
      </c>
      <c r="J47">
        <v>1.38</v>
      </c>
      <c r="K47" s="5">
        <f t="shared" si="0"/>
        <v>13799.999999999998</v>
      </c>
    </row>
    <row r="48" spans="1:11" x14ac:dyDescent="0.25">
      <c r="A48" t="s">
        <v>54</v>
      </c>
      <c r="B48" t="s">
        <v>30</v>
      </c>
      <c r="C48" t="s">
        <v>43</v>
      </c>
      <c r="D48" t="s">
        <v>55</v>
      </c>
      <c r="E48" s="1">
        <v>37159</v>
      </c>
      <c r="F48" t="s">
        <v>56</v>
      </c>
      <c r="G48" s="1">
        <v>37165</v>
      </c>
      <c r="H48" s="1">
        <v>37196</v>
      </c>
      <c r="I48">
        <v>10000</v>
      </c>
      <c r="J48">
        <v>1.31</v>
      </c>
      <c r="K48" s="5">
        <f t="shared" si="0"/>
        <v>13100</v>
      </c>
    </row>
    <row r="49" spans="1:11" x14ac:dyDescent="0.25">
      <c r="A49" t="s">
        <v>54</v>
      </c>
      <c r="B49" t="s">
        <v>15</v>
      </c>
      <c r="C49" t="s">
        <v>43</v>
      </c>
      <c r="D49" t="s">
        <v>55</v>
      </c>
      <c r="E49" s="1">
        <v>37159</v>
      </c>
      <c r="F49" t="s">
        <v>56</v>
      </c>
      <c r="G49" s="1">
        <v>37165</v>
      </c>
      <c r="H49" s="1">
        <v>37196</v>
      </c>
      <c r="I49">
        <v>10000</v>
      </c>
      <c r="J49">
        <v>1.36</v>
      </c>
      <c r="K49" s="5">
        <f t="shared" si="0"/>
        <v>13600.000000000002</v>
      </c>
    </row>
    <row r="50" spans="1:11" x14ac:dyDescent="0.25">
      <c r="A50" t="s">
        <v>54</v>
      </c>
      <c r="B50" t="s">
        <v>48</v>
      </c>
      <c r="C50" t="s">
        <v>43</v>
      </c>
      <c r="D50" t="s">
        <v>55</v>
      </c>
      <c r="E50" s="1">
        <v>37159</v>
      </c>
      <c r="F50" t="s">
        <v>56</v>
      </c>
      <c r="G50" s="1">
        <v>37165</v>
      </c>
      <c r="H50" s="1">
        <v>37196</v>
      </c>
      <c r="I50">
        <v>10000</v>
      </c>
      <c r="J50">
        <v>1.3</v>
      </c>
      <c r="K50" s="5">
        <f t="shared" si="0"/>
        <v>13000</v>
      </c>
    </row>
    <row r="51" spans="1:11" x14ac:dyDescent="0.25">
      <c r="A51" t="s">
        <v>54</v>
      </c>
      <c r="B51" t="s">
        <v>57</v>
      </c>
      <c r="C51" t="s">
        <v>43</v>
      </c>
      <c r="D51" t="s">
        <v>55</v>
      </c>
      <c r="E51" s="1">
        <v>37159</v>
      </c>
      <c r="F51" t="s">
        <v>56</v>
      </c>
      <c r="G51" s="1">
        <v>37165</v>
      </c>
      <c r="H51" s="1">
        <v>37196</v>
      </c>
      <c r="I51">
        <v>10000</v>
      </c>
      <c r="J51">
        <v>1.31</v>
      </c>
      <c r="K51" s="5">
        <f t="shared" si="0"/>
        <v>13100</v>
      </c>
    </row>
    <row r="52" spans="1:11" x14ac:dyDescent="0.25">
      <c r="A52" t="s">
        <v>54</v>
      </c>
      <c r="B52" t="s">
        <v>15</v>
      </c>
      <c r="C52" t="s">
        <v>43</v>
      </c>
      <c r="D52" t="s">
        <v>55</v>
      </c>
      <c r="E52" s="1">
        <v>37158</v>
      </c>
      <c r="F52" t="s">
        <v>56</v>
      </c>
      <c r="G52" s="1">
        <v>37165</v>
      </c>
      <c r="H52" s="1">
        <v>37196</v>
      </c>
      <c r="I52">
        <v>10000</v>
      </c>
      <c r="J52">
        <v>1.27</v>
      </c>
      <c r="K52" s="5">
        <f t="shared" si="0"/>
        <v>12700</v>
      </c>
    </row>
    <row r="53" spans="1:11" x14ac:dyDescent="0.25">
      <c r="A53" t="s">
        <v>54</v>
      </c>
      <c r="B53" t="s">
        <v>15</v>
      </c>
      <c r="C53" t="s">
        <v>43</v>
      </c>
      <c r="D53" t="s">
        <v>55</v>
      </c>
      <c r="E53" s="1">
        <v>37158</v>
      </c>
      <c r="F53" t="s">
        <v>56</v>
      </c>
      <c r="G53" s="1">
        <v>37165</v>
      </c>
      <c r="H53" s="1">
        <v>37196</v>
      </c>
      <c r="I53">
        <v>10000</v>
      </c>
      <c r="J53">
        <v>1.27</v>
      </c>
      <c r="K53" s="5">
        <f t="shared" si="0"/>
        <v>12700</v>
      </c>
    </row>
    <row r="54" spans="1:11" x14ac:dyDescent="0.25">
      <c r="A54" t="s">
        <v>54</v>
      </c>
      <c r="B54" t="s">
        <v>15</v>
      </c>
      <c r="C54" t="s">
        <v>43</v>
      </c>
      <c r="D54" t="s">
        <v>55</v>
      </c>
      <c r="E54" s="1">
        <v>37159</v>
      </c>
      <c r="F54" t="s">
        <v>56</v>
      </c>
      <c r="G54" s="1">
        <v>37165</v>
      </c>
      <c r="H54" s="1">
        <v>37196</v>
      </c>
      <c r="I54">
        <v>5000</v>
      </c>
      <c r="J54">
        <v>1.31</v>
      </c>
      <c r="K54" s="5">
        <f t="shared" si="0"/>
        <v>6550</v>
      </c>
    </row>
    <row r="55" spans="1:11" x14ac:dyDescent="0.25">
      <c r="A55" t="s">
        <v>54</v>
      </c>
      <c r="B55" t="s">
        <v>15</v>
      </c>
      <c r="C55" t="s">
        <v>43</v>
      </c>
      <c r="D55" t="s">
        <v>55</v>
      </c>
      <c r="E55" s="1">
        <v>37158</v>
      </c>
      <c r="F55" t="s">
        <v>56</v>
      </c>
      <c r="G55" s="1">
        <v>37165</v>
      </c>
      <c r="H55" s="1">
        <v>37196</v>
      </c>
      <c r="I55">
        <v>10000</v>
      </c>
      <c r="J55">
        <v>1.27</v>
      </c>
      <c r="K55" s="5">
        <f t="shared" si="0"/>
        <v>12700</v>
      </c>
    </row>
    <row r="56" spans="1:11" x14ac:dyDescent="0.25">
      <c r="A56" t="s">
        <v>54</v>
      </c>
      <c r="B56" t="s">
        <v>48</v>
      </c>
      <c r="C56" t="s">
        <v>43</v>
      </c>
      <c r="D56" t="s">
        <v>55</v>
      </c>
      <c r="E56" s="1">
        <v>37159</v>
      </c>
      <c r="F56" t="s">
        <v>56</v>
      </c>
      <c r="G56" s="1">
        <v>37165</v>
      </c>
      <c r="H56" s="1">
        <v>37196</v>
      </c>
      <c r="I56">
        <v>10000</v>
      </c>
      <c r="J56">
        <v>1.3</v>
      </c>
      <c r="K56" s="5">
        <f t="shared" si="0"/>
        <v>13000</v>
      </c>
    </row>
    <row r="57" spans="1:11" x14ac:dyDescent="0.25">
      <c r="A57" t="s">
        <v>54</v>
      </c>
      <c r="B57" t="s">
        <v>34</v>
      </c>
      <c r="C57" t="s">
        <v>43</v>
      </c>
      <c r="D57" t="s">
        <v>55</v>
      </c>
      <c r="E57" s="1">
        <v>37159</v>
      </c>
      <c r="F57" t="s">
        <v>56</v>
      </c>
      <c r="G57" s="1">
        <v>37165</v>
      </c>
      <c r="H57" s="1">
        <v>37196</v>
      </c>
      <c r="I57">
        <v>10000</v>
      </c>
      <c r="J57">
        <v>1.29</v>
      </c>
      <c r="K57" s="5">
        <f t="shared" si="0"/>
        <v>12900</v>
      </c>
    </row>
    <row r="58" spans="1:11" x14ac:dyDescent="0.25">
      <c r="A58" t="s">
        <v>54</v>
      </c>
      <c r="B58" t="s">
        <v>34</v>
      </c>
      <c r="C58" t="s">
        <v>43</v>
      </c>
      <c r="D58" t="s">
        <v>55</v>
      </c>
      <c r="E58" s="1">
        <v>37159</v>
      </c>
      <c r="F58" t="s">
        <v>56</v>
      </c>
      <c r="G58" s="1">
        <v>37165</v>
      </c>
      <c r="H58" s="1">
        <v>37196</v>
      </c>
      <c r="I58">
        <v>10000</v>
      </c>
      <c r="J58">
        <v>1.29</v>
      </c>
      <c r="K58" s="5">
        <f t="shared" si="0"/>
        <v>12900</v>
      </c>
    </row>
    <row r="59" spans="1:11" x14ac:dyDescent="0.25">
      <c r="A59" t="s">
        <v>54</v>
      </c>
      <c r="B59" t="s">
        <v>30</v>
      </c>
      <c r="C59" t="s">
        <v>43</v>
      </c>
      <c r="D59" t="s">
        <v>55</v>
      </c>
      <c r="E59" s="1">
        <v>37159</v>
      </c>
      <c r="F59" t="s">
        <v>56</v>
      </c>
      <c r="G59" s="1">
        <v>37165</v>
      </c>
      <c r="H59" s="1">
        <v>37196</v>
      </c>
      <c r="I59">
        <v>10000</v>
      </c>
      <c r="J59">
        <v>1.3</v>
      </c>
      <c r="K59" s="5">
        <f t="shared" si="0"/>
        <v>13000</v>
      </c>
    </row>
    <row r="60" spans="1:11" x14ac:dyDescent="0.25">
      <c r="A60" t="s">
        <v>54</v>
      </c>
      <c r="B60" t="s">
        <v>30</v>
      </c>
      <c r="C60" t="s">
        <v>43</v>
      </c>
      <c r="D60" t="s">
        <v>55</v>
      </c>
      <c r="E60" s="1">
        <v>37159</v>
      </c>
      <c r="F60" t="s">
        <v>56</v>
      </c>
      <c r="G60" s="1">
        <v>37165</v>
      </c>
      <c r="H60" s="1">
        <v>37196</v>
      </c>
      <c r="I60">
        <v>10000</v>
      </c>
      <c r="J60">
        <v>1.31</v>
      </c>
      <c r="K60" s="5">
        <f t="shared" si="0"/>
        <v>13100</v>
      </c>
    </row>
    <row r="61" spans="1:11" x14ac:dyDescent="0.25">
      <c r="A61" t="s">
        <v>54</v>
      </c>
      <c r="B61" t="s">
        <v>48</v>
      </c>
      <c r="C61" t="s">
        <v>43</v>
      </c>
      <c r="D61" t="s">
        <v>55</v>
      </c>
      <c r="E61" s="1">
        <v>37159</v>
      </c>
      <c r="F61" t="s">
        <v>56</v>
      </c>
      <c r="G61" s="1">
        <v>37165</v>
      </c>
      <c r="H61" s="1">
        <v>37196</v>
      </c>
      <c r="I61">
        <v>10000</v>
      </c>
      <c r="J61">
        <v>1.33</v>
      </c>
      <c r="K61" s="5">
        <f t="shared" si="0"/>
        <v>13300</v>
      </c>
    </row>
    <row r="62" spans="1:11" x14ac:dyDescent="0.25">
      <c r="A62" t="s">
        <v>54</v>
      </c>
      <c r="B62" t="s">
        <v>15</v>
      </c>
      <c r="C62" t="s">
        <v>43</v>
      </c>
      <c r="D62" t="s">
        <v>55</v>
      </c>
      <c r="E62" s="1">
        <v>37159</v>
      </c>
      <c r="F62" t="s">
        <v>56</v>
      </c>
      <c r="G62" s="1">
        <v>37165</v>
      </c>
      <c r="H62" s="1">
        <v>37196</v>
      </c>
      <c r="I62">
        <v>10000</v>
      </c>
      <c r="J62">
        <v>1.38</v>
      </c>
      <c r="K62" s="5">
        <f t="shared" si="0"/>
        <v>13799.999999999998</v>
      </c>
    </row>
    <row r="63" spans="1:11" x14ac:dyDescent="0.25">
      <c r="A63" t="s">
        <v>54</v>
      </c>
      <c r="B63" t="s">
        <v>29</v>
      </c>
      <c r="C63" t="s">
        <v>43</v>
      </c>
      <c r="D63" t="s">
        <v>55</v>
      </c>
      <c r="E63" s="1">
        <v>37159</v>
      </c>
      <c r="F63" t="s">
        <v>56</v>
      </c>
      <c r="G63" s="1">
        <v>37165</v>
      </c>
      <c r="H63" s="1">
        <v>37196</v>
      </c>
      <c r="I63">
        <v>10000</v>
      </c>
      <c r="J63">
        <v>1.37</v>
      </c>
      <c r="K63" s="5">
        <f t="shared" si="0"/>
        <v>13700.000000000002</v>
      </c>
    </row>
    <row r="64" spans="1:11" x14ac:dyDescent="0.25">
      <c r="A64" t="s">
        <v>54</v>
      </c>
      <c r="B64" t="s">
        <v>48</v>
      </c>
      <c r="C64" t="s">
        <v>43</v>
      </c>
      <c r="D64" t="s">
        <v>55</v>
      </c>
      <c r="E64" s="1">
        <v>37159</v>
      </c>
      <c r="F64" t="s">
        <v>56</v>
      </c>
      <c r="G64" s="1">
        <v>37165</v>
      </c>
      <c r="H64" s="1">
        <v>37196</v>
      </c>
      <c r="I64">
        <v>10000</v>
      </c>
      <c r="J64">
        <v>1.37</v>
      </c>
      <c r="K64" s="5">
        <f t="shared" si="0"/>
        <v>13700.000000000002</v>
      </c>
    </row>
    <row r="65" spans="1:11" x14ac:dyDescent="0.25">
      <c r="A65" t="s">
        <v>54</v>
      </c>
      <c r="B65" t="s">
        <v>24</v>
      </c>
      <c r="C65" t="s">
        <v>43</v>
      </c>
      <c r="D65" t="s">
        <v>55</v>
      </c>
      <c r="E65" s="1">
        <v>37160</v>
      </c>
      <c r="F65" t="s">
        <v>56</v>
      </c>
      <c r="G65" s="1">
        <v>37165</v>
      </c>
      <c r="H65" s="1">
        <v>37196</v>
      </c>
      <c r="I65">
        <v>5000</v>
      </c>
      <c r="J65">
        <v>1.35</v>
      </c>
      <c r="K65" s="5">
        <f t="shared" si="0"/>
        <v>6750</v>
      </c>
    </row>
    <row r="66" spans="1:11" x14ac:dyDescent="0.25">
      <c r="A66" t="s">
        <v>54</v>
      </c>
      <c r="B66" t="s">
        <v>15</v>
      </c>
      <c r="C66" t="s">
        <v>43</v>
      </c>
      <c r="D66" t="s">
        <v>55</v>
      </c>
      <c r="E66" s="1">
        <v>37159</v>
      </c>
      <c r="F66" t="s">
        <v>56</v>
      </c>
      <c r="G66" s="1">
        <v>37165</v>
      </c>
      <c r="H66" s="1">
        <v>37196</v>
      </c>
      <c r="I66">
        <v>10000</v>
      </c>
      <c r="J66">
        <v>1.35</v>
      </c>
      <c r="K66" s="5">
        <f t="shared" si="0"/>
        <v>13500</v>
      </c>
    </row>
    <row r="67" spans="1:11" x14ac:dyDescent="0.25">
      <c r="A67" t="s">
        <v>54</v>
      </c>
      <c r="B67" t="s">
        <v>15</v>
      </c>
      <c r="C67" t="s">
        <v>43</v>
      </c>
      <c r="D67" t="s">
        <v>55</v>
      </c>
      <c r="E67" s="1">
        <v>37159</v>
      </c>
      <c r="F67" t="s">
        <v>56</v>
      </c>
      <c r="G67" s="1">
        <v>37165</v>
      </c>
      <c r="H67" s="1">
        <v>37196</v>
      </c>
      <c r="I67">
        <v>10000</v>
      </c>
      <c r="J67">
        <v>1.37</v>
      </c>
      <c r="K67" s="5">
        <f t="shared" ref="K67:K130" si="1">I67*J67</f>
        <v>13700.000000000002</v>
      </c>
    </row>
    <row r="68" spans="1:11" x14ac:dyDescent="0.25">
      <c r="A68" t="s">
        <v>54</v>
      </c>
      <c r="B68" t="s">
        <v>15</v>
      </c>
      <c r="C68" t="s">
        <v>43</v>
      </c>
      <c r="D68" t="s">
        <v>55</v>
      </c>
      <c r="E68" s="1">
        <v>37159</v>
      </c>
      <c r="F68" t="s">
        <v>56</v>
      </c>
      <c r="G68" s="1">
        <v>37165</v>
      </c>
      <c r="H68" s="1">
        <v>37196</v>
      </c>
      <c r="I68">
        <v>10000</v>
      </c>
      <c r="J68">
        <v>1.34</v>
      </c>
      <c r="K68" s="5">
        <f t="shared" si="1"/>
        <v>13400</v>
      </c>
    </row>
    <row r="69" spans="1:11" x14ac:dyDescent="0.25">
      <c r="A69" t="s">
        <v>54</v>
      </c>
      <c r="B69" t="s">
        <v>15</v>
      </c>
      <c r="C69" t="s">
        <v>43</v>
      </c>
      <c r="D69" t="s">
        <v>55</v>
      </c>
      <c r="E69" s="1">
        <v>37159</v>
      </c>
      <c r="F69" t="s">
        <v>56</v>
      </c>
      <c r="G69" s="1">
        <v>37165</v>
      </c>
      <c r="H69" s="1">
        <v>37196</v>
      </c>
      <c r="I69">
        <v>10000</v>
      </c>
      <c r="J69">
        <v>1.36</v>
      </c>
      <c r="K69" s="5">
        <f t="shared" si="1"/>
        <v>13600.000000000002</v>
      </c>
    </row>
    <row r="70" spans="1:11" x14ac:dyDescent="0.25">
      <c r="A70" t="s">
        <v>54</v>
      </c>
      <c r="B70" t="s">
        <v>15</v>
      </c>
      <c r="C70" t="s">
        <v>43</v>
      </c>
      <c r="D70" t="s">
        <v>55</v>
      </c>
      <c r="E70" s="1">
        <v>37159</v>
      </c>
      <c r="F70" t="s">
        <v>56</v>
      </c>
      <c r="G70" s="1">
        <v>37165</v>
      </c>
      <c r="H70" s="1">
        <v>37196</v>
      </c>
      <c r="I70">
        <v>10000</v>
      </c>
      <c r="J70">
        <v>1.34</v>
      </c>
      <c r="K70" s="5">
        <f t="shared" si="1"/>
        <v>13400</v>
      </c>
    </row>
    <row r="71" spans="1:11" x14ac:dyDescent="0.25">
      <c r="A71" t="s">
        <v>54</v>
      </c>
      <c r="B71" t="s">
        <v>39</v>
      </c>
      <c r="C71" t="s">
        <v>43</v>
      </c>
      <c r="D71" t="s">
        <v>55</v>
      </c>
      <c r="E71" s="1">
        <v>37159</v>
      </c>
      <c r="F71" t="s">
        <v>56</v>
      </c>
      <c r="G71" s="1">
        <v>37165</v>
      </c>
      <c r="H71" s="1">
        <v>37196</v>
      </c>
      <c r="I71">
        <v>5000</v>
      </c>
      <c r="J71">
        <v>1.33</v>
      </c>
      <c r="K71" s="5">
        <f t="shared" si="1"/>
        <v>6650</v>
      </c>
    </row>
    <row r="72" spans="1:11" x14ac:dyDescent="0.25">
      <c r="A72" t="s">
        <v>54</v>
      </c>
      <c r="B72" t="s">
        <v>26</v>
      </c>
      <c r="C72" t="s">
        <v>43</v>
      </c>
      <c r="D72" t="s">
        <v>55</v>
      </c>
      <c r="E72" s="1">
        <v>37159</v>
      </c>
      <c r="F72" t="s">
        <v>56</v>
      </c>
      <c r="G72" s="1">
        <v>37165</v>
      </c>
      <c r="H72" s="1">
        <v>37196</v>
      </c>
      <c r="I72">
        <v>10000</v>
      </c>
      <c r="J72">
        <v>1.32</v>
      </c>
      <c r="K72" s="5">
        <f t="shared" si="1"/>
        <v>13200</v>
      </c>
    </row>
    <row r="73" spans="1:11" x14ac:dyDescent="0.25">
      <c r="A73" t="s">
        <v>54</v>
      </c>
      <c r="B73" t="s">
        <v>39</v>
      </c>
      <c r="C73" t="s">
        <v>43</v>
      </c>
      <c r="D73" t="s">
        <v>55</v>
      </c>
      <c r="E73" s="1">
        <v>37159</v>
      </c>
      <c r="F73" t="s">
        <v>56</v>
      </c>
      <c r="G73" s="1">
        <v>37165</v>
      </c>
      <c r="H73" s="1">
        <v>37196</v>
      </c>
      <c r="I73">
        <v>10000</v>
      </c>
      <c r="J73">
        <v>1.32</v>
      </c>
      <c r="K73" s="5">
        <f t="shared" si="1"/>
        <v>13200</v>
      </c>
    </row>
    <row r="74" spans="1:11" x14ac:dyDescent="0.25">
      <c r="A74" t="s">
        <v>54</v>
      </c>
      <c r="B74" t="s">
        <v>15</v>
      </c>
      <c r="C74" t="s">
        <v>43</v>
      </c>
      <c r="D74" t="s">
        <v>55</v>
      </c>
      <c r="E74" s="1">
        <v>37159</v>
      </c>
      <c r="F74" t="s">
        <v>56</v>
      </c>
      <c r="G74" s="1">
        <v>37165</v>
      </c>
      <c r="H74" s="1">
        <v>37196</v>
      </c>
      <c r="I74">
        <v>10000</v>
      </c>
      <c r="J74">
        <v>1.33</v>
      </c>
      <c r="K74" s="5">
        <f t="shared" si="1"/>
        <v>13300</v>
      </c>
    </row>
    <row r="75" spans="1:11" x14ac:dyDescent="0.25">
      <c r="A75" t="s">
        <v>54</v>
      </c>
      <c r="B75" t="s">
        <v>15</v>
      </c>
      <c r="C75" t="s">
        <v>43</v>
      </c>
      <c r="D75" t="s">
        <v>55</v>
      </c>
      <c r="E75" s="1">
        <v>37159</v>
      </c>
      <c r="F75" t="s">
        <v>56</v>
      </c>
      <c r="G75" s="1">
        <v>37165</v>
      </c>
      <c r="H75" s="1">
        <v>37196</v>
      </c>
      <c r="I75">
        <v>10000</v>
      </c>
      <c r="J75">
        <v>1.39</v>
      </c>
      <c r="K75" s="5">
        <f t="shared" si="1"/>
        <v>13899.999999999998</v>
      </c>
    </row>
    <row r="76" spans="1:11" x14ac:dyDescent="0.25">
      <c r="A76" t="s">
        <v>54</v>
      </c>
      <c r="B76" t="s">
        <v>39</v>
      </c>
      <c r="C76" t="s">
        <v>43</v>
      </c>
      <c r="D76" t="s">
        <v>55</v>
      </c>
      <c r="E76" s="1">
        <v>37159</v>
      </c>
      <c r="F76" t="s">
        <v>56</v>
      </c>
      <c r="G76" s="1">
        <v>37165</v>
      </c>
      <c r="H76" s="1">
        <v>37196</v>
      </c>
      <c r="I76">
        <v>5000</v>
      </c>
      <c r="J76">
        <v>1.35</v>
      </c>
      <c r="K76" s="5">
        <f t="shared" si="1"/>
        <v>6750</v>
      </c>
    </row>
    <row r="77" spans="1:11" x14ac:dyDescent="0.25">
      <c r="A77" t="s">
        <v>54</v>
      </c>
      <c r="B77" t="s">
        <v>39</v>
      </c>
      <c r="C77" t="s">
        <v>43</v>
      </c>
      <c r="D77" t="s">
        <v>55</v>
      </c>
      <c r="E77" s="1">
        <v>37159</v>
      </c>
      <c r="F77" t="s">
        <v>56</v>
      </c>
      <c r="G77" s="1">
        <v>37165</v>
      </c>
      <c r="H77" s="1">
        <v>37196</v>
      </c>
      <c r="I77">
        <v>10000</v>
      </c>
      <c r="J77">
        <v>1.36</v>
      </c>
      <c r="K77" s="5">
        <f t="shared" si="1"/>
        <v>13600.000000000002</v>
      </c>
    </row>
    <row r="78" spans="1:11" x14ac:dyDescent="0.25">
      <c r="A78" t="s">
        <v>54</v>
      </c>
      <c r="B78" t="s">
        <v>50</v>
      </c>
      <c r="C78" t="s">
        <v>43</v>
      </c>
      <c r="D78" t="s">
        <v>55</v>
      </c>
      <c r="E78" s="1">
        <v>37159</v>
      </c>
      <c r="F78" t="s">
        <v>56</v>
      </c>
      <c r="G78" s="1">
        <v>37165</v>
      </c>
      <c r="H78" s="1">
        <v>37196</v>
      </c>
      <c r="I78">
        <v>10000</v>
      </c>
      <c r="J78">
        <v>1.36</v>
      </c>
      <c r="K78" s="5">
        <f t="shared" si="1"/>
        <v>13600.000000000002</v>
      </c>
    </row>
    <row r="79" spans="1:11" x14ac:dyDescent="0.25">
      <c r="A79" t="s">
        <v>54</v>
      </c>
      <c r="B79" t="s">
        <v>19</v>
      </c>
      <c r="C79" t="s">
        <v>43</v>
      </c>
      <c r="D79" t="s">
        <v>55</v>
      </c>
      <c r="E79" s="1">
        <v>37158</v>
      </c>
      <c r="F79" t="s">
        <v>58</v>
      </c>
      <c r="G79" s="1">
        <v>37165</v>
      </c>
      <c r="H79" s="1">
        <v>37196</v>
      </c>
      <c r="I79">
        <v>10000</v>
      </c>
      <c r="J79">
        <v>1.34</v>
      </c>
      <c r="K79" s="5">
        <f t="shared" si="1"/>
        <v>13400</v>
      </c>
    </row>
    <row r="80" spans="1:11" x14ac:dyDescent="0.25">
      <c r="A80" t="s">
        <v>54</v>
      </c>
      <c r="B80" t="s">
        <v>59</v>
      </c>
      <c r="C80" t="s">
        <v>43</v>
      </c>
      <c r="D80" t="s">
        <v>55</v>
      </c>
      <c r="E80" s="1">
        <v>37159</v>
      </c>
      <c r="F80" t="s">
        <v>58</v>
      </c>
      <c r="G80" s="1">
        <v>37165</v>
      </c>
      <c r="H80" s="1">
        <v>37196</v>
      </c>
      <c r="I80">
        <v>2500</v>
      </c>
      <c r="J80">
        <v>1.37</v>
      </c>
      <c r="K80" s="5">
        <f t="shared" si="1"/>
        <v>3425.0000000000005</v>
      </c>
    </row>
    <row r="81" spans="1:11" x14ac:dyDescent="0.25">
      <c r="A81" t="s">
        <v>54</v>
      </c>
      <c r="B81" t="s">
        <v>59</v>
      </c>
      <c r="C81" t="s">
        <v>43</v>
      </c>
      <c r="D81" t="s">
        <v>55</v>
      </c>
      <c r="E81" s="1">
        <v>37159</v>
      </c>
      <c r="F81" t="s">
        <v>58</v>
      </c>
      <c r="G81" s="1">
        <v>37165</v>
      </c>
      <c r="H81" s="1">
        <v>37196</v>
      </c>
      <c r="I81">
        <v>5000</v>
      </c>
      <c r="J81">
        <v>1.28</v>
      </c>
      <c r="K81" s="5">
        <f t="shared" si="1"/>
        <v>6400</v>
      </c>
    </row>
    <row r="82" spans="1:11" x14ac:dyDescent="0.25">
      <c r="A82" t="s">
        <v>54</v>
      </c>
      <c r="B82" t="s">
        <v>39</v>
      </c>
      <c r="C82" t="s">
        <v>43</v>
      </c>
      <c r="D82" t="s">
        <v>55</v>
      </c>
      <c r="E82" s="1">
        <v>37160</v>
      </c>
      <c r="F82" t="s">
        <v>56</v>
      </c>
      <c r="G82" s="1">
        <v>37165</v>
      </c>
      <c r="H82" s="1">
        <v>37196</v>
      </c>
      <c r="I82">
        <v>10000</v>
      </c>
      <c r="J82">
        <v>1.36</v>
      </c>
      <c r="K82" s="5">
        <f t="shared" si="1"/>
        <v>13600.000000000002</v>
      </c>
    </row>
    <row r="83" spans="1:11" x14ac:dyDescent="0.25">
      <c r="A83" t="s">
        <v>54</v>
      </c>
      <c r="B83" t="s">
        <v>39</v>
      </c>
      <c r="C83" t="s">
        <v>43</v>
      </c>
      <c r="D83" t="s">
        <v>55</v>
      </c>
      <c r="E83" s="1">
        <v>37160</v>
      </c>
      <c r="F83" t="s">
        <v>56</v>
      </c>
      <c r="G83" s="1">
        <v>37165</v>
      </c>
      <c r="H83" s="1">
        <v>37196</v>
      </c>
      <c r="I83">
        <v>10000</v>
      </c>
      <c r="J83">
        <v>1.38</v>
      </c>
      <c r="K83" s="5">
        <f t="shared" si="1"/>
        <v>13799.999999999998</v>
      </c>
    </row>
    <row r="84" spans="1:11" x14ac:dyDescent="0.25">
      <c r="A84" t="s">
        <v>54</v>
      </c>
      <c r="B84" t="s">
        <v>23</v>
      </c>
      <c r="C84" t="s">
        <v>43</v>
      </c>
      <c r="D84" t="s">
        <v>55</v>
      </c>
      <c r="E84" s="1">
        <v>37160</v>
      </c>
      <c r="F84" t="s">
        <v>56</v>
      </c>
      <c r="G84" s="1">
        <v>37165</v>
      </c>
      <c r="H84" s="1">
        <v>37196</v>
      </c>
      <c r="I84">
        <v>10000</v>
      </c>
      <c r="J84">
        <v>1.37</v>
      </c>
      <c r="K84" s="5">
        <f t="shared" si="1"/>
        <v>13700.000000000002</v>
      </c>
    </row>
    <row r="85" spans="1:11" x14ac:dyDescent="0.25">
      <c r="A85" t="s">
        <v>54</v>
      </c>
      <c r="B85" t="s">
        <v>23</v>
      </c>
      <c r="C85" t="s">
        <v>43</v>
      </c>
      <c r="D85" t="s">
        <v>55</v>
      </c>
      <c r="E85" s="1">
        <v>37160</v>
      </c>
      <c r="F85" t="s">
        <v>56</v>
      </c>
      <c r="G85" s="1">
        <v>37165</v>
      </c>
      <c r="H85" s="1">
        <v>37196</v>
      </c>
      <c r="I85">
        <v>10000</v>
      </c>
      <c r="J85">
        <v>1.39</v>
      </c>
      <c r="K85" s="5">
        <f t="shared" si="1"/>
        <v>13899.999999999998</v>
      </c>
    </row>
    <row r="86" spans="1:11" x14ac:dyDescent="0.25">
      <c r="A86" t="s">
        <v>54</v>
      </c>
      <c r="B86" t="s">
        <v>15</v>
      </c>
      <c r="C86" t="s">
        <v>43</v>
      </c>
      <c r="D86" t="s">
        <v>55</v>
      </c>
      <c r="E86" s="1">
        <v>37160</v>
      </c>
      <c r="F86" t="s">
        <v>56</v>
      </c>
      <c r="G86" s="1">
        <v>37165</v>
      </c>
      <c r="H86" s="1">
        <v>37196</v>
      </c>
      <c r="I86">
        <v>10000</v>
      </c>
      <c r="J86">
        <v>1.38</v>
      </c>
      <c r="K86" s="5">
        <f t="shared" si="1"/>
        <v>13799.999999999998</v>
      </c>
    </row>
    <row r="87" spans="1:11" x14ac:dyDescent="0.25">
      <c r="A87" t="s">
        <v>54</v>
      </c>
      <c r="B87" t="s">
        <v>19</v>
      </c>
      <c r="C87" t="s">
        <v>43</v>
      </c>
      <c r="D87" t="s">
        <v>55</v>
      </c>
      <c r="E87" s="1">
        <v>37160</v>
      </c>
      <c r="F87" t="s">
        <v>56</v>
      </c>
      <c r="G87" s="1">
        <v>37165</v>
      </c>
      <c r="H87" s="1">
        <v>37196</v>
      </c>
      <c r="I87">
        <v>10000</v>
      </c>
      <c r="J87">
        <v>1.34</v>
      </c>
      <c r="K87" s="5">
        <f t="shared" si="1"/>
        <v>13400</v>
      </c>
    </row>
    <row r="88" spans="1:11" x14ac:dyDescent="0.25">
      <c r="A88" t="s">
        <v>54</v>
      </c>
      <c r="B88" t="s">
        <v>48</v>
      </c>
      <c r="C88" t="s">
        <v>43</v>
      </c>
      <c r="D88" t="s">
        <v>55</v>
      </c>
      <c r="E88" s="1">
        <v>37160</v>
      </c>
      <c r="F88" t="s">
        <v>56</v>
      </c>
      <c r="G88" s="1">
        <v>37165</v>
      </c>
      <c r="H88" s="1">
        <v>37196</v>
      </c>
      <c r="I88">
        <v>10000</v>
      </c>
      <c r="J88">
        <v>1.32</v>
      </c>
      <c r="K88" s="5">
        <f t="shared" si="1"/>
        <v>13200</v>
      </c>
    </row>
    <row r="89" spans="1:11" x14ac:dyDescent="0.25">
      <c r="A89" t="s">
        <v>54</v>
      </c>
      <c r="B89" t="s">
        <v>23</v>
      </c>
      <c r="C89" t="s">
        <v>43</v>
      </c>
      <c r="D89" t="s">
        <v>55</v>
      </c>
      <c r="E89" s="1">
        <v>37160</v>
      </c>
      <c r="F89" t="s">
        <v>56</v>
      </c>
      <c r="G89" s="1">
        <v>37165</v>
      </c>
      <c r="H89" s="1">
        <v>37196</v>
      </c>
      <c r="I89">
        <v>10000</v>
      </c>
      <c r="J89">
        <v>1.33</v>
      </c>
      <c r="K89" s="5">
        <f t="shared" si="1"/>
        <v>13300</v>
      </c>
    </row>
    <row r="90" spans="1:11" x14ac:dyDescent="0.25">
      <c r="A90" t="s">
        <v>54</v>
      </c>
      <c r="B90" t="s">
        <v>4</v>
      </c>
      <c r="C90" t="s">
        <v>43</v>
      </c>
      <c r="D90" t="s">
        <v>55</v>
      </c>
      <c r="E90" s="1">
        <v>37160</v>
      </c>
      <c r="F90" t="s">
        <v>56</v>
      </c>
      <c r="G90" s="1">
        <v>37165</v>
      </c>
      <c r="H90" s="1">
        <v>37196</v>
      </c>
      <c r="I90">
        <v>10000</v>
      </c>
      <c r="J90">
        <v>1.32</v>
      </c>
      <c r="K90" s="5">
        <f t="shared" si="1"/>
        <v>13200</v>
      </c>
    </row>
    <row r="91" spans="1:11" x14ac:dyDescent="0.25">
      <c r="A91" t="s">
        <v>54</v>
      </c>
      <c r="B91" t="s">
        <v>24</v>
      </c>
      <c r="C91" t="s">
        <v>43</v>
      </c>
      <c r="D91" t="s">
        <v>55</v>
      </c>
      <c r="E91" s="1">
        <v>37160</v>
      </c>
      <c r="F91" t="s">
        <v>56</v>
      </c>
      <c r="G91" s="1">
        <v>37165</v>
      </c>
      <c r="H91" s="1">
        <v>37196</v>
      </c>
      <c r="I91">
        <v>5000</v>
      </c>
      <c r="J91">
        <v>1.32</v>
      </c>
      <c r="K91" s="5">
        <f t="shared" si="1"/>
        <v>6600</v>
      </c>
    </row>
    <row r="92" spans="1:11" s="3" customFormat="1" ht="13.8" thickBot="1" x14ac:dyDescent="0.3">
      <c r="A92" s="3" t="s">
        <v>54</v>
      </c>
      <c r="B92" s="3" t="s">
        <v>19</v>
      </c>
      <c r="C92" s="3" t="s">
        <v>43</v>
      </c>
      <c r="D92" s="3" t="s">
        <v>55</v>
      </c>
      <c r="E92" s="4">
        <v>37160</v>
      </c>
      <c r="F92" s="3" t="s">
        <v>56</v>
      </c>
      <c r="G92" s="4">
        <v>37165</v>
      </c>
      <c r="H92" s="4">
        <v>37196</v>
      </c>
      <c r="I92" s="3">
        <v>10000</v>
      </c>
      <c r="J92" s="3">
        <v>1.32</v>
      </c>
      <c r="K92" s="6">
        <f t="shared" si="1"/>
        <v>13200</v>
      </c>
    </row>
    <row r="93" spans="1:11" x14ac:dyDescent="0.25">
      <c r="D93" s="8" t="s">
        <v>89</v>
      </c>
      <c r="E93" s="9">
        <f>K93/I93</f>
        <v>1.3324096385542168</v>
      </c>
      <c r="G93" s="1"/>
      <c r="H93" s="1"/>
      <c r="I93" s="7">
        <f>SUM(I27:I92)</f>
        <v>622500</v>
      </c>
      <c r="K93" s="5">
        <f>SUM(K27:K92)</f>
        <v>829425</v>
      </c>
    </row>
    <row r="94" spans="1:11" x14ac:dyDescent="0.25">
      <c r="E94" s="1"/>
      <c r="G94" s="1"/>
      <c r="H94" s="1"/>
      <c r="K94" s="5"/>
    </row>
    <row r="95" spans="1:11" x14ac:dyDescent="0.25">
      <c r="A95" t="s">
        <v>41</v>
      </c>
      <c r="B95" t="s">
        <v>42</v>
      </c>
      <c r="C95" t="s">
        <v>43</v>
      </c>
      <c r="D95" t="s">
        <v>44</v>
      </c>
      <c r="E95" s="1">
        <v>37160</v>
      </c>
      <c r="F95" t="s">
        <v>45</v>
      </c>
      <c r="G95" s="1">
        <v>37165</v>
      </c>
      <c r="H95" s="1">
        <v>37196</v>
      </c>
      <c r="I95">
        <v>5000</v>
      </c>
      <c r="J95">
        <v>1.5974999999999999</v>
      </c>
      <c r="K95" s="5">
        <f t="shared" si="1"/>
        <v>7987.5</v>
      </c>
    </row>
    <row r="96" spans="1:11" x14ac:dyDescent="0.25">
      <c r="A96" t="s">
        <v>41</v>
      </c>
      <c r="B96" t="s">
        <v>46</v>
      </c>
      <c r="C96" t="s">
        <v>43</v>
      </c>
      <c r="D96" t="s">
        <v>44</v>
      </c>
      <c r="E96" s="1">
        <v>37160</v>
      </c>
      <c r="F96" t="s">
        <v>45</v>
      </c>
      <c r="G96" s="1">
        <v>37165</v>
      </c>
      <c r="H96" s="1">
        <v>37196</v>
      </c>
      <c r="I96">
        <v>5000</v>
      </c>
      <c r="J96">
        <v>1.6</v>
      </c>
      <c r="K96" s="5">
        <f t="shared" si="1"/>
        <v>8000</v>
      </c>
    </row>
    <row r="97" spans="1:11" x14ac:dyDescent="0.25">
      <c r="A97" t="s">
        <v>41</v>
      </c>
      <c r="B97" t="s">
        <v>26</v>
      </c>
      <c r="C97" t="s">
        <v>43</v>
      </c>
      <c r="D97" t="s">
        <v>44</v>
      </c>
      <c r="E97" s="1">
        <v>37159</v>
      </c>
      <c r="F97" t="s">
        <v>45</v>
      </c>
      <c r="G97" s="1">
        <v>37165</v>
      </c>
      <c r="H97" s="1">
        <v>37196</v>
      </c>
      <c r="I97">
        <v>10000</v>
      </c>
      <c r="J97">
        <v>1.645</v>
      </c>
      <c r="K97" s="5">
        <f t="shared" si="1"/>
        <v>16450</v>
      </c>
    </row>
    <row r="98" spans="1:11" x14ac:dyDescent="0.25">
      <c r="A98" t="s">
        <v>41</v>
      </c>
      <c r="B98" t="s">
        <v>47</v>
      </c>
      <c r="C98" t="s">
        <v>43</v>
      </c>
      <c r="D98" t="s">
        <v>44</v>
      </c>
      <c r="E98" s="1">
        <v>37158</v>
      </c>
      <c r="F98" t="s">
        <v>45</v>
      </c>
      <c r="G98" s="1">
        <v>37165</v>
      </c>
      <c r="H98" s="1">
        <v>37196</v>
      </c>
      <c r="I98">
        <v>10000</v>
      </c>
      <c r="J98">
        <v>1.65</v>
      </c>
      <c r="K98" s="5">
        <f t="shared" si="1"/>
        <v>16500</v>
      </c>
    </row>
    <row r="99" spans="1:11" x14ac:dyDescent="0.25">
      <c r="A99" t="s">
        <v>41</v>
      </c>
      <c r="B99" t="s">
        <v>47</v>
      </c>
      <c r="C99" t="s">
        <v>43</v>
      </c>
      <c r="D99" t="s">
        <v>44</v>
      </c>
      <c r="E99" s="1">
        <v>37158</v>
      </c>
      <c r="F99" t="s">
        <v>45</v>
      </c>
      <c r="G99" s="1">
        <v>37165</v>
      </c>
      <c r="H99" s="1">
        <v>37196</v>
      </c>
      <c r="I99">
        <v>10000</v>
      </c>
      <c r="J99">
        <v>1.645</v>
      </c>
      <c r="K99" s="5">
        <f t="shared" si="1"/>
        <v>16450</v>
      </c>
    </row>
    <row r="100" spans="1:11" x14ac:dyDescent="0.25">
      <c r="A100" t="s">
        <v>41</v>
      </c>
      <c r="B100" t="s">
        <v>48</v>
      </c>
      <c r="C100" t="s">
        <v>43</v>
      </c>
      <c r="D100" t="s">
        <v>44</v>
      </c>
      <c r="E100" s="1">
        <v>37159</v>
      </c>
      <c r="F100" t="s">
        <v>45</v>
      </c>
      <c r="G100" s="1">
        <v>37165</v>
      </c>
      <c r="H100" s="1">
        <v>37196</v>
      </c>
      <c r="I100">
        <v>10000</v>
      </c>
      <c r="J100">
        <v>1.64</v>
      </c>
      <c r="K100" s="5">
        <f t="shared" si="1"/>
        <v>16400</v>
      </c>
    </row>
    <row r="101" spans="1:11" x14ac:dyDescent="0.25">
      <c r="A101" t="s">
        <v>41</v>
      </c>
      <c r="B101" t="s">
        <v>4</v>
      </c>
      <c r="C101" t="s">
        <v>43</v>
      </c>
      <c r="D101" t="s">
        <v>44</v>
      </c>
      <c r="E101" s="1">
        <v>37159</v>
      </c>
      <c r="F101" t="s">
        <v>45</v>
      </c>
      <c r="G101" s="1">
        <v>37165</v>
      </c>
      <c r="H101" s="1">
        <v>37196</v>
      </c>
      <c r="I101">
        <v>10000</v>
      </c>
      <c r="J101">
        <v>1.6125</v>
      </c>
      <c r="K101" s="5">
        <f t="shared" si="1"/>
        <v>16125</v>
      </c>
    </row>
    <row r="102" spans="1:11" x14ac:dyDescent="0.25">
      <c r="A102" t="s">
        <v>41</v>
      </c>
      <c r="B102" t="s">
        <v>47</v>
      </c>
      <c r="C102" t="s">
        <v>43</v>
      </c>
      <c r="D102" t="s">
        <v>44</v>
      </c>
      <c r="E102" s="1">
        <v>37159</v>
      </c>
      <c r="F102" t="s">
        <v>45</v>
      </c>
      <c r="G102" s="1">
        <v>37165</v>
      </c>
      <c r="H102" s="1">
        <v>37196</v>
      </c>
      <c r="I102">
        <v>10000</v>
      </c>
      <c r="J102">
        <v>1.6174999999999999</v>
      </c>
      <c r="K102" s="5">
        <f t="shared" si="1"/>
        <v>16175</v>
      </c>
    </row>
    <row r="103" spans="1:11" x14ac:dyDescent="0.25">
      <c r="A103" t="s">
        <v>41</v>
      </c>
      <c r="B103" t="s">
        <v>26</v>
      </c>
      <c r="C103" t="s">
        <v>43</v>
      </c>
      <c r="D103" t="s">
        <v>44</v>
      </c>
      <c r="E103" s="1">
        <v>37158</v>
      </c>
      <c r="F103" t="s">
        <v>45</v>
      </c>
      <c r="G103" s="1">
        <v>37165</v>
      </c>
      <c r="H103" s="1">
        <v>37196</v>
      </c>
      <c r="I103">
        <v>10000</v>
      </c>
      <c r="J103">
        <v>1.64</v>
      </c>
      <c r="K103" s="5">
        <f t="shared" si="1"/>
        <v>16400</v>
      </c>
    </row>
    <row r="104" spans="1:11" x14ac:dyDescent="0.25">
      <c r="A104" t="s">
        <v>41</v>
      </c>
      <c r="B104" t="s">
        <v>26</v>
      </c>
      <c r="C104" t="s">
        <v>43</v>
      </c>
      <c r="D104" t="s">
        <v>44</v>
      </c>
      <c r="E104" s="1">
        <v>37159</v>
      </c>
      <c r="F104" t="s">
        <v>45</v>
      </c>
      <c r="G104" s="1">
        <v>37165</v>
      </c>
      <c r="H104" s="1">
        <v>37196</v>
      </c>
      <c r="I104">
        <v>10000</v>
      </c>
      <c r="J104">
        <v>1.64</v>
      </c>
      <c r="K104" s="5">
        <f t="shared" si="1"/>
        <v>16400</v>
      </c>
    </row>
    <row r="105" spans="1:11" x14ac:dyDescent="0.25">
      <c r="A105" t="s">
        <v>41</v>
      </c>
      <c r="B105" t="s">
        <v>48</v>
      </c>
      <c r="C105" t="s">
        <v>43</v>
      </c>
      <c r="D105" t="s">
        <v>44</v>
      </c>
      <c r="E105" s="1">
        <v>37159</v>
      </c>
      <c r="F105" t="s">
        <v>45</v>
      </c>
      <c r="G105" s="1">
        <v>37165</v>
      </c>
      <c r="H105" s="1">
        <v>37196</v>
      </c>
      <c r="I105">
        <v>10000</v>
      </c>
      <c r="J105">
        <v>1.63</v>
      </c>
      <c r="K105" s="5">
        <f t="shared" si="1"/>
        <v>16299.999999999998</v>
      </c>
    </row>
    <row r="106" spans="1:11" x14ac:dyDescent="0.25">
      <c r="A106" t="s">
        <v>41</v>
      </c>
      <c r="B106" t="s">
        <v>26</v>
      </c>
      <c r="C106" t="s">
        <v>43</v>
      </c>
      <c r="D106" t="s">
        <v>44</v>
      </c>
      <c r="E106" s="1">
        <v>37159</v>
      </c>
      <c r="F106" t="s">
        <v>45</v>
      </c>
      <c r="G106" s="1">
        <v>37165</v>
      </c>
      <c r="H106" s="1">
        <v>37196</v>
      </c>
      <c r="I106">
        <v>20000</v>
      </c>
      <c r="J106">
        <v>1.6174999999999999</v>
      </c>
      <c r="K106" s="5">
        <f t="shared" si="1"/>
        <v>32350</v>
      </c>
    </row>
    <row r="107" spans="1:11" x14ac:dyDescent="0.25">
      <c r="A107" t="s">
        <v>41</v>
      </c>
      <c r="B107" t="s">
        <v>15</v>
      </c>
      <c r="C107" t="s">
        <v>43</v>
      </c>
      <c r="D107" t="s">
        <v>44</v>
      </c>
      <c r="E107" s="1">
        <v>37159</v>
      </c>
      <c r="F107" t="s">
        <v>45</v>
      </c>
      <c r="G107" s="1">
        <v>37165</v>
      </c>
      <c r="H107" s="1">
        <v>37196</v>
      </c>
      <c r="I107">
        <v>10000</v>
      </c>
      <c r="J107">
        <v>1.62</v>
      </c>
      <c r="K107" s="5">
        <f t="shared" si="1"/>
        <v>16200.000000000002</v>
      </c>
    </row>
    <row r="108" spans="1:11" x14ac:dyDescent="0.25">
      <c r="A108" t="s">
        <v>41</v>
      </c>
      <c r="B108" t="s">
        <v>4</v>
      </c>
      <c r="C108" t="s">
        <v>43</v>
      </c>
      <c r="D108" t="s">
        <v>44</v>
      </c>
      <c r="E108" s="1">
        <v>37158</v>
      </c>
      <c r="F108" t="s">
        <v>45</v>
      </c>
      <c r="G108" s="1">
        <v>37165</v>
      </c>
      <c r="H108" s="1">
        <v>37196</v>
      </c>
      <c r="I108">
        <v>10000</v>
      </c>
      <c r="J108">
        <v>1.67</v>
      </c>
      <c r="K108" s="5">
        <f t="shared" si="1"/>
        <v>16700</v>
      </c>
    </row>
    <row r="109" spans="1:11" x14ac:dyDescent="0.25">
      <c r="A109" t="s">
        <v>41</v>
      </c>
      <c r="B109" t="s">
        <v>26</v>
      </c>
      <c r="C109" t="s">
        <v>43</v>
      </c>
      <c r="D109" t="s">
        <v>44</v>
      </c>
      <c r="E109" s="1">
        <v>37160</v>
      </c>
      <c r="F109" t="s">
        <v>45</v>
      </c>
      <c r="G109" s="1">
        <v>37165</v>
      </c>
      <c r="H109" s="1">
        <v>37196</v>
      </c>
      <c r="I109">
        <v>20000</v>
      </c>
      <c r="J109">
        <v>1.5974999999999999</v>
      </c>
      <c r="K109" s="5">
        <f t="shared" si="1"/>
        <v>31950</v>
      </c>
    </row>
    <row r="110" spans="1:11" x14ac:dyDescent="0.25">
      <c r="A110" t="s">
        <v>41</v>
      </c>
      <c r="B110" t="s">
        <v>10</v>
      </c>
      <c r="C110" t="s">
        <v>43</v>
      </c>
      <c r="D110" t="s">
        <v>44</v>
      </c>
      <c r="E110" s="1">
        <v>37158</v>
      </c>
      <c r="F110" t="s">
        <v>45</v>
      </c>
      <c r="G110" s="1">
        <v>37165</v>
      </c>
      <c r="H110" s="1">
        <v>37196</v>
      </c>
      <c r="I110">
        <v>10000</v>
      </c>
      <c r="J110">
        <v>1.655</v>
      </c>
      <c r="K110" s="5">
        <f t="shared" si="1"/>
        <v>16550</v>
      </c>
    </row>
    <row r="111" spans="1:11" x14ac:dyDescent="0.25">
      <c r="A111" t="s">
        <v>41</v>
      </c>
      <c r="B111" t="s">
        <v>26</v>
      </c>
      <c r="C111" t="s">
        <v>43</v>
      </c>
      <c r="D111" t="s">
        <v>44</v>
      </c>
      <c r="E111" s="1">
        <v>37158</v>
      </c>
      <c r="F111" t="s">
        <v>45</v>
      </c>
      <c r="G111" s="1">
        <v>37165</v>
      </c>
      <c r="H111" s="1">
        <v>37196</v>
      </c>
      <c r="I111">
        <v>10000</v>
      </c>
      <c r="J111">
        <v>1.65</v>
      </c>
      <c r="K111" s="5">
        <f t="shared" si="1"/>
        <v>16500</v>
      </c>
    </row>
    <row r="112" spans="1:11" x14ac:dyDescent="0.25">
      <c r="A112" t="s">
        <v>41</v>
      </c>
      <c r="B112" t="s">
        <v>26</v>
      </c>
      <c r="C112" t="s">
        <v>43</v>
      </c>
      <c r="D112" t="s">
        <v>44</v>
      </c>
      <c r="E112" s="1">
        <v>37159</v>
      </c>
      <c r="F112" t="s">
        <v>45</v>
      </c>
      <c r="G112" s="1">
        <v>37165</v>
      </c>
      <c r="H112" s="1">
        <v>37196</v>
      </c>
      <c r="I112">
        <v>10000</v>
      </c>
      <c r="J112">
        <v>1.6325000000000001</v>
      </c>
      <c r="K112" s="5">
        <f t="shared" si="1"/>
        <v>16325</v>
      </c>
    </row>
    <row r="113" spans="1:11" x14ac:dyDescent="0.25">
      <c r="A113" t="s">
        <v>41</v>
      </c>
      <c r="B113" t="s">
        <v>47</v>
      </c>
      <c r="C113" t="s">
        <v>43</v>
      </c>
      <c r="D113" t="s">
        <v>44</v>
      </c>
      <c r="E113" s="1">
        <v>37158</v>
      </c>
      <c r="F113" t="s">
        <v>45</v>
      </c>
      <c r="G113" s="1">
        <v>37165</v>
      </c>
      <c r="H113" s="1">
        <v>37196</v>
      </c>
      <c r="I113">
        <v>10000</v>
      </c>
      <c r="J113">
        <v>1.64</v>
      </c>
      <c r="K113" s="5">
        <f t="shared" si="1"/>
        <v>16400</v>
      </c>
    </row>
    <row r="114" spans="1:11" x14ac:dyDescent="0.25">
      <c r="A114" t="s">
        <v>41</v>
      </c>
      <c r="B114" t="s">
        <v>30</v>
      </c>
      <c r="C114" t="s">
        <v>43</v>
      </c>
      <c r="D114" t="s">
        <v>44</v>
      </c>
      <c r="E114" s="1">
        <v>37160</v>
      </c>
      <c r="F114" t="s">
        <v>45</v>
      </c>
      <c r="G114" s="1">
        <v>37165</v>
      </c>
      <c r="H114" s="1">
        <v>37196</v>
      </c>
      <c r="I114">
        <v>15000</v>
      </c>
      <c r="J114">
        <v>1.5974999999999999</v>
      </c>
      <c r="K114" s="5">
        <f t="shared" si="1"/>
        <v>23962.5</v>
      </c>
    </row>
    <row r="115" spans="1:11" x14ac:dyDescent="0.25">
      <c r="A115" t="s">
        <v>41</v>
      </c>
      <c r="B115" t="s">
        <v>19</v>
      </c>
      <c r="C115" t="s">
        <v>43</v>
      </c>
      <c r="D115" t="s">
        <v>44</v>
      </c>
      <c r="E115" s="1">
        <v>37160</v>
      </c>
      <c r="F115" t="s">
        <v>45</v>
      </c>
      <c r="G115" s="1">
        <v>37165</v>
      </c>
      <c r="H115" s="1">
        <v>37196</v>
      </c>
      <c r="I115">
        <v>15000</v>
      </c>
      <c r="J115">
        <v>1.5974999999999999</v>
      </c>
      <c r="K115" s="5">
        <f t="shared" si="1"/>
        <v>23962.5</v>
      </c>
    </row>
    <row r="116" spans="1:11" x14ac:dyDescent="0.25">
      <c r="A116" t="s">
        <v>41</v>
      </c>
      <c r="B116" t="s">
        <v>49</v>
      </c>
      <c r="C116" t="s">
        <v>43</v>
      </c>
      <c r="D116" t="s">
        <v>44</v>
      </c>
      <c r="E116" s="1">
        <v>37159</v>
      </c>
      <c r="F116" t="s">
        <v>45</v>
      </c>
      <c r="G116" s="1">
        <v>37165</v>
      </c>
      <c r="H116" s="1">
        <v>37196</v>
      </c>
      <c r="I116">
        <v>10000</v>
      </c>
      <c r="J116">
        <v>1.6125</v>
      </c>
      <c r="K116" s="5">
        <f t="shared" si="1"/>
        <v>16125</v>
      </c>
    </row>
    <row r="117" spans="1:11" x14ac:dyDescent="0.25">
      <c r="A117" t="s">
        <v>41</v>
      </c>
      <c r="B117" t="s">
        <v>46</v>
      </c>
      <c r="C117" t="s">
        <v>43</v>
      </c>
      <c r="D117" t="s">
        <v>44</v>
      </c>
      <c r="E117" s="1">
        <v>37158</v>
      </c>
      <c r="F117" t="s">
        <v>45</v>
      </c>
      <c r="G117" s="1">
        <v>37165</v>
      </c>
      <c r="H117" s="1">
        <v>37196</v>
      </c>
      <c r="I117">
        <v>5000</v>
      </c>
      <c r="J117">
        <v>1.665</v>
      </c>
      <c r="K117" s="5">
        <f t="shared" si="1"/>
        <v>8325</v>
      </c>
    </row>
    <row r="118" spans="1:11" x14ac:dyDescent="0.25">
      <c r="A118" t="s">
        <v>41</v>
      </c>
      <c r="B118" t="s">
        <v>48</v>
      </c>
      <c r="C118" t="s">
        <v>43</v>
      </c>
      <c r="D118" t="s">
        <v>44</v>
      </c>
      <c r="E118" s="1">
        <v>37159</v>
      </c>
      <c r="F118" t="s">
        <v>45</v>
      </c>
      <c r="G118" s="1">
        <v>37165</v>
      </c>
      <c r="H118" s="1">
        <v>37196</v>
      </c>
      <c r="I118">
        <v>10000</v>
      </c>
      <c r="J118">
        <v>1.635</v>
      </c>
      <c r="K118" s="5">
        <f t="shared" si="1"/>
        <v>16350</v>
      </c>
    </row>
    <row r="119" spans="1:11" x14ac:dyDescent="0.25">
      <c r="A119" t="s">
        <v>41</v>
      </c>
      <c r="B119" t="s">
        <v>26</v>
      </c>
      <c r="C119" t="s">
        <v>43</v>
      </c>
      <c r="D119" t="s">
        <v>44</v>
      </c>
      <c r="E119" s="1">
        <v>37158</v>
      </c>
      <c r="F119" t="s">
        <v>45</v>
      </c>
      <c r="G119" s="1">
        <v>37165</v>
      </c>
      <c r="H119" s="1">
        <v>37196</v>
      </c>
      <c r="I119">
        <v>20000</v>
      </c>
      <c r="J119">
        <v>1.6850000000000001</v>
      </c>
      <c r="K119" s="5">
        <f t="shared" si="1"/>
        <v>33700</v>
      </c>
    </row>
    <row r="120" spans="1:11" x14ac:dyDescent="0.25">
      <c r="A120" t="s">
        <v>41</v>
      </c>
      <c r="B120" t="s">
        <v>50</v>
      </c>
      <c r="C120" t="s">
        <v>43</v>
      </c>
      <c r="D120" t="s">
        <v>44</v>
      </c>
      <c r="E120" s="1">
        <v>37158</v>
      </c>
      <c r="F120" t="s">
        <v>45</v>
      </c>
      <c r="G120" s="1">
        <v>37165</v>
      </c>
      <c r="H120" s="1">
        <v>37196</v>
      </c>
      <c r="I120">
        <v>10000</v>
      </c>
      <c r="J120">
        <v>1.675</v>
      </c>
      <c r="K120" s="5">
        <f t="shared" si="1"/>
        <v>16750</v>
      </c>
    </row>
    <row r="121" spans="1:11" x14ac:dyDescent="0.25">
      <c r="A121" t="s">
        <v>41</v>
      </c>
      <c r="B121" t="s">
        <v>26</v>
      </c>
      <c r="C121" t="s">
        <v>43</v>
      </c>
      <c r="D121" t="s">
        <v>44</v>
      </c>
      <c r="E121" s="1">
        <v>37158</v>
      </c>
      <c r="F121" t="s">
        <v>45</v>
      </c>
      <c r="G121" s="1">
        <v>37165</v>
      </c>
      <c r="H121" s="1">
        <v>37196</v>
      </c>
      <c r="I121">
        <v>10000</v>
      </c>
      <c r="J121">
        <v>1.68</v>
      </c>
      <c r="K121" s="5">
        <f t="shared" si="1"/>
        <v>16800</v>
      </c>
    </row>
    <row r="122" spans="1:11" x14ac:dyDescent="0.25">
      <c r="A122" t="s">
        <v>41</v>
      </c>
      <c r="B122" t="s">
        <v>19</v>
      </c>
      <c r="C122" t="s">
        <v>43</v>
      </c>
      <c r="D122" t="s">
        <v>44</v>
      </c>
      <c r="E122" s="1">
        <v>37158</v>
      </c>
      <c r="F122" t="s">
        <v>45</v>
      </c>
      <c r="G122" s="1">
        <v>37165</v>
      </c>
      <c r="H122" s="1">
        <v>37196</v>
      </c>
      <c r="I122">
        <v>10000</v>
      </c>
      <c r="J122">
        <v>1.69</v>
      </c>
      <c r="K122" s="5">
        <f t="shared" si="1"/>
        <v>16900</v>
      </c>
    </row>
    <row r="123" spans="1:11" x14ac:dyDescent="0.25">
      <c r="A123" t="s">
        <v>41</v>
      </c>
      <c r="B123" t="s">
        <v>24</v>
      </c>
      <c r="C123" t="s">
        <v>43</v>
      </c>
      <c r="D123" t="s">
        <v>44</v>
      </c>
      <c r="E123" s="1">
        <v>37160</v>
      </c>
      <c r="F123" t="s">
        <v>45</v>
      </c>
      <c r="G123" s="1">
        <v>37165</v>
      </c>
      <c r="H123" s="1">
        <v>37196</v>
      </c>
      <c r="I123">
        <v>10000</v>
      </c>
      <c r="J123">
        <v>1.59</v>
      </c>
      <c r="K123" s="5">
        <f t="shared" si="1"/>
        <v>15900</v>
      </c>
    </row>
    <row r="124" spans="1:11" x14ac:dyDescent="0.25">
      <c r="A124" t="s">
        <v>41</v>
      </c>
      <c r="B124" t="s">
        <v>4</v>
      </c>
      <c r="C124" t="s">
        <v>43</v>
      </c>
      <c r="D124" t="s">
        <v>44</v>
      </c>
      <c r="E124" s="1">
        <v>37158</v>
      </c>
      <c r="F124" t="s">
        <v>45</v>
      </c>
      <c r="G124" s="1">
        <v>37165</v>
      </c>
      <c r="H124" s="1">
        <v>37196</v>
      </c>
      <c r="I124">
        <v>10000</v>
      </c>
      <c r="J124">
        <v>1.635</v>
      </c>
      <c r="K124" s="5">
        <f t="shared" si="1"/>
        <v>16350</v>
      </c>
    </row>
    <row r="125" spans="1:11" x14ac:dyDescent="0.25">
      <c r="A125" t="s">
        <v>41</v>
      </c>
      <c r="B125" t="s">
        <v>26</v>
      </c>
      <c r="C125" t="s">
        <v>43</v>
      </c>
      <c r="D125" t="s">
        <v>44</v>
      </c>
      <c r="E125" s="1">
        <v>37158</v>
      </c>
      <c r="F125" t="s">
        <v>45</v>
      </c>
      <c r="G125" s="1">
        <v>37165</v>
      </c>
      <c r="H125" s="1">
        <v>37196</v>
      </c>
      <c r="I125">
        <v>10000</v>
      </c>
      <c r="J125">
        <v>1.7224999999999999</v>
      </c>
      <c r="K125" s="5">
        <f t="shared" si="1"/>
        <v>17225</v>
      </c>
    </row>
    <row r="126" spans="1:11" x14ac:dyDescent="0.25">
      <c r="A126" t="s">
        <v>41</v>
      </c>
      <c r="B126" t="s">
        <v>19</v>
      </c>
      <c r="C126" t="s">
        <v>43</v>
      </c>
      <c r="D126" t="s">
        <v>44</v>
      </c>
      <c r="E126" s="1">
        <v>37158</v>
      </c>
      <c r="F126" t="s">
        <v>45</v>
      </c>
      <c r="G126" s="1">
        <v>37165</v>
      </c>
      <c r="H126" s="1">
        <v>37196</v>
      </c>
      <c r="I126">
        <v>10000</v>
      </c>
      <c r="J126">
        <v>1.6962999999999999</v>
      </c>
      <c r="K126" s="5">
        <f t="shared" si="1"/>
        <v>16963</v>
      </c>
    </row>
    <row r="127" spans="1:11" x14ac:dyDescent="0.25">
      <c r="A127" t="s">
        <v>41</v>
      </c>
      <c r="B127" t="s">
        <v>40</v>
      </c>
      <c r="C127" t="s">
        <v>43</v>
      </c>
      <c r="D127" t="s">
        <v>44</v>
      </c>
      <c r="E127" s="1">
        <v>37158</v>
      </c>
      <c r="F127" t="s">
        <v>45</v>
      </c>
      <c r="G127" s="1">
        <v>37165</v>
      </c>
      <c r="H127" s="1">
        <v>37196</v>
      </c>
      <c r="I127">
        <v>10000</v>
      </c>
      <c r="J127">
        <v>1.7</v>
      </c>
      <c r="K127" s="5">
        <f t="shared" si="1"/>
        <v>17000</v>
      </c>
    </row>
    <row r="128" spans="1:11" x14ac:dyDescent="0.25">
      <c r="A128" t="s">
        <v>41</v>
      </c>
      <c r="B128" t="s">
        <v>48</v>
      </c>
      <c r="C128" t="s">
        <v>43</v>
      </c>
      <c r="D128" t="s">
        <v>44</v>
      </c>
      <c r="E128" s="1">
        <v>37158</v>
      </c>
      <c r="F128" t="s">
        <v>45</v>
      </c>
      <c r="G128" s="1">
        <v>37165</v>
      </c>
      <c r="H128" s="1">
        <v>37196</v>
      </c>
      <c r="I128">
        <v>10000</v>
      </c>
      <c r="J128">
        <v>1.6425000000000001</v>
      </c>
      <c r="K128" s="5">
        <f t="shared" si="1"/>
        <v>16425</v>
      </c>
    </row>
    <row r="129" spans="1:11" x14ac:dyDescent="0.25">
      <c r="A129" t="s">
        <v>41</v>
      </c>
      <c r="B129" t="s">
        <v>30</v>
      </c>
      <c r="C129" t="s">
        <v>43</v>
      </c>
      <c r="D129" t="s">
        <v>44</v>
      </c>
      <c r="E129" s="1">
        <v>37158</v>
      </c>
      <c r="F129" t="s">
        <v>45</v>
      </c>
      <c r="G129" s="1">
        <v>37165</v>
      </c>
      <c r="H129" s="1">
        <v>37196</v>
      </c>
      <c r="I129">
        <v>10000</v>
      </c>
      <c r="J129">
        <v>1.64</v>
      </c>
      <c r="K129" s="5">
        <f t="shared" si="1"/>
        <v>16400</v>
      </c>
    </row>
    <row r="130" spans="1:11" x14ac:dyDescent="0.25">
      <c r="A130" t="s">
        <v>41</v>
      </c>
      <c r="B130" t="s">
        <v>35</v>
      </c>
      <c r="C130" t="s">
        <v>43</v>
      </c>
      <c r="D130" t="s">
        <v>44</v>
      </c>
      <c r="E130" s="1">
        <v>37158</v>
      </c>
      <c r="F130" t="s">
        <v>45</v>
      </c>
      <c r="G130" s="1">
        <v>37165</v>
      </c>
      <c r="H130" s="1">
        <v>37196</v>
      </c>
      <c r="I130">
        <v>20000</v>
      </c>
      <c r="J130">
        <v>1.62</v>
      </c>
      <c r="K130" s="5">
        <f t="shared" si="1"/>
        <v>32400.000000000004</v>
      </c>
    </row>
    <row r="131" spans="1:11" x14ac:dyDescent="0.25">
      <c r="A131" t="s">
        <v>41</v>
      </c>
      <c r="B131" t="s">
        <v>47</v>
      </c>
      <c r="C131" t="s">
        <v>43</v>
      </c>
      <c r="D131" t="s">
        <v>44</v>
      </c>
      <c r="E131" s="1">
        <v>37160</v>
      </c>
      <c r="F131" t="s">
        <v>45</v>
      </c>
      <c r="G131" s="1">
        <v>37165</v>
      </c>
      <c r="H131" s="1">
        <v>37196</v>
      </c>
      <c r="I131">
        <v>15000</v>
      </c>
      <c r="J131">
        <v>1.5874999999999999</v>
      </c>
      <c r="K131" s="5">
        <f t="shared" ref="K131:K193" si="2">I131*J131</f>
        <v>23812.5</v>
      </c>
    </row>
    <row r="132" spans="1:11" x14ac:dyDescent="0.25">
      <c r="A132" t="s">
        <v>41</v>
      </c>
      <c r="B132" t="s">
        <v>26</v>
      </c>
      <c r="C132" t="s">
        <v>43</v>
      </c>
      <c r="D132" t="s">
        <v>44</v>
      </c>
      <c r="E132" s="1">
        <v>37158</v>
      </c>
      <c r="F132" t="s">
        <v>45</v>
      </c>
      <c r="G132" s="1">
        <v>37165</v>
      </c>
      <c r="H132" s="1">
        <v>37196</v>
      </c>
      <c r="I132">
        <v>20000</v>
      </c>
      <c r="J132">
        <v>1.615</v>
      </c>
      <c r="K132" s="5">
        <f t="shared" si="2"/>
        <v>32300</v>
      </c>
    </row>
    <row r="133" spans="1:11" x14ac:dyDescent="0.25">
      <c r="A133" t="s">
        <v>41</v>
      </c>
      <c r="B133" t="s">
        <v>24</v>
      </c>
      <c r="C133" t="s">
        <v>43</v>
      </c>
      <c r="D133" t="s">
        <v>44</v>
      </c>
      <c r="E133" s="1">
        <v>37158</v>
      </c>
      <c r="F133" t="s">
        <v>45</v>
      </c>
      <c r="G133" s="1">
        <v>37165</v>
      </c>
      <c r="H133" s="1">
        <v>37196</v>
      </c>
      <c r="I133">
        <v>5000</v>
      </c>
      <c r="J133">
        <v>1.6125</v>
      </c>
      <c r="K133" s="5">
        <f t="shared" si="2"/>
        <v>8062.5</v>
      </c>
    </row>
    <row r="134" spans="1:11" x14ac:dyDescent="0.25">
      <c r="A134" t="s">
        <v>41</v>
      </c>
      <c r="B134" t="s">
        <v>23</v>
      </c>
      <c r="C134" t="s">
        <v>43</v>
      </c>
      <c r="D134" t="s">
        <v>44</v>
      </c>
      <c r="E134" s="1">
        <v>37159</v>
      </c>
      <c r="F134" t="s">
        <v>45</v>
      </c>
      <c r="G134" s="1">
        <v>37165</v>
      </c>
      <c r="H134" s="1">
        <v>37196</v>
      </c>
      <c r="I134">
        <v>10000</v>
      </c>
      <c r="J134">
        <v>1.655</v>
      </c>
      <c r="K134" s="5">
        <f t="shared" si="2"/>
        <v>16550</v>
      </c>
    </row>
    <row r="135" spans="1:11" x14ac:dyDescent="0.25">
      <c r="A135" t="s">
        <v>41</v>
      </c>
      <c r="B135" t="s">
        <v>19</v>
      </c>
      <c r="C135" t="s">
        <v>43</v>
      </c>
      <c r="D135" t="s">
        <v>44</v>
      </c>
      <c r="E135" s="1">
        <v>37159</v>
      </c>
      <c r="F135" t="s">
        <v>45</v>
      </c>
      <c r="G135" s="1">
        <v>37165</v>
      </c>
      <c r="H135" s="1">
        <v>37196</v>
      </c>
      <c r="I135">
        <v>10000</v>
      </c>
      <c r="J135">
        <v>1.64</v>
      </c>
      <c r="K135" s="5">
        <f t="shared" si="2"/>
        <v>16400</v>
      </c>
    </row>
    <row r="136" spans="1:11" x14ac:dyDescent="0.25">
      <c r="A136" t="s">
        <v>41</v>
      </c>
      <c r="B136" t="s">
        <v>19</v>
      </c>
      <c r="C136" t="s">
        <v>43</v>
      </c>
      <c r="D136" t="s">
        <v>44</v>
      </c>
      <c r="E136" s="1">
        <v>37159</v>
      </c>
      <c r="F136" t="s">
        <v>45</v>
      </c>
      <c r="G136" s="1">
        <v>37165</v>
      </c>
      <c r="H136" s="1">
        <v>37196</v>
      </c>
      <c r="I136">
        <v>10000</v>
      </c>
      <c r="J136">
        <v>1.65</v>
      </c>
      <c r="K136" s="5">
        <f t="shared" si="2"/>
        <v>16500</v>
      </c>
    </row>
    <row r="137" spans="1:11" x14ac:dyDescent="0.25">
      <c r="A137" t="s">
        <v>41</v>
      </c>
      <c r="B137" t="s">
        <v>19</v>
      </c>
      <c r="C137" t="s">
        <v>43</v>
      </c>
      <c r="D137" t="s">
        <v>44</v>
      </c>
      <c r="E137" s="1">
        <v>37159</v>
      </c>
      <c r="F137" t="s">
        <v>45</v>
      </c>
      <c r="G137" s="1">
        <v>37165</v>
      </c>
      <c r="H137" s="1">
        <v>37196</v>
      </c>
      <c r="I137">
        <v>10000</v>
      </c>
      <c r="J137">
        <v>1.655</v>
      </c>
      <c r="K137" s="5">
        <f t="shared" si="2"/>
        <v>16550</v>
      </c>
    </row>
    <row r="138" spans="1:11" x14ac:dyDescent="0.25">
      <c r="A138" t="s">
        <v>41</v>
      </c>
      <c r="B138" t="s">
        <v>15</v>
      </c>
      <c r="C138" t="s">
        <v>43</v>
      </c>
      <c r="D138" t="s">
        <v>44</v>
      </c>
      <c r="E138" s="1">
        <v>37159</v>
      </c>
      <c r="F138" t="s">
        <v>45</v>
      </c>
      <c r="G138" s="1">
        <v>37165</v>
      </c>
      <c r="H138" s="1">
        <v>37196</v>
      </c>
      <c r="I138">
        <v>10000</v>
      </c>
      <c r="J138">
        <v>1.635</v>
      </c>
      <c r="K138" s="5">
        <f t="shared" si="2"/>
        <v>16350</v>
      </c>
    </row>
    <row r="139" spans="1:11" x14ac:dyDescent="0.25">
      <c r="A139" t="s">
        <v>41</v>
      </c>
      <c r="B139" t="s">
        <v>26</v>
      </c>
      <c r="C139" t="s">
        <v>43</v>
      </c>
      <c r="D139" t="s">
        <v>44</v>
      </c>
      <c r="E139" s="1">
        <v>37158</v>
      </c>
      <c r="F139" t="s">
        <v>45</v>
      </c>
      <c r="G139" s="1">
        <v>37165</v>
      </c>
      <c r="H139" s="1">
        <v>37196</v>
      </c>
      <c r="I139">
        <v>10000</v>
      </c>
      <c r="J139">
        <v>1.605</v>
      </c>
      <c r="K139" s="5">
        <f t="shared" si="2"/>
        <v>16050</v>
      </c>
    </row>
    <row r="140" spans="1:11" x14ac:dyDescent="0.25">
      <c r="A140" t="s">
        <v>41</v>
      </c>
      <c r="B140" t="s">
        <v>30</v>
      </c>
      <c r="C140" t="s">
        <v>43</v>
      </c>
      <c r="D140" t="s">
        <v>44</v>
      </c>
      <c r="E140" s="1">
        <v>37159</v>
      </c>
      <c r="F140" t="s">
        <v>45</v>
      </c>
      <c r="G140" s="1">
        <v>37165</v>
      </c>
      <c r="H140" s="1">
        <v>37196</v>
      </c>
      <c r="I140">
        <v>10000</v>
      </c>
      <c r="J140">
        <v>1.635</v>
      </c>
      <c r="K140" s="5">
        <f t="shared" si="2"/>
        <v>16350</v>
      </c>
    </row>
    <row r="141" spans="1:11" x14ac:dyDescent="0.25">
      <c r="A141" t="s">
        <v>41</v>
      </c>
      <c r="B141" t="s">
        <v>15</v>
      </c>
      <c r="C141" t="s">
        <v>43</v>
      </c>
      <c r="D141" t="s">
        <v>44</v>
      </c>
      <c r="E141" s="1">
        <v>37159</v>
      </c>
      <c r="F141" t="s">
        <v>45</v>
      </c>
      <c r="G141" s="1">
        <v>37165</v>
      </c>
      <c r="H141" s="1">
        <v>37196</v>
      </c>
      <c r="I141">
        <v>10000</v>
      </c>
      <c r="J141">
        <v>1.62</v>
      </c>
      <c r="K141" s="5">
        <f t="shared" si="2"/>
        <v>16200.000000000002</v>
      </c>
    </row>
    <row r="142" spans="1:11" x14ac:dyDescent="0.25">
      <c r="A142" t="s">
        <v>41</v>
      </c>
      <c r="B142" t="s">
        <v>15</v>
      </c>
      <c r="C142" t="s">
        <v>43</v>
      </c>
      <c r="D142" t="s">
        <v>44</v>
      </c>
      <c r="E142" s="1">
        <v>37159</v>
      </c>
      <c r="F142" t="s">
        <v>45</v>
      </c>
      <c r="G142" s="1">
        <v>37165</v>
      </c>
      <c r="H142" s="1">
        <v>37196</v>
      </c>
      <c r="I142">
        <v>10000</v>
      </c>
      <c r="J142">
        <v>1.65</v>
      </c>
      <c r="K142" s="5">
        <f t="shared" si="2"/>
        <v>16500</v>
      </c>
    </row>
    <row r="143" spans="1:11" x14ac:dyDescent="0.25">
      <c r="A143" t="s">
        <v>41</v>
      </c>
      <c r="B143" t="s">
        <v>19</v>
      </c>
      <c r="C143" t="s">
        <v>43</v>
      </c>
      <c r="D143" t="s">
        <v>44</v>
      </c>
      <c r="E143" s="1">
        <v>37160</v>
      </c>
      <c r="F143" t="s">
        <v>45</v>
      </c>
      <c r="G143" s="1">
        <v>37165</v>
      </c>
      <c r="H143" s="1">
        <v>37196</v>
      </c>
      <c r="I143">
        <v>10000</v>
      </c>
      <c r="J143">
        <v>1.615</v>
      </c>
      <c r="K143" s="5">
        <f t="shared" si="2"/>
        <v>16150</v>
      </c>
    </row>
    <row r="144" spans="1:11" x14ac:dyDescent="0.25">
      <c r="A144" t="s">
        <v>41</v>
      </c>
      <c r="B144" t="s">
        <v>26</v>
      </c>
      <c r="C144" t="s">
        <v>43</v>
      </c>
      <c r="D144" t="s">
        <v>44</v>
      </c>
      <c r="E144" s="1">
        <v>37159</v>
      </c>
      <c r="F144" t="s">
        <v>45</v>
      </c>
      <c r="G144" s="1">
        <v>37165</v>
      </c>
      <c r="H144" s="1">
        <v>37196</v>
      </c>
      <c r="I144">
        <v>10000</v>
      </c>
      <c r="J144">
        <v>1.655</v>
      </c>
      <c r="K144" s="5">
        <f t="shared" si="2"/>
        <v>16550</v>
      </c>
    </row>
    <row r="145" spans="1:11" x14ac:dyDescent="0.25">
      <c r="A145" t="s">
        <v>41</v>
      </c>
      <c r="B145" t="s">
        <v>49</v>
      </c>
      <c r="C145" t="s">
        <v>43</v>
      </c>
      <c r="D145" t="s">
        <v>44</v>
      </c>
      <c r="E145" s="1">
        <v>37159</v>
      </c>
      <c r="F145" t="s">
        <v>45</v>
      </c>
      <c r="G145" s="1">
        <v>37165</v>
      </c>
      <c r="H145" s="1">
        <v>37196</v>
      </c>
      <c r="I145">
        <v>10000</v>
      </c>
      <c r="J145">
        <v>1.6325000000000001</v>
      </c>
      <c r="K145" s="5">
        <f t="shared" si="2"/>
        <v>16325</v>
      </c>
    </row>
    <row r="146" spans="1:11" x14ac:dyDescent="0.25">
      <c r="A146" t="s">
        <v>41</v>
      </c>
      <c r="B146" t="s">
        <v>19</v>
      </c>
      <c r="C146" t="s">
        <v>43</v>
      </c>
      <c r="D146" t="s">
        <v>44</v>
      </c>
      <c r="E146" s="1">
        <v>37159</v>
      </c>
      <c r="F146" t="s">
        <v>45</v>
      </c>
      <c r="G146" s="1">
        <v>37165</v>
      </c>
      <c r="H146" s="1">
        <v>37196</v>
      </c>
      <c r="I146">
        <v>10000</v>
      </c>
      <c r="J146">
        <v>1.6274999999999999</v>
      </c>
      <c r="K146" s="5">
        <f t="shared" si="2"/>
        <v>16275</v>
      </c>
    </row>
    <row r="147" spans="1:11" x14ac:dyDescent="0.25">
      <c r="A147" t="s">
        <v>41</v>
      </c>
      <c r="B147" t="s">
        <v>26</v>
      </c>
      <c r="C147" t="s">
        <v>43</v>
      </c>
      <c r="D147" t="s">
        <v>44</v>
      </c>
      <c r="E147" s="1">
        <v>37159</v>
      </c>
      <c r="F147" t="s">
        <v>45</v>
      </c>
      <c r="G147" s="1">
        <v>37165</v>
      </c>
      <c r="H147" s="1">
        <v>37196</v>
      </c>
      <c r="I147">
        <v>10000</v>
      </c>
      <c r="J147">
        <v>1.6525000000000001</v>
      </c>
      <c r="K147" s="5">
        <f t="shared" si="2"/>
        <v>16525</v>
      </c>
    </row>
    <row r="148" spans="1:11" x14ac:dyDescent="0.25">
      <c r="A148" t="s">
        <v>41</v>
      </c>
      <c r="B148" t="s">
        <v>48</v>
      </c>
      <c r="C148" t="s">
        <v>43</v>
      </c>
      <c r="D148" t="s">
        <v>44</v>
      </c>
      <c r="E148" s="1">
        <v>37159</v>
      </c>
      <c r="F148" t="s">
        <v>45</v>
      </c>
      <c r="G148" s="1">
        <v>37165</v>
      </c>
      <c r="H148" s="1">
        <v>37196</v>
      </c>
      <c r="I148">
        <v>10000</v>
      </c>
      <c r="J148">
        <v>1.6575</v>
      </c>
      <c r="K148" s="5">
        <f t="shared" si="2"/>
        <v>16575</v>
      </c>
    </row>
    <row r="149" spans="1:11" x14ac:dyDescent="0.25">
      <c r="A149" t="s">
        <v>41</v>
      </c>
      <c r="B149" t="s">
        <v>40</v>
      </c>
      <c r="C149" t="s">
        <v>43</v>
      </c>
      <c r="D149" t="s">
        <v>44</v>
      </c>
      <c r="E149" s="1">
        <v>37159</v>
      </c>
      <c r="F149" t="s">
        <v>45</v>
      </c>
      <c r="G149" s="1">
        <v>37165</v>
      </c>
      <c r="H149" s="1">
        <v>37196</v>
      </c>
      <c r="I149">
        <v>10000</v>
      </c>
      <c r="J149">
        <v>1.655</v>
      </c>
      <c r="K149" s="5">
        <f t="shared" si="2"/>
        <v>16550</v>
      </c>
    </row>
    <row r="150" spans="1:11" x14ac:dyDescent="0.25">
      <c r="A150" t="s">
        <v>41</v>
      </c>
      <c r="B150" t="s">
        <v>49</v>
      </c>
      <c r="C150" t="s">
        <v>43</v>
      </c>
      <c r="D150" t="s">
        <v>44</v>
      </c>
      <c r="E150" s="1">
        <v>37159</v>
      </c>
      <c r="F150" t="s">
        <v>45</v>
      </c>
      <c r="G150" s="1">
        <v>37165</v>
      </c>
      <c r="H150" s="1">
        <v>37196</v>
      </c>
      <c r="I150">
        <v>10000</v>
      </c>
      <c r="J150">
        <v>1.6625000000000001</v>
      </c>
      <c r="K150" s="5">
        <f t="shared" si="2"/>
        <v>16625</v>
      </c>
    </row>
    <row r="151" spans="1:11" x14ac:dyDescent="0.25">
      <c r="A151" t="s">
        <v>41</v>
      </c>
      <c r="B151" t="s">
        <v>51</v>
      </c>
      <c r="C151" t="s">
        <v>43</v>
      </c>
      <c r="D151" t="s">
        <v>44</v>
      </c>
      <c r="E151" s="1">
        <v>37159</v>
      </c>
      <c r="F151" t="s">
        <v>45</v>
      </c>
      <c r="G151" s="1">
        <v>37165</v>
      </c>
      <c r="H151" s="1">
        <v>37196</v>
      </c>
      <c r="I151">
        <v>10000</v>
      </c>
      <c r="J151">
        <v>1.665</v>
      </c>
      <c r="K151" s="5">
        <f t="shared" si="2"/>
        <v>16650</v>
      </c>
    </row>
    <row r="152" spans="1:11" x14ac:dyDescent="0.25">
      <c r="A152" t="s">
        <v>41</v>
      </c>
      <c r="B152" t="s">
        <v>49</v>
      </c>
      <c r="C152" t="s">
        <v>43</v>
      </c>
      <c r="D152" t="s">
        <v>44</v>
      </c>
      <c r="E152" s="1">
        <v>37159</v>
      </c>
      <c r="F152" t="s">
        <v>45</v>
      </c>
      <c r="G152" s="1">
        <v>37165</v>
      </c>
      <c r="H152" s="1">
        <v>37196</v>
      </c>
      <c r="I152">
        <v>10000</v>
      </c>
      <c r="J152">
        <v>1.67</v>
      </c>
      <c r="K152" s="5">
        <f t="shared" si="2"/>
        <v>16700</v>
      </c>
    </row>
    <row r="153" spans="1:11" x14ac:dyDescent="0.25">
      <c r="A153" t="s">
        <v>41</v>
      </c>
      <c r="B153" t="s">
        <v>19</v>
      </c>
      <c r="C153" t="s">
        <v>43</v>
      </c>
      <c r="D153" t="s">
        <v>44</v>
      </c>
      <c r="E153" s="1">
        <v>37159</v>
      </c>
      <c r="F153" t="s">
        <v>45</v>
      </c>
      <c r="G153" s="1">
        <v>37165</v>
      </c>
      <c r="H153" s="1">
        <v>37196</v>
      </c>
      <c r="I153">
        <v>10000</v>
      </c>
      <c r="J153">
        <v>1.6675</v>
      </c>
      <c r="K153" s="5">
        <f t="shared" si="2"/>
        <v>16675</v>
      </c>
    </row>
    <row r="154" spans="1:11" x14ac:dyDescent="0.25">
      <c r="A154" t="s">
        <v>41</v>
      </c>
      <c r="B154" t="s">
        <v>4</v>
      </c>
      <c r="C154" t="s">
        <v>43</v>
      </c>
      <c r="D154" t="s">
        <v>44</v>
      </c>
      <c r="E154" s="1">
        <v>37159</v>
      </c>
      <c r="F154" t="s">
        <v>45</v>
      </c>
      <c r="G154" s="1">
        <v>37165</v>
      </c>
      <c r="H154" s="1">
        <v>37196</v>
      </c>
      <c r="I154">
        <v>5000</v>
      </c>
      <c r="J154">
        <v>1.65</v>
      </c>
      <c r="K154" s="5">
        <f t="shared" si="2"/>
        <v>8250</v>
      </c>
    </row>
    <row r="155" spans="1:11" x14ac:dyDescent="0.25">
      <c r="A155" t="s">
        <v>41</v>
      </c>
      <c r="B155" t="s">
        <v>24</v>
      </c>
      <c r="C155" t="s">
        <v>43</v>
      </c>
      <c r="D155" t="s">
        <v>44</v>
      </c>
      <c r="E155" s="1">
        <v>37159</v>
      </c>
      <c r="F155" t="s">
        <v>45</v>
      </c>
      <c r="G155" s="1">
        <v>37165</v>
      </c>
      <c r="H155" s="1">
        <v>37196</v>
      </c>
      <c r="I155">
        <v>5000</v>
      </c>
      <c r="J155">
        <v>1.65</v>
      </c>
      <c r="K155" s="5">
        <f t="shared" si="2"/>
        <v>8250</v>
      </c>
    </row>
    <row r="156" spans="1:11" x14ac:dyDescent="0.25">
      <c r="A156" t="s">
        <v>41</v>
      </c>
      <c r="B156" t="s">
        <v>15</v>
      </c>
      <c r="C156" t="s">
        <v>43</v>
      </c>
      <c r="D156" t="s">
        <v>44</v>
      </c>
      <c r="E156" s="1">
        <v>37159</v>
      </c>
      <c r="F156" t="s">
        <v>45</v>
      </c>
      <c r="G156" s="1">
        <v>37165</v>
      </c>
      <c r="H156" s="1">
        <v>37196</v>
      </c>
      <c r="I156">
        <v>10000</v>
      </c>
      <c r="J156">
        <v>1.6425000000000001</v>
      </c>
      <c r="K156" s="5">
        <f t="shared" si="2"/>
        <v>16425</v>
      </c>
    </row>
    <row r="157" spans="1:11" x14ac:dyDescent="0.25">
      <c r="A157" t="s">
        <v>41</v>
      </c>
      <c r="B157" t="s">
        <v>30</v>
      </c>
      <c r="C157" t="s">
        <v>43</v>
      </c>
      <c r="D157" t="s">
        <v>44</v>
      </c>
      <c r="E157" s="1">
        <v>37159</v>
      </c>
      <c r="F157" t="s">
        <v>45</v>
      </c>
      <c r="G157" s="1">
        <v>37165</v>
      </c>
      <c r="H157" s="1">
        <v>37196</v>
      </c>
      <c r="I157">
        <v>10000</v>
      </c>
      <c r="J157">
        <v>1.635</v>
      </c>
      <c r="K157" s="5">
        <f t="shared" si="2"/>
        <v>16350</v>
      </c>
    </row>
    <row r="158" spans="1:11" x14ac:dyDescent="0.25">
      <c r="A158" t="s">
        <v>41</v>
      </c>
      <c r="B158" t="s">
        <v>51</v>
      </c>
      <c r="C158" t="s">
        <v>43</v>
      </c>
      <c r="D158" t="s">
        <v>44</v>
      </c>
      <c r="E158" s="1">
        <v>37159</v>
      </c>
      <c r="F158" t="s">
        <v>45</v>
      </c>
      <c r="G158" s="1">
        <v>37165</v>
      </c>
      <c r="H158" s="1">
        <v>37196</v>
      </c>
      <c r="I158">
        <v>10000</v>
      </c>
      <c r="J158">
        <v>1.6425000000000001</v>
      </c>
      <c r="K158" s="5">
        <f t="shared" si="2"/>
        <v>16425</v>
      </c>
    </row>
    <row r="159" spans="1:11" x14ac:dyDescent="0.25">
      <c r="A159" t="s">
        <v>41</v>
      </c>
      <c r="B159" t="s">
        <v>15</v>
      </c>
      <c r="C159" t="s">
        <v>43</v>
      </c>
      <c r="D159" t="s">
        <v>44</v>
      </c>
      <c r="E159" s="1">
        <v>37159</v>
      </c>
      <c r="F159" t="s">
        <v>45</v>
      </c>
      <c r="G159" s="1">
        <v>37165</v>
      </c>
      <c r="H159" s="1">
        <v>37196</v>
      </c>
      <c r="I159">
        <v>10000</v>
      </c>
      <c r="J159">
        <v>1.645</v>
      </c>
      <c r="K159" s="5">
        <f t="shared" si="2"/>
        <v>16450</v>
      </c>
    </row>
    <row r="160" spans="1:11" x14ac:dyDescent="0.25">
      <c r="A160" t="s">
        <v>41</v>
      </c>
      <c r="B160" t="s">
        <v>15</v>
      </c>
      <c r="C160" t="s">
        <v>43</v>
      </c>
      <c r="D160" t="s">
        <v>44</v>
      </c>
      <c r="E160" s="1">
        <v>37159</v>
      </c>
      <c r="F160" t="s">
        <v>45</v>
      </c>
      <c r="G160" s="1">
        <v>37165</v>
      </c>
      <c r="H160" s="1">
        <v>37196</v>
      </c>
      <c r="I160">
        <v>10000</v>
      </c>
      <c r="J160">
        <v>1.64</v>
      </c>
      <c r="K160" s="5">
        <f t="shared" si="2"/>
        <v>16400</v>
      </c>
    </row>
    <row r="161" spans="1:11" x14ac:dyDescent="0.25">
      <c r="A161" t="s">
        <v>41</v>
      </c>
      <c r="B161" t="s">
        <v>50</v>
      </c>
      <c r="C161" t="s">
        <v>43</v>
      </c>
      <c r="D161" t="s">
        <v>44</v>
      </c>
      <c r="E161" s="1">
        <v>37159</v>
      </c>
      <c r="F161" t="s">
        <v>45</v>
      </c>
      <c r="G161" s="1">
        <v>37165</v>
      </c>
      <c r="H161" s="1">
        <v>37196</v>
      </c>
      <c r="I161">
        <v>10000</v>
      </c>
      <c r="J161">
        <v>1.6425000000000001</v>
      </c>
      <c r="K161" s="5">
        <f t="shared" si="2"/>
        <v>16425</v>
      </c>
    </row>
    <row r="162" spans="1:11" x14ac:dyDescent="0.25">
      <c r="A162" t="s">
        <v>41</v>
      </c>
      <c r="B162" t="s">
        <v>15</v>
      </c>
      <c r="C162" t="s">
        <v>43</v>
      </c>
      <c r="D162" t="s">
        <v>44</v>
      </c>
      <c r="E162" s="1">
        <v>37159</v>
      </c>
      <c r="F162" t="s">
        <v>45</v>
      </c>
      <c r="G162" s="1">
        <v>37165</v>
      </c>
      <c r="H162" s="1">
        <v>37196</v>
      </c>
      <c r="I162">
        <v>10000</v>
      </c>
      <c r="J162">
        <v>1.64</v>
      </c>
      <c r="K162" s="5">
        <f t="shared" si="2"/>
        <v>16400</v>
      </c>
    </row>
    <row r="163" spans="1:11" x14ac:dyDescent="0.25">
      <c r="A163" t="s">
        <v>41</v>
      </c>
      <c r="B163" t="s">
        <v>15</v>
      </c>
      <c r="C163" t="s">
        <v>43</v>
      </c>
      <c r="D163" t="s">
        <v>44</v>
      </c>
      <c r="E163" s="1">
        <v>37159</v>
      </c>
      <c r="F163" t="s">
        <v>45</v>
      </c>
      <c r="G163" s="1">
        <v>37165</v>
      </c>
      <c r="H163" s="1">
        <v>37196</v>
      </c>
      <c r="I163">
        <v>10000</v>
      </c>
      <c r="J163">
        <v>1.6274999999999999</v>
      </c>
      <c r="K163" s="5">
        <f t="shared" si="2"/>
        <v>16275</v>
      </c>
    </row>
    <row r="164" spans="1:11" x14ac:dyDescent="0.25">
      <c r="A164" t="s">
        <v>41</v>
      </c>
      <c r="B164" t="s">
        <v>48</v>
      </c>
      <c r="C164" t="s">
        <v>43</v>
      </c>
      <c r="D164" t="s">
        <v>44</v>
      </c>
      <c r="E164" s="1">
        <v>37159</v>
      </c>
      <c r="F164" t="s">
        <v>45</v>
      </c>
      <c r="G164" s="1">
        <v>37165</v>
      </c>
      <c r="H164" s="1">
        <v>37196</v>
      </c>
      <c r="I164">
        <v>10000</v>
      </c>
      <c r="J164">
        <v>1.64</v>
      </c>
      <c r="K164" s="5">
        <f t="shared" si="2"/>
        <v>16400</v>
      </c>
    </row>
    <row r="165" spans="1:11" x14ac:dyDescent="0.25">
      <c r="A165" t="s">
        <v>41</v>
      </c>
      <c r="B165" t="s">
        <v>19</v>
      </c>
      <c r="C165" t="s">
        <v>43</v>
      </c>
      <c r="D165" t="s">
        <v>44</v>
      </c>
      <c r="E165" s="1">
        <v>37159</v>
      </c>
      <c r="F165" t="s">
        <v>45</v>
      </c>
      <c r="G165" s="1">
        <v>37165</v>
      </c>
      <c r="H165" s="1">
        <v>37196</v>
      </c>
      <c r="I165">
        <v>10000</v>
      </c>
      <c r="J165">
        <v>1.62</v>
      </c>
      <c r="K165" s="5">
        <f t="shared" si="2"/>
        <v>16200.000000000002</v>
      </c>
    </row>
    <row r="166" spans="1:11" x14ac:dyDescent="0.25">
      <c r="A166" t="s">
        <v>41</v>
      </c>
      <c r="B166" t="s">
        <v>15</v>
      </c>
      <c r="C166" t="s">
        <v>43</v>
      </c>
      <c r="D166" t="s">
        <v>44</v>
      </c>
      <c r="E166" s="1">
        <v>37159</v>
      </c>
      <c r="F166" t="s">
        <v>45</v>
      </c>
      <c r="G166" s="1">
        <v>37165</v>
      </c>
      <c r="H166" s="1">
        <v>37196</v>
      </c>
      <c r="I166">
        <v>20000</v>
      </c>
      <c r="J166">
        <v>1.6125</v>
      </c>
      <c r="K166" s="5">
        <f t="shared" si="2"/>
        <v>32250</v>
      </c>
    </row>
    <row r="167" spans="1:11" x14ac:dyDescent="0.25">
      <c r="A167" t="s">
        <v>41</v>
      </c>
      <c r="B167" t="s">
        <v>26</v>
      </c>
      <c r="C167" t="s">
        <v>43</v>
      </c>
      <c r="D167" t="s">
        <v>44</v>
      </c>
      <c r="E167" s="1">
        <v>37159</v>
      </c>
      <c r="F167" t="s">
        <v>45</v>
      </c>
      <c r="G167" s="1">
        <v>37165</v>
      </c>
      <c r="H167" s="1">
        <v>37196</v>
      </c>
      <c r="I167">
        <v>20000</v>
      </c>
      <c r="J167">
        <v>1.61</v>
      </c>
      <c r="K167" s="5">
        <f t="shared" si="2"/>
        <v>32200.000000000004</v>
      </c>
    </row>
    <row r="168" spans="1:11" x14ac:dyDescent="0.25">
      <c r="A168" t="s">
        <v>41</v>
      </c>
      <c r="B168" t="s">
        <v>46</v>
      </c>
      <c r="C168" t="s">
        <v>43</v>
      </c>
      <c r="D168" t="s">
        <v>44</v>
      </c>
      <c r="E168" s="1">
        <v>37159</v>
      </c>
      <c r="F168" t="s">
        <v>45</v>
      </c>
      <c r="G168" s="1">
        <v>37165</v>
      </c>
      <c r="H168" s="1">
        <v>37196</v>
      </c>
      <c r="I168">
        <v>5000</v>
      </c>
      <c r="J168">
        <v>1.61</v>
      </c>
      <c r="K168" s="5">
        <f t="shared" si="2"/>
        <v>8050.0000000000009</v>
      </c>
    </row>
    <row r="169" spans="1:11" x14ac:dyDescent="0.25">
      <c r="A169" t="s">
        <v>41</v>
      </c>
      <c r="B169" t="s">
        <v>48</v>
      </c>
      <c r="C169" t="s">
        <v>43</v>
      </c>
      <c r="D169" t="s">
        <v>44</v>
      </c>
      <c r="E169" s="1">
        <v>37159</v>
      </c>
      <c r="F169" t="s">
        <v>45</v>
      </c>
      <c r="G169" s="1">
        <v>37165</v>
      </c>
      <c r="H169" s="1">
        <v>37196</v>
      </c>
      <c r="I169">
        <v>1610</v>
      </c>
      <c r="J169">
        <v>1.6174999999999999</v>
      </c>
      <c r="K169" s="5">
        <f t="shared" si="2"/>
        <v>2604.1749999999997</v>
      </c>
    </row>
    <row r="170" spans="1:11" x14ac:dyDescent="0.25">
      <c r="A170" t="s">
        <v>41</v>
      </c>
      <c r="B170" t="s">
        <v>51</v>
      </c>
      <c r="C170" t="s">
        <v>43</v>
      </c>
      <c r="D170" t="s">
        <v>44</v>
      </c>
      <c r="E170" s="1">
        <v>37159</v>
      </c>
      <c r="F170" t="s">
        <v>45</v>
      </c>
      <c r="G170" s="1">
        <v>37165</v>
      </c>
      <c r="H170" s="1">
        <v>37196</v>
      </c>
      <c r="I170">
        <v>5000</v>
      </c>
      <c r="J170">
        <v>1.6125</v>
      </c>
      <c r="K170" s="5">
        <f t="shared" si="2"/>
        <v>8062.5</v>
      </c>
    </row>
    <row r="171" spans="1:11" x14ac:dyDescent="0.25">
      <c r="A171" t="s">
        <v>41</v>
      </c>
      <c r="B171" t="s">
        <v>30</v>
      </c>
      <c r="C171" t="s">
        <v>43</v>
      </c>
      <c r="D171" t="s">
        <v>44</v>
      </c>
      <c r="E171" s="1">
        <v>37159</v>
      </c>
      <c r="F171" t="s">
        <v>45</v>
      </c>
      <c r="G171" s="1">
        <v>37165</v>
      </c>
      <c r="H171" s="1">
        <v>37196</v>
      </c>
      <c r="I171">
        <v>10000</v>
      </c>
      <c r="J171">
        <v>1.6125</v>
      </c>
      <c r="K171" s="5">
        <f t="shared" si="2"/>
        <v>16125</v>
      </c>
    </row>
    <row r="172" spans="1:11" x14ac:dyDescent="0.25">
      <c r="A172" t="s">
        <v>41</v>
      </c>
      <c r="B172" t="s">
        <v>26</v>
      </c>
      <c r="C172" t="s">
        <v>43</v>
      </c>
      <c r="D172" t="s">
        <v>44</v>
      </c>
      <c r="E172" s="1">
        <v>37159</v>
      </c>
      <c r="F172" t="s">
        <v>45</v>
      </c>
      <c r="G172" s="1">
        <v>37165</v>
      </c>
      <c r="H172" s="1">
        <v>37196</v>
      </c>
      <c r="I172">
        <v>20000</v>
      </c>
      <c r="J172">
        <v>1.615</v>
      </c>
      <c r="K172" s="5">
        <f t="shared" si="2"/>
        <v>32300</v>
      </c>
    </row>
    <row r="173" spans="1:11" x14ac:dyDescent="0.25">
      <c r="A173" t="s">
        <v>41</v>
      </c>
      <c r="B173" t="s">
        <v>35</v>
      </c>
      <c r="C173" t="s">
        <v>43</v>
      </c>
      <c r="D173" t="s">
        <v>44</v>
      </c>
      <c r="E173" s="1">
        <v>37160</v>
      </c>
      <c r="F173" t="s">
        <v>45</v>
      </c>
      <c r="G173" s="1">
        <v>37165</v>
      </c>
      <c r="H173" s="1">
        <v>37196</v>
      </c>
      <c r="I173">
        <v>15000</v>
      </c>
      <c r="J173">
        <v>1.615</v>
      </c>
      <c r="K173" s="5">
        <f t="shared" si="2"/>
        <v>24225</v>
      </c>
    </row>
    <row r="174" spans="1:11" x14ac:dyDescent="0.25">
      <c r="A174" t="s">
        <v>41</v>
      </c>
      <c r="B174" t="s">
        <v>35</v>
      </c>
      <c r="C174" t="s">
        <v>43</v>
      </c>
      <c r="D174" t="s">
        <v>44</v>
      </c>
      <c r="E174" s="1">
        <v>37159</v>
      </c>
      <c r="F174" t="s">
        <v>45</v>
      </c>
      <c r="G174" s="1">
        <v>37165</v>
      </c>
      <c r="H174" s="1">
        <v>37196</v>
      </c>
      <c r="I174">
        <v>10000</v>
      </c>
      <c r="J174">
        <v>1.62</v>
      </c>
      <c r="K174" s="5">
        <f t="shared" si="2"/>
        <v>16200.000000000002</v>
      </c>
    </row>
    <row r="175" spans="1:11" x14ac:dyDescent="0.25">
      <c r="A175" t="s">
        <v>41</v>
      </c>
      <c r="B175" t="s">
        <v>35</v>
      </c>
      <c r="C175" t="s">
        <v>43</v>
      </c>
      <c r="D175" t="s">
        <v>44</v>
      </c>
      <c r="E175" s="1">
        <v>37159</v>
      </c>
      <c r="F175" t="s">
        <v>45</v>
      </c>
      <c r="G175" s="1">
        <v>37165</v>
      </c>
      <c r="H175" s="1">
        <v>37196</v>
      </c>
      <c r="I175">
        <v>10000</v>
      </c>
      <c r="J175">
        <v>1.6225000000000001</v>
      </c>
      <c r="K175" s="5">
        <f t="shared" si="2"/>
        <v>16225</v>
      </c>
    </row>
    <row r="176" spans="1:11" x14ac:dyDescent="0.25">
      <c r="A176" t="s">
        <v>41</v>
      </c>
      <c r="B176" t="s">
        <v>47</v>
      </c>
      <c r="C176" t="s">
        <v>43</v>
      </c>
      <c r="D176" t="s">
        <v>44</v>
      </c>
      <c r="E176" s="1">
        <v>37160</v>
      </c>
      <c r="F176" t="s">
        <v>45</v>
      </c>
      <c r="G176" s="1">
        <v>37165</v>
      </c>
      <c r="H176" s="1">
        <v>37196</v>
      </c>
      <c r="I176">
        <v>15000</v>
      </c>
      <c r="J176">
        <v>1.595</v>
      </c>
      <c r="K176" s="5">
        <f t="shared" si="2"/>
        <v>23925</v>
      </c>
    </row>
    <row r="177" spans="1:11" x14ac:dyDescent="0.25">
      <c r="A177" t="s">
        <v>41</v>
      </c>
      <c r="B177" t="s">
        <v>19</v>
      </c>
      <c r="C177" t="s">
        <v>43</v>
      </c>
      <c r="D177" t="s">
        <v>44</v>
      </c>
      <c r="E177" s="1">
        <v>37160</v>
      </c>
      <c r="F177" t="s">
        <v>45</v>
      </c>
      <c r="G177" s="1">
        <v>37165</v>
      </c>
      <c r="H177" s="1">
        <v>37196</v>
      </c>
      <c r="I177">
        <v>10000</v>
      </c>
      <c r="J177">
        <v>1.6125</v>
      </c>
      <c r="K177" s="5">
        <f t="shared" si="2"/>
        <v>16125</v>
      </c>
    </row>
    <row r="178" spans="1:11" x14ac:dyDescent="0.25">
      <c r="A178" t="s">
        <v>41</v>
      </c>
      <c r="B178" t="s">
        <v>15</v>
      </c>
      <c r="C178" t="s">
        <v>43</v>
      </c>
      <c r="D178" t="s">
        <v>44</v>
      </c>
      <c r="E178" s="1">
        <v>37160</v>
      </c>
      <c r="F178" t="s">
        <v>45</v>
      </c>
      <c r="G178" s="1">
        <v>37165</v>
      </c>
      <c r="H178" s="1">
        <v>37196</v>
      </c>
      <c r="I178">
        <v>5000</v>
      </c>
      <c r="J178">
        <v>1.6</v>
      </c>
      <c r="K178" s="5">
        <f t="shared" si="2"/>
        <v>8000</v>
      </c>
    </row>
    <row r="179" spans="1:11" x14ac:dyDescent="0.25">
      <c r="A179" t="s">
        <v>41</v>
      </c>
      <c r="B179" t="s">
        <v>26</v>
      </c>
      <c r="C179" t="s">
        <v>43</v>
      </c>
      <c r="D179" t="s">
        <v>44</v>
      </c>
      <c r="E179" s="1">
        <v>37160</v>
      </c>
      <c r="F179" t="s">
        <v>45</v>
      </c>
      <c r="G179" s="1">
        <v>37165</v>
      </c>
      <c r="H179" s="1">
        <v>37196</v>
      </c>
      <c r="I179">
        <v>15000</v>
      </c>
      <c r="J179">
        <v>1.6</v>
      </c>
      <c r="K179" s="5">
        <f t="shared" si="2"/>
        <v>24000</v>
      </c>
    </row>
    <row r="180" spans="1:11" x14ac:dyDescent="0.25">
      <c r="A180" t="s">
        <v>41</v>
      </c>
      <c r="B180" t="s">
        <v>26</v>
      </c>
      <c r="C180" t="s">
        <v>43</v>
      </c>
      <c r="D180" t="s">
        <v>44</v>
      </c>
      <c r="E180" s="1">
        <v>37160</v>
      </c>
      <c r="F180" t="s">
        <v>45</v>
      </c>
      <c r="G180" s="1">
        <v>37165</v>
      </c>
      <c r="H180" s="1">
        <v>37196</v>
      </c>
      <c r="I180">
        <v>15000</v>
      </c>
      <c r="J180">
        <v>1.5925</v>
      </c>
      <c r="K180" s="5">
        <f t="shared" si="2"/>
        <v>23887.5</v>
      </c>
    </row>
    <row r="181" spans="1:11" x14ac:dyDescent="0.25">
      <c r="A181" t="s">
        <v>41</v>
      </c>
      <c r="B181" t="s">
        <v>26</v>
      </c>
      <c r="C181" t="s">
        <v>43</v>
      </c>
      <c r="D181" t="s">
        <v>44</v>
      </c>
      <c r="E181" s="1">
        <v>37160</v>
      </c>
      <c r="F181" t="s">
        <v>45</v>
      </c>
      <c r="G181" s="1">
        <v>37165</v>
      </c>
      <c r="H181" s="1">
        <v>37196</v>
      </c>
      <c r="I181">
        <v>5000</v>
      </c>
      <c r="J181">
        <v>1.615</v>
      </c>
      <c r="K181" s="5">
        <f t="shared" si="2"/>
        <v>8075</v>
      </c>
    </row>
    <row r="182" spans="1:11" x14ac:dyDescent="0.25">
      <c r="A182" t="s">
        <v>41</v>
      </c>
      <c r="B182" t="s">
        <v>42</v>
      </c>
      <c r="C182" t="s">
        <v>43</v>
      </c>
      <c r="D182" t="s">
        <v>44</v>
      </c>
      <c r="E182" s="1">
        <v>37160</v>
      </c>
      <c r="F182" t="s">
        <v>45</v>
      </c>
      <c r="G182" s="1">
        <v>37165</v>
      </c>
      <c r="H182" s="1">
        <v>37196</v>
      </c>
      <c r="I182">
        <v>5000</v>
      </c>
      <c r="J182">
        <v>1.6125</v>
      </c>
      <c r="K182" s="5">
        <f t="shared" si="2"/>
        <v>8062.5</v>
      </c>
    </row>
    <row r="183" spans="1:11" x14ac:dyDescent="0.25">
      <c r="A183" t="s">
        <v>41</v>
      </c>
      <c r="B183" t="s">
        <v>26</v>
      </c>
      <c r="C183" t="s">
        <v>43</v>
      </c>
      <c r="D183" t="s">
        <v>44</v>
      </c>
      <c r="E183" s="1">
        <v>37160</v>
      </c>
      <c r="F183" t="s">
        <v>45</v>
      </c>
      <c r="G183" s="1">
        <v>37165</v>
      </c>
      <c r="H183" s="1">
        <v>37196</v>
      </c>
      <c r="I183">
        <v>15000</v>
      </c>
      <c r="J183">
        <v>1.6</v>
      </c>
      <c r="K183" s="5">
        <f t="shared" si="2"/>
        <v>24000</v>
      </c>
    </row>
    <row r="184" spans="1:11" x14ac:dyDescent="0.25">
      <c r="A184" t="s">
        <v>41</v>
      </c>
      <c r="B184" t="s">
        <v>19</v>
      </c>
      <c r="C184" t="s">
        <v>43</v>
      </c>
      <c r="D184" t="s">
        <v>44</v>
      </c>
      <c r="E184" s="1">
        <v>37160</v>
      </c>
      <c r="F184" t="s">
        <v>45</v>
      </c>
      <c r="G184" s="1">
        <v>37165</v>
      </c>
      <c r="H184" s="1">
        <v>37196</v>
      </c>
      <c r="I184">
        <v>15000</v>
      </c>
      <c r="J184">
        <v>1.595</v>
      </c>
      <c r="K184" s="5">
        <f t="shared" si="2"/>
        <v>23925</v>
      </c>
    </row>
    <row r="185" spans="1:11" x14ac:dyDescent="0.25">
      <c r="A185" t="s">
        <v>41</v>
      </c>
      <c r="B185" t="s">
        <v>15</v>
      </c>
      <c r="C185" t="s">
        <v>43</v>
      </c>
      <c r="D185" t="s">
        <v>44</v>
      </c>
      <c r="E185" s="1">
        <v>37160</v>
      </c>
      <c r="F185" t="s">
        <v>45</v>
      </c>
      <c r="G185" s="1">
        <v>37165</v>
      </c>
      <c r="H185" s="1">
        <v>37196</v>
      </c>
      <c r="I185">
        <v>10000</v>
      </c>
      <c r="J185">
        <v>1.5974999999999999</v>
      </c>
      <c r="K185" s="5">
        <f t="shared" si="2"/>
        <v>15975</v>
      </c>
    </row>
    <row r="186" spans="1:11" x14ac:dyDescent="0.25">
      <c r="A186" t="s">
        <v>41</v>
      </c>
      <c r="B186" t="s">
        <v>35</v>
      </c>
      <c r="C186" t="s">
        <v>43</v>
      </c>
      <c r="D186" t="s">
        <v>44</v>
      </c>
      <c r="E186" s="1">
        <v>37160</v>
      </c>
      <c r="F186" t="s">
        <v>45</v>
      </c>
      <c r="G186" s="1">
        <v>37165</v>
      </c>
      <c r="H186" s="1">
        <v>37196</v>
      </c>
      <c r="I186">
        <v>5000</v>
      </c>
      <c r="J186">
        <v>1.5974999999999999</v>
      </c>
      <c r="K186" s="5">
        <f t="shared" si="2"/>
        <v>7987.5</v>
      </c>
    </row>
    <row r="187" spans="1:11" x14ac:dyDescent="0.25">
      <c r="A187" t="s">
        <v>41</v>
      </c>
      <c r="B187" t="s">
        <v>26</v>
      </c>
      <c r="C187" t="s">
        <v>43</v>
      </c>
      <c r="D187" t="s">
        <v>44</v>
      </c>
      <c r="E187" s="1">
        <v>37160</v>
      </c>
      <c r="F187" t="s">
        <v>45</v>
      </c>
      <c r="G187" s="1">
        <v>37165</v>
      </c>
      <c r="H187" s="1">
        <v>37196</v>
      </c>
      <c r="I187">
        <v>15000</v>
      </c>
      <c r="J187">
        <v>1.5974999999999999</v>
      </c>
      <c r="K187" s="5">
        <f t="shared" si="2"/>
        <v>23962.5</v>
      </c>
    </row>
    <row r="188" spans="1:11" x14ac:dyDescent="0.25">
      <c r="A188" t="s">
        <v>41</v>
      </c>
      <c r="B188" t="s">
        <v>52</v>
      </c>
      <c r="C188" t="s">
        <v>43</v>
      </c>
      <c r="D188" t="s">
        <v>44</v>
      </c>
      <c r="E188" s="1">
        <v>37160</v>
      </c>
      <c r="F188" t="s">
        <v>45</v>
      </c>
      <c r="G188" s="1">
        <v>37165</v>
      </c>
      <c r="H188" s="1">
        <v>37196</v>
      </c>
      <c r="I188">
        <v>10000</v>
      </c>
      <c r="J188">
        <v>1.575</v>
      </c>
      <c r="K188" s="5">
        <f t="shared" si="2"/>
        <v>15750</v>
      </c>
    </row>
    <row r="189" spans="1:11" x14ac:dyDescent="0.25">
      <c r="A189" t="s">
        <v>41</v>
      </c>
      <c r="B189" t="s">
        <v>26</v>
      </c>
      <c r="C189" t="s">
        <v>43</v>
      </c>
      <c r="D189" t="s">
        <v>44</v>
      </c>
      <c r="E189" s="1">
        <v>37160</v>
      </c>
      <c r="F189" t="s">
        <v>45</v>
      </c>
      <c r="G189" s="1">
        <v>37165</v>
      </c>
      <c r="H189" s="1">
        <v>37196</v>
      </c>
      <c r="I189">
        <v>15000</v>
      </c>
      <c r="J189">
        <v>1.5825</v>
      </c>
      <c r="K189" s="5">
        <f t="shared" si="2"/>
        <v>23737.5</v>
      </c>
    </row>
    <row r="190" spans="1:11" x14ac:dyDescent="0.25">
      <c r="A190" t="s">
        <v>41</v>
      </c>
      <c r="B190" t="s">
        <v>53</v>
      </c>
      <c r="C190" t="s">
        <v>43</v>
      </c>
      <c r="D190" t="s">
        <v>44</v>
      </c>
      <c r="E190" s="1">
        <v>37160</v>
      </c>
      <c r="F190" t="s">
        <v>45</v>
      </c>
      <c r="G190" s="1">
        <v>37165</v>
      </c>
      <c r="H190" s="1">
        <v>37196</v>
      </c>
      <c r="I190">
        <v>5000</v>
      </c>
      <c r="J190">
        <v>1.5725</v>
      </c>
      <c r="K190" s="5">
        <f t="shared" si="2"/>
        <v>7862.5</v>
      </c>
    </row>
    <row r="191" spans="1:11" x14ac:dyDescent="0.25">
      <c r="A191" t="s">
        <v>41</v>
      </c>
      <c r="B191" t="s">
        <v>30</v>
      </c>
      <c r="C191" t="s">
        <v>43</v>
      </c>
      <c r="D191" t="s">
        <v>44</v>
      </c>
      <c r="E191" s="1">
        <v>37160</v>
      </c>
      <c r="F191" t="s">
        <v>45</v>
      </c>
      <c r="G191" s="1">
        <v>37165</v>
      </c>
      <c r="H191" s="1">
        <v>37196</v>
      </c>
      <c r="I191">
        <v>15000</v>
      </c>
      <c r="J191">
        <v>1.58</v>
      </c>
      <c r="K191" s="5">
        <f t="shared" si="2"/>
        <v>23700</v>
      </c>
    </row>
    <row r="192" spans="1:11" x14ac:dyDescent="0.25">
      <c r="A192" t="s">
        <v>41</v>
      </c>
      <c r="B192" t="s">
        <v>19</v>
      </c>
      <c r="C192" t="s">
        <v>43</v>
      </c>
      <c r="D192" t="s">
        <v>44</v>
      </c>
      <c r="E192" s="1">
        <v>37160</v>
      </c>
      <c r="F192" t="s">
        <v>45</v>
      </c>
      <c r="G192" s="1">
        <v>37165</v>
      </c>
      <c r="H192" s="1">
        <v>37196</v>
      </c>
      <c r="I192">
        <v>5000</v>
      </c>
      <c r="J192">
        <v>1.5825</v>
      </c>
      <c r="K192" s="5">
        <f t="shared" si="2"/>
        <v>7912.5</v>
      </c>
    </row>
    <row r="193" spans="1:11" s="3" customFormat="1" ht="13.8" thickBot="1" x14ac:dyDescent="0.3">
      <c r="A193" s="3" t="s">
        <v>41</v>
      </c>
      <c r="B193" s="3" t="s">
        <v>4</v>
      </c>
      <c r="C193" s="3" t="s">
        <v>43</v>
      </c>
      <c r="D193" s="3" t="s">
        <v>44</v>
      </c>
      <c r="E193" s="4">
        <v>37160</v>
      </c>
      <c r="F193" s="3" t="s">
        <v>45</v>
      </c>
      <c r="G193" s="4">
        <v>37165</v>
      </c>
      <c r="H193" s="4">
        <v>37196</v>
      </c>
      <c r="I193" s="3">
        <v>15000</v>
      </c>
      <c r="J193" s="3">
        <v>1.5774999999999999</v>
      </c>
      <c r="K193" s="6">
        <f t="shared" si="2"/>
        <v>23662.5</v>
      </c>
    </row>
    <row r="194" spans="1:11" x14ac:dyDescent="0.25">
      <c r="D194" s="8" t="s">
        <v>89</v>
      </c>
      <c r="E194" s="9">
        <f>K194/I194</f>
        <v>1.6278164838492917</v>
      </c>
      <c r="G194" s="1"/>
      <c r="H194" s="1"/>
      <c r="I194" s="7">
        <f>SUM(I95:I193)</f>
        <v>1056610</v>
      </c>
      <c r="K194" s="5">
        <f>SUM(K95:K193)</f>
        <v>1719967.175</v>
      </c>
    </row>
    <row r="195" spans="1:11" x14ac:dyDescent="0.25">
      <c r="E195" s="1"/>
      <c r="G195" s="1"/>
      <c r="H195" s="1"/>
      <c r="K195" s="5"/>
    </row>
    <row r="196" spans="1:11" x14ac:dyDescent="0.25">
      <c r="A196" t="s">
        <v>60</v>
      </c>
      <c r="B196" t="s">
        <v>61</v>
      </c>
      <c r="C196" t="s">
        <v>62</v>
      </c>
      <c r="D196" t="s">
        <v>63</v>
      </c>
      <c r="E196" s="1">
        <v>37158</v>
      </c>
      <c r="F196">
        <v>543</v>
      </c>
      <c r="G196" s="1">
        <v>37165</v>
      </c>
      <c r="H196" s="1">
        <v>37196</v>
      </c>
      <c r="I196">
        <v>10000</v>
      </c>
      <c r="J196">
        <v>1.1950000000000001</v>
      </c>
      <c r="K196" s="5">
        <f t="shared" ref="K196:K258" si="3">I196*J196</f>
        <v>11950</v>
      </c>
    </row>
    <row r="197" spans="1:11" x14ac:dyDescent="0.25">
      <c r="A197" t="s">
        <v>60</v>
      </c>
      <c r="B197" t="s">
        <v>19</v>
      </c>
      <c r="C197" t="s">
        <v>62</v>
      </c>
      <c r="D197" t="s">
        <v>63</v>
      </c>
      <c r="E197" s="1">
        <v>37159</v>
      </c>
      <c r="F197">
        <v>543</v>
      </c>
      <c r="G197" s="1">
        <v>37165</v>
      </c>
      <c r="H197" s="1">
        <v>37196</v>
      </c>
      <c r="I197">
        <v>5000</v>
      </c>
      <c r="J197">
        <v>1.17</v>
      </c>
      <c r="K197" s="5">
        <f t="shared" si="3"/>
        <v>5850</v>
      </c>
    </row>
    <row r="198" spans="1:11" x14ac:dyDescent="0.25">
      <c r="A198" t="s">
        <v>60</v>
      </c>
      <c r="B198" t="s">
        <v>26</v>
      </c>
      <c r="C198" t="s">
        <v>62</v>
      </c>
      <c r="D198" t="s">
        <v>63</v>
      </c>
      <c r="E198" s="1">
        <v>37160</v>
      </c>
      <c r="F198">
        <v>543</v>
      </c>
      <c r="G198" s="1">
        <v>37165</v>
      </c>
      <c r="H198" s="1">
        <v>37196</v>
      </c>
      <c r="I198">
        <v>5000</v>
      </c>
      <c r="J198">
        <v>1.24</v>
      </c>
      <c r="K198" s="5">
        <f t="shared" si="3"/>
        <v>6200</v>
      </c>
    </row>
    <row r="199" spans="1:11" x14ac:dyDescent="0.25">
      <c r="A199" t="s">
        <v>60</v>
      </c>
      <c r="B199" t="s">
        <v>30</v>
      </c>
      <c r="C199" t="s">
        <v>62</v>
      </c>
      <c r="D199" t="s">
        <v>63</v>
      </c>
      <c r="E199" s="1">
        <v>37158</v>
      </c>
      <c r="F199">
        <v>543</v>
      </c>
      <c r="G199" s="1">
        <v>37165</v>
      </c>
      <c r="H199" s="1">
        <v>37196</v>
      </c>
      <c r="I199">
        <v>10000</v>
      </c>
      <c r="J199">
        <v>1.1950000000000001</v>
      </c>
      <c r="K199" s="5">
        <f t="shared" si="3"/>
        <v>11950</v>
      </c>
    </row>
    <row r="200" spans="1:11" x14ac:dyDescent="0.25">
      <c r="A200" t="s">
        <v>60</v>
      </c>
      <c r="B200" t="s">
        <v>48</v>
      </c>
      <c r="C200" t="s">
        <v>62</v>
      </c>
      <c r="D200" t="s">
        <v>63</v>
      </c>
      <c r="E200" s="1">
        <v>37158</v>
      </c>
      <c r="F200">
        <v>543</v>
      </c>
      <c r="G200" s="1">
        <v>37165</v>
      </c>
      <c r="H200" s="1">
        <v>37196</v>
      </c>
      <c r="I200">
        <v>10000</v>
      </c>
      <c r="J200">
        <v>1.19</v>
      </c>
      <c r="K200" s="5">
        <f t="shared" si="3"/>
        <v>11900</v>
      </c>
    </row>
    <row r="201" spans="1:11" x14ac:dyDescent="0.25">
      <c r="A201" t="s">
        <v>60</v>
      </c>
      <c r="B201" t="s">
        <v>57</v>
      </c>
      <c r="C201" t="s">
        <v>62</v>
      </c>
      <c r="D201" t="s">
        <v>63</v>
      </c>
      <c r="E201" s="1">
        <v>37158</v>
      </c>
      <c r="F201">
        <v>543</v>
      </c>
      <c r="G201" s="1">
        <v>37165</v>
      </c>
      <c r="H201" s="1">
        <v>37196</v>
      </c>
      <c r="I201">
        <v>10000</v>
      </c>
      <c r="J201">
        <v>1.21</v>
      </c>
      <c r="K201" s="5">
        <f t="shared" si="3"/>
        <v>12100</v>
      </c>
    </row>
    <row r="202" spans="1:11" x14ac:dyDescent="0.25">
      <c r="A202" t="s">
        <v>60</v>
      </c>
      <c r="B202" t="s">
        <v>30</v>
      </c>
      <c r="C202" t="s">
        <v>62</v>
      </c>
      <c r="D202" t="s">
        <v>63</v>
      </c>
      <c r="E202" s="1">
        <v>37158</v>
      </c>
      <c r="F202">
        <v>543</v>
      </c>
      <c r="G202" s="1">
        <v>37165</v>
      </c>
      <c r="H202" s="1">
        <v>37196</v>
      </c>
      <c r="I202">
        <v>10000</v>
      </c>
      <c r="J202">
        <v>1.1950000000000001</v>
      </c>
      <c r="K202" s="5">
        <f t="shared" si="3"/>
        <v>11950</v>
      </c>
    </row>
    <row r="203" spans="1:11" x14ac:dyDescent="0.25">
      <c r="A203" t="s">
        <v>60</v>
      </c>
      <c r="B203" t="s">
        <v>30</v>
      </c>
      <c r="C203" t="s">
        <v>62</v>
      </c>
      <c r="D203" t="s">
        <v>63</v>
      </c>
      <c r="E203" s="1">
        <v>37160</v>
      </c>
      <c r="F203">
        <v>543</v>
      </c>
      <c r="G203" s="1">
        <v>37165</v>
      </c>
      <c r="H203" s="1">
        <v>37196</v>
      </c>
      <c r="I203">
        <v>2500</v>
      </c>
      <c r="J203">
        <v>1.26</v>
      </c>
      <c r="K203" s="5">
        <f t="shared" si="3"/>
        <v>3150</v>
      </c>
    </row>
    <row r="204" spans="1:11" x14ac:dyDescent="0.25">
      <c r="A204" t="s">
        <v>60</v>
      </c>
      <c r="B204" t="s">
        <v>21</v>
      </c>
      <c r="C204" t="s">
        <v>62</v>
      </c>
      <c r="D204" t="s">
        <v>63</v>
      </c>
      <c r="E204" s="1">
        <v>37158</v>
      </c>
      <c r="F204">
        <v>543</v>
      </c>
      <c r="G204" s="1">
        <v>37165</v>
      </c>
      <c r="H204" s="1">
        <v>37196</v>
      </c>
      <c r="I204">
        <v>5000</v>
      </c>
      <c r="J204">
        <v>1.2450000000000001</v>
      </c>
      <c r="K204" s="5">
        <f t="shared" si="3"/>
        <v>6225.0000000000009</v>
      </c>
    </row>
    <row r="205" spans="1:11" x14ac:dyDescent="0.25">
      <c r="A205" t="s">
        <v>60</v>
      </c>
      <c r="B205" t="s">
        <v>64</v>
      </c>
      <c r="C205" t="s">
        <v>62</v>
      </c>
      <c r="D205" t="s">
        <v>63</v>
      </c>
      <c r="E205" s="1">
        <v>37158</v>
      </c>
      <c r="F205">
        <v>543</v>
      </c>
      <c r="G205" s="1">
        <v>37165</v>
      </c>
      <c r="H205" s="1">
        <v>37196</v>
      </c>
      <c r="I205">
        <v>5000</v>
      </c>
      <c r="J205">
        <v>1.19</v>
      </c>
      <c r="K205" s="5">
        <f t="shared" si="3"/>
        <v>5950</v>
      </c>
    </row>
    <row r="206" spans="1:11" x14ac:dyDescent="0.25">
      <c r="A206" t="s">
        <v>60</v>
      </c>
      <c r="B206" t="s">
        <v>21</v>
      </c>
      <c r="C206" t="s">
        <v>62</v>
      </c>
      <c r="D206" t="s">
        <v>63</v>
      </c>
      <c r="E206" s="1">
        <v>37158</v>
      </c>
      <c r="F206">
        <v>543</v>
      </c>
      <c r="G206" s="1">
        <v>37165</v>
      </c>
      <c r="H206" s="1">
        <v>37196</v>
      </c>
      <c r="I206">
        <v>5000</v>
      </c>
      <c r="J206">
        <v>1.2</v>
      </c>
      <c r="K206" s="5">
        <f t="shared" si="3"/>
        <v>6000</v>
      </c>
    </row>
    <row r="207" spans="1:11" x14ac:dyDescent="0.25">
      <c r="A207" t="s">
        <v>60</v>
      </c>
      <c r="B207" t="s">
        <v>64</v>
      </c>
      <c r="C207" t="s">
        <v>62</v>
      </c>
      <c r="D207" t="s">
        <v>63</v>
      </c>
      <c r="E207" s="1">
        <v>37158</v>
      </c>
      <c r="F207">
        <v>543</v>
      </c>
      <c r="G207" s="1">
        <v>37165</v>
      </c>
      <c r="H207" s="1">
        <v>37196</v>
      </c>
      <c r="I207">
        <v>5000</v>
      </c>
      <c r="J207">
        <v>1.2475000000000001</v>
      </c>
      <c r="K207" s="5">
        <f t="shared" si="3"/>
        <v>6237.5</v>
      </c>
    </row>
    <row r="208" spans="1:11" x14ac:dyDescent="0.25">
      <c r="A208" t="s">
        <v>60</v>
      </c>
      <c r="B208" t="s">
        <v>64</v>
      </c>
      <c r="C208" t="s">
        <v>62</v>
      </c>
      <c r="D208" t="s">
        <v>63</v>
      </c>
      <c r="E208" s="1">
        <v>37158</v>
      </c>
      <c r="F208">
        <v>543</v>
      </c>
      <c r="G208" s="1">
        <v>37165</v>
      </c>
      <c r="H208" s="1">
        <v>37196</v>
      </c>
      <c r="I208">
        <v>5000</v>
      </c>
      <c r="J208">
        <v>1.2475000000000001</v>
      </c>
      <c r="K208" s="5">
        <f t="shared" si="3"/>
        <v>6237.5</v>
      </c>
    </row>
    <row r="209" spans="1:11" x14ac:dyDescent="0.25">
      <c r="A209" t="s">
        <v>60</v>
      </c>
      <c r="B209" t="s">
        <v>19</v>
      </c>
      <c r="C209" t="s">
        <v>62</v>
      </c>
      <c r="D209" t="s">
        <v>63</v>
      </c>
      <c r="E209" s="1">
        <v>37158</v>
      </c>
      <c r="F209">
        <v>543</v>
      </c>
      <c r="G209" s="1">
        <v>37165</v>
      </c>
      <c r="H209" s="1">
        <v>37196</v>
      </c>
      <c r="I209">
        <v>5000</v>
      </c>
      <c r="J209">
        <v>1.2450000000000001</v>
      </c>
      <c r="K209" s="5">
        <f t="shared" si="3"/>
        <v>6225.0000000000009</v>
      </c>
    </row>
    <row r="210" spans="1:11" x14ac:dyDescent="0.25">
      <c r="A210" t="s">
        <v>60</v>
      </c>
      <c r="B210" t="s">
        <v>23</v>
      </c>
      <c r="C210" t="s">
        <v>62</v>
      </c>
      <c r="D210" t="s">
        <v>63</v>
      </c>
      <c r="E210" s="1">
        <v>37158</v>
      </c>
      <c r="F210">
        <v>543</v>
      </c>
      <c r="G210" s="1">
        <v>37165</v>
      </c>
      <c r="H210" s="1">
        <v>37196</v>
      </c>
      <c r="I210">
        <v>5000</v>
      </c>
      <c r="J210">
        <v>1.2975000000000001</v>
      </c>
      <c r="K210" s="5">
        <f t="shared" si="3"/>
        <v>6487.5000000000009</v>
      </c>
    </row>
    <row r="211" spans="1:11" x14ac:dyDescent="0.25">
      <c r="A211" t="s">
        <v>60</v>
      </c>
      <c r="B211" t="s">
        <v>19</v>
      </c>
      <c r="C211" t="s">
        <v>62</v>
      </c>
      <c r="D211" t="s">
        <v>63</v>
      </c>
      <c r="E211" s="1">
        <v>37158</v>
      </c>
      <c r="F211">
        <v>543</v>
      </c>
      <c r="G211" s="1">
        <v>37165</v>
      </c>
      <c r="H211" s="1">
        <v>37196</v>
      </c>
      <c r="I211">
        <v>5000</v>
      </c>
      <c r="J211">
        <v>1.2775000000000001</v>
      </c>
      <c r="K211" s="5">
        <f t="shared" si="3"/>
        <v>6387.5</v>
      </c>
    </row>
    <row r="212" spans="1:11" x14ac:dyDescent="0.25">
      <c r="A212" t="s">
        <v>60</v>
      </c>
      <c r="B212" t="s">
        <v>27</v>
      </c>
      <c r="C212" t="s">
        <v>62</v>
      </c>
      <c r="D212" t="s">
        <v>63</v>
      </c>
      <c r="E212" s="1">
        <v>37158</v>
      </c>
      <c r="F212">
        <v>543</v>
      </c>
      <c r="G212" s="1">
        <v>37165</v>
      </c>
      <c r="H212" s="1">
        <v>37196</v>
      </c>
      <c r="I212">
        <v>10000</v>
      </c>
      <c r="J212">
        <v>1.2462</v>
      </c>
      <c r="K212" s="5">
        <f t="shared" si="3"/>
        <v>12462</v>
      </c>
    </row>
    <row r="213" spans="1:11" x14ac:dyDescent="0.25">
      <c r="A213" t="s">
        <v>60</v>
      </c>
      <c r="B213" t="s">
        <v>24</v>
      </c>
      <c r="C213" t="s">
        <v>62</v>
      </c>
      <c r="D213" t="s">
        <v>63</v>
      </c>
      <c r="E213" s="1">
        <v>37158</v>
      </c>
      <c r="F213">
        <v>543</v>
      </c>
      <c r="G213" s="1">
        <v>37165</v>
      </c>
      <c r="H213" s="1">
        <v>37196</v>
      </c>
      <c r="I213">
        <v>5000</v>
      </c>
      <c r="J213">
        <v>1.2450000000000001</v>
      </c>
      <c r="K213" s="5">
        <f t="shared" si="3"/>
        <v>6225.0000000000009</v>
      </c>
    </row>
    <row r="214" spans="1:11" x14ac:dyDescent="0.25">
      <c r="A214" t="s">
        <v>60</v>
      </c>
      <c r="B214" t="s">
        <v>26</v>
      </c>
      <c r="C214" t="s">
        <v>62</v>
      </c>
      <c r="D214" t="s">
        <v>63</v>
      </c>
      <c r="E214" s="1">
        <v>37158</v>
      </c>
      <c r="F214">
        <v>543</v>
      </c>
      <c r="G214" s="1">
        <v>37165</v>
      </c>
      <c r="H214" s="1">
        <v>37196</v>
      </c>
      <c r="I214">
        <v>10000</v>
      </c>
      <c r="J214">
        <v>1.2</v>
      </c>
      <c r="K214" s="5">
        <f t="shared" si="3"/>
        <v>12000</v>
      </c>
    </row>
    <row r="215" spans="1:11" x14ac:dyDescent="0.25">
      <c r="A215" t="s">
        <v>60</v>
      </c>
      <c r="B215" t="s">
        <v>64</v>
      </c>
      <c r="C215" t="s">
        <v>62</v>
      </c>
      <c r="D215" t="s">
        <v>63</v>
      </c>
      <c r="E215" s="1">
        <v>37158</v>
      </c>
      <c r="F215">
        <v>543</v>
      </c>
      <c r="G215" s="1">
        <v>37165</v>
      </c>
      <c r="H215" s="1">
        <v>37196</v>
      </c>
      <c r="I215">
        <v>5000</v>
      </c>
      <c r="J215">
        <v>1.2450000000000001</v>
      </c>
      <c r="K215" s="5">
        <f t="shared" si="3"/>
        <v>6225.0000000000009</v>
      </c>
    </row>
    <row r="216" spans="1:11" x14ac:dyDescent="0.25">
      <c r="A216" t="s">
        <v>60</v>
      </c>
      <c r="B216" t="s">
        <v>24</v>
      </c>
      <c r="C216" t="s">
        <v>62</v>
      </c>
      <c r="D216" t="s">
        <v>63</v>
      </c>
      <c r="E216" s="1">
        <v>37158</v>
      </c>
      <c r="F216">
        <v>543</v>
      </c>
      <c r="G216" s="1">
        <v>37165</v>
      </c>
      <c r="H216" s="1">
        <v>37196</v>
      </c>
      <c r="I216">
        <v>5000</v>
      </c>
      <c r="J216">
        <v>1.2450000000000001</v>
      </c>
      <c r="K216" s="5">
        <f t="shared" si="3"/>
        <v>6225.0000000000009</v>
      </c>
    </row>
    <row r="217" spans="1:11" x14ac:dyDescent="0.25">
      <c r="A217" t="s">
        <v>60</v>
      </c>
      <c r="B217" t="s">
        <v>21</v>
      </c>
      <c r="C217" t="s">
        <v>62</v>
      </c>
      <c r="D217" t="s">
        <v>63</v>
      </c>
      <c r="E217" s="1">
        <v>37158</v>
      </c>
      <c r="F217">
        <v>543</v>
      </c>
      <c r="G217" s="1">
        <v>37165</v>
      </c>
      <c r="H217" s="1">
        <v>37196</v>
      </c>
      <c r="I217">
        <v>5000</v>
      </c>
      <c r="J217">
        <v>1.24</v>
      </c>
      <c r="K217" s="5">
        <f t="shared" si="3"/>
        <v>6200</v>
      </c>
    </row>
    <row r="218" spans="1:11" x14ac:dyDescent="0.25">
      <c r="A218" t="s">
        <v>60</v>
      </c>
      <c r="B218" t="s">
        <v>26</v>
      </c>
      <c r="C218" t="s">
        <v>62</v>
      </c>
      <c r="D218" t="s">
        <v>63</v>
      </c>
      <c r="E218" s="1">
        <v>37159</v>
      </c>
      <c r="F218">
        <v>543</v>
      </c>
      <c r="G218" s="1">
        <v>37165</v>
      </c>
      <c r="H218" s="1">
        <v>37196</v>
      </c>
      <c r="I218">
        <v>10000</v>
      </c>
      <c r="J218">
        <v>1.175</v>
      </c>
      <c r="K218" s="5">
        <f t="shared" si="3"/>
        <v>11750</v>
      </c>
    </row>
    <row r="219" spans="1:11" x14ac:dyDescent="0.25">
      <c r="A219" t="s">
        <v>60</v>
      </c>
      <c r="B219" t="s">
        <v>21</v>
      </c>
      <c r="C219" t="s">
        <v>62</v>
      </c>
      <c r="D219" t="s">
        <v>63</v>
      </c>
      <c r="E219" s="1">
        <v>37158</v>
      </c>
      <c r="F219">
        <v>543</v>
      </c>
      <c r="G219" s="1">
        <v>37165</v>
      </c>
      <c r="H219" s="1">
        <v>37196</v>
      </c>
      <c r="I219">
        <v>10000</v>
      </c>
      <c r="J219">
        <v>1.22</v>
      </c>
      <c r="K219" s="5">
        <f t="shared" si="3"/>
        <v>12200</v>
      </c>
    </row>
    <row r="220" spans="1:11" x14ac:dyDescent="0.25">
      <c r="A220" t="s">
        <v>60</v>
      </c>
      <c r="B220" t="s">
        <v>21</v>
      </c>
      <c r="C220" t="s">
        <v>62</v>
      </c>
      <c r="D220" t="s">
        <v>63</v>
      </c>
      <c r="E220" s="1">
        <v>37158</v>
      </c>
      <c r="F220">
        <v>543</v>
      </c>
      <c r="G220" s="1">
        <v>37165</v>
      </c>
      <c r="H220" s="1">
        <v>37196</v>
      </c>
      <c r="I220">
        <v>5000</v>
      </c>
      <c r="J220">
        <v>1.22</v>
      </c>
      <c r="K220" s="5">
        <f t="shared" si="3"/>
        <v>6100</v>
      </c>
    </row>
    <row r="221" spans="1:11" x14ac:dyDescent="0.25">
      <c r="A221" t="s">
        <v>60</v>
      </c>
      <c r="B221" t="s">
        <v>64</v>
      </c>
      <c r="C221" t="s">
        <v>62</v>
      </c>
      <c r="D221" t="s">
        <v>63</v>
      </c>
      <c r="E221" s="1">
        <v>37158</v>
      </c>
      <c r="F221">
        <v>543</v>
      </c>
      <c r="G221" s="1">
        <v>37165</v>
      </c>
      <c r="H221" s="1">
        <v>37196</v>
      </c>
      <c r="I221">
        <v>5000</v>
      </c>
      <c r="J221">
        <v>1.1950000000000001</v>
      </c>
      <c r="K221" s="5">
        <f t="shared" si="3"/>
        <v>5975</v>
      </c>
    </row>
    <row r="222" spans="1:11" x14ac:dyDescent="0.25">
      <c r="A222" t="s">
        <v>60</v>
      </c>
      <c r="B222" t="s">
        <v>21</v>
      </c>
      <c r="C222" t="s">
        <v>62</v>
      </c>
      <c r="D222" t="s">
        <v>63</v>
      </c>
      <c r="E222" s="1">
        <v>37160</v>
      </c>
      <c r="F222">
        <v>543</v>
      </c>
      <c r="G222" s="1">
        <v>37165</v>
      </c>
      <c r="H222" s="1">
        <v>37196</v>
      </c>
      <c r="I222">
        <v>5000</v>
      </c>
      <c r="J222">
        <v>1.2549999999999999</v>
      </c>
      <c r="K222" s="5">
        <f t="shared" si="3"/>
        <v>6274.9999999999991</v>
      </c>
    </row>
    <row r="223" spans="1:11" x14ac:dyDescent="0.25">
      <c r="A223" t="s">
        <v>60</v>
      </c>
      <c r="B223" t="s">
        <v>30</v>
      </c>
      <c r="C223" t="s">
        <v>62</v>
      </c>
      <c r="D223" t="s">
        <v>63</v>
      </c>
      <c r="E223" s="1">
        <v>37158</v>
      </c>
      <c r="F223">
        <v>543</v>
      </c>
      <c r="G223" s="1">
        <v>37165</v>
      </c>
      <c r="H223" s="1">
        <v>37196</v>
      </c>
      <c r="I223">
        <v>5000</v>
      </c>
      <c r="J223">
        <v>1.1850000000000001</v>
      </c>
      <c r="K223" s="5">
        <f t="shared" si="3"/>
        <v>5925</v>
      </c>
    </row>
    <row r="224" spans="1:11" x14ac:dyDescent="0.25">
      <c r="A224" t="s">
        <v>60</v>
      </c>
      <c r="B224" t="s">
        <v>64</v>
      </c>
      <c r="C224" t="s">
        <v>62</v>
      </c>
      <c r="D224" t="s">
        <v>63</v>
      </c>
      <c r="E224" s="1">
        <v>37160</v>
      </c>
      <c r="F224">
        <v>543</v>
      </c>
      <c r="G224" s="1">
        <v>37165</v>
      </c>
      <c r="H224" s="1">
        <v>37196</v>
      </c>
      <c r="I224">
        <v>5000</v>
      </c>
      <c r="J224">
        <v>1.2450000000000001</v>
      </c>
      <c r="K224" s="5">
        <f t="shared" si="3"/>
        <v>6225.0000000000009</v>
      </c>
    </row>
    <row r="225" spans="1:11" x14ac:dyDescent="0.25">
      <c r="A225" t="s">
        <v>60</v>
      </c>
      <c r="B225" t="s">
        <v>26</v>
      </c>
      <c r="C225" t="s">
        <v>62</v>
      </c>
      <c r="D225" t="s">
        <v>63</v>
      </c>
      <c r="E225" s="1">
        <v>37158</v>
      </c>
      <c r="F225">
        <v>543</v>
      </c>
      <c r="G225" s="1">
        <v>37165</v>
      </c>
      <c r="H225" s="1">
        <v>37196</v>
      </c>
      <c r="I225">
        <v>10000</v>
      </c>
      <c r="J225">
        <v>1.18</v>
      </c>
      <c r="K225" s="5">
        <f t="shared" si="3"/>
        <v>11800</v>
      </c>
    </row>
    <row r="226" spans="1:11" x14ac:dyDescent="0.25">
      <c r="A226" t="s">
        <v>60</v>
      </c>
      <c r="B226" t="s">
        <v>23</v>
      </c>
      <c r="C226" t="s">
        <v>62</v>
      </c>
      <c r="D226" t="s">
        <v>63</v>
      </c>
      <c r="E226" s="1">
        <v>37158</v>
      </c>
      <c r="F226">
        <v>543</v>
      </c>
      <c r="G226" s="1">
        <v>37165</v>
      </c>
      <c r="H226" s="1">
        <v>37196</v>
      </c>
      <c r="I226">
        <v>10000</v>
      </c>
      <c r="J226">
        <v>1.18</v>
      </c>
      <c r="K226" s="5">
        <f t="shared" si="3"/>
        <v>11800</v>
      </c>
    </row>
    <row r="227" spans="1:11" x14ac:dyDescent="0.25">
      <c r="A227" t="s">
        <v>60</v>
      </c>
      <c r="B227" t="s">
        <v>23</v>
      </c>
      <c r="C227" t="s">
        <v>62</v>
      </c>
      <c r="D227" t="s">
        <v>63</v>
      </c>
      <c r="E227" s="1">
        <v>37158</v>
      </c>
      <c r="F227">
        <v>543</v>
      </c>
      <c r="G227" s="1">
        <v>37165</v>
      </c>
      <c r="H227" s="1">
        <v>37196</v>
      </c>
      <c r="I227">
        <v>10000</v>
      </c>
      <c r="J227">
        <v>1.1850000000000001</v>
      </c>
      <c r="K227" s="5">
        <f t="shared" si="3"/>
        <v>11850</v>
      </c>
    </row>
    <row r="228" spans="1:11" x14ac:dyDescent="0.25">
      <c r="A228" t="s">
        <v>60</v>
      </c>
      <c r="B228" t="s">
        <v>23</v>
      </c>
      <c r="C228" t="s">
        <v>62</v>
      </c>
      <c r="D228" t="s">
        <v>63</v>
      </c>
      <c r="E228" s="1">
        <v>37158</v>
      </c>
      <c r="F228">
        <v>543</v>
      </c>
      <c r="G228" s="1">
        <v>37165</v>
      </c>
      <c r="H228" s="1">
        <v>37196</v>
      </c>
      <c r="I228">
        <v>5000</v>
      </c>
      <c r="J228">
        <v>1.19</v>
      </c>
      <c r="K228" s="5">
        <f t="shared" si="3"/>
        <v>5950</v>
      </c>
    </row>
    <row r="229" spans="1:11" x14ac:dyDescent="0.25">
      <c r="A229" t="s">
        <v>60</v>
      </c>
      <c r="B229" t="s">
        <v>30</v>
      </c>
      <c r="C229" t="s">
        <v>62</v>
      </c>
      <c r="D229" t="s">
        <v>63</v>
      </c>
      <c r="E229" s="1">
        <v>37159</v>
      </c>
      <c r="F229">
        <v>543</v>
      </c>
      <c r="G229" s="1">
        <v>37165</v>
      </c>
      <c r="H229" s="1">
        <v>37196</v>
      </c>
      <c r="I229">
        <v>10000</v>
      </c>
      <c r="J229">
        <v>1.2050000000000001</v>
      </c>
      <c r="K229" s="5">
        <f t="shared" si="3"/>
        <v>12050</v>
      </c>
    </row>
    <row r="230" spans="1:11" x14ac:dyDescent="0.25">
      <c r="A230" t="s">
        <v>60</v>
      </c>
      <c r="B230" t="s">
        <v>7</v>
      </c>
      <c r="C230" t="s">
        <v>62</v>
      </c>
      <c r="D230" t="s">
        <v>63</v>
      </c>
      <c r="E230" s="1">
        <v>37159</v>
      </c>
      <c r="F230">
        <v>543</v>
      </c>
      <c r="G230" s="1">
        <v>37165</v>
      </c>
      <c r="H230" s="1">
        <v>37196</v>
      </c>
      <c r="I230">
        <v>5000</v>
      </c>
      <c r="J230">
        <v>1.17</v>
      </c>
      <c r="K230" s="5">
        <f t="shared" si="3"/>
        <v>5850</v>
      </c>
    </row>
    <row r="231" spans="1:11" x14ac:dyDescent="0.25">
      <c r="A231" t="s">
        <v>60</v>
      </c>
      <c r="B231" t="s">
        <v>48</v>
      </c>
      <c r="C231" t="s">
        <v>62</v>
      </c>
      <c r="D231" t="s">
        <v>63</v>
      </c>
      <c r="E231" s="1">
        <v>37159</v>
      </c>
      <c r="F231">
        <v>543</v>
      </c>
      <c r="G231" s="1">
        <v>37165</v>
      </c>
      <c r="H231" s="1">
        <v>37196</v>
      </c>
      <c r="I231">
        <v>10000</v>
      </c>
      <c r="J231">
        <v>1.175</v>
      </c>
      <c r="K231" s="5">
        <f t="shared" si="3"/>
        <v>11750</v>
      </c>
    </row>
    <row r="232" spans="1:11" x14ac:dyDescent="0.25">
      <c r="A232" t="s">
        <v>60</v>
      </c>
      <c r="B232" t="s">
        <v>26</v>
      </c>
      <c r="C232" t="s">
        <v>62</v>
      </c>
      <c r="D232" t="s">
        <v>63</v>
      </c>
      <c r="E232" s="1">
        <v>37159</v>
      </c>
      <c r="F232">
        <v>543</v>
      </c>
      <c r="G232" s="1">
        <v>37165</v>
      </c>
      <c r="H232" s="1">
        <v>37196</v>
      </c>
      <c r="I232">
        <v>10000</v>
      </c>
      <c r="J232">
        <v>1.18</v>
      </c>
      <c r="K232" s="5">
        <f t="shared" si="3"/>
        <v>11800</v>
      </c>
    </row>
    <row r="233" spans="1:11" x14ac:dyDescent="0.25">
      <c r="A233" t="s">
        <v>60</v>
      </c>
      <c r="B233" t="s">
        <v>47</v>
      </c>
      <c r="C233" t="s">
        <v>62</v>
      </c>
      <c r="D233" t="s">
        <v>63</v>
      </c>
      <c r="E233" s="1">
        <v>37159</v>
      </c>
      <c r="F233">
        <v>543</v>
      </c>
      <c r="G233" s="1">
        <v>37165</v>
      </c>
      <c r="H233" s="1">
        <v>37196</v>
      </c>
      <c r="I233">
        <v>10000</v>
      </c>
      <c r="J233">
        <v>1.18</v>
      </c>
      <c r="K233" s="5">
        <f t="shared" si="3"/>
        <v>11800</v>
      </c>
    </row>
    <row r="234" spans="1:11" x14ac:dyDescent="0.25">
      <c r="A234" t="s">
        <v>60</v>
      </c>
      <c r="B234" t="s">
        <v>47</v>
      </c>
      <c r="C234" t="s">
        <v>62</v>
      </c>
      <c r="D234" t="s">
        <v>63</v>
      </c>
      <c r="E234" s="1">
        <v>37159</v>
      </c>
      <c r="F234">
        <v>543</v>
      </c>
      <c r="G234" s="1">
        <v>37165</v>
      </c>
      <c r="H234" s="1">
        <v>37196</v>
      </c>
      <c r="I234">
        <v>10000</v>
      </c>
      <c r="J234">
        <v>1.1850000000000001</v>
      </c>
      <c r="K234" s="5">
        <f t="shared" si="3"/>
        <v>11850</v>
      </c>
    </row>
    <row r="235" spans="1:11" x14ac:dyDescent="0.25">
      <c r="A235" t="s">
        <v>60</v>
      </c>
      <c r="B235" t="s">
        <v>15</v>
      </c>
      <c r="C235" t="s">
        <v>62</v>
      </c>
      <c r="D235" t="s">
        <v>63</v>
      </c>
      <c r="E235" s="1">
        <v>37159</v>
      </c>
      <c r="F235">
        <v>543</v>
      </c>
      <c r="G235" s="1">
        <v>37165</v>
      </c>
      <c r="H235" s="1">
        <v>37196</v>
      </c>
      <c r="I235">
        <v>5000</v>
      </c>
      <c r="J235">
        <v>1.19</v>
      </c>
      <c r="K235" s="5">
        <f t="shared" si="3"/>
        <v>5950</v>
      </c>
    </row>
    <row r="236" spans="1:11" x14ac:dyDescent="0.25">
      <c r="A236" t="s">
        <v>60</v>
      </c>
      <c r="B236" t="s">
        <v>61</v>
      </c>
      <c r="C236" t="s">
        <v>62</v>
      </c>
      <c r="D236" t="s">
        <v>63</v>
      </c>
      <c r="E236" s="1">
        <v>37158</v>
      </c>
      <c r="F236">
        <v>543</v>
      </c>
      <c r="G236" s="1">
        <v>37165</v>
      </c>
      <c r="H236" s="1">
        <v>37196</v>
      </c>
      <c r="I236">
        <v>5000</v>
      </c>
      <c r="J236">
        <v>1.18</v>
      </c>
      <c r="K236" s="5">
        <f t="shared" si="3"/>
        <v>5900</v>
      </c>
    </row>
    <row r="237" spans="1:11" x14ac:dyDescent="0.25">
      <c r="A237" t="s">
        <v>60</v>
      </c>
      <c r="B237" t="s">
        <v>21</v>
      </c>
      <c r="C237" t="s">
        <v>62</v>
      </c>
      <c r="D237" t="s">
        <v>63</v>
      </c>
      <c r="E237" s="1">
        <v>37159</v>
      </c>
      <c r="F237">
        <v>543</v>
      </c>
      <c r="G237" s="1">
        <v>37165</v>
      </c>
      <c r="H237" s="1">
        <v>37196</v>
      </c>
      <c r="I237">
        <v>5000</v>
      </c>
      <c r="J237">
        <v>1.18</v>
      </c>
      <c r="K237" s="5">
        <f t="shared" si="3"/>
        <v>5900</v>
      </c>
    </row>
    <row r="238" spans="1:11" x14ac:dyDescent="0.25">
      <c r="A238" t="s">
        <v>60</v>
      </c>
      <c r="B238" t="s">
        <v>30</v>
      </c>
      <c r="C238" t="s">
        <v>62</v>
      </c>
      <c r="D238" t="s">
        <v>63</v>
      </c>
      <c r="E238" s="1">
        <v>37159</v>
      </c>
      <c r="F238">
        <v>543</v>
      </c>
      <c r="G238" s="1">
        <v>37165</v>
      </c>
      <c r="H238" s="1">
        <v>37196</v>
      </c>
      <c r="I238">
        <v>5000</v>
      </c>
      <c r="J238">
        <v>1.19</v>
      </c>
      <c r="K238" s="5">
        <f t="shared" si="3"/>
        <v>5950</v>
      </c>
    </row>
    <row r="239" spans="1:11" x14ac:dyDescent="0.25">
      <c r="A239" t="s">
        <v>60</v>
      </c>
      <c r="B239" t="s">
        <v>30</v>
      </c>
      <c r="C239" t="s">
        <v>62</v>
      </c>
      <c r="D239" t="s">
        <v>63</v>
      </c>
      <c r="E239" s="1">
        <v>37159</v>
      </c>
      <c r="F239">
        <v>543</v>
      </c>
      <c r="G239" s="1">
        <v>37165</v>
      </c>
      <c r="H239" s="1">
        <v>37196</v>
      </c>
      <c r="I239">
        <v>5000</v>
      </c>
      <c r="J239">
        <v>1.1950000000000001</v>
      </c>
      <c r="K239" s="5">
        <f t="shared" si="3"/>
        <v>5975</v>
      </c>
    </row>
    <row r="240" spans="1:11" x14ac:dyDescent="0.25">
      <c r="A240" t="s">
        <v>60</v>
      </c>
      <c r="B240" t="s">
        <v>30</v>
      </c>
      <c r="C240" t="s">
        <v>62</v>
      </c>
      <c r="D240" t="s">
        <v>63</v>
      </c>
      <c r="E240" s="1">
        <v>37159</v>
      </c>
      <c r="F240">
        <v>543</v>
      </c>
      <c r="G240" s="1">
        <v>37165</v>
      </c>
      <c r="H240" s="1">
        <v>37196</v>
      </c>
      <c r="I240">
        <v>5000</v>
      </c>
      <c r="J240">
        <v>1.1950000000000001</v>
      </c>
      <c r="K240" s="5">
        <f t="shared" si="3"/>
        <v>5975</v>
      </c>
    </row>
    <row r="241" spans="1:11" x14ac:dyDescent="0.25">
      <c r="A241" t="s">
        <v>60</v>
      </c>
      <c r="B241" t="s">
        <v>30</v>
      </c>
      <c r="C241" t="s">
        <v>62</v>
      </c>
      <c r="D241" t="s">
        <v>63</v>
      </c>
      <c r="E241" s="1">
        <v>37159</v>
      </c>
      <c r="F241">
        <v>543</v>
      </c>
      <c r="G241" s="1">
        <v>37165</v>
      </c>
      <c r="H241" s="1">
        <v>37196</v>
      </c>
      <c r="I241">
        <v>5000</v>
      </c>
      <c r="J241">
        <v>1.2</v>
      </c>
      <c r="K241" s="5">
        <f t="shared" si="3"/>
        <v>6000</v>
      </c>
    </row>
    <row r="242" spans="1:11" x14ac:dyDescent="0.25">
      <c r="A242" t="s">
        <v>60</v>
      </c>
      <c r="B242" t="s">
        <v>7</v>
      </c>
      <c r="C242" t="s">
        <v>62</v>
      </c>
      <c r="D242" t="s">
        <v>63</v>
      </c>
      <c r="E242" s="1">
        <v>37159</v>
      </c>
      <c r="F242">
        <v>543</v>
      </c>
      <c r="G242" s="1">
        <v>37165</v>
      </c>
      <c r="H242" s="1">
        <v>37196</v>
      </c>
      <c r="I242">
        <v>5000</v>
      </c>
      <c r="J242">
        <v>1.2</v>
      </c>
      <c r="K242" s="5">
        <f t="shared" si="3"/>
        <v>6000</v>
      </c>
    </row>
    <row r="243" spans="1:11" x14ac:dyDescent="0.25">
      <c r="A243" t="s">
        <v>60</v>
      </c>
      <c r="B243" t="s">
        <v>19</v>
      </c>
      <c r="C243" t="s">
        <v>62</v>
      </c>
      <c r="D243" t="s">
        <v>63</v>
      </c>
      <c r="E243" s="1">
        <v>37159</v>
      </c>
      <c r="F243">
        <v>543</v>
      </c>
      <c r="G243" s="1">
        <v>37165</v>
      </c>
      <c r="H243" s="1">
        <v>37196</v>
      </c>
      <c r="I243">
        <v>10000</v>
      </c>
      <c r="J243">
        <v>1.2050000000000001</v>
      </c>
      <c r="K243" s="5">
        <f t="shared" si="3"/>
        <v>12050</v>
      </c>
    </row>
    <row r="244" spans="1:11" x14ac:dyDescent="0.25">
      <c r="A244" t="s">
        <v>60</v>
      </c>
      <c r="B244" t="s">
        <v>47</v>
      </c>
      <c r="C244" t="s">
        <v>62</v>
      </c>
      <c r="D244" t="s">
        <v>63</v>
      </c>
      <c r="E244" s="1">
        <v>37159</v>
      </c>
      <c r="F244">
        <v>543</v>
      </c>
      <c r="G244" s="1">
        <v>37165</v>
      </c>
      <c r="H244" s="1">
        <v>37196</v>
      </c>
      <c r="I244">
        <v>10000</v>
      </c>
      <c r="J244">
        <v>1.2050000000000001</v>
      </c>
      <c r="K244" s="5">
        <f t="shared" si="3"/>
        <v>12050</v>
      </c>
    </row>
    <row r="245" spans="1:11" x14ac:dyDescent="0.25">
      <c r="A245" t="s">
        <v>60</v>
      </c>
      <c r="B245" t="s">
        <v>19</v>
      </c>
      <c r="C245" t="s">
        <v>62</v>
      </c>
      <c r="D245" t="s">
        <v>63</v>
      </c>
      <c r="E245" s="1">
        <v>37159</v>
      </c>
      <c r="F245">
        <v>543</v>
      </c>
      <c r="G245" s="1">
        <v>37165</v>
      </c>
      <c r="H245" s="1">
        <v>37196</v>
      </c>
      <c r="I245">
        <v>10000</v>
      </c>
      <c r="J245">
        <v>1.2050000000000001</v>
      </c>
      <c r="K245" s="5">
        <f t="shared" si="3"/>
        <v>12050</v>
      </c>
    </row>
    <row r="246" spans="1:11" x14ac:dyDescent="0.25">
      <c r="A246" t="s">
        <v>60</v>
      </c>
      <c r="B246" t="s">
        <v>47</v>
      </c>
      <c r="C246" t="s">
        <v>62</v>
      </c>
      <c r="D246" t="s">
        <v>63</v>
      </c>
      <c r="E246" s="1">
        <v>37159</v>
      </c>
      <c r="F246">
        <v>543</v>
      </c>
      <c r="G246" s="1">
        <v>37165</v>
      </c>
      <c r="H246" s="1">
        <v>37196</v>
      </c>
      <c r="I246">
        <v>10000</v>
      </c>
      <c r="J246">
        <v>1.21</v>
      </c>
      <c r="K246" s="5">
        <f t="shared" si="3"/>
        <v>12100</v>
      </c>
    </row>
    <row r="247" spans="1:11" x14ac:dyDescent="0.25">
      <c r="A247" t="s">
        <v>60</v>
      </c>
      <c r="B247" t="s">
        <v>19</v>
      </c>
      <c r="C247" t="s">
        <v>62</v>
      </c>
      <c r="D247" t="s">
        <v>63</v>
      </c>
      <c r="E247" s="1">
        <v>37159</v>
      </c>
      <c r="F247">
        <v>543</v>
      </c>
      <c r="G247" s="1">
        <v>37165</v>
      </c>
      <c r="H247" s="1">
        <v>37196</v>
      </c>
      <c r="I247">
        <v>10000</v>
      </c>
      <c r="J247">
        <v>1.2150000000000001</v>
      </c>
      <c r="K247" s="5">
        <f t="shared" si="3"/>
        <v>12150</v>
      </c>
    </row>
    <row r="248" spans="1:11" x14ac:dyDescent="0.25">
      <c r="A248" t="s">
        <v>60</v>
      </c>
      <c r="B248" t="s">
        <v>64</v>
      </c>
      <c r="C248" t="s">
        <v>62</v>
      </c>
      <c r="D248" t="s">
        <v>63</v>
      </c>
      <c r="E248" s="1">
        <v>37160</v>
      </c>
      <c r="F248">
        <v>543</v>
      </c>
      <c r="G248" s="1">
        <v>37165</v>
      </c>
      <c r="H248" s="1">
        <v>37196</v>
      </c>
      <c r="I248">
        <v>5000</v>
      </c>
      <c r="J248">
        <v>1.26</v>
      </c>
      <c r="K248" s="5">
        <f t="shared" si="3"/>
        <v>6300</v>
      </c>
    </row>
    <row r="249" spans="1:11" x14ac:dyDescent="0.25">
      <c r="A249" t="s">
        <v>60</v>
      </c>
      <c r="B249" t="s">
        <v>26</v>
      </c>
      <c r="C249" t="s">
        <v>62</v>
      </c>
      <c r="D249" t="s">
        <v>63</v>
      </c>
      <c r="E249" s="1">
        <v>37159</v>
      </c>
      <c r="F249">
        <v>543</v>
      </c>
      <c r="G249" s="1">
        <v>37165</v>
      </c>
      <c r="H249" s="1">
        <v>37196</v>
      </c>
      <c r="I249">
        <v>10000</v>
      </c>
      <c r="J249">
        <v>1.22</v>
      </c>
      <c r="K249" s="5">
        <f t="shared" si="3"/>
        <v>12200</v>
      </c>
    </row>
    <row r="250" spans="1:11" x14ac:dyDescent="0.25">
      <c r="A250" t="s">
        <v>60</v>
      </c>
      <c r="B250" t="s">
        <v>19</v>
      </c>
      <c r="C250" t="s">
        <v>62</v>
      </c>
      <c r="D250" t="s">
        <v>63</v>
      </c>
      <c r="E250" s="1">
        <v>37159</v>
      </c>
      <c r="F250">
        <v>543</v>
      </c>
      <c r="G250" s="1">
        <v>37165</v>
      </c>
      <c r="H250" s="1">
        <v>37196</v>
      </c>
      <c r="I250">
        <v>10000</v>
      </c>
      <c r="J250">
        <v>1.24</v>
      </c>
      <c r="K250" s="5">
        <f t="shared" si="3"/>
        <v>12400</v>
      </c>
    </row>
    <row r="251" spans="1:11" x14ac:dyDescent="0.25">
      <c r="A251" t="s">
        <v>60</v>
      </c>
      <c r="B251" t="s">
        <v>21</v>
      </c>
      <c r="C251" t="s">
        <v>62</v>
      </c>
      <c r="D251" t="s">
        <v>63</v>
      </c>
      <c r="E251" s="1">
        <v>37159</v>
      </c>
      <c r="F251">
        <v>543</v>
      </c>
      <c r="G251" s="1">
        <v>37165</v>
      </c>
      <c r="H251" s="1">
        <v>37196</v>
      </c>
      <c r="I251">
        <v>5000</v>
      </c>
      <c r="J251">
        <v>1.2450000000000001</v>
      </c>
      <c r="K251" s="5">
        <f t="shared" si="3"/>
        <v>6225.0000000000009</v>
      </c>
    </row>
    <row r="252" spans="1:11" x14ac:dyDescent="0.25">
      <c r="A252" t="s">
        <v>60</v>
      </c>
      <c r="B252" t="s">
        <v>19</v>
      </c>
      <c r="C252" t="s">
        <v>62</v>
      </c>
      <c r="D252" t="s">
        <v>63</v>
      </c>
      <c r="E252" s="1">
        <v>37159</v>
      </c>
      <c r="F252">
        <v>543</v>
      </c>
      <c r="G252" s="1">
        <v>37165</v>
      </c>
      <c r="H252" s="1">
        <v>37196</v>
      </c>
      <c r="I252">
        <v>5000</v>
      </c>
      <c r="J252">
        <v>1.2450000000000001</v>
      </c>
      <c r="K252" s="5">
        <f t="shared" si="3"/>
        <v>6225.0000000000009</v>
      </c>
    </row>
    <row r="253" spans="1:11" x14ac:dyDescent="0.25">
      <c r="A253" t="s">
        <v>60</v>
      </c>
      <c r="B253" t="s">
        <v>65</v>
      </c>
      <c r="C253" t="s">
        <v>62</v>
      </c>
      <c r="D253" t="s">
        <v>63</v>
      </c>
      <c r="E253" s="1">
        <v>37159</v>
      </c>
      <c r="F253">
        <v>543</v>
      </c>
      <c r="G253" s="1">
        <v>37165</v>
      </c>
      <c r="H253" s="1">
        <v>37196</v>
      </c>
      <c r="I253">
        <v>5000</v>
      </c>
      <c r="J253">
        <v>1.25</v>
      </c>
      <c r="K253" s="5">
        <f t="shared" si="3"/>
        <v>6250</v>
      </c>
    </row>
    <row r="254" spans="1:11" x14ac:dyDescent="0.25">
      <c r="A254" t="s">
        <v>60</v>
      </c>
      <c r="B254" t="s">
        <v>19</v>
      </c>
      <c r="C254" t="s">
        <v>62</v>
      </c>
      <c r="D254" t="s">
        <v>63</v>
      </c>
      <c r="E254" s="1">
        <v>37160</v>
      </c>
      <c r="F254">
        <v>543</v>
      </c>
      <c r="G254" s="1">
        <v>37165</v>
      </c>
      <c r="H254" s="1">
        <v>37196</v>
      </c>
      <c r="I254">
        <v>5000</v>
      </c>
      <c r="J254">
        <v>1.2649999999999999</v>
      </c>
      <c r="K254" s="5">
        <f t="shared" si="3"/>
        <v>6324.9999999999991</v>
      </c>
    </row>
    <row r="255" spans="1:11" x14ac:dyDescent="0.25">
      <c r="A255" t="s">
        <v>60</v>
      </c>
      <c r="B255" t="s">
        <v>21</v>
      </c>
      <c r="C255" t="s">
        <v>62</v>
      </c>
      <c r="D255" t="s">
        <v>63</v>
      </c>
      <c r="E255" s="1">
        <v>37159</v>
      </c>
      <c r="F255">
        <v>543</v>
      </c>
      <c r="G255" s="1">
        <v>37165</v>
      </c>
      <c r="H255" s="1">
        <v>37196</v>
      </c>
      <c r="I255">
        <v>5000</v>
      </c>
      <c r="J255">
        <v>1.2250000000000001</v>
      </c>
      <c r="K255" s="5">
        <f t="shared" si="3"/>
        <v>6125</v>
      </c>
    </row>
    <row r="256" spans="1:11" x14ac:dyDescent="0.25">
      <c r="A256" t="s">
        <v>60</v>
      </c>
      <c r="B256" t="s">
        <v>24</v>
      </c>
      <c r="C256" t="s">
        <v>62</v>
      </c>
      <c r="D256" t="s">
        <v>63</v>
      </c>
      <c r="E256" s="1">
        <v>37159</v>
      </c>
      <c r="F256">
        <v>543</v>
      </c>
      <c r="G256" s="1">
        <v>37165</v>
      </c>
      <c r="H256" s="1">
        <v>37196</v>
      </c>
      <c r="I256">
        <v>2000</v>
      </c>
      <c r="J256">
        <v>1.22</v>
      </c>
      <c r="K256" s="5">
        <f t="shared" si="3"/>
        <v>2440</v>
      </c>
    </row>
    <row r="257" spans="1:11" x14ac:dyDescent="0.25">
      <c r="A257" t="s">
        <v>60</v>
      </c>
      <c r="B257" t="s">
        <v>24</v>
      </c>
      <c r="C257" t="s">
        <v>62</v>
      </c>
      <c r="D257" t="s">
        <v>63</v>
      </c>
      <c r="E257" s="1">
        <v>37159</v>
      </c>
      <c r="F257">
        <v>543</v>
      </c>
      <c r="G257" s="1">
        <v>37165</v>
      </c>
      <c r="H257" s="1">
        <v>37196</v>
      </c>
      <c r="I257">
        <v>5000</v>
      </c>
      <c r="J257">
        <v>1.22</v>
      </c>
      <c r="K257" s="5">
        <f t="shared" si="3"/>
        <v>6100</v>
      </c>
    </row>
    <row r="258" spans="1:11" x14ac:dyDescent="0.25">
      <c r="A258" t="s">
        <v>60</v>
      </c>
      <c r="B258" t="s">
        <v>64</v>
      </c>
      <c r="C258" t="s">
        <v>62</v>
      </c>
      <c r="D258" t="s">
        <v>63</v>
      </c>
      <c r="E258" s="1">
        <v>37159</v>
      </c>
      <c r="F258">
        <v>543</v>
      </c>
      <c r="G258" s="1">
        <v>37165</v>
      </c>
      <c r="H258" s="1">
        <v>37196</v>
      </c>
      <c r="I258">
        <v>5000</v>
      </c>
      <c r="J258">
        <v>1.2250000000000001</v>
      </c>
      <c r="K258" s="5">
        <f t="shared" si="3"/>
        <v>6125</v>
      </c>
    </row>
    <row r="259" spans="1:11" x14ac:dyDescent="0.25">
      <c r="A259" t="s">
        <v>60</v>
      </c>
      <c r="B259" t="s">
        <v>48</v>
      </c>
      <c r="C259" t="s">
        <v>62</v>
      </c>
      <c r="D259" t="s">
        <v>63</v>
      </c>
      <c r="E259" s="1">
        <v>37159</v>
      </c>
      <c r="F259">
        <v>543</v>
      </c>
      <c r="G259" s="1">
        <v>37165</v>
      </c>
      <c r="H259" s="1">
        <v>37196</v>
      </c>
      <c r="I259">
        <v>5000</v>
      </c>
      <c r="J259">
        <v>1.23</v>
      </c>
      <c r="K259" s="5">
        <f t="shared" ref="K259:K322" si="4">I259*J259</f>
        <v>6150</v>
      </c>
    </row>
    <row r="260" spans="1:11" x14ac:dyDescent="0.25">
      <c r="A260" t="s">
        <v>60</v>
      </c>
      <c r="B260" t="s">
        <v>64</v>
      </c>
      <c r="C260" t="s">
        <v>62</v>
      </c>
      <c r="D260" t="s">
        <v>63</v>
      </c>
      <c r="E260" s="1">
        <v>37159</v>
      </c>
      <c r="F260">
        <v>543</v>
      </c>
      <c r="G260" s="1">
        <v>37165</v>
      </c>
      <c r="H260" s="1">
        <v>37196</v>
      </c>
      <c r="I260">
        <v>5000</v>
      </c>
      <c r="J260">
        <v>1.2350000000000001</v>
      </c>
      <c r="K260" s="5">
        <f t="shared" si="4"/>
        <v>6175.0000000000009</v>
      </c>
    </row>
    <row r="261" spans="1:11" x14ac:dyDescent="0.25">
      <c r="A261" t="s">
        <v>60</v>
      </c>
      <c r="B261" t="s">
        <v>59</v>
      </c>
      <c r="C261" t="s">
        <v>62</v>
      </c>
      <c r="D261" t="s">
        <v>63</v>
      </c>
      <c r="E261" s="1">
        <v>37159</v>
      </c>
      <c r="F261">
        <v>543</v>
      </c>
      <c r="G261" s="1">
        <v>37165</v>
      </c>
      <c r="H261" s="1">
        <v>37196</v>
      </c>
      <c r="I261">
        <v>5000</v>
      </c>
      <c r="J261">
        <v>1.165</v>
      </c>
      <c r="K261" s="5">
        <f t="shared" si="4"/>
        <v>5825</v>
      </c>
    </row>
    <row r="262" spans="1:11" x14ac:dyDescent="0.25">
      <c r="A262" t="s">
        <v>60</v>
      </c>
      <c r="B262" t="s">
        <v>66</v>
      </c>
      <c r="C262" t="s">
        <v>62</v>
      </c>
      <c r="D262" t="s">
        <v>63</v>
      </c>
      <c r="E262" s="1">
        <v>37160</v>
      </c>
      <c r="F262">
        <v>543</v>
      </c>
      <c r="G262" s="1">
        <v>37165</v>
      </c>
      <c r="H262" s="1">
        <v>37196</v>
      </c>
      <c r="I262">
        <v>3500</v>
      </c>
      <c r="J262">
        <v>1.25</v>
      </c>
      <c r="K262" s="5">
        <f t="shared" si="4"/>
        <v>4375</v>
      </c>
    </row>
    <row r="263" spans="1:11" x14ac:dyDescent="0.25">
      <c r="A263" t="s">
        <v>60</v>
      </c>
      <c r="B263" t="s">
        <v>67</v>
      </c>
      <c r="C263" t="s">
        <v>62</v>
      </c>
      <c r="D263" t="s">
        <v>63</v>
      </c>
      <c r="E263" s="1">
        <v>37160</v>
      </c>
      <c r="F263">
        <v>543</v>
      </c>
      <c r="G263" s="1">
        <v>37165</v>
      </c>
      <c r="H263" s="1">
        <v>37196</v>
      </c>
      <c r="I263">
        <v>5000</v>
      </c>
      <c r="J263">
        <v>1.25</v>
      </c>
      <c r="K263" s="5">
        <f t="shared" si="4"/>
        <v>6250</v>
      </c>
    </row>
    <row r="264" spans="1:11" x14ac:dyDescent="0.25">
      <c r="A264" t="s">
        <v>60</v>
      </c>
      <c r="B264" t="s">
        <v>64</v>
      </c>
      <c r="C264" t="s">
        <v>62</v>
      </c>
      <c r="D264" t="s">
        <v>63</v>
      </c>
      <c r="E264" s="1">
        <v>37160</v>
      </c>
      <c r="F264">
        <v>543</v>
      </c>
      <c r="G264" s="1">
        <v>37165</v>
      </c>
      <c r="H264" s="1">
        <v>37196</v>
      </c>
      <c r="I264">
        <v>5000</v>
      </c>
      <c r="J264">
        <v>1.25</v>
      </c>
      <c r="K264" s="5">
        <f t="shared" si="4"/>
        <v>6250</v>
      </c>
    </row>
    <row r="265" spans="1:11" x14ac:dyDescent="0.25">
      <c r="A265" t="s">
        <v>60</v>
      </c>
      <c r="B265" t="s">
        <v>24</v>
      </c>
      <c r="C265" t="s">
        <v>62</v>
      </c>
      <c r="D265" t="s">
        <v>63</v>
      </c>
      <c r="E265" s="1">
        <v>37160</v>
      </c>
      <c r="F265">
        <v>543</v>
      </c>
      <c r="G265" s="1">
        <v>37165</v>
      </c>
      <c r="H265" s="1">
        <v>37196</v>
      </c>
      <c r="I265">
        <v>5000</v>
      </c>
      <c r="J265">
        <v>1.25</v>
      </c>
      <c r="K265" s="5">
        <f t="shared" si="4"/>
        <v>6250</v>
      </c>
    </row>
    <row r="266" spans="1:11" x14ac:dyDescent="0.25">
      <c r="A266" t="s">
        <v>60</v>
      </c>
      <c r="B266" t="s">
        <v>35</v>
      </c>
      <c r="C266" t="s">
        <v>62</v>
      </c>
      <c r="D266" t="s">
        <v>63</v>
      </c>
      <c r="E266" s="1">
        <v>37160</v>
      </c>
      <c r="F266">
        <v>543</v>
      </c>
      <c r="G266" s="1">
        <v>37165</v>
      </c>
      <c r="H266" s="1">
        <v>37196</v>
      </c>
      <c r="I266">
        <v>5000</v>
      </c>
      <c r="J266">
        <v>1.2549999999999999</v>
      </c>
      <c r="K266" s="5">
        <f t="shared" si="4"/>
        <v>6274.9999999999991</v>
      </c>
    </row>
    <row r="267" spans="1:11" x14ac:dyDescent="0.25">
      <c r="A267" t="s">
        <v>60</v>
      </c>
      <c r="B267" t="s">
        <v>50</v>
      </c>
      <c r="C267" t="s">
        <v>62</v>
      </c>
      <c r="D267" t="s">
        <v>63</v>
      </c>
      <c r="E267" s="1">
        <v>37160</v>
      </c>
      <c r="F267">
        <v>543</v>
      </c>
      <c r="G267" s="1">
        <v>37165</v>
      </c>
      <c r="H267" s="1">
        <v>37196</v>
      </c>
      <c r="I267">
        <v>5000</v>
      </c>
      <c r="J267">
        <v>1.25</v>
      </c>
      <c r="K267" s="5">
        <f t="shared" si="4"/>
        <v>6250</v>
      </c>
    </row>
    <row r="268" spans="1:11" x14ac:dyDescent="0.25">
      <c r="A268" t="s">
        <v>60</v>
      </c>
      <c r="B268" t="s">
        <v>15</v>
      </c>
      <c r="C268" t="s">
        <v>62</v>
      </c>
      <c r="D268" t="s">
        <v>63</v>
      </c>
      <c r="E268" s="1">
        <v>37160</v>
      </c>
      <c r="F268">
        <v>543</v>
      </c>
      <c r="G268" s="1">
        <v>37165</v>
      </c>
      <c r="H268" s="1">
        <v>37196</v>
      </c>
      <c r="I268">
        <v>5000</v>
      </c>
      <c r="J268">
        <v>1.2450000000000001</v>
      </c>
      <c r="K268" s="5">
        <f t="shared" si="4"/>
        <v>6225.0000000000009</v>
      </c>
    </row>
    <row r="269" spans="1:11" x14ac:dyDescent="0.25">
      <c r="A269" t="s">
        <v>60</v>
      </c>
      <c r="B269" t="s">
        <v>35</v>
      </c>
      <c r="C269" t="s">
        <v>62</v>
      </c>
      <c r="D269" t="s">
        <v>63</v>
      </c>
      <c r="E269" s="1">
        <v>37160</v>
      </c>
      <c r="F269">
        <v>543</v>
      </c>
      <c r="G269" s="1">
        <v>37165</v>
      </c>
      <c r="H269" s="1">
        <v>37196</v>
      </c>
      <c r="I269">
        <v>5000</v>
      </c>
      <c r="J269">
        <v>1.24</v>
      </c>
      <c r="K269" s="5">
        <f t="shared" si="4"/>
        <v>6200</v>
      </c>
    </row>
    <row r="270" spans="1:11" x14ac:dyDescent="0.25">
      <c r="A270" t="s">
        <v>60</v>
      </c>
      <c r="B270" t="s">
        <v>64</v>
      </c>
      <c r="C270" t="s">
        <v>62</v>
      </c>
      <c r="D270" t="s">
        <v>63</v>
      </c>
      <c r="E270" s="1">
        <v>37160</v>
      </c>
      <c r="F270">
        <v>543</v>
      </c>
      <c r="G270" s="1">
        <v>37165</v>
      </c>
      <c r="H270" s="1">
        <v>37196</v>
      </c>
      <c r="I270">
        <v>5000</v>
      </c>
      <c r="J270">
        <v>1.24</v>
      </c>
      <c r="K270" s="5">
        <f t="shared" si="4"/>
        <v>6200</v>
      </c>
    </row>
    <row r="271" spans="1:11" x14ac:dyDescent="0.25">
      <c r="A271" t="s">
        <v>60</v>
      </c>
      <c r="B271" t="s">
        <v>23</v>
      </c>
      <c r="C271" t="s">
        <v>62</v>
      </c>
      <c r="D271" t="s">
        <v>63</v>
      </c>
      <c r="E271" s="1">
        <v>37160</v>
      </c>
      <c r="F271">
        <v>543</v>
      </c>
      <c r="G271" s="1">
        <v>37165</v>
      </c>
      <c r="H271" s="1">
        <v>37196</v>
      </c>
      <c r="I271">
        <v>10000</v>
      </c>
      <c r="J271">
        <v>1.24</v>
      </c>
      <c r="K271" s="5">
        <f t="shared" si="4"/>
        <v>12400</v>
      </c>
    </row>
    <row r="272" spans="1:11" x14ac:dyDescent="0.25">
      <c r="A272" t="s">
        <v>60</v>
      </c>
      <c r="B272" t="s">
        <v>35</v>
      </c>
      <c r="C272" t="s">
        <v>62</v>
      </c>
      <c r="D272" t="s">
        <v>63</v>
      </c>
      <c r="E272" s="1">
        <v>37160</v>
      </c>
      <c r="F272">
        <v>543</v>
      </c>
      <c r="G272" s="1">
        <v>37165</v>
      </c>
      <c r="H272" s="1">
        <v>37196</v>
      </c>
      <c r="I272">
        <v>5000</v>
      </c>
      <c r="J272">
        <v>1.2350000000000001</v>
      </c>
      <c r="K272" s="5">
        <f t="shared" si="4"/>
        <v>6175.0000000000009</v>
      </c>
    </row>
    <row r="273" spans="1:11" x14ac:dyDescent="0.25">
      <c r="A273" t="s">
        <v>60</v>
      </c>
      <c r="B273" t="s">
        <v>23</v>
      </c>
      <c r="C273" t="s">
        <v>62</v>
      </c>
      <c r="D273" t="s">
        <v>63</v>
      </c>
      <c r="E273" s="1">
        <v>37160</v>
      </c>
      <c r="F273">
        <v>543</v>
      </c>
      <c r="G273" s="1">
        <v>37165</v>
      </c>
      <c r="H273" s="1">
        <v>37196</v>
      </c>
      <c r="I273">
        <v>10000</v>
      </c>
      <c r="J273">
        <v>1.24</v>
      </c>
      <c r="K273" s="5">
        <f t="shared" si="4"/>
        <v>12400</v>
      </c>
    </row>
    <row r="274" spans="1:11" x14ac:dyDescent="0.25">
      <c r="A274" t="s">
        <v>60</v>
      </c>
      <c r="B274" t="s">
        <v>27</v>
      </c>
      <c r="C274" t="s">
        <v>62</v>
      </c>
      <c r="D274" t="s">
        <v>63</v>
      </c>
      <c r="E274" s="1">
        <v>37160</v>
      </c>
      <c r="F274">
        <v>543</v>
      </c>
      <c r="G274" s="1">
        <v>37165</v>
      </c>
      <c r="H274" s="1">
        <v>37196</v>
      </c>
      <c r="I274">
        <v>5000</v>
      </c>
      <c r="J274">
        <v>1.24</v>
      </c>
      <c r="K274" s="5">
        <f t="shared" si="4"/>
        <v>6200</v>
      </c>
    </row>
    <row r="275" spans="1:11" x14ac:dyDescent="0.25">
      <c r="A275" t="s">
        <v>60</v>
      </c>
      <c r="B275" t="s">
        <v>50</v>
      </c>
      <c r="C275" t="s">
        <v>62</v>
      </c>
      <c r="D275" t="s">
        <v>63</v>
      </c>
      <c r="E275" s="1">
        <v>37160</v>
      </c>
      <c r="F275">
        <v>543</v>
      </c>
      <c r="G275" s="1">
        <v>37165</v>
      </c>
      <c r="H275" s="1">
        <v>37196</v>
      </c>
      <c r="I275">
        <v>5000</v>
      </c>
      <c r="J275">
        <v>1.2450000000000001</v>
      </c>
      <c r="K275" s="5">
        <f t="shared" si="4"/>
        <v>6225.0000000000009</v>
      </c>
    </row>
    <row r="276" spans="1:11" s="3" customFormat="1" ht="13.8" thickBot="1" x14ac:dyDescent="0.3">
      <c r="A276" s="3" t="s">
        <v>60</v>
      </c>
      <c r="B276" s="3" t="s">
        <v>50</v>
      </c>
      <c r="C276" s="3" t="s">
        <v>62</v>
      </c>
      <c r="D276" s="3" t="s">
        <v>63</v>
      </c>
      <c r="E276" s="4">
        <v>37160</v>
      </c>
      <c r="F276" s="3">
        <v>543</v>
      </c>
      <c r="G276" s="4">
        <v>37165</v>
      </c>
      <c r="H276" s="4">
        <v>37196</v>
      </c>
      <c r="I276" s="3">
        <v>5000</v>
      </c>
      <c r="J276" s="3">
        <v>1.2450000000000001</v>
      </c>
      <c r="K276" s="6">
        <f t="shared" si="4"/>
        <v>6225.0000000000009</v>
      </c>
    </row>
    <row r="277" spans="1:11" x14ac:dyDescent="0.25">
      <c r="D277" s="8" t="s">
        <v>89</v>
      </c>
      <c r="E277" s="9">
        <f>K277/I277</f>
        <v>1.2157234848484848</v>
      </c>
      <c r="G277" s="1"/>
      <c r="H277" s="1"/>
      <c r="I277" s="7">
        <f>SUM(I196:I276)</f>
        <v>528000</v>
      </c>
      <c r="K277" s="5">
        <f>SUM(K196:K276)</f>
        <v>641902</v>
      </c>
    </row>
    <row r="278" spans="1:11" x14ac:dyDescent="0.25">
      <c r="E278" s="1"/>
      <c r="G278" s="1"/>
      <c r="H278" s="1"/>
      <c r="K278" s="5"/>
    </row>
    <row r="279" spans="1:11" x14ac:dyDescent="0.25">
      <c r="A279" t="s">
        <v>0</v>
      </c>
      <c r="B279" t="s">
        <v>4</v>
      </c>
      <c r="C279" t="s">
        <v>12</v>
      </c>
      <c r="D279" t="s">
        <v>13</v>
      </c>
      <c r="E279" s="1">
        <v>37159</v>
      </c>
      <c r="F279" t="s">
        <v>14</v>
      </c>
      <c r="G279" s="1">
        <v>37165</v>
      </c>
      <c r="H279" s="1">
        <v>37196</v>
      </c>
      <c r="I279">
        <v>10000</v>
      </c>
      <c r="J279">
        <v>1.7749999999999999</v>
      </c>
      <c r="K279" s="5">
        <f t="shared" si="4"/>
        <v>17750</v>
      </c>
    </row>
    <row r="280" spans="1:11" x14ac:dyDescent="0.25">
      <c r="A280" t="s">
        <v>0</v>
      </c>
      <c r="B280" t="s">
        <v>15</v>
      </c>
      <c r="C280" t="s">
        <v>12</v>
      </c>
      <c r="D280" t="s">
        <v>13</v>
      </c>
      <c r="E280" s="1">
        <v>37158</v>
      </c>
      <c r="F280" t="s">
        <v>14</v>
      </c>
      <c r="G280" s="1">
        <v>37165</v>
      </c>
      <c r="H280" s="1">
        <v>37196</v>
      </c>
      <c r="I280">
        <v>10000</v>
      </c>
      <c r="J280">
        <v>1.8149999999999999</v>
      </c>
      <c r="K280" s="5">
        <f t="shared" si="4"/>
        <v>18150</v>
      </c>
    </row>
    <row r="281" spans="1:11" x14ac:dyDescent="0.25">
      <c r="A281" t="s">
        <v>0</v>
      </c>
      <c r="B281" t="s">
        <v>20</v>
      </c>
      <c r="C281" t="s">
        <v>12</v>
      </c>
      <c r="D281" t="s">
        <v>13</v>
      </c>
      <c r="E281" s="1">
        <v>37158</v>
      </c>
      <c r="F281" t="s">
        <v>14</v>
      </c>
      <c r="G281" s="1">
        <v>37165</v>
      </c>
      <c r="H281" s="1">
        <v>37196</v>
      </c>
      <c r="I281">
        <v>5000</v>
      </c>
      <c r="J281">
        <v>1.82</v>
      </c>
      <c r="K281" s="5">
        <f t="shared" si="4"/>
        <v>9100</v>
      </c>
    </row>
    <row r="282" spans="1:11" x14ac:dyDescent="0.25">
      <c r="A282" t="s">
        <v>0</v>
      </c>
      <c r="B282" t="s">
        <v>22</v>
      </c>
      <c r="C282" t="s">
        <v>12</v>
      </c>
      <c r="D282" t="s">
        <v>13</v>
      </c>
      <c r="E282" s="1">
        <v>37158</v>
      </c>
      <c r="F282" t="s">
        <v>14</v>
      </c>
      <c r="G282" s="1">
        <v>37165</v>
      </c>
      <c r="H282" s="1">
        <v>37196</v>
      </c>
      <c r="I282">
        <v>10000</v>
      </c>
      <c r="J282">
        <v>1.8138000000000001</v>
      </c>
      <c r="K282" s="5">
        <f t="shared" si="4"/>
        <v>18138</v>
      </c>
    </row>
    <row r="283" spans="1:11" x14ac:dyDescent="0.25">
      <c r="A283" t="s">
        <v>0</v>
      </c>
      <c r="B283" t="s">
        <v>23</v>
      </c>
      <c r="C283" t="s">
        <v>12</v>
      </c>
      <c r="D283" t="s">
        <v>13</v>
      </c>
      <c r="E283" s="1">
        <v>37158</v>
      </c>
      <c r="F283" t="s">
        <v>14</v>
      </c>
      <c r="G283" s="1">
        <v>37165</v>
      </c>
      <c r="H283" s="1">
        <v>37196</v>
      </c>
      <c r="I283">
        <v>10000</v>
      </c>
      <c r="J283">
        <v>1.8</v>
      </c>
      <c r="K283" s="5">
        <f t="shared" si="4"/>
        <v>18000</v>
      </c>
    </row>
    <row r="284" spans="1:11" x14ac:dyDescent="0.25">
      <c r="A284" t="s">
        <v>0</v>
      </c>
      <c r="B284" t="s">
        <v>23</v>
      </c>
      <c r="C284" t="s">
        <v>12</v>
      </c>
      <c r="D284" t="s">
        <v>13</v>
      </c>
      <c r="E284" s="1">
        <v>37158</v>
      </c>
      <c r="F284" t="s">
        <v>14</v>
      </c>
      <c r="G284" s="1">
        <v>37165</v>
      </c>
      <c r="H284" s="1">
        <v>37196</v>
      </c>
      <c r="I284">
        <v>10000</v>
      </c>
      <c r="J284">
        <v>1.7749999999999999</v>
      </c>
      <c r="K284" s="5">
        <f t="shared" si="4"/>
        <v>17750</v>
      </c>
    </row>
    <row r="285" spans="1:11" x14ac:dyDescent="0.25">
      <c r="A285" t="s">
        <v>0</v>
      </c>
      <c r="B285" t="s">
        <v>25</v>
      </c>
      <c r="C285" t="s">
        <v>12</v>
      </c>
      <c r="D285" t="s">
        <v>13</v>
      </c>
      <c r="E285" s="1">
        <v>37158</v>
      </c>
      <c r="F285" t="s">
        <v>14</v>
      </c>
      <c r="G285" s="1">
        <v>37165</v>
      </c>
      <c r="H285" s="1">
        <v>37196</v>
      </c>
      <c r="I285">
        <v>5000</v>
      </c>
      <c r="J285">
        <v>1.75</v>
      </c>
      <c r="K285" s="5">
        <f t="shared" si="4"/>
        <v>8750</v>
      </c>
    </row>
    <row r="286" spans="1:11" x14ac:dyDescent="0.25">
      <c r="A286" t="s">
        <v>0</v>
      </c>
      <c r="B286" t="s">
        <v>26</v>
      </c>
      <c r="C286" t="s">
        <v>12</v>
      </c>
      <c r="D286" t="s">
        <v>13</v>
      </c>
      <c r="E286" s="1">
        <v>37158</v>
      </c>
      <c r="F286" t="s">
        <v>14</v>
      </c>
      <c r="G286" s="1">
        <v>37165</v>
      </c>
      <c r="H286" s="1">
        <v>37196</v>
      </c>
      <c r="I286">
        <v>10000</v>
      </c>
      <c r="J286">
        <v>1.7749999999999999</v>
      </c>
      <c r="K286" s="5">
        <f t="shared" si="4"/>
        <v>17750</v>
      </c>
    </row>
    <row r="287" spans="1:11" x14ac:dyDescent="0.25">
      <c r="A287" t="s">
        <v>0</v>
      </c>
      <c r="B287" t="s">
        <v>23</v>
      </c>
      <c r="C287" t="s">
        <v>12</v>
      </c>
      <c r="D287" t="s">
        <v>13</v>
      </c>
      <c r="E287" s="1">
        <v>37159</v>
      </c>
      <c r="F287" t="s">
        <v>14</v>
      </c>
      <c r="G287" s="1">
        <v>37165</v>
      </c>
      <c r="H287" s="1">
        <v>37196</v>
      </c>
      <c r="I287">
        <v>5000</v>
      </c>
      <c r="J287">
        <v>1.8</v>
      </c>
      <c r="K287" s="5">
        <f t="shared" si="4"/>
        <v>9000</v>
      </c>
    </row>
    <row r="288" spans="1:11" x14ac:dyDescent="0.25">
      <c r="A288" t="s">
        <v>0</v>
      </c>
      <c r="B288" t="s">
        <v>28</v>
      </c>
      <c r="C288" t="s">
        <v>12</v>
      </c>
      <c r="D288" t="s">
        <v>13</v>
      </c>
      <c r="E288" s="1">
        <v>37159</v>
      </c>
      <c r="F288" t="s">
        <v>14</v>
      </c>
      <c r="G288" s="1">
        <v>37165</v>
      </c>
      <c r="H288" s="1">
        <v>37196</v>
      </c>
      <c r="I288">
        <v>10000</v>
      </c>
      <c r="J288">
        <v>1.7649999999999999</v>
      </c>
      <c r="K288" s="5">
        <f t="shared" si="4"/>
        <v>17650</v>
      </c>
    </row>
    <row r="289" spans="1:11" x14ac:dyDescent="0.25">
      <c r="A289" t="s">
        <v>0</v>
      </c>
      <c r="B289" t="s">
        <v>35</v>
      </c>
      <c r="C289" t="s">
        <v>12</v>
      </c>
      <c r="D289" t="s">
        <v>13</v>
      </c>
      <c r="E289" s="1">
        <v>37160</v>
      </c>
      <c r="F289" t="s">
        <v>14</v>
      </c>
      <c r="G289" s="1">
        <v>37165</v>
      </c>
      <c r="H289" s="1">
        <v>37196</v>
      </c>
      <c r="I289">
        <v>5000</v>
      </c>
      <c r="J289">
        <v>1.8</v>
      </c>
      <c r="K289" s="5">
        <f t="shared" si="4"/>
        <v>9000</v>
      </c>
    </row>
    <row r="290" spans="1:11" x14ac:dyDescent="0.25">
      <c r="A290" t="s">
        <v>0</v>
      </c>
      <c r="B290" t="s">
        <v>35</v>
      </c>
      <c r="C290" t="s">
        <v>12</v>
      </c>
      <c r="D290" t="s">
        <v>13</v>
      </c>
      <c r="E290" s="1">
        <v>37160</v>
      </c>
      <c r="F290" t="s">
        <v>14</v>
      </c>
      <c r="G290" s="1">
        <v>37165</v>
      </c>
      <c r="H290" s="1">
        <v>37196</v>
      </c>
      <c r="I290">
        <v>5000</v>
      </c>
      <c r="J290">
        <v>1.83</v>
      </c>
      <c r="K290" s="5">
        <f t="shared" si="4"/>
        <v>9150</v>
      </c>
    </row>
    <row r="291" spans="1:11" s="3" customFormat="1" ht="13.8" thickBot="1" x14ac:dyDescent="0.3">
      <c r="A291" s="3" t="s">
        <v>0</v>
      </c>
      <c r="B291" s="3" t="s">
        <v>36</v>
      </c>
      <c r="C291" s="3" t="s">
        <v>12</v>
      </c>
      <c r="D291" s="3" t="s">
        <v>13</v>
      </c>
      <c r="E291" s="4">
        <v>37160</v>
      </c>
      <c r="F291" s="3" t="s">
        <v>14</v>
      </c>
      <c r="G291" s="4">
        <v>37165</v>
      </c>
      <c r="H291" s="4">
        <v>37196</v>
      </c>
      <c r="I291" s="3">
        <v>5000</v>
      </c>
      <c r="J291" s="3">
        <v>1.8474999999999999</v>
      </c>
      <c r="K291" s="6">
        <f t="shared" si="4"/>
        <v>9237.5</v>
      </c>
    </row>
    <row r="292" spans="1:11" x14ac:dyDescent="0.25">
      <c r="D292" s="8" t="s">
        <v>89</v>
      </c>
      <c r="E292" s="9">
        <f>K292/I292</f>
        <v>1.7942549999999999</v>
      </c>
      <c r="G292" s="1"/>
      <c r="H292" s="1"/>
      <c r="I292" s="7">
        <f>SUM(I279:I291)</f>
        <v>100000</v>
      </c>
      <c r="K292" s="5">
        <f>SUM(K279:K291)</f>
        <v>179425.5</v>
      </c>
    </row>
    <row r="293" spans="1:11" x14ac:dyDescent="0.25">
      <c r="E293" s="1"/>
      <c r="G293" s="1"/>
      <c r="H293" s="1"/>
      <c r="K293" s="5"/>
    </row>
    <row r="294" spans="1:11" x14ac:dyDescent="0.25">
      <c r="A294" t="s">
        <v>0</v>
      </c>
      <c r="B294" t="s">
        <v>30</v>
      </c>
      <c r="C294" t="s">
        <v>12</v>
      </c>
      <c r="D294" t="s">
        <v>31</v>
      </c>
      <c r="E294" s="1">
        <v>37160</v>
      </c>
      <c r="F294" t="s">
        <v>32</v>
      </c>
      <c r="G294" s="1">
        <v>37165</v>
      </c>
      <c r="H294" s="1">
        <v>37196</v>
      </c>
      <c r="I294">
        <v>10000</v>
      </c>
      <c r="J294">
        <v>1.71</v>
      </c>
      <c r="K294" s="5">
        <f t="shared" si="4"/>
        <v>17100</v>
      </c>
    </row>
    <row r="295" spans="1:11" x14ac:dyDescent="0.25">
      <c r="A295" t="s">
        <v>0</v>
      </c>
      <c r="B295" t="s">
        <v>33</v>
      </c>
      <c r="C295" t="s">
        <v>12</v>
      </c>
      <c r="D295" t="s">
        <v>31</v>
      </c>
      <c r="E295" s="1">
        <v>37159</v>
      </c>
      <c r="F295" t="s">
        <v>32</v>
      </c>
      <c r="G295" s="1">
        <v>37165</v>
      </c>
      <c r="H295" s="1">
        <v>37196</v>
      </c>
      <c r="I295">
        <v>3000</v>
      </c>
      <c r="J295">
        <v>1.7</v>
      </c>
      <c r="K295" s="5">
        <f t="shared" si="4"/>
        <v>5100</v>
      </c>
    </row>
    <row r="296" spans="1:11" s="3" customFormat="1" ht="13.8" thickBot="1" x14ac:dyDescent="0.3">
      <c r="A296" s="3" t="s">
        <v>0</v>
      </c>
      <c r="B296" s="3" t="s">
        <v>40</v>
      </c>
      <c r="C296" s="3" t="s">
        <v>12</v>
      </c>
      <c r="D296" s="3" t="s">
        <v>31</v>
      </c>
      <c r="E296" s="4">
        <v>37160</v>
      </c>
      <c r="F296" s="3" t="s">
        <v>32</v>
      </c>
      <c r="G296" s="4">
        <v>37165</v>
      </c>
      <c r="H296" s="4">
        <v>37196</v>
      </c>
      <c r="I296" s="3">
        <v>8428</v>
      </c>
      <c r="J296" s="3">
        <v>1.71</v>
      </c>
      <c r="K296" s="6">
        <f t="shared" si="4"/>
        <v>14411.88</v>
      </c>
    </row>
    <row r="297" spans="1:11" x14ac:dyDescent="0.25">
      <c r="D297" s="8" t="s">
        <v>89</v>
      </c>
      <c r="E297" s="9">
        <f>K297/I297</f>
        <v>1.7085999626656709</v>
      </c>
      <c r="G297" s="1"/>
      <c r="H297" s="1"/>
      <c r="I297" s="7">
        <f>SUM(I294:I296)</f>
        <v>21428</v>
      </c>
      <c r="K297" s="5">
        <f>SUM(K294:K296)</f>
        <v>36611.879999999997</v>
      </c>
    </row>
    <row r="298" spans="1:11" x14ac:dyDescent="0.25">
      <c r="E298" s="1"/>
      <c r="G298" s="1"/>
      <c r="H298" s="1"/>
      <c r="K298" s="5"/>
    </row>
    <row r="299" spans="1:11" x14ac:dyDescent="0.25">
      <c r="A299" t="s">
        <v>0</v>
      </c>
      <c r="B299" t="s">
        <v>15</v>
      </c>
      <c r="C299" t="s">
        <v>16</v>
      </c>
      <c r="D299" t="s">
        <v>17</v>
      </c>
      <c r="E299" s="1">
        <v>37158</v>
      </c>
      <c r="F299" t="s">
        <v>18</v>
      </c>
      <c r="G299" s="1">
        <v>37165</v>
      </c>
      <c r="H299" s="1">
        <v>37196</v>
      </c>
      <c r="I299">
        <v>10000</v>
      </c>
      <c r="J299">
        <v>1.5149999999999999</v>
      </c>
      <c r="K299" s="5">
        <f t="shared" si="4"/>
        <v>15149.999999999998</v>
      </c>
    </row>
    <row r="300" spans="1:11" x14ac:dyDescent="0.25">
      <c r="A300" t="s">
        <v>0</v>
      </c>
      <c r="B300" t="s">
        <v>19</v>
      </c>
      <c r="C300" t="s">
        <v>16</v>
      </c>
      <c r="D300" t="s">
        <v>17</v>
      </c>
      <c r="E300" s="1">
        <v>37158</v>
      </c>
      <c r="F300" t="s">
        <v>18</v>
      </c>
      <c r="G300" s="1">
        <v>37165</v>
      </c>
      <c r="H300" s="1">
        <v>37196</v>
      </c>
      <c r="I300">
        <v>5000</v>
      </c>
      <c r="J300">
        <v>1.5149999999999999</v>
      </c>
      <c r="K300" s="5">
        <f t="shared" si="4"/>
        <v>7574.9999999999991</v>
      </c>
    </row>
    <row r="301" spans="1:11" x14ac:dyDescent="0.25">
      <c r="A301" t="s">
        <v>0</v>
      </c>
      <c r="B301" t="s">
        <v>21</v>
      </c>
      <c r="C301" t="s">
        <v>16</v>
      </c>
      <c r="D301" t="s">
        <v>17</v>
      </c>
      <c r="E301" s="1">
        <v>37158</v>
      </c>
      <c r="F301" t="s">
        <v>18</v>
      </c>
      <c r="G301" s="1">
        <v>37165</v>
      </c>
      <c r="H301" s="1">
        <v>37196</v>
      </c>
      <c r="I301">
        <v>5000</v>
      </c>
      <c r="J301">
        <v>1.53</v>
      </c>
      <c r="K301" s="5">
        <f t="shared" si="4"/>
        <v>7650</v>
      </c>
    </row>
    <row r="302" spans="1:11" x14ac:dyDescent="0.25">
      <c r="A302" t="s">
        <v>0</v>
      </c>
      <c r="B302" t="s">
        <v>19</v>
      </c>
      <c r="C302" t="s">
        <v>16</v>
      </c>
      <c r="D302" t="s">
        <v>17</v>
      </c>
      <c r="E302" s="1">
        <v>37158</v>
      </c>
      <c r="F302" t="s">
        <v>18</v>
      </c>
      <c r="G302" s="1">
        <v>37165</v>
      </c>
      <c r="H302" s="1">
        <v>37196</v>
      </c>
      <c r="I302">
        <v>5000</v>
      </c>
      <c r="J302">
        <v>1.5049999999999999</v>
      </c>
      <c r="K302" s="5">
        <f t="shared" si="4"/>
        <v>7524.9999999999991</v>
      </c>
    </row>
    <row r="303" spans="1:11" x14ac:dyDescent="0.25">
      <c r="A303" t="s">
        <v>0</v>
      </c>
      <c r="B303" t="s">
        <v>15</v>
      </c>
      <c r="C303" t="s">
        <v>16</v>
      </c>
      <c r="D303" t="s">
        <v>17</v>
      </c>
      <c r="E303" s="1">
        <v>37159</v>
      </c>
      <c r="F303" t="s">
        <v>18</v>
      </c>
      <c r="G303" s="1">
        <v>37165</v>
      </c>
      <c r="H303" s="1">
        <v>37196</v>
      </c>
      <c r="I303">
        <v>10000</v>
      </c>
      <c r="J303">
        <v>1.52</v>
      </c>
      <c r="K303" s="5">
        <f t="shared" si="4"/>
        <v>15200</v>
      </c>
    </row>
    <row r="304" spans="1:11" x14ac:dyDescent="0.25">
      <c r="A304" t="s">
        <v>0</v>
      </c>
      <c r="B304" t="s">
        <v>19</v>
      </c>
      <c r="C304" t="s">
        <v>16</v>
      </c>
      <c r="D304" t="s">
        <v>17</v>
      </c>
      <c r="E304" s="1">
        <v>37158</v>
      </c>
      <c r="F304" t="s">
        <v>18</v>
      </c>
      <c r="G304" s="1">
        <v>37165</v>
      </c>
      <c r="H304" s="1">
        <v>37196</v>
      </c>
      <c r="I304">
        <v>5000</v>
      </c>
      <c r="J304">
        <v>1.4650000000000001</v>
      </c>
      <c r="K304" s="5">
        <f t="shared" si="4"/>
        <v>7325</v>
      </c>
    </row>
    <row r="305" spans="1:11" x14ac:dyDescent="0.25">
      <c r="A305" t="s">
        <v>0</v>
      </c>
      <c r="B305" t="s">
        <v>1</v>
      </c>
      <c r="C305" t="s">
        <v>16</v>
      </c>
      <c r="D305" t="s">
        <v>17</v>
      </c>
      <c r="E305" s="1">
        <v>37159</v>
      </c>
      <c r="F305" t="s">
        <v>18</v>
      </c>
      <c r="G305" s="1">
        <v>37165</v>
      </c>
      <c r="H305" s="1">
        <v>37196</v>
      </c>
      <c r="I305">
        <v>5000</v>
      </c>
      <c r="J305">
        <v>1.5</v>
      </c>
      <c r="K305" s="5">
        <f t="shared" si="4"/>
        <v>7500</v>
      </c>
    </row>
    <row r="306" spans="1:11" x14ac:dyDescent="0.25">
      <c r="A306" t="s">
        <v>0</v>
      </c>
      <c r="B306" t="s">
        <v>28</v>
      </c>
      <c r="C306" t="s">
        <v>16</v>
      </c>
      <c r="D306" t="s">
        <v>17</v>
      </c>
      <c r="E306" s="1">
        <v>37159</v>
      </c>
      <c r="F306" t="s">
        <v>18</v>
      </c>
      <c r="G306" s="1">
        <v>37165</v>
      </c>
      <c r="H306" s="1">
        <v>37196</v>
      </c>
      <c r="I306">
        <v>10000</v>
      </c>
      <c r="J306">
        <v>1.5249999999999999</v>
      </c>
      <c r="K306" s="5">
        <f t="shared" si="4"/>
        <v>15250</v>
      </c>
    </row>
    <row r="307" spans="1:11" x14ac:dyDescent="0.25">
      <c r="A307" t="s">
        <v>0</v>
      </c>
      <c r="B307" t="s">
        <v>1</v>
      </c>
      <c r="C307" t="s">
        <v>16</v>
      </c>
      <c r="D307" t="s">
        <v>17</v>
      </c>
      <c r="E307" s="1">
        <v>37159</v>
      </c>
      <c r="F307" t="s">
        <v>18</v>
      </c>
      <c r="G307" s="1">
        <v>37165</v>
      </c>
      <c r="H307" s="1">
        <v>37196</v>
      </c>
      <c r="I307">
        <v>15000</v>
      </c>
      <c r="J307">
        <v>1.4450000000000001</v>
      </c>
      <c r="K307" s="5">
        <f t="shared" si="4"/>
        <v>21675</v>
      </c>
    </row>
    <row r="308" spans="1:11" x14ac:dyDescent="0.25">
      <c r="A308" t="s">
        <v>0</v>
      </c>
      <c r="B308" t="s">
        <v>29</v>
      </c>
      <c r="C308" t="s">
        <v>16</v>
      </c>
      <c r="D308" t="s">
        <v>17</v>
      </c>
      <c r="E308" s="1">
        <v>37159</v>
      </c>
      <c r="F308" t="s">
        <v>18</v>
      </c>
      <c r="G308" s="1">
        <v>37165</v>
      </c>
      <c r="H308" s="1">
        <v>37196</v>
      </c>
      <c r="I308">
        <v>10000</v>
      </c>
      <c r="J308">
        <v>1.4450000000000001</v>
      </c>
      <c r="K308" s="5">
        <f t="shared" si="4"/>
        <v>14450</v>
      </c>
    </row>
    <row r="309" spans="1:11" x14ac:dyDescent="0.25">
      <c r="A309" t="s">
        <v>0</v>
      </c>
      <c r="B309" t="s">
        <v>4</v>
      </c>
      <c r="C309" t="s">
        <v>16</v>
      </c>
      <c r="D309" t="s">
        <v>17</v>
      </c>
      <c r="E309" s="1">
        <v>37159</v>
      </c>
      <c r="F309" t="s">
        <v>18</v>
      </c>
      <c r="G309" s="1">
        <v>37165</v>
      </c>
      <c r="H309" s="1">
        <v>37196</v>
      </c>
      <c r="I309">
        <v>25000</v>
      </c>
      <c r="J309">
        <v>1.45</v>
      </c>
      <c r="K309" s="5">
        <f t="shared" si="4"/>
        <v>36250</v>
      </c>
    </row>
    <row r="310" spans="1:11" x14ac:dyDescent="0.25">
      <c r="A310" t="s">
        <v>0</v>
      </c>
      <c r="B310" t="s">
        <v>1</v>
      </c>
      <c r="C310" t="s">
        <v>16</v>
      </c>
      <c r="D310" t="s">
        <v>17</v>
      </c>
      <c r="E310" s="1">
        <v>37159</v>
      </c>
      <c r="F310" t="s">
        <v>18</v>
      </c>
      <c r="G310" s="1">
        <v>37165</v>
      </c>
      <c r="H310" s="1">
        <v>37196</v>
      </c>
      <c r="I310">
        <v>5000</v>
      </c>
      <c r="J310">
        <v>1.4550000000000001</v>
      </c>
      <c r="K310" s="5">
        <f t="shared" si="4"/>
        <v>7275</v>
      </c>
    </row>
    <row r="311" spans="1:11" x14ac:dyDescent="0.25">
      <c r="A311" t="s">
        <v>0</v>
      </c>
      <c r="B311" t="s">
        <v>20</v>
      </c>
      <c r="C311" t="s">
        <v>16</v>
      </c>
      <c r="D311" t="s">
        <v>17</v>
      </c>
      <c r="E311" s="1">
        <v>37159</v>
      </c>
      <c r="F311" t="s">
        <v>18</v>
      </c>
      <c r="G311" s="1">
        <v>37165</v>
      </c>
      <c r="H311" s="1">
        <v>37196</v>
      </c>
      <c r="I311">
        <v>15000</v>
      </c>
      <c r="J311">
        <v>1.4550000000000001</v>
      </c>
      <c r="K311" s="5">
        <f t="shared" si="4"/>
        <v>21825</v>
      </c>
    </row>
    <row r="312" spans="1:11" x14ac:dyDescent="0.25">
      <c r="A312" t="s">
        <v>0</v>
      </c>
      <c r="B312" t="s">
        <v>1</v>
      </c>
      <c r="C312" t="s">
        <v>16</v>
      </c>
      <c r="D312" t="s">
        <v>17</v>
      </c>
      <c r="E312" s="1">
        <v>37159</v>
      </c>
      <c r="F312" t="s">
        <v>18</v>
      </c>
      <c r="G312" s="1">
        <v>37165</v>
      </c>
      <c r="H312" s="1">
        <v>37196</v>
      </c>
      <c r="I312">
        <v>5000</v>
      </c>
      <c r="J312">
        <v>1.4750000000000001</v>
      </c>
      <c r="K312" s="5">
        <f t="shared" si="4"/>
        <v>7375</v>
      </c>
    </row>
    <row r="313" spans="1:11" x14ac:dyDescent="0.25">
      <c r="A313" t="s">
        <v>0</v>
      </c>
      <c r="B313" t="s">
        <v>38</v>
      </c>
      <c r="C313" t="s">
        <v>16</v>
      </c>
      <c r="D313" t="s">
        <v>17</v>
      </c>
      <c r="E313" s="1">
        <v>37159</v>
      </c>
      <c r="F313" t="s">
        <v>18</v>
      </c>
      <c r="G313" s="1">
        <v>37165</v>
      </c>
      <c r="H313" s="1">
        <v>37196</v>
      </c>
      <c r="I313">
        <v>9221</v>
      </c>
      <c r="J313">
        <v>1.5149999999999999</v>
      </c>
      <c r="K313" s="5">
        <f t="shared" si="4"/>
        <v>13969.814999999999</v>
      </c>
    </row>
    <row r="314" spans="1:11" x14ac:dyDescent="0.25">
      <c r="A314" t="s">
        <v>0</v>
      </c>
      <c r="B314" t="s">
        <v>39</v>
      </c>
      <c r="C314" t="s">
        <v>16</v>
      </c>
      <c r="D314" t="s">
        <v>17</v>
      </c>
      <c r="E314" s="1">
        <v>37160</v>
      </c>
      <c r="F314" t="s">
        <v>18</v>
      </c>
      <c r="G314" s="1">
        <v>37165</v>
      </c>
      <c r="H314" s="1">
        <v>37196</v>
      </c>
      <c r="I314">
        <v>5000</v>
      </c>
      <c r="J314">
        <v>1.5475000000000001</v>
      </c>
      <c r="K314" s="5">
        <f t="shared" si="4"/>
        <v>7737.5000000000009</v>
      </c>
    </row>
    <row r="315" spans="1:11" s="3" customFormat="1" ht="13.8" thickBot="1" x14ac:dyDescent="0.3">
      <c r="A315" s="3" t="s">
        <v>60</v>
      </c>
      <c r="B315" s="3" t="s">
        <v>61</v>
      </c>
      <c r="C315" s="3" t="s">
        <v>16</v>
      </c>
      <c r="D315" s="3" t="s">
        <v>17</v>
      </c>
      <c r="E315" s="4">
        <v>37159</v>
      </c>
      <c r="F315" s="3" t="s">
        <v>18</v>
      </c>
      <c r="G315" s="4">
        <v>37165</v>
      </c>
      <c r="H315" s="4">
        <v>37196</v>
      </c>
      <c r="I315" s="3">
        <v>10000</v>
      </c>
      <c r="J315" s="3">
        <v>1.47</v>
      </c>
      <c r="K315" s="6">
        <f t="shared" si="4"/>
        <v>14700</v>
      </c>
    </row>
    <row r="316" spans="1:11" x14ac:dyDescent="0.25">
      <c r="D316" s="8" t="s">
        <v>89</v>
      </c>
      <c r="E316" s="9">
        <f>K316/I316</f>
        <v>1.4812011010173711</v>
      </c>
      <c r="G316" s="1"/>
      <c r="H316" s="1"/>
      <c r="I316" s="7">
        <f>SUM(I299:I315)</f>
        <v>154221</v>
      </c>
      <c r="K316" s="5">
        <f>SUM(K299:K315)</f>
        <v>228432.315</v>
      </c>
    </row>
    <row r="317" spans="1:11" x14ac:dyDescent="0.25">
      <c r="E317" s="1"/>
      <c r="G317" s="1"/>
      <c r="H317" s="1"/>
      <c r="K317" s="5"/>
    </row>
    <row r="318" spans="1:11" x14ac:dyDescent="0.25">
      <c r="A318" t="s">
        <v>0</v>
      </c>
      <c r="B318" t="s">
        <v>7</v>
      </c>
      <c r="C318" t="s">
        <v>2</v>
      </c>
      <c r="D318" t="s">
        <v>8</v>
      </c>
      <c r="E318" s="1">
        <v>37159</v>
      </c>
      <c r="F318" t="s">
        <v>9</v>
      </c>
      <c r="G318" s="1">
        <v>37165</v>
      </c>
      <c r="H318" s="1">
        <v>37196</v>
      </c>
      <c r="I318">
        <v>3000</v>
      </c>
      <c r="J318">
        <v>1.73</v>
      </c>
      <c r="K318" s="5">
        <f t="shared" si="4"/>
        <v>5190</v>
      </c>
    </row>
    <row r="319" spans="1:11" x14ac:dyDescent="0.25">
      <c r="A319" t="s">
        <v>0</v>
      </c>
      <c r="B319" t="s">
        <v>10</v>
      </c>
      <c r="C319" t="s">
        <v>2</v>
      </c>
      <c r="D319" t="s">
        <v>8</v>
      </c>
      <c r="E319" s="1">
        <v>37159</v>
      </c>
      <c r="F319" t="s">
        <v>9</v>
      </c>
      <c r="G319" s="1">
        <v>37165</v>
      </c>
      <c r="H319" s="1">
        <v>37196</v>
      </c>
      <c r="I319">
        <v>20000</v>
      </c>
      <c r="J319">
        <v>1.7124999999999999</v>
      </c>
      <c r="K319" s="5">
        <f t="shared" si="4"/>
        <v>34250</v>
      </c>
    </row>
    <row r="320" spans="1:11" x14ac:dyDescent="0.25">
      <c r="A320" t="s">
        <v>0</v>
      </c>
      <c r="B320" t="s">
        <v>4</v>
      </c>
      <c r="C320" t="s">
        <v>2</v>
      </c>
      <c r="D320" t="s">
        <v>5</v>
      </c>
      <c r="E320" s="1">
        <v>37158</v>
      </c>
      <c r="F320" t="s">
        <v>6</v>
      </c>
      <c r="G320" s="1">
        <v>37165</v>
      </c>
      <c r="H320" s="1">
        <v>37196</v>
      </c>
      <c r="I320">
        <v>5000</v>
      </c>
      <c r="J320">
        <v>1.7050000000000001</v>
      </c>
      <c r="K320" s="5">
        <f t="shared" si="4"/>
        <v>8525</v>
      </c>
    </row>
    <row r="321" spans="1:11" x14ac:dyDescent="0.25">
      <c r="A321" t="s">
        <v>0</v>
      </c>
      <c r="B321" t="s">
        <v>7</v>
      </c>
      <c r="C321" t="s">
        <v>2</v>
      </c>
      <c r="D321" t="s">
        <v>5</v>
      </c>
      <c r="E321" s="1">
        <v>37158</v>
      </c>
      <c r="F321" t="s">
        <v>6</v>
      </c>
      <c r="G321" s="1">
        <v>37165</v>
      </c>
      <c r="H321" s="1">
        <v>37196</v>
      </c>
      <c r="I321">
        <v>5000</v>
      </c>
      <c r="J321">
        <v>1.77</v>
      </c>
      <c r="K321" s="5">
        <f t="shared" si="4"/>
        <v>8850</v>
      </c>
    </row>
    <row r="322" spans="1:11" x14ac:dyDescent="0.25">
      <c r="A322" t="s">
        <v>0</v>
      </c>
      <c r="B322" t="s">
        <v>19</v>
      </c>
      <c r="C322" t="s">
        <v>2</v>
      </c>
      <c r="D322" t="s">
        <v>5</v>
      </c>
      <c r="E322" s="1">
        <v>37158</v>
      </c>
      <c r="F322" t="s">
        <v>6</v>
      </c>
      <c r="G322" s="1">
        <v>37165</v>
      </c>
      <c r="H322" s="1">
        <v>37196</v>
      </c>
      <c r="I322">
        <v>5000</v>
      </c>
      <c r="J322">
        <v>1.74</v>
      </c>
      <c r="K322" s="5">
        <f t="shared" si="4"/>
        <v>8700</v>
      </c>
    </row>
    <row r="323" spans="1:11" x14ac:dyDescent="0.25">
      <c r="A323" t="s">
        <v>0</v>
      </c>
      <c r="B323" t="s">
        <v>19</v>
      </c>
      <c r="C323" t="s">
        <v>2</v>
      </c>
      <c r="D323" t="s">
        <v>5</v>
      </c>
      <c r="E323" s="1">
        <v>37159</v>
      </c>
      <c r="F323" t="s">
        <v>6</v>
      </c>
      <c r="G323" s="1">
        <v>37165</v>
      </c>
      <c r="H323" s="1">
        <v>37196</v>
      </c>
      <c r="I323">
        <v>10000</v>
      </c>
      <c r="J323">
        <v>1.71</v>
      </c>
      <c r="K323" s="5">
        <f t="shared" ref="K323:K365" si="5">I323*J323</f>
        <v>17100</v>
      </c>
    </row>
    <row r="324" spans="1:11" x14ac:dyDescent="0.25">
      <c r="A324" t="s">
        <v>0</v>
      </c>
      <c r="B324" t="s">
        <v>27</v>
      </c>
      <c r="C324" t="s">
        <v>2</v>
      </c>
      <c r="D324" t="s">
        <v>5</v>
      </c>
      <c r="E324" s="1">
        <v>37159</v>
      </c>
      <c r="F324" t="s">
        <v>6</v>
      </c>
      <c r="G324" s="1">
        <v>37165</v>
      </c>
      <c r="H324" s="1">
        <v>37196</v>
      </c>
      <c r="I324">
        <v>5000</v>
      </c>
      <c r="J324">
        <v>1.7275</v>
      </c>
      <c r="K324" s="5">
        <f t="shared" si="5"/>
        <v>8637.5</v>
      </c>
    </row>
    <row r="325" spans="1:11" x14ac:dyDescent="0.25">
      <c r="A325" t="s">
        <v>0</v>
      </c>
      <c r="B325" t="s">
        <v>19</v>
      </c>
      <c r="C325" t="s">
        <v>2</v>
      </c>
      <c r="D325" t="s">
        <v>5</v>
      </c>
      <c r="E325" s="1">
        <v>37159</v>
      </c>
      <c r="F325" t="s">
        <v>6</v>
      </c>
      <c r="G325" s="1">
        <v>37165</v>
      </c>
      <c r="H325" s="1">
        <v>37196</v>
      </c>
      <c r="I325">
        <v>10000</v>
      </c>
      <c r="J325">
        <v>1.7350000000000001</v>
      </c>
      <c r="K325" s="5">
        <f t="shared" si="5"/>
        <v>17350</v>
      </c>
    </row>
    <row r="326" spans="1:11" x14ac:dyDescent="0.25">
      <c r="A326" t="s">
        <v>0</v>
      </c>
      <c r="B326" t="s">
        <v>19</v>
      </c>
      <c r="C326" t="s">
        <v>2</v>
      </c>
      <c r="D326" t="s">
        <v>5</v>
      </c>
      <c r="E326" s="1">
        <v>37159</v>
      </c>
      <c r="F326" t="s">
        <v>6</v>
      </c>
      <c r="G326" s="1">
        <v>37165</v>
      </c>
      <c r="H326" s="1">
        <v>37196</v>
      </c>
      <c r="I326">
        <v>5000</v>
      </c>
      <c r="J326">
        <v>1.74</v>
      </c>
      <c r="K326" s="5">
        <f t="shared" si="5"/>
        <v>8700</v>
      </c>
    </row>
    <row r="327" spans="1:11" x14ac:dyDescent="0.25">
      <c r="A327" t="s">
        <v>0</v>
      </c>
      <c r="B327" t="s">
        <v>23</v>
      </c>
      <c r="C327" t="s">
        <v>2</v>
      </c>
      <c r="D327" t="s">
        <v>5</v>
      </c>
      <c r="E327" s="1">
        <v>37159</v>
      </c>
      <c r="F327" t="s">
        <v>6</v>
      </c>
      <c r="G327" s="1">
        <v>37165</v>
      </c>
      <c r="H327" s="1">
        <v>37196</v>
      </c>
      <c r="I327">
        <v>20000</v>
      </c>
      <c r="J327">
        <v>1.74</v>
      </c>
      <c r="K327" s="5">
        <f t="shared" si="5"/>
        <v>34800</v>
      </c>
    </row>
    <row r="328" spans="1:11" x14ac:dyDescent="0.25">
      <c r="A328" t="s">
        <v>0</v>
      </c>
      <c r="B328" t="s">
        <v>27</v>
      </c>
      <c r="C328" t="s">
        <v>2</v>
      </c>
      <c r="D328" t="s">
        <v>5</v>
      </c>
      <c r="E328" s="1">
        <v>37159</v>
      </c>
      <c r="F328" t="s">
        <v>6</v>
      </c>
      <c r="G328" s="1">
        <v>37165</v>
      </c>
      <c r="H328" s="1">
        <v>37196</v>
      </c>
      <c r="I328">
        <v>5000</v>
      </c>
      <c r="J328">
        <v>1.71</v>
      </c>
      <c r="K328" s="5">
        <f t="shared" si="5"/>
        <v>8550</v>
      </c>
    </row>
    <row r="329" spans="1:11" x14ac:dyDescent="0.25">
      <c r="A329" t="s">
        <v>0</v>
      </c>
      <c r="B329" t="s">
        <v>4</v>
      </c>
      <c r="C329" t="s">
        <v>2</v>
      </c>
      <c r="D329" t="s">
        <v>5</v>
      </c>
      <c r="E329" s="1">
        <v>37159</v>
      </c>
      <c r="F329" t="s">
        <v>6</v>
      </c>
      <c r="G329" s="1">
        <v>37165</v>
      </c>
      <c r="H329" s="1">
        <v>37196</v>
      </c>
      <c r="I329">
        <v>10000</v>
      </c>
      <c r="J329">
        <v>1.7124999999999999</v>
      </c>
      <c r="K329" s="5">
        <f t="shared" si="5"/>
        <v>17125</v>
      </c>
    </row>
    <row r="330" spans="1:11" x14ac:dyDescent="0.25">
      <c r="A330" t="s">
        <v>0</v>
      </c>
      <c r="B330" t="s">
        <v>19</v>
      </c>
      <c r="C330" t="s">
        <v>2</v>
      </c>
      <c r="D330" t="s">
        <v>5</v>
      </c>
      <c r="E330" s="1">
        <v>37159</v>
      </c>
      <c r="F330" t="s">
        <v>6</v>
      </c>
      <c r="G330" s="1">
        <v>37165</v>
      </c>
      <c r="H330" s="1">
        <v>37196</v>
      </c>
      <c r="I330">
        <v>20000</v>
      </c>
      <c r="J330">
        <v>1.7150000000000001</v>
      </c>
      <c r="K330" s="5">
        <f t="shared" si="5"/>
        <v>34300</v>
      </c>
    </row>
    <row r="331" spans="1:11" x14ac:dyDescent="0.25">
      <c r="A331" t="s">
        <v>0</v>
      </c>
      <c r="B331" t="s">
        <v>23</v>
      </c>
      <c r="C331" t="s">
        <v>2</v>
      </c>
      <c r="D331" t="s">
        <v>5</v>
      </c>
      <c r="E331" s="1">
        <v>37160</v>
      </c>
      <c r="F331" t="s">
        <v>6</v>
      </c>
      <c r="G331" s="1">
        <v>37165</v>
      </c>
      <c r="H331" s="1">
        <v>37196</v>
      </c>
      <c r="I331">
        <v>5000</v>
      </c>
      <c r="J331">
        <v>1.77</v>
      </c>
      <c r="K331" s="5">
        <f t="shared" si="5"/>
        <v>8850</v>
      </c>
    </row>
    <row r="332" spans="1:11" x14ac:dyDescent="0.25">
      <c r="A332" t="s">
        <v>0</v>
      </c>
      <c r="B332" t="s">
        <v>19</v>
      </c>
      <c r="C332" t="s">
        <v>2</v>
      </c>
      <c r="D332" t="s">
        <v>5</v>
      </c>
      <c r="E332" s="1">
        <v>37159</v>
      </c>
      <c r="F332" t="s">
        <v>6</v>
      </c>
      <c r="G332" s="1">
        <v>37165</v>
      </c>
      <c r="H332" s="1">
        <v>37196</v>
      </c>
      <c r="I332">
        <v>5000</v>
      </c>
      <c r="J332">
        <v>1.7324999999999999</v>
      </c>
      <c r="K332" s="5">
        <f t="shared" si="5"/>
        <v>8662.5</v>
      </c>
    </row>
    <row r="333" spans="1:11" x14ac:dyDescent="0.25">
      <c r="A333" t="s">
        <v>0</v>
      </c>
      <c r="B333" t="s">
        <v>23</v>
      </c>
      <c r="C333" t="s">
        <v>2</v>
      </c>
      <c r="D333" t="s">
        <v>5</v>
      </c>
      <c r="E333" s="1">
        <v>37159</v>
      </c>
      <c r="F333" t="s">
        <v>6</v>
      </c>
      <c r="G333" s="1">
        <v>37165</v>
      </c>
      <c r="H333" s="1">
        <v>37196</v>
      </c>
      <c r="I333">
        <v>20000</v>
      </c>
      <c r="J333">
        <v>1.72</v>
      </c>
      <c r="K333" s="5">
        <f t="shared" si="5"/>
        <v>34400</v>
      </c>
    </row>
    <row r="334" spans="1:11" x14ac:dyDescent="0.25">
      <c r="A334" t="s">
        <v>0</v>
      </c>
      <c r="B334" t="s">
        <v>19</v>
      </c>
      <c r="C334" t="s">
        <v>2</v>
      </c>
      <c r="D334" t="s">
        <v>5</v>
      </c>
      <c r="E334" s="1">
        <v>37159</v>
      </c>
      <c r="F334" t="s">
        <v>6</v>
      </c>
      <c r="G334" s="1">
        <v>37165</v>
      </c>
      <c r="H334" s="1">
        <v>37196</v>
      </c>
      <c r="I334">
        <v>10000</v>
      </c>
      <c r="J334">
        <v>1.7350000000000001</v>
      </c>
      <c r="K334" s="5">
        <f t="shared" si="5"/>
        <v>17350</v>
      </c>
    </row>
    <row r="335" spans="1:11" x14ac:dyDescent="0.25">
      <c r="A335" t="s">
        <v>0</v>
      </c>
      <c r="B335" t="s">
        <v>24</v>
      </c>
      <c r="C335" t="s">
        <v>2</v>
      </c>
      <c r="D335" t="s">
        <v>5</v>
      </c>
      <c r="E335" s="1">
        <v>37160</v>
      </c>
      <c r="F335" t="s">
        <v>6</v>
      </c>
      <c r="G335" s="1">
        <v>37165</v>
      </c>
      <c r="H335" s="1">
        <v>37196</v>
      </c>
      <c r="I335">
        <v>5000</v>
      </c>
      <c r="J335">
        <v>1.7649999999999999</v>
      </c>
      <c r="K335" s="5">
        <f t="shared" si="5"/>
        <v>8825</v>
      </c>
    </row>
    <row r="336" spans="1:11" x14ac:dyDescent="0.25">
      <c r="A336" t="s">
        <v>0</v>
      </c>
      <c r="B336" t="s">
        <v>1</v>
      </c>
      <c r="C336" t="s">
        <v>2</v>
      </c>
      <c r="D336" t="s">
        <v>3</v>
      </c>
      <c r="E336" s="1">
        <v>37160</v>
      </c>
      <c r="F336">
        <v>3200322</v>
      </c>
      <c r="G336" s="1">
        <v>37165</v>
      </c>
      <c r="H336" s="1">
        <v>37196</v>
      </c>
      <c r="I336">
        <v>5000</v>
      </c>
      <c r="J336">
        <v>1.74</v>
      </c>
      <c r="K336" s="5">
        <f t="shared" si="5"/>
        <v>8700</v>
      </c>
    </row>
    <row r="337" spans="1:11" x14ac:dyDescent="0.25">
      <c r="A337" t="s">
        <v>0</v>
      </c>
      <c r="B337" t="s">
        <v>1</v>
      </c>
      <c r="C337" t="s">
        <v>2</v>
      </c>
      <c r="D337" t="s">
        <v>3</v>
      </c>
      <c r="E337" s="1">
        <v>37160</v>
      </c>
      <c r="F337">
        <v>3200322</v>
      </c>
      <c r="G337" s="1">
        <v>37165</v>
      </c>
      <c r="H337" s="1">
        <v>37196</v>
      </c>
      <c r="I337">
        <v>5000</v>
      </c>
      <c r="J337">
        <v>1.7350000000000001</v>
      </c>
      <c r="K337" s="5">
        <f t="shared" si="5"/>
        <v>8675</v>
      </c>
    </row>
    <row r="338" spans="1:11" x14ac:dyDescent="0.25">
      <c r="A338" t="s">
        <v>0</v>
      </c>
      <c r="B338" t="s">
        <v>22</v>
      </c>
      <c r="C338" t="s">
        <v>2</v>
      </c>
      <c r="D338" t="s">
        <v>3</v>
      </c>
      <c r="E338" s="1">
        <v>37158</v>
      </c>
      <c r="F338">
        <v>3200322</v>
      </c>
      <c r="G338" s="1">
        <v>37165</v>
      </c>
      <c r="H338" s="1">
        <v>37196</v>
      </c>
      <c r="I338">
        <v>10000</v>
      </c>
      <c r="J338">
        <v>1.7938000000000001</v>
      </c>
      <c r="K338" s="5">
        <f t="shared" si="5"/>
        <v>17938</v>
      </c>
    </row>
    <row r="339" spans="1:11" x14ac:dyDescent="0.25">
      <c r="A339" t="s">
        <v>0</v>
      </c>
      <c r="B339" t="s">
        <v>24</v>
      </c>
      <c r="C339" t="s">
        <v>2</v>
      </c>
      <c r="D339" t="s">
        <v>3</v>
      </c>
      <c r="E339" s="1">
        <v>37158</v>
      </c>
      <c r="F339">
        <v>3200322</v>
      </c>
      <c r="G339" s="1">
        <v>37165</v>
      </c>
      <c r="H339" s="1">
        <v>37196</v>
      </c>
      <c r="I339">
        <v>10000</v>
      </c>
      <c r="J339">
        <v>1.72</v>
      </c>
      <c r="K339" s="5">
        <f t="shared" si="5"/>
        <v>17200</v>
      </c>
    </row>
    <row r="340" spans="1:11" x14ac:dyDescent="0.25">
      <c r="A340" t="s">
        <v>0</v>
      </c>
      <c r="B340" t="s">
        <v>24</v>
      </c>
      <c r="C340" t="s">
        <v>2</v>
      </c>
      <c r="D340" t="s">
        <v>3</v>
      </c>
      <c r="E340" s="1">
        <v>37158</v>
      </c>
      <c r="F340">
        <v>3200322</v>
      </c>
      <c r="G340" s="1">
        <v>37165</v>
      </c>
      <c r="H340" s="1">
        <v>37196</v>
      </c>
      <c r="I340">
        <v>10000</v>
      </c>
      <c r="J340">
        <v>1.675</v>
      </c>
      <c r="K340" s="5">
        <f t="shared" si="5"/>
        <v>16750</v>
      </c>
    </row>
    <row r="341" spans="1:11" x14ac:dyDescent="0.25">
      <c r="A341" t="s">
        <v>0</v>
      </c>
      <c r="B341" t="s">
        <v>4</v>
      </c>
      <c r="C341" t="s">
        <v>2</v>
      </c>
      <c r="D341" t="s">
        <v>3</v>
      </c>
      <c r="E341" s="1">
        <v>37159</v>
      </c>
      <c r="F341">
        <v>3200322</v>
      </c>
      <c r="G341" s="1">
        <v>37165</v>
      </c>
      <c r="H341" s="1">
        <v>37196</v>
      </c>
      <c r="I341">
        <v>10000</v>
      </c>
      <c r="J341">
        <v>1.7524999999999999</v>
      </c>
      <c r="K341" s="5">
        <f t="shared" si="5"/>
        <v>17525</v>
      </c>
    </row>
    <row r="342" spans="1:11" x14ac:dyDescent="0.25">
      <c r="A342" t="s">
        <v>0</v>
      </c>
      <c r="B342" t="s">
        <v>34</v>
      </c>
      <c r="C342" t="s">
        <v>2</v>
      </c>
      <c r="D342" t="s">
        <v>3</v>
      </c>
      <c r="E342" s="1">
        <v>37159</v>
      </c>
      <c r="F342">
        <v>3200322</v>
      </c>
      <c r="G342" s="1">
        <v>37165</v>
      </c>
      <c r="H342" s="1">
        <v>37196</v>
      </c>
      <c r="I342">
        <v>20000</v>
      </c>
      <c r="J342">
        <v>1.73</v>
      </c>
      <c r="K342" s="5">
        <f t="shared" si="5"/>
        <v>34600</v>
      </c>
    </row>
    <row r="343" spans="1:11" x14ac:dyDescent="0.25">
      <c r="A343" t="s">
        <v>0</v>
      </c>
      <c r="B343" t="s">
        <v>36</v>
      </c>
      <c r="C343" t="s">
        <v>2</v>
      </c>
      <c r="D343" t="s">
        <v>3</v>
      </c>
      <c r="E343" s="1">
        <v>37160</v>
      </c>
      <c r="F343">
        <v>3200322</v>
      </c>
      <c r="G343" s="1">
        <v>37165</v>
      </c>
      <c r="H343" s="1">
        <v>37196</v>
      </c>
      <c r="I343">
        <v>5000</v>
      </c>
      <c r="J343">
        <v>1.7625</v>
      </c>
      <c r="K343" s="5">
        <f t="shared" si="5"/>
        <v>8812.5</v>
      </c>
    </row>
    <row r="344" spans="1:11" x14ac:dyDescent="0.25">
      <c r="A344" t="s">
        <v>0</v>
      </c>
      <c r="B344" t="s">
        <v>35</v>
      </c>
      <c r="C344" t="s">
        <v>2</v>
      </c>
      <c r="D344" t="s">
        <v>3</v>
      </c>
      <c r="E344" s="1">
        <v>37160</v>
      </c>
      <c r="F344">
        <v>3200322</v>
      </c>
      <c r="G344" s="1">
        <v>37165</v>
      </c>
      <c r="H344" s="1">
        <v>37196</v>
      </c>
      <c r="I344">
        <v>5000</v>
      </c>
      <c r="J344">
        <v>1.7725</v>
      </c>
      <c r="K344" s="5">
        <f t="shared" si="5"/>
        <v>8862.5</v>
      </c>
    </row>
    <row r="345" spans="1:11" x14ac:dyDescent="0.25">
      <c r="A345" t="s">
        <v>0</v>
      </c>
      <c r="B345" t="s">
        <v>37</v>
      </c>
      <c r="C345" t="s">
        <v>2</v>
      </c>
      <c r="D345" t="s">
        <v>3</v>
      </c>
      <c r="E345" s="1">
        <v>37160</v>
      </c>
      <c r="F345">
        <v>3200322</v>
      </c>
      <c r="G345" s="1">
        <v>37165</v>
      </c>
      <c r="H345" s="1">
        <v>37196</v>
      </c>
      <c r="I345">
        <v>5000</v>
      </c>
      <c r="J345">
        <v>1.7675000000000001</v>
      </c>
      <c r="K345" s="5">
        <f t="shared" si="5"/>
        <v>8837.5</v>
      </c>
    </row>
    <row r="346" spans="1:11" x14ac:dyDescent="0.25">
      <c r="A346" t="s">
        <v>0</v>
      </c>
      <c r="B346" t="s">
        <v>37</v>
      </c>
      <c r="C346" t="s">
        <v>2</v>
      </c>
      <c r="D346" t="s">
        <v>3</v>
      </c>
      <c r="E346" s="1">
        <v>37160</v>
      </c>
      <c r="F346">
        <v>3200322</v>
      </c>
      <c r="G346" s="1">
        <v>37165</v>
      </c>
      <c r="H346" s="1">
        <v>37196</v>
      </c>
      <c r="I346">
        <v>5000</v>
      </c>
      <c r="J346">
        <v>1.7549999999999999</v>
      </c>
      <c r="K346" s="5">
        <f t="shared" si="5"/>
        <v>8775</v>
      </c>
    </row>
    <row r="347" spans="1:11" x14ac:dyDescent="0.25">
      <c r="A347" t="s">
        <v>0</v>
      </c>
      <c r="B347" t="s">
        <v>1</v>
      </c>
      <c r="C347" t="s">
        <v>2</v>
      </c>
      <c r="D347" t="s">
        <v>3</v>
      </c>
      <c r="E347" s="1">
        <v>37160</v>
      </c>
      <c r="F347">
        <v>3200322</v>
      </c>
      <c r="G347" s="1">
        <v>37165</v>
      </c>
      <c r="H347" s="1">
        <v>37196</v>
      </c>
      <c r="I347">
        <v>5000</v>
      </c>
      <c r="J347">
        <v>1.7549999999999999</v>
      </c>
      <c r="K347" s="5">
        <f t="shared" si="5"/>
        <v>8775</v>
      </c>
    </row>
    <row r="348" spans="1:11" x14ac:dyDescent="0.25">
      <c r="A348" t="s">
        <v>0</v>
      </c>
      <c r="B348" t="s">
        <v>1</v>
      </c>
      <c r="C348" t="s">
        <v>2</v>
      </c>
      <c r="D348" t="s">
        <v>3</v>
      </c>
      <c r="E348" s="1">
        <v>37160</v>
      </c>
      <c r="F348">
        <v>3200322</v>
      </c>
      <c r="G348" s="1">
        <v>37165</v>
      </c>
      <c r="H348" s="1">
        <v>37196</v>
      </c>
      <c r="I348">
        <v>5000</v>
      </c>
      <c r="J348">
        <v>1.74</v>
      </c>
      <c r="K348" s="5">
        <f t="shared" si="5"/>
        <v>8700</v>
      </c>
    </row>
    <row r="349" spans="1:11" x14ac:dyDescent="0.25">
      <c r="A349" t="s">
        <v>0</v>
      </c>
      <c r="B349" t="s">
        <v>4</v>
      </c>
      <c r="C349" t="s">
        <v>2</v>
      </c>
      <c r="D349" t="s">
        <v>3</v>
      </c>
      <c r="E349" s="1">
        <v>37160</v>
      </c>
      <c r="F349">
        <v>3200322</v>
      </c>
      <c r="G349" s="1">
        <v>37165</v>
      </c>
      <c r="H349" s="1">
        <v>37196</v>
      </c>
      <c r="I349">
        <v>5000</v>
      </c>
      <c r="J349">
        <v>1.7625</v>
      </c>
      <c r="K349" s="5">
        <f t="shared" si="5"/>
        <v>8812.5</v>
      </c>
    </row>
    <row r="350" spans="1:11" x14ac:dyDescent="0.25">
      <c r="A350" t="s">
        <v>0</v>
      </c>
      <c r="B350" t="s">
        <v>4</v>
      </c>
      <c r="C350" t="s">
        <v>2</v>
      </c>
      <c r="D350" t="s">
        <v>3</v>
      </c>
      <c r="E350" s="1">
        <v>37160</v>
      </c>
      <c r="F350">
        <v>3200322</v>
      </c>
      <c r="G350" s="1">
        <v>37165</v>
      </c>
      <c r="H350" s="1">
        <v>37196</v>
      </c>
      <c r="I350">
        <v>5000</v>
      </c>
      <c r="J350">
        <v>1.7675000000000001</v>
      </c>
      <c r="K350" s="5">
        <f t="shared" si="5"/>
        <v>8837.5</v>
      </c>
    </row>
    <row r="351" spans="1:11" s="3" customFormat="1" ht="13.8" thickBot="1" x14ac:dyDescent="0.3">
      <c r="A351" s="3" t="s">
        <v>0</v>
      </c>
      <c r="B351" s="3" t="s">
        <v>10</v>
      </c>
      <c r="C351" s="3" t="s">
        <v>2</v>
      </c>
      <c r="D351" s="3" t="s">
        <v>11</v>
      </c>
      <c r="E351" s="4">
        <v>37159</v>
      </c>
      <c r="F351" s="3">
        <v>10487</v>
      </c>
      <c r="G351" s="4">
        <v>37165</v>
      </c>
      <c r="H351" s="4">
        <v>37196</v>
      </c>
      <c r="I351" s="3">
        <v>20000</v>
      </c>
      <c r="J351" s="3">
        <v>1.73</v>
      </c>
      <c r="K351" s="6">
        <f t="shared" si="5"/>
        <v>34600</v>
      </c>
    </row>
    <row r="352" spans="1:11" x14ac:dyDescent="0.25">
      <c r="D352" s="8" t="s">
        <v>89</v>
      </c>
      <c r="E352" s="9">
        <f>K352/I352</f>
        <v>1.7334412751677852</v>
      </c>
      <c r="G352" s="1"/>
      <c r="H352" s="1"/>
      <c r="I352" s="7">
        <f>SUM(I318:I351)</f>
        <v>298000</v>
      </c>
      <c r="K352" s="5">
        <f>SUM(K318:K351)</f>
        <v>516565.5</v>
      </c>
    </row>
    <row r="353" spans="1:11" x14ac:dyDescent="0.25">
      <c r="E353" s="1"/>
      <c r="G353" s="1"/>
      <c r="H353" s="1"/>
      <c r="K353" s="5"/>
    </row>
    <row r="354" spans="1:11" x14ac:dyDescent="0.25">
      <c r="A354" t="s">
        <v>68</v>
      </c>
      <c r="B354" t="s">
        <v>72</v>
      </c>
      <c r="C354" t="s">
        <v>74</v>
      </c>
      <c r="D354" t="s">
        <v>75</v>
      </c>
      <c r="E354" s="1">
        <v>37159</v>
      </c>
      <c r="F354">
        <v>5001</v>
      </c>
      <c r="G354" s="1">
        <v>37165</v>
      </c>
      <c r="H354" s="1">
        <v>37196</v>
      </c>
      <c r="I354">
        <v>5000</v>
      </c>
      <c r="J354">
        <v>1.105</v>
      </c>
      <c r="K354" s="5">
        <f t="shared" si="5"/>
        <v>5525</v>
      </c>
    </row>
    <row r="355" spans="1:11" x14ac:dyDescent="0.25">
      <c r="A355" t="s">
        <v>68</v>
      </c>
      <c r="B355" t="s">
        <v>76</v>
      </c>
      <c r="C355" t="s">
        <v>74</v>
      </c>
      <c r="D355" t="s">
        <v>75</v>
      </c>
      <c r="E355" s="1">
        <v>37158</v>
      </c>
      <c r="F355">
        <v>5001</v>
      </c>
      <c r="G355" s="1">
        <v>37165</v>
      </c>
      <c r="H355" s="1">
        <v>37196</v>
      </c>
      <c r="I355">
        <v>5000</v>
      </c>
      <c r="J355">
        <v>1.155</v>
      </c>
      <c r="K355" s="5">
        <f t="shared" si="5"/>
        <v>5775</v>
      </c>
    </row>
    <row r="356" spans="1:11" x14ac:dyDescent="0.25">
      <c r="A356" t="s">
        <v>68</v>
      </c>
      <c r="B356" t="s">
        <v>4</v>
      </c>
      <c r="C356" t="s">
        <v>74</v>
      </c>
      <c r="D356" t="s">
        <v>75</v>
      </c>
      <c r="E356" s="1">
        <v>37159</v>
      </c>
      <c r="F356">
        <v>5001</v>
      </c>
      <c r="G356" s="1">
        <v>37165</v>
      </c>
      <c r="H356" s="1">
        <v>37196</v>
      </c>
      <c r="I356">
        <v>5000</v>
      </c>
      <c r="J356">
        <v>1.1100000000000001</v>
      </c>
      <c r="K356" s="5">
        <f t="shared" si="5"/>
        <v>5550.0000000000009</v>
      </c>
    </row>
    <row r="357" spans="1:11" x14ac:dyDescent="0.25">
      <c r="A357" t="s">
        <v>68</v>
      </c>
      <c r="B357" t="s">
        <v>39</v>
      </c>
      <c r="C357" t="s">
        <v>74</v>
      </c>
      <c r="D357" t="s">
        <v>75</v>
      </c>
      <c r="E357" s="1">
        <v>37159</v>
      </c>
      <c r="F357">
        <v>5001</v>
      </c>
      <c r="G357" s="1">
        <v>37165</v>
      </c>
      <c r="H357" s="1">
        <v>37196</v>
      </c>
      <c r="I357">
        <v>5000</v>
      </c>
      <c r="J357">
        <v>1.1399999999999999</v>
      </c>
      <c r="K357" s="5">
        <f t="shared" si="5"/>
        <v>5699.9999999999991</v>
      </c>
    </row>
    <row r="358" spans="1:11" s="3" customFormat="1" ht="13.8" thickBot="1" x14ac:dyDescent="0.3">
      <c r="A358" s="3" t="s">
        <v>68</v>
      </c>
      <c r="B358" s="3" t="s">
        <v>59</v>
      </c>
      <c r="C358" s="3" t="s">
        <v>74</v>
      </c>
      <c r="D358" s="3" t="s">
        <v>75</v>
      </c>
      <c r="E358" s="4">
        <v>37159</v>
      </c>
      <c r="F358" s="3">
        <v>5001</v>
      </c>
      <c r="G358" s="4">
        <v>37165</v>
      </c>
      <c r="H358" s="4">
        <v>37196</v>
      </c>
      <c r="I358" s="3">
        <v>5000</v>
      </c>
      <c r="J358" s="3">
        <v>1.1100000000000001</v>
      </c>
      <c r="K358" s="6">
        <f t="shared" si="5"/>
        <v>5550.0000000000009</v>
      </c>
    </row>
    <row r="359" spans="1:11" x14ac:dyDescent="0.25">
      <c r="D359" s="8" t="s">
        <v>89</v>
      </c>
      <c r="E359" s="9">
        <f>K359/I359</f>
        <v>1.1240000000000001</v>
      </c>
      <c r="G359" s="1"/>
      <c r="H359" s="1"/>
      <c r="I359" s="7">
        <f>SUM(I354:I358)</f>
        <v>25000</v>
      </c>
      <c r="K359" s="5">
        <f>SUM(K354:K358)</f>
        <v>28100</v>
      </c>
    </row>
    <row r="360" spans="1:11" x14ac:dyDescent="0.25">
      <c r="E360" s="1"/>
      <c r="G360" s="1"/>
      <c r="H360" s="1"/>
      <c r="K360" s="5"/>
    </row>
    <row r="361" spans="1:11" x14ac:dyDescent="0.25">
      <c r="A361" t="s">
        <v>68</v>
      </c>
      <c r="B361" t="s">
        <v>72</v>
      </c>
      <c r="C361" t="s">
        <v>73</v>
      </c>
      <c r="D361" t="s">
        <v>73</v>
      </c>
      <c r="E361" s="1">
        <v>37158</v>
      </c>
      <c r="G361" s="1">
        <v>37165</v>
      </c>
      <c r="H361" s="1">
        <v>37196</v>
      </c>
      <c r="I361">
        <v>5000</v>
      </c>
      <c r="J361">
        <v>1.1000000000000001</v>
      </c>
      <c r="K361" s="5">
        <f t="shared" si="5"/>
        <v>5500</v>
      </c>
    </row>
    <row r="362" spans="1:11" x14ac:dyDescent="0.25">
      <c r="A362" t="s">
        <v>68</v>
      </c>
      <c r="B362" t="s">
        <v>15</v>
      </c>
      <c r="C362" t="s">
        <v>73</v>
      </c>
      <c r="D362" t="s">
        <v>73</v>
      </c>
      <c r="E362" s="1">
        <v>37159</v>
      </c>
      <c r="G362" s="1">
        <v>37165</v>
      </c>
      <c r="H362" s="1">
        <v>37196</v>
      </c>
      <c r="I362">
        <v>3500</v>
      </c>
      <c r="J362">
        <v>1.0349999999999999</v>
      </c>
      <c r="K362" s="5">
        <f t="shared" si="5"/>
        <v>3622.4999999999995</v>
      </c>
    </row>
    <row r="363" spans="1:11" x14ac:dyDescent="0.25">
      <c r="A363" t="s">
        <v>68</v>
      </c>
      <c r="B363" t="s">
        <v>72</v>
      </c>
      <c r="C363" t="s">
        <v>73</v>
      </c>
      <c r="D363" t="s">
        <v>73</v>
      </c>
      <c r="E363" s="1">
        <v>37159</v>
      </c>
      <c r="G363" s="1">
        <v>37165</v>
      </c>
      <c r="H363" s="1">
        <v>37196</v>
      </c>
      <c r="I363">
        <v>5000</v>
      </c>
      <c r="J363">
        <v>1.05</v>
      </c>
      <c r="K363" s="5">
        <f t="shared" si="5"/>
        <v>5250</v>
      </c>
    </row>
    <row r="364" spans="1:11" x14ac:dyDescent="0.25">
      <c r="A364" t="s">
        <v>68</v>
      </c>
      <c r="B364" t="s">
        <v>72</v>
      </c>
      <c r="C364" t="s">
        <v>73</v>
      </c>
      <c r="D364" t="s">
        <v>73</v>
      </c>
      <c r="E364" s="1">
        <v>37159</v>
      </c>
      <c r="G364" s="1">
        <v>37165</v>
      </c>
      <c r="H364" s="1">
        <v>37196</v>
      </c>
      <c r="I364">
        <v>5000</v>
      </c>
      <c r="J364">
        <v>1.0549999999999999</v>
      </c>
      <c r="K364" s="5">
        <f t="shared" si="5"/>
        <v>5275</v>
      </c>
    </row>
    <row r="365" spans="1:11" s="3" customFormat="1" ht="13.8" thickBot="1" x14ac:dyDescent="0.3">
      <c r="A365" s="3" t="s">
        <v>68</v>
      </c>
      <c r="B365" s="3" t="s">
        <v>15</v>
      </c>
      <c r="C365" s="3" t="s">
        <v>73</v>
      </c>
      <c r="D365" s="3" t="s">
        <v>73</v>
      </c>
      <c r="E365" s="4">
        <v>37159</v>
      </c>
      <c r="G365" s="4">
        <v>37165</v>
      </c>
      <c r="H365" s="4">
        <v>37196</v>
      </c>
      <c r="I365" s="3">
        <v>5000</v>
      </c>
      <c r="J365" s="3">
        <v>1.07</v>
      </c>
      <c r="K365" s="6">
        <f t="shared" si="5"/>
        <v>5350</v>
      </c>
    </row>
    <row r="366" spans="1:11" x14ac:dyDescent="0.25">
      <c r="D366" s="8" t="s">
        <v>89</v>
      </c>
      <c r="E366" s="9">
        <f>K366/I366</f>
        <v>1.0637234042553192</v>
      </c>
      <c r="I366" s="7">
        <f>SUM(I361:I365)</f>
        <v>23500</v>
      </c>
      <c r="K366" s="5">
        <f>SUM(K361:K365)</f>
        <v>24997.5</v>
      </c>
    </row>
  </sheetData>
  <phoneticPr fontId="0" type="noConversion"/>
  <pageMargins left="0.75" right="0.75" top="1" bottom="1" header="0.5" footer="0.5"/>
  <pageSetup scale="50" orientation="portrait" r:id="rId1"/>
  <headerFooter alignWithMargins="0">
    <oddHeader>&amp;C&amp;D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Physical Fixed Price Report_092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makers</dc:creator>
  <cp:lastModifiedBy>Havlíček Jan</cp:lastModifiedBy>
  <cp:lastPrinted>2001-09-26T20:48:11Z</cp:lastPrinted>
  <dcterms:created xsi:type="dcterms:W3CDTF">2001-09-26T20:45:29Z</dcterms:created>
  <dcterms:modified xsi:type="dcterms:W3CDTF">2023-09-10T11:47:31Z</dcterms:modified>
</cp:coreProperties>
</file>