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<sst xmlns="http://schemas.openxmlformats.org/spreadsheetml/2006/main" count="277" uniqueCount="69">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</sst>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297180</xdr:colOff>
          <xdr:row>0</xdr:row>
          <xdr:rowOff>68580</xdr:rowOff>
        </xdr:from>
        <xdr:to>
          <xdr:col>11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67</v>
      </c>
    </row>
    <row r="6" spans="2:3" x14ac:dyDescent="0.2">
      <c r="C6" t="s">
        <v>68</v>
      </c>
    </row>
    <row r="8" spans="2:3" x14ac:dyDescent="0.2">
      <c r="B8">
        <v>1</v>
      </c>
      <c r="C8" t="s">
        <v>32</v>
      </c>
    </row>
    <row r="9" spans="2:3" x14ac:dyDescent="0.2">
      <c r="B9">
        <v>2</v>
      </c>
      <c r="C9" t="s">
        <v>33</v>
      </c>
    </row>
    <row r="10" spans="2:3" x14ac:dyDescent="0.2">
      <c r="B10">
        <v>3</v>
      </c>
      <c r="C10" t="s">
        <v>34</v>
      </c>
    </row>
    <row r="11" spans="2:3" x14ac:dyDescent="0.2">
      <c r="B11">
        <v>4</v>
      </c>
      <c r="C11" t="s">
        <v>35</v>
      </c>
    </row>
    <row r="12" spans="2:3" x14ac:dyDescent="0.2">
      <c r="C12" t="s">
        <v>36</v>
      </c>
    </row>
    <row r="13" spans="2:3" x14ac:dyDescent="0.2">
      <c r="B13">
        <v>5</v>
      </c>
      <c r="C13" t="s">
        <v>37</v>
      </c>
    </row>
    <row r="14" spans="2:3" x14ac:dyDescent="0.2">
      <c r="B14">
        <v>6</v>
      </c>
      <c r="C14" t="s">
        <v>38</v>
      </c>
    </row>
    <row r="15" spans="2:3" x14ac:dyDescent="0.2">
      <c r="B15">
        <v>7</v>
      </c>
      <c r="C15" t="s">
        <v>39</v>
      </c>
    </row>
    <row r="16" spans="2:3" x14ac:dyDescent="0.2">
      <c r="B16">
        <v>8</v>
      </c>
      <c r="C16" t="s">
        <v>40</v>
      </c>
    </row>
    <row r="17" spans="2:3" x14ac:dyDescent="0.2">
      <c r="B17">
        <v>9</v>
      </c>
      <c r="C17" t="s">
        <v>41</v>
      </c>
    </row>
    <row r="18" spans="2:3" x14ac:dyDescent="0.2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37025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57</v>
      </c>
      <c r="C13" s="19">
        <v>37025</v>
      </c>
    </row>
    <row r="14" spans="1:178" ht="13.2" x14ac:dyDescent="0.25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2">
      <c r="A4" s="5" t="s">
        <v>5</v>
      </c>
      <c r="B4" s="6" t="s">
        <v>11</v>
      </c>
      <c r="C4">
        <v>300</v>
      </c>
      <c r="D4">
        <v>325</v>
      </c>
      <c r="E4">
        <v>375</v>
      </c>
      <c r="F4">
        <v>470</v>
      </c>
      <c r="G4">
        <v>300</v>
      </c>
      <c r="H4">
        <v>265</v>
      </c>
      <c r="I4">
        <v>225</v>
      </c>
      <c r="J4">
        <v>280</v>
      </c>
      <c r="K4">
        <v>250</v>
      </c>
      <c r="L4">
        <v>215</v>
      </c>
      <c r="M4">
        <v>140</v>
      </c>
      <c r="N4">
        <v>100</v>
      </c>
      <c r="O4">
        <v>90</v>
      </c>
      <c r="P4">
        <v>105</v>
      </c>
      <c r="Q4">
        <v>180</v>
      </c>
      <c r="R4">
        <v>242</v>
      </c>
      <c r="S4">
        <v>173</v>
      </c>
      <c r="T4">
        <v>103</v>
      </c>
      <c r="U4">
        <v>90</v>
      </c>
      <c r="V4">
        <v>100</v>
      </c>
      <c r="W4">
        <v>78</v>
      </c>
      <c r="X4">
        <v>68</v>
      </c>
      <c r="Y4">
        <v>57</v>
      </c>
      <c r="Z4">
        <v>51</v>
      </c>
      <c r="AA4">
        <v>49</v>
      </c>
      <c r="AB4">
        <v>56</v>
      </c>
      <c r="AC4">
        <v>92</v>
      </c>
      <c r="AD4">
        <v>112</v>
      </c>
      <c r="AE4">
        <v>85</v>
      </c>
      <c r="AF4">
        <v>64</v>
      </c>
      <c r="AG4">
        <v>51</v>
      </c>
      <c r="AH4">
        <v>63</v>
      </c>
      <c r="AI4">
        <v>64</v>
      </c>
      <c r="AJ4">
        <v>54</v>
      </c>
      <c r="AK4">
        <v>44.82</v>
      </c>
      <c r="AL4">
        <v>38.82</v>
      </c>
      <c r="AM4">
        <v>36.82</v>
      </c>
      <c r="AN4">
        <v>43.82</v>
      </c>
      <c r="AO4">
        <v>84</v>
      </c>
      <c r="AP4">
        <v>98</v>
      </c>
      <c r="AQ4">
        <v>71</v>
      </c>
      <c r="AR4">
        <v>51.82</v>
      </c>
      <c r="AS4">
        <v>38.82</v>
      </c>
      <c r="AT4">
        <v>50.82</v>
      </c>
      <c r="AU4">
        <v>57.5</v>
      </c>
      <c r="AV4">
        <v>47.5</v>
      </c>
      <c r="AW4">
        <v>39.164999999999999</v>
      </c>
      <c r="AX4">
        <v>33.164999999999999</v>
      </c>
      <c r="AY4">
        <v>31.164999999999999</v>
      </c>
      <c r="AZ4">
        <v>38.164999999999999</v>
      </c>
      <c r="BA4">
        <v>80</v>
      </c>
      <c r="BB4">
        <v>95</v>
      </c>
      <c r="BC4">
        <v>64.5</v>
      </c>
      <c r="BD4">
        <v>46.164999999999999</v>
      </c>
      <c r="BE4">
        <v>33.164999999999999</v>
      </c>
      <c r="BF4">
        <v>45.164999999999999</v>
      </c>
      <c r="BG4">
        <v>55</v>
      </c>
      <c r="BH4">
        <v>45</v>
      </c>
      <c r="BI4">
        <v>36.99</v>
      </c>
      <c r="BJ4">
        <v>30.99</v>
      </c>
      <c r="BK4">
        <v>28.99</v>
      </c>
      <c r="BL4">
        <v>35.99</v>
      </c>
      <c r="BM4">
        <v>77.5</v>
      </c>
      <c r="BN4">
        <v>92.5</v>
      </c>
      <c r="BO4">
        <v>62</v>
      </c>
      <c r="BP4">
        <v>43.99</v>
      </c>
      <c r="BQ4">
        <v>30.99</v>
      </c>
      <c r="BR4">
        <v>42.99</v>
      </c>
      <c r="BS4">
        <v>55.75</v>
      </c>
      <c r="BT4">
        <v>45.75</v>
      </c>
      <c r="BU4">
        <v>37.642499999999998</v>
      </c>
      <c r="BV4">
        <v>31.642499999999998</v>
      </c>
      <c r="BW4">
        <v>29.642499999999998</v>
      </c>
      <c r="BX4">
        <v>36.642499999999998</v>
      </c>
      <c r="BY4">
        <v>78.25</v>
      </c>
      <c r="BZ4">
        <v>93.25</v>
      </c>
      <c r="CA4">
        <v>62.75</v>
      </c>
      <c r="CB4">
        <v>44.642499999999998</v>
      </c>
      <c r="CC4">
        <v>31.642499999999998</v>
      </c>
      <c r="CD4">
        <v>43.642499999999998</v>
      </c>
      <c r="CE4">
        <v>56.5</v>
      </c>
      <c r="CF4">
        <v>46.5</v>
      </c>
      <c r="CG4">
        <v>38.295000000000002</v>
      </c>
      <c r="CH4">
        <v>32.295000000000002</v>
      </c>
      <c r="CI4">
        <v>30.295000000000002</v>
      </c>
      <c r="CJ4">
        <v>37.295000000000002</v>
      </c>
      <c r="CK4">
        <v>79</v>
      </c>
      <c r="CL4">
        <v>94</v>
      </c>
      <c r="CM4">
        <v>63.5</v>
      </c>
      <c r="CN4">
        <v>45.295000000000002</v>
      </c>
      <c r="CO4">
        <v>32.295000000000002</v>
      </c>
      <c r="CP4">
        <v>44.295000000000002</v>
      </c>
      <c r="CQ4">
        <v>57.25</v>
      </c>
      <c r="CR4">
        <v>47.25</v>
      </c>
      <c r="CS4">
        <v>38.947499999999998</v>
      </c>
      <c r="CT4">
        <v>32.947499999999998</v>
      </c>
      <c r="CU4">
        <v>30.947500000000002</v>
      </c>
      <c r="CV4">
        <v>37.947499999999998</v>
      </c>
      <c r="CW4">
        <v>79.75</v>
      </c>
      <c r="CX4">
        <v>94.75</v>
      </c>
      <c r="CY4">
        <v>64.25</v>
      </c>
      <c r="CZ4">
        <v>45.947499999999998</v>
      </c>
      <c r="DA4">
        <v>32.947499999999998</v>
      </c>
      <c r="DB4">
        <v>44.947499999999998</v>
      </c>
      <c r="DC4">
        <v>58</v>
      </c>
      <c r="DD4">
        <v>48</v>
      </c>
      <c r="DE4">
        <v>39.6</v>
      </c>
      <c r="DF4">
        <v>33.6</v>
      </c>
      <c r="DG4">
        <v>31.6</v>
      </c>
      <c r="DH4">
        <v>38.6</v>
      </c>
      <c r="DI4">
        <v>80.5</v>
      </c>
      <c r="DJ4">
        <v>95.5</v>
      </c>
      <c r="DK4">
        <v>65</v>
      </c>
      <c r="DL4">
        <v>46.6</v>
      </c>
      <c r="DM4">
        <v>33.6</v>
      </c>
      <c r="DN4">
        <v>45.6</v>
      </c>
      <c r="DO4">
        <v>58.75</v>
      </c>
      <c r="DP4">
        <v>48.75</v>
      </c>
      <c r="DQ4">
        <v>40.252499999999998</v>
      </c>
      <c r="DR4">
        <v>34.252499999999998</v>
      </c>
      <c r="DS4">
        <v>32.252499999999998</v>
      </c>
      <c r="DT4">
        <v>39.252499999999998</v>
      </c>
      <c r="DU4">
        <v>81.25</v>
      </c>
      <c r="DV4">
        <v>96.25</v>
      </c>
      <c r="DW4">
        <v>65.75</v>
      </c>
      <c r="DX4">
        <v>47.252499999999998</v>
      </c>
      <c r="DY4">
        <v>34.252499999999998</v>
      </c>
      <c r="DZ4">
        <v>46.252499999999998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</row>
    <row r="5" spans="1:206" x14ac:dyDescent="0.2">
      <c r="A5" s="5" t="s">
        <v>5</v>
      </c>
      <c r="B5" s="6" t="s">
        <v>12</v>
      </c>
      <c r="C5">
        <v>200</v>
      </c>
      <c r="D5">
        <v>188.33333333333331</v>
      </c>
      <c r="E5">
        <v>210.16129032258067</v>
      </c>
      <c r="F5">
        <v>242.41935483870967</v>
      </c>
      <c r="G5">
        <v>239</v>
      </c>
      <c r="H5">
        <v>225.48387096774192</v>
      </c>
      <c r="I5">
        <v>210.41666666666663</v>
      </c>
      <c r="J5">
        <v>237.74193548387098</v>
      </c>
      <c r="K5">
        <v>202.70967741935482</v>
      </c>
      <c r="L5">
        <v>166.07142857142856</v>
      </c>
      <c r="M5">
        <v>114.25806451612902</v>
      </c>
      <c r="N5">
        <v>78.8</v>
      </c>
      <c r="O5">
        <v>77.419354838709666</v>
      </c>
      <c r="P5">
        <v>91.083333333333329</v>
      </c>
      <c r="Q5">
        <v>115.16129032258063</v>
      </c>
      <c r="R5">
        <v>129.29032258064515</v>
      </c>
      <c r="S5">
        <v>120.3</v>
      </c>
      <c r="T5">
        <v>88.258064516129025</v>
      </c>
      <c r="U5">
        <v>82.833333333333329</v>
      </c>
      <c r="V5">
        <v>86.096774193548399</v>
      </c>
      <c r="W5">
        <v>71.064516129032256</v>
      </c>
      <c r="X5">
        <v>61.285714285714278</v>
      </c>
      <c r="Y5">
        <v>49.693548387096776</v>
      </c>
      <c r="Z5">
        <v>54.4</v>
      </c>
      <c r="AA5">
        <v>41.048387096774192</v>
      </c>
      <c r="AB5">
        <v>48.666666666666664</v>
      </c>
      <c r="AC5">
        <v>57.096774193548377</v>
      </c>
      <c r="AD5">
        <v>78.709677419354833</v>
      </c>
      <c r="AE5">
        <v>78.75</v>
      </c>
      <c r="AF5">
        <v>56.806451612903217</v>
      </c>
      <c r="AG5">
        <v>46.3</v>
      </c>
      <c r="AH5">
        <v>56.177419354838712</v>
      </c>
      <c r="AI5">
        <v>58.064516129032256</v>
      </c>
      <c r="AJ5">
        <v>48.285714285714278</v>
      </c>
      <c r="AK5">
        <v>36.693548387096776</v>
      </c>
      <c r="AL5">
        <v>41.4</v>
      </c>
      <c r="AM5">
        <v>28.048387096774192</v>
      </c>
      <c r="AN5">
        <v>35.666666666666664</v>
      </c>
      <c r="AO5">
        <v>44.096774193548377</v>
      </c>
      <c r="AP5">
        <v>65.709677419354833</v>
      </c>
      <c r="AQ5">
        <v>65.75</v>
      </c>
      <c r="AR5">
        <v>43.806451612903217</v>
      </c>
      <c r="AS5">
        <v>33.299999999999997</v>
      </c>
      <c r="AT5">
        <v>43.177419354838712</v>
      </c>
      <c r="AU5">
        <v>52.564516129032256</v>
      </c>
      <c r="AV5">
        <v>42.785714285714278</v>
      </c>
      <c r="AW5">
        <v>31.193548387096776</v>
      </c>
      <c r="AX5">
        <v>35.9</v>
      </c>
      <c r="AY5">
        <v>22.548387096774192</v>
      </c>
      <c r="AZ5">
        <v>30.166666666666664</v>
      </c>
      <c r="BA5">
        <v>38.596774193548377</v>
      </c>
      <c r="BB5">
        <v>60.209677419354833</v>
      </c>
      <c r="BC5">
        <v>60.25</v>
      </c>
      <c r="BD5">
        <v>38.306451612903217</v>
      </c>
      <c r="BE5">
        <v>27.8</v>
      </c>
      <c r="BF5">
        <v>37.677419354838712</v>
      </c>
      <c r="BG5">
        <v>50.064516129032256</v>
      </c>
      <c r="BH5">
        <v>40.285714285714278</v>
      </c>
      <c r="BI5">
        <v>28.693548387096776</v>
      </c>
      <c r="BJ5">
        <v>33.4</v>
      </c>
      <c r="BK5">
        <v>20.048387096774192</v>
      </c>
      <c r="BL5">
        <v>27.666666666666664</v>
      </c>
      <c r="BM5">
        <v>36.096774193548377</v>
      </c>
      <c r="BN5">
        <v>57.709677419354833</v>
      </c>
      <c r="BO5">
        <v>57.75</v>
      </c>
      <c r="BP5">
        <v>35.806451612903217</v>
      </c>
      <c r="BQ5">
        <v>25.3</v>
      </c>
      <c r="BR5">
        <v>35.177419354838712</v>
      </c>
      <c r="BS5">
        <v>50.714516129032255</v>
      </c>
      <c r="BT5">
        <v>40.935714285714276</v>
      </c>
      <c r="BU5">
        <v>29.343548387096774</v>
      </c>
      <c r="BV5">
        <v>34.049999999999997</v>
      </c>
      <c r="BW5">
        <v>20.698387096774191</v>
      </c>
      <c r="BX5">
        <v>28.316666666666663</v>
      </c>
      <c r="BY5">
        <v>36.746774193548376</v>
      </c>
      <c r="BZ5">
        <v>58.359677419354831</v>
      </c>
      <c r="CA5">
        <v>58.4</v>
      </c>
      <c r="CB5">
        <v>36.456451612903216</v>
      </c>
      <c r="CC5">
        <v>25.95</v>
      </c>
      <c r="CD5">
        <v>35.82741935483871</v>
      </c>
      <c r="CE5">
        <v>51.364516129032253</v>
      </c>
      <c r="CF5">
        <v>41.585714285714275</v>
      </c>
      <c r="CG5">
        <v>29.993548387096773</v>
      </c>
      <c r="CH5">
        <v>34.700000000000003</v>
      </c>
      <c r="CI5">
        <v>21.348387096774189</v>
      </c>
      <c r="CJ5">
        <v>28.966666666666661</v>
      </c>
      <c r="CK5">
        <v>37.396774193548374</v>
      </c>
      <c r="CL5">
        <v>59.00967741935483</v>
      </c>
      <c r="CM5">
        <v>59.05</v>
      </c>
      <c r="CN5">
        <v>37.106451612903214</v>
      </c>
      <c r="CO5">
        <v>26.6</v>
      </c>
      <c r="CP5">
        <v>36.477419354838709</v>
      </c>
      <c r="CQ5">
        <v>52.114516129032253</v>
      </c>
      <c r="CR5">
        <v>42.335714285714275</v>
      </c>
      <c r="CS5">
        <v>30.743548387096773</v>
      </c>
      <c r="CT5">
        <v>35.450000000000003</v>
      </c>
      <c r="CU5">
        <v>22.098387096774189</v>
      </c>
      <c r="CV5">
        <v>29.716666666666661</v>
      </c>
      <c r="CW5">
        <v>38.146774193548374</v>
      </c>
      <c r="CX5">
        <v>59.75967741935483</v>
      </c>
      <c r="CY5">
        <v>59.8</v>
      </c>
      <c r="CZ5">
        <v>37.856451612903214</v>
      </c>
      <c r="DA5">
        <v>27.35</v>
      </c>
      <c r="DB5">
        <v>37.227419354838709</v>
      </c>
      <c r="DC5">
        <v>52.864516129032253</v>
      </c>
      <c r="DD5">
        <v>43.085714285714275</v>
      </c>
      <c r="DE5">
        <v>31.493548387096773</v>
      </c>
      <c r="DF5">
        <v>36.200000000000003</v>
      </c>
      <c r="DG5">
        <v>22.848387096774189</v>
      </c>
      <c r="DH5">
        <v>30.466666666666661</v>
      </c>
      <c r="DI5">
        <v>38.896774193548374</v>
      </c>
      <c r="DJ5">
        <v>60.50967741935483</v>
      </c>
      <c r="DK5">
        <v>60.55</v>
      </c>
      <c r="DL5">
        <v>38.606451612903214</v>
      </c>
      <c r="DM5">
        <v>28.1</v>
      </c>
      <c r="DN5">
        <v>37.977419354838709</v>
      </c>
      <c r="DO5">
        <v>53.614516129032253</v>
      </c>
      <c r="DP5">
        <v>43.835714285714275</v>
      </c>
      <c r="DQ5">
        <v>32.243548387096773</v>
      </c>
      <c r="DR5">
        <v>36.950000000000003</v>
      </c>
      <c r="DS5">
        <v>23.598387096774189</v>
      </c>
      <c r="DT5">
        <v>31.216666666666661</v>
      </c>
      <c r="DU5">
        <v>39.646774193548374</v>
      </c>
      <c r="DV5">
        <v>61.25967741935483</v>
      </c>
      <c r="DW5">
        <v>61.3</v>
      </c>
      <c r="DX5">
        <v>39.356451612903214</v>
      </c>
      <c r="DY5">
        <v>28.85</v>
      </c>
      <c r="DZ5">
        <v>38.727419354838709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</row>
    <row r="6" spans="1:206" x14ac:dyDescent="0.2">
      <c r="A6" s="5" t="s">
        <v>4</v>
      </c>
      <c r="B6" s="6" t="s">
        <v>11</v>
      </c>
      <c r="C6">
        <v>300</v>
      </c>
      <c r="D6">
        <v>335</v>
      </c>
      <c r="E6">
        <v>390</v>
      </c>
      <c r="F6">
        <v>490</v>
      </c>
      <c r="G6">
        <v>310</v>
      </c>
      <c r="H6">
        <v>275</v>
      </c>
      <c r="I6">
        <v>220</v>
      </c>
      <c r="J6">
        <v>265</v>
      </c>
      <c r="K6">
        <v>240</v>
      </c>
      <c r="L6">
        <v>218</v>
      </c>
      <c r="M6">
        <v>160</v>
      </c>
      <c r="N6">
        <v>100</v>
      </c>
      <c r="O6">
        <v>97</v>
      </c>
      <c r="P6">
        <v>107</v>
      </c>
      <c r="Q6">
        <v>210</v>
      </c>
      <c r="R6">
        <v>247</v>
      </c>
      <c r="S6">
        <v>177</v>
      </c>
      <c r="T6">
        <v>107</v>
      </c>
      <c r="U6">
        <v>92</v>
      </c>
      <c r="V6">
        <v>99</v>
      </c>
      <c r="W6">
        <v>78</v>
      </c>
      <c r="X6">
        <v>66</v>
      </c>
      <c r="Y6">
        <v>56</v>
      </c>
      <c r="Z6">
        <v>52</v>
      </c>
      <c r="AA6">
        <v>49</v>
      </c>
      <c r="AB6">
        <v>59</v>
      </c>
      <c r="AC6">
        <v>94</v>
      </c>
      <c r="AD6">
        <v>112</v>
      </c>
      <c r="AE6">
        <v>88</v>
      </c>
      <c r="AF6">
        <v>65</v>
      </c>
      <c r="AG6">
        <v>54</v>
      </c>
      <c r="AH6">
        <v>63</v>
      </c>
      <c r="AI6">
        <v>64</v>
      </c>
      <c r="AJ6">
        <v>52</v>
      </c>
      <c r="AK6">
        <v>43.82</v>
      </c>
      <c r="AL6">
        <v>39.82</v>
      </c>
      <c r="AM6">
        <v>36.82</v>
      </c>
      <c r="AN6">
        <v>46.82</v>
      </c>
      <c r="AO6">
        <v>80</v>
      </c>
      <c r="AP6">
        <v>98</v>
      </c>
      <c r="AQ6">
        <v>74</v>
      </c>
      <c r="AR6">
        <v>52.82</v>
      </c>
      <c r="AS6">
        <v>41.82</v>
      </c>
      <c r="AT6">
        <v>50.82</v>
      </c>
      <c r="AU6">
        <v>57.5</v>
      </c>
      <c r="AV6">
        <v>45.5</v>
      </c>
      <c r="AW6">
        <v>38.164999999999999</v>
      </c>
      <c r="AX6">
        <v>34.164999999999999</v>
      </c>
      <c r="AY6">
        <v>31.164999999999999</v>
      </c>
      <c r="AZ6">
        <v>41.164999999999999</v>
      </c>
      <c r="BA6">
        <v>73.5</v>
      </c>
      <c r="BB6">
        <v>91.5</v>
      </c>
      <c r="BC6">
        <v>67.5</v>
      </c>
      <c r="BD6">
        <v>47.164999999999999</v>
      </c>
      <c r="BE6">
        <v>36.164999999999999</v>
      </c>
      <c r="BF6">
        <v>45.164999999999999</v>
      </c>
      <c r="BG6">
        <v>55</v>
      </c>
      <c r="BH6">
        <v>43</v>
      </c>
      <c r="BI6">
        <v>35.99</v>
      </c>
      <c r="BJ6">
        <v>31.99</v>
      </c>
      <c r="BK6">
        <v>28.99</v>
      </c>
      <c r="BL6">
        <v>38.99</v>
      </c>
      <c r="BM6">
        <v>71</v>
      </c>
      <c r="BN6">
        <v>89</v>
      </c>
      <c r="BO6">
        <v>65</v>
      </c>
      <c r="BP6">
        <v>44.99</v>
      </c>
      <c r="BQ6">
        <v>33.99</v>
      </c>
      <c r="BR6">
        <v>42.99</v>
      </c>
      <c r="BS6">
        <v>55.85</v>
      </c>
      <c r="BT6">
        <v>43.85</v>
      </c>
      <c r="BU6">
        <v>36.729500000000002</v>
      </c>
      <c r="BV6">
        <v>32.729500000000002</v>
      </c>
      <c r="BW6">
        <v>29.729499999999998</v>
      </c>
      <c r="BX6">
        <v>39.729500000000002</v>
      </c>
      <c r="BY6">
        <v>71.849999999999994</v>
      </c>
      <c r="BZ6">
        <v>89.85</v>
      </c>
      <c r="CA6">
        <v>65.849999999999994</v>
      </c>
      <c r="CB6">
        <v>45.729500000000002</v>
      </c>
      <c r="CC6">
        <v>34.729500000000002</v>
      </c>
      <c r="CD6">
        <v>43.729500000000002</v>
      </c>
      <c r="CE6">
        <v>56.7</v>
      </c>
      <c r="CF6">
        <v>44.7</v>
      </c>
      <c r="CG6">
        <v>37.469000000000001</v>
      </c>
      <c r="CH6">
        <v>33.469000000000001</v>
      </c>
      <c r="CI6">
        <v>30.468999999999998</v>
      </c>
      <c r="CJ6">
        <v>40.469000000000001</v>
      </c>
      <c r="CK6">
        <v>72.7</v>
      </c>
      <c r="CL6">
        <v>90.7</v>
      </c>
      <c r="CM6">
        <v>66.7</v>
      </c>
      <c r="CN6">
        <v>46.469000000000001</v>
      </c>
      <c r="CO6">
        <v>35.469000000000001</v>
      </c>
      <c r="CP6">
        <v>44.469000000000001</v>
      </c>
      <c r="CQ6">
        <v>57.55</v>
      </c>
      <c r="CR6">
        <v>45.55</v>
      </c>
      <c r="CS6">
        <v>38.208500000000001</v>
      </c>
      <c r="CT6">
        <v>34.208500000000001</v>
      </c>
      <c r="CU6">
        <v>31.208499999999997</v>
      </c>
      <c r="CV6">
        <v>41.208500000000001</v>
      </c>
      <c r="CW6">
        <v>73.55</v>
      </c>
      <c r="CX6">
        <v>91.55</v>
      </c>
      <c r="CY6">
        <v>67.55</v>
      </c>
      <c r="CZ6">
        <v>47.208500000000001</v>
      </c>
      <c r="DA6">
        <v>36.208500000000001</v>
      </c>
      <c r="DB6">
        <v>45.208500000000001</v>
      </c>
      <c r="DC6">
        <v>58.4</v>
      </c>
      <c r="DD6">
        <v>46.4</v>
      </c>
      <c r="DE6">
        <v>38.948</v>
      </c>
      <c r="DF6">
        <v>34.948</v>
      </c>
      <c r="DG6">
        <v>31.947999999999997</v>
      </c>
      <c r="DH6">
        <v>41.948</v>
      </c>
      <c r="DI6">
        <v>74.400000000000006</v>
      </c>
      <c r="DJ6">
        <v>92.4</v>
      </c>
      <c r="DK6">
        <v>68.400000000000006</v>
      </c>
      <c r="DL6">
        <v>47.948</v>
      </c>
      <c r="DM6">
        <v>36.948</v>
      </c>
      <c r="DN6">
        <v>45.948</v>
      </c>
      <c r="DO6">
        <v>59.25</v>
      </c>
      <c r="DP6">
        <v>47.25</v>
      </c>
      <c r="DQ6">
        <v>39.6875</v>
      </c>
      <c r="DR6">
        <v>35.6875</v>
      </c>
      <c r="DS6">
        <v>32.6875</v>
      </c>
      <c r="DT6">
        <v>42.6875</v>
      </c>
      <c r="DU6">
        <v>75.25</v>
      </c>
      <c r="DV6">
        <v>93.25</v>
      </c>
      <c r="DW6">
        <v>69.25</v>
      </c>
      <c r="DX6">
        <v>48.6875</v>
      </c>
      <c r="DY6">
        <v>37.6875</v>
      </c>
      <c r="DZ6">
        <v>46.6875</v>
      </c>
      <c r="EA6">
        <v>60.1</v>
      </c>
      <c r="EB6">
        <v>48.1</v>
      </c>
      <c r="EC6">
        <v>40.427</v>
      </c>
      <c r="ED6">
        <v>36.427</v>
      </c>
      <c r="EE6">
        <v>33.427</v>
      </c>
      <c r="EF6">
        <v>43.427</v>
      </c>
      <c r="EG6">
        <v>76.099999999999994</v>
      </c>
      <c r="EH6">
        <v>94.1</v>
      </c>
      <c r="EI6">
        <v>70.099999999999994</v>
      </c>
      <c r="EJ6">
        <v>49.427</v>
      </c>
      <c r="EK6">
        <v>38.427</v>
      </c>
      <c r="EL6">
        <v>47.427</v>
      </c>
      <c r="EM6">
        <v>60.95</v>
      </c>
      <c r="EN6">
        <v>48.95</v>
      </c>
      <c r="EO6">
        <v>41.166499999999999</v>
      </c>
      <c r="EP6">
        <v>37.166499999999999</v>
      </c>
      <c r="EQ6">
        <v>34.166499999999999</v>
      </c>
      <c r="ER6">
        <v>44.166499999999999</v>
      </c>
      <c r="ES6">
        <v>76.95</v>
      </c>
      <c r="ET6">
        <v>94.95</v>
      </c>
      <c r="EU6">
        <v>70.95</v>
      </c>
      <c r="EV6">
        <v>50.166499999999999</v>
      </c>
      <c r="EW6">
        <v>39.166499999999999</v>
      </c>
      <c r="EX6">
        <v>48.166499999999999</v>
      </c>
      <c r="EY6">
        <v>61.8</v>
      </c>
      <c r="EZ6">
        <v>49.8</v>
      </c>
      <c r="FA6">
        <v>41.905999999999999</v>
      </c>
      <c r="FB6">
        <v>37.905999999999999</v>
      </c>
      <c r="FC6">
        <v>34.905999999999999</v>
      </c>
      <c r="FD6">
        <v>44.905999999999999</v>
      </c>
      <c r="FE6">
        <v>77.8</v>
      </c>
      <c r="FF6">
        <v>95.8</v>
      </c>
      <c r="FG6">
        <v>71.8</v>
      </c>
      <c r="FH6">
        <v>50.905999999999999</v>
      </c>
      <c r="FI6">
        <v>39.905999999999999</v>
      </c>
      <c r="FJ6">
        <v>48.905999999999999</v>
      </c>
      <c r="FK6">
        <v>62.65</v>
      </c>
      <c r="FL6">
        <v>50.65</v>
      </c>
      <c r="FM6">
        <v>42.645499999999998</v>
      </c>
      <c r="FN6">
        <v>38.645499999999998</v>
      </c>
      <c r="FO6">
        <v>35.645499999999998</v>
      </c>
      <c r="FP6">
        <v>45.645499999999998</v>
      </c>
      <c r="FQ6">
        <v>78.649999999999949</v>
      </c>
      <c r="FR6">
        <v>96.649999999999949</v>
      </c>
      <c r="FS6">
        <v>72.649999999999949</v>
      </c>
      <c r="FT6">
        <v>51.645499999999998</v>
      </c>
      <c r="FU6">
        <v>40.645499999999998</v>
      </c>
      <c r="FV6">
        <v>49.645499999999998</v>
      </c>
      <c r="FW6">
        <v>63.5</v>
      </c>
      <c r="FX6">
        <v>51.5</v>
      </c>
      <c r="FY6">
        <v>43.384999999999998</v>
      </c>
      <c r="FZ6">
        <v>39.384999999999998</v>
      </c>
      <c r="GA6">
        <v>36.384999999999998</v>
      </c>
      <c r="GB6">
        <v>46.384999999999998</v>
      </c>
      <c r="GC6">
        <v>79.499999999999943</v>
      </c>
      <c r="GD6">
        <v>97.499999999999943</v>
      </c>
      <c r="GE6">
        <v>73.499999999999943</v>
      </c>
      <c r="GF6">
        <v>52.384999999999998</v>
      </c>
      <c r="GG6">
        <v>41.384999999999998</v>
      </c>
      <c r="GH6">
        <v>50.384999999999998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</row>
    <row r="7" spans="1:206" x14ac:dyDescent="0.2">
      <c r="A7" s="5" t="s">
        <v>4</v>
      </c>
      <c r="B7" s="6" t="s">
        <v>12</v>
      </c>
      <c r="C7">
        <v>200</v>
      </c>
      <c r="D7">
        <v>186.33333333333331</v>
      </c>
      <c r="E7">
        <v>219.67741935483875</v>
      </c>
      <c r="F7">
        <v>244.83870967741936</v>
      </c>
      <c r="G7">
        <v>250</v>
      </c>
      <c r="H7">
        <v>242.41935483870967</v>
      </c>
      <c r="I7">
        <v>231.66666666666663</v>
      </c>
      <c r="J7">
        <v>255.9677419354839</v>
      </c>
      <c r="K7">
        <v>195.87096774193549</v>
      </c>
      <c r="L7">
        <v>162.85714285714283</v>
      </c>
      <c r="M7">
        <v>134.54838709677418</v>
      </c>
      <c r="N7">
        <v>92.733333333333334</v>
      </c>
      <c r="O7">
        <v>81.016129032258064</v>
      </c>
      <c r="P7">
        <v>81.25</v>
      </c>
      <c r="Q7">
        <v>109.2258064516129</v>
      </c>
      <c r="R7">
        <v>130.83870967741936</v>
      </c>
      <c r="S7">
        <v>110.7</v>
      </c>
      <c r="T7">
        <v>93.774193548387103</v>
      </c>
      <c r="U7">
        <v>82.333333333333329</v>
      </c>
      <c r="V7">
        <v>93.32258064516131</v>
      </c>
      <c r="W7">
        <v>69.741935483870961</v>
      </c>
      <c r="X7">
        <v>56.571428571428569</v>
      </c>
      <c r="Y7">
        <v>48.612903225806448</v>
      </c>
      <c r="Z7">
        <v>42.8</v>
      </c>
      <c r="AA7">
        <v>41.048387096774192</v>
      </c>
      <c r="AB7">
        <v>50.583333333333329</v>
      </c>
      <c r="AC7">
        <v>68.51612903225805</v>
      </c>
      <c r="AD7">
        <v>80.032258064516128</v>
      </c>
      <c r="AE7">
        <v>75.333333333333329</v>
      </c>
      <c r="AF7">
        <v>56.612903225806448</v>
      </c>
      <c r="AG7">
        <v>45.4</v>
      </c>
      <c r="AH7">
        <v>52.20967741935484</v>
      </c>
      <c r="AI7">
        <v>56.741935483870961</v>
      </c>
      <c r="AJ7">
        <v>43.571428571428569</v>
      </c>
      <c r="AK7">
        <v>35.612903225806448</v>
      </c>
      <c r="AL7">
        <v>29.8</v>
      </c>
      <c r="AM7">
        <v>28.048387096774192</v>
      </c>
      <c r="AN7">
        <v>37.583333333333329</v>
      </c>
      <c r="AO7">
        <v>55.51612903225805</v>
      </c>
      <c r="AP7">
        <v>67.032258064516128</v>
      </c>
      <c r="AQ7">
        <v>62.333333333333329</v>
      </c>
      <c r="AR7">
        <v>43.612903225806448</v>
      </c>
      <c r="AS7">
        <v>32.4</v>
      </c>
      <c r="AT7">
        <v>39.20967741935484</v>
      </c>
      <c r="AU7">
        <v>51.241935483870961</v>
      </c>
      <c r="AV7">
        <v>38.071428571428569</v>
      </c>
      <c r="AW7">
        <v>30.112903225806448</v>
      </c>
      <c r="AX7">
        <v>24.3</v>
      </c>
      <c r="AY7">
        <v>22.548387096774192</v>
      </c>
      <c r="AZ7">
        <v>32.083333333333329</v>
      </c>
      <c r="BA7">
        <v>50.01612903225805</v>
      </c>
      <c r="BB7">
        <v>61.532258064516128</v>
      </c>
      <c r="BC7">
        <v>56.833333333333329</v>
      </c>
      <c r="BD7">
        <v>38.112903225806448</v>
      </c>
      <c r="BE7">
        <v>26.9</v>
      </c>
      <c r="BF7">
        <v>33.70967741935484</v>
      </c>
      <c r="BG7">
        <v>49.491935483870961</v>
      </c>
      <c r="BH7">
        <v>36.321428571428569</v>
      </c>
      <c r="BI7">
        <v>28.362903225806448</v>
      </c>
      <c r="BJ7">
        <v>22.55</v>
      </c>
      <c r="BK7">
        <v>20.798387096774192</v>
      </c>
      <c r="BL7">
        <v>30.333333333333329</v>
      </c>
      <c r="BM7">
        <v>48.26612903225805</v>
      </c>
      <c r="BN7">
        <v>59.782258064516128</v>
      </c>
      <c r="BO7">
        <v>55.083333333333329</v>
      </c>
      <c r="BP7">
        <v>36.362903225806448</v>
      </c>
      <c r="BQ7">
        <v>25.15</v>
      </c>
      <c r="BR7">
        <v>31.95967741935484</v>
      </c>
      <c r="BS7">
        <v>50.241935483870961</v>
      </c>
      <c r="BT7">
        <v>37.071428571428569</v>
      </c>
      <c r="BU7">
        <v>29.112903225806448</v>
      </c>
      <c r="BV7">
        <v>23.3</v>
      </c>
      <c r="BW7">
        <v>21.548387096774192</v>
      </c>
      <c r="BX7">
        <v>31.083333333333329</v>
      </c>
      <c r="BY7">
        <v>49.01612903225805</v>
      </c>
      <c r="BZ7">
        <v>60.532258064516128</v>
      </c>
      <c r="CA7">
        <v>55.833333333333329</v>
      </c>
      <c r="CB7">
        <v>37.112903225806448</v>
      </c>
      <c r="CC7">
        <v>25.9</v>
      </c>
      <c r="CD7">
        <v>32.70967741935484</v>
      </c>
      <c r="CE7">
        <v>51.041935483870958</v>
      </c>
      <c r="CF7">
        <v>37.871428571428567</v>
      </c>
      <c r="CG7">
        <v>29.912903225806449</v>
      </c>
      <c r="CH7">
        <v>24.1</v>
      </c>
      <c r="CI7">
        <v>22.348387096774193</v>
      </c>
      <c r="CJ7">
        <v>31.883333333333329</v>
      </c>
      <c r="CK7">
        <v>49.816129032258047</v>
      </c>
      <c r="CL7">
        <v>61.332258064516125</v>
      </c>
      <c r="CM7">
        <v>56.633333333333326</v>
      </c>
      <c r="CN7">
        <v>37.912903225806446</v>
      </c>
      <c r="CO7">
        <v>26.7</v>
      </c>
      <c r="CP7">
        <v>33.509677419354837</v>
      </c>
      <c r="CQ7">
        <v>51.841935483870955</v>
      </c>
      <c r="CR7">
        <v>38.671428571428564</v>
      </c>
      <c r="CS7">
        <v>30.71290322580645</v>
      </c>
      <c r="CT7">
        <v>24.9</v>
      </c>
      <c r="CU7">
        <v>23.148387096774194</v>
      </c>
      <c r="CV7">
        <v>32.68333333333333</v>
      </c>
      <c r="CW7">
        <v>50.616129032258044</v>
      </c>
      <c r="CX7">
        <v>62.132258064516122</v>
      </c>
      <c r="CY7">
        <v>57.433333333333323</v>
      </c>
      <c r="CZ7">
        <v>38.712903225806443</v>
      </c>
      <c r="DA7">
        <v>27.5</v>
      </c>
      <c r="DB7">
        <v>34.309677419354834</v>
      </c>
      <c r="DC7">
        <v>52.641935483870952</v>
      </c>
      <c r="DD7">
        <v>39.471428571428561</v>
      </c>
      <c r="DE7">
        <v>31.512903225806451</v>
      </c>
      <c r="DF7">
        <v>25.7</v>
      </c>
      <c r="DG7">
        <v>23.948387096774194</v>
      </c>
      <c r="DH7">
        <v>33.483333333333327</v>
      </c>
      <c r="DI7">
        <v>51.416129032258041</v>
      </c>
      <c r="DJ7">
        <v>62.93225806451612</v>
      </c>
      <c r="DK7">
        <v>58.23333333333332</v>
      </c>
      <c r="DL7">
        <v>39.51290322580644</v>
      </c>
      <c r="DM7">
        <v>28.3</v>
      </c>
      <c r="DN7">
        <v>35.109677419354831</v>
      </c>
      <c r="DO7">
        <v>53.441935483870949</v>
      </c>
      <c r="DP7">
        <v>40.271428571428558</v>
      </c>
      <c r="DQ7">
        <v>32.312903225806451</v>
      </c>
      <c r="DR7">
        <v>26.5</v>
      </c>
      <c r="DS7">
        <v>24.748387096774195</v>
      </c>
      <c r="DT7">
        <v>34.283333333333324</v>
      </c>
      <c r="DU7">
        <v>52.216129032258038</v>
      </c>
      <c r="DV7">
        <v>63.732258064516117</v>
      </c>
      <c r="DW7">
        <v>59.033333333333317</v>
      </c>
      <c r="DX7">
        <v>40.312903225806437</v>
      </c>
      <c r="DY7">
        <v>29.1</v>
      </c>
      <c r="DZ7">
        <v>35.909677419354828</v>
      </c>
      <c r="EA7">
        <v>54.241935483870947</v>
      </c>
      <c r="EB7">
        <v>41.071428571428555</v>
      </c>
      <c r="EC7">
        <v>33.112903225806448</v>
      </c>
      <c r="ED7">
        <v>27.3</v>
      </c>
      <c r="EE7">
        <v>25.548387096774196</v>
      </c>
      <c r="EF7">
        <v>35.083333333333321</v>
      </c>
      <c r="EG7">
        <v>53.016129032258036</v>
      </c>
      <c r="EH7">
        <v>64.532258064516114</v>
      </c>
      <c r="EI7">
        <v>59.833333333333314</v>
      </c>
      <c r="EJ7">
        <v>41.112903225806434</v>
      </c>
      <c r="EK7">
        <v>29.9</v>
      </c>
      <c r="EL7">
        <v>36.709677419354826</v>
      </c>
      <c r="EM7">
        <v>55.041935483870944</v>
      </c>
      <c r="EN7">
        <v>41.871428571428552</v>
      </c>
      <c r="EO7">
        <v>33.912903225806446</v>
      </c>
      <c r="EP7">
        <v>28.1</v>
      </c>
      <c r="EQ7">
        <v>26.348387096774196</v>
      </c>
      <c r="ER7">
        <v>35.883333333333319</v>
      </c>
      <c r="ES7">
        <v>53.816129032258033</v>
      </c>
      <c r="ET7">
        <v>65.332258064516111</v>
      </c>
      <c r="EU7">
        <v>60.633333333333312</v>
      </c>
      <c r="EV7">
        <v>41.912903225806431</v>
      </c>
      <c r="EW7">
        <v>30.7</v>
      </c>
      <c r="EX7">
        <v>37.509677419354823</v>
      </c>
      <c r="EY7">
        <v>55.841935483870941</v>
      </c>
      <c r="EZ7">
        <v>42.67142857142855</v>
      </c>
      <c r="FA7">
        <v>34.712903225806443</v>
      </c>
      <c r="FB7">
        <v>28.9</v>
      </c>
      <c r="FC7">
        <v>27.148387096774197</v>
      </c>
      <c r="FD7">
        <v>36.683333333333316</v>
      </c>
      <c r="FE7">
        <v>54.61612903225803</v>
      </c>
      <c r="FF7">
        <v>66.132258064516108</v>
      </c>
      <c r="FG7">
        <v>61.433333333333309</v>
      </c>
      <c r="FH7">
        <v>42.712903225806429</v>
      </c>
      <c r="FI7">
        <v>31.5</v>
      </c>
      <c r="FJ7">
        <v>38.30967741935482</v>
      </c>
      <c r="FK7">
        <v>56.641935483870938</v>
      </c>
      <c r="FL7">
        <v>43.471428571428547</v>
      </c>
      <c r="FM7">
        <v>35.51290322580644</v>
      </c>
      <c r="FN7">
        <v>29.7</v>
      </c>
      <c r="FO7">
        <v>27.948387096774198</v>
      </c>
      <c r="FP7">
        <v>37.483333333333313</v>
      </c>
      <c r="FQ7">
        <v>55.416129032258027</v>
      </c>
      <c r="FR7">
        <v>66.932258064516105</v>
      </c>
      <c r="FS7">
        <v>62.233333333333306</v>
      </c>
      <c r="FT7">
        <v>43.512903225806426</v>
      </c>
      <c r="FU7">
        <v>32.299999999999997</v>
      </c>
      <c r="FV7">
        <v>39.109677419354817</v>
      </c>
      <c r="FW7">
        <v>57.441935483870935</v>
      </c>
      <c r="FX7">
        <v>44.271428571428544</v>
      </c>
      <c r="FY7">
        <v>36.312903225806437</v>
      </c>
      <c r="FZ7">
        <v>30.5</v>
      </c>
      <c r="GA7">
        <v>28.748387096774199</v>
      </c>
      <c r="GB7">
        <v>38.28333333333331</v>
      </c>
      <c r="GC7">
        <v>56.216129032258024</v>
      </c>
      <c r="GD7">
        <v>67.732258064516103</v>
      </c>
      <c r="GE7">
        <v>63.033333333333303</v>
      </c>
      <c r="GF7">
        <v>44.312903225806423</v>
      </c>
      <c r="GG7">
        <v>33.1</v>
      </c>
      <c r="GH7">
        <v>39.909677419354814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</row>
    <row r="8" spans="1:206" x14ac:dyDescent="0.2">
      <c r="A8" s="5" t="s">
        <v>9</v>
      </c>
      <c r="B8" s="6" t="s">
        <v>11</v>
      </c>
      <c r="C8">
        <v>280</v>
      </c>
      <c r="D8">
        <v>295</v>
      </c>
      <c r="E8">
        <v>310</v>
      </c>
      <c r="F8">
        <v>340</v>
      </c>
      <c r="G8">
        <v>255</v>
      </c>
      <c r="H8">
        <v>182</v>
      </c>
      <c r="I8">
        <v>156</v>
      </c>
      <c r="J8">
        <v>172</v>
      </c>
      <c r="K8">
        <v>172</v>
      </c>
      <c r="L8">
        <v>117</v>
      </c>
      <c r="M8">
        <v>77</v>
      </c>
      <c r="N8">
        <v>77</v>
      </c>
      <c r="O8">
        <v>72</v>
      </c>
      <c r="P8">
        <v>82</v>
      </c>
      <c r="Q8">
        <v>139</v>
      </c>
      <c r="R8">
        <v>154</v>
      </c>
      <c r="S8">
        <v>139</v>
      </c>
      <c r="T8">
        <v>73</v>
      </c>
      <c r="U8">
        <v>49</v>
      </c>
      <c r="V8">
        <v>58</v>
      </c>
      <c r="W8">
        <v>55</v>
      </c>
      <c r="X8">
        <v>44</v>
      </c>
      <c r="Y8">
        <v>42</v>
      </c>
      <c r="Z8">
        <v>42</v>
      </c>
      <c r="AA8">
        <v>48</v>
      </c>
      <c r="AB8">
        <v>55</v>
      </c>
      <c r="AC8">
        <v>82</v>
      </c>
      <c r="AD8">
        <v>95</v>
      </c>
      <c r="AE8">
        <v>84</v>
      </c>
      <c r="AF8">
        <v>44</v>
      </c>
      <c r="AG8">
        <v>43</v>
      </c>
      <c r="AH8">
        <v>43</v>
      </c>
      <c r="AI8">
        <v>47</v>
      </c>
      <c r="AJ8">
        <v>40</v>
      </c>
      <c r="AK8">
        <v>39</v>
      </c>
      <c r="AL8">
        <v>38</v>
      </c>
      <c r="AM8">
        <v>40</v>
      </c>
      <c r="AN8">
        <v>50</v>
      </c>
      <c r="AO8">
        <v>75</v>
      </c>
      <c r="AP8">
        <v>88</v>
      </c>
      <c r="AQ8">
        <v>76</v>
      </c>
      <c r="AR8">
        <v>42</v>
      </c>
      <c r="AS8">
        <v>41</v>
      </c>
      <c r="AT8">
        <v>42</v>
      </c>
      <c r="AU8">
        <v>45</v>
      </c>
      <c r="AV8">
        <v>38</v>
      </c>
      <c r="AW8">
        <v>37</v>
      </c>
      <c r="AX8">
        <v>36</v>
      </c>
      <c r="AY8">
        <v>38</v>
      </c>
      <c r="AZ8">
        <v>48</v>
      </c>
      <c r="BA8">
        <v>69</v>
      </c>
      <c r="BB8">
        <v>82</v>
      </c>
      <c r="BC8">
        <v>70</v>
      </c>
      <c r="BD8">
        <v>40</v>
      </c>
      <c r="BE8">
        <v>39</v>
      </c>
      <c r="BF8">
        <v>40</v>
      </c>
      <c r="BG8">
        <v>44.75</v>
      </c>
      <c r="BH8">
        <v>37.75</v>
      </c>
      <c r="BI8">
        <v>36.75</v>
      </c>
      <c r="BJ8">
        <v>35.75</v>
      </c>
      <c r="BK8">
        <v>37.75</v>
      </c>
      <c r="BL8">
        <v>47.75</v>
      </c>
      <c r="BM8">
        <v>68.25</v>
      </c>
      <c r="BN8">
        <v>81.25</v>
      </c>
      <c r="BO8">
        <v>69.25</v>
      </c>
      <c r="BP8">
        <v>39.75</v>
      </c>
      <c r="BQ8">
        <v>38.75</v>
      </c>
      <c r="BR8">
        <v>39.75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67.75</v>
      </c>
      <c r="BZ8">
        <v>80.75</v>
      </c>
      <c r="CA8">
        <v>68.75</v>
      </c>
      <c r="CB8">
        <v>39.75</v>
      </c>
      <c r="CC8">
        <v>38.75</v>
      </c>
      <c r="CD8">
        <v>39.75</v>
      </c>
      <c r="CE8">
        <v>44.9</v>
      </c>
      <c r="CF8">
        <v>37.9</v>
      </c>
      <c r="CG8">
        <v>36.9</v>
      </c>
      <c r="CH8">
        <v>35.9</v>
      </c>
      <c r="CI8">
        <v>37.9</v>
      </c>
      <c r="CJ8">
        <v>47.9</v>
      </c>
      <c r="CK8">
        <v>66.75</v>
      </c>
      <c r="CL8">
        <v>79.75</v>
      </c>
      <c r="CM8">
        <v>67.75</v>
      </c>
      <c r="CN8">
        <v>39.9</v>
      </c>
      <c r="CO8">
        <v>38.9</v>
      </c>
      <c r="CP8">
        <v>39.9</v>
      </c>
      <c r="CQ8">
        <v>45.45</v>
      </c>
      <c r="CR8">
        <v>38.450000000000003</v>
      </c>
      <c r="CS8">
        <v>37.450000000000003</v>
      </c>
      <c r="CT8">
        <v>36.450000000000003</v>
      </c>
      <c r="CU8">
        <v>38.450000000000003</v>
      </c>
      <c r="CV8">
        <v>48.45</v>
      </c>
      <c r="CW8">
        <v>67.3</v>
      </c>
      <c r="CX8">
        <v>80.3</v>
      </c>
      <c r="CY8">
        <v>68.3</v>
      </c>
      <c r="CZ8">
        <v>40.450000000000003</v>
      </c>
      <c r="DA8">
        <v>39.450000000000003</v>
      </c>
      <c r="DB8">
        <v>40.450000000000003</v>
      </c>
      <c r="DC8">
        <v>46.2</v>
      </c>
      <c r="DD8">
        <v>39.200000000000003</v>
      </c>
      <c r="DE8">
        <v>38.200000000000003</v>
      </c>
      <c r="DF8">
        <v>37.200000000000003</v>
      </c>
      <c r="DG8">
        <v>39.200000000000003</v>
      </c>
      <c r="DH8">
        <v>49.2</v>
      </c>
      <c r="DI8">
        <v>68.05</v>
      </c>
      <c r="DJ8">
        <v>81.05</v>
      </c>
      <c r="DK8">
        <v>69.05</v>
      </c>
      <c r="DL8">
        <v>41.2</v>
      </c>
      <c r="DM8">
        <v>40.200000000000003</v>
      </c>
      <c r="DN8">
        <v>41.2</v>
      </c>
      <c r="DO8">
        <v>46.95</v>
      </c>
      <c r="DP8">
        <v>39.950000000000003</v>
      </c>
      <c r="DQ8">
        <v>38.950000000000003</v>
      </c>
      <c r="DR8">
        <v>37.950000000000003</v>
      </c>
      <c r="DS8">
        <v>39.950000000000003</v>
      </c>
      <c r="DT8">
        <v>49.95</v>
      </c>
      <c r="DU8">
        <v>68.8</v>
      </c>
      <c r="DV8">
        <v>81.8</v>
      </c>
      <c r="DW8">
        <v>69.8</v>
      </c>
      <c r="DX8">
        <v>41.95</v>
      </c>
      <c r="DY8">
        <v>40.950000000000003</v>
      </c>
      <c r="DZ8">
        <v>41.95</v>
      </c>
      <c r="EA8">
        <v>47.7</v>
      </c>
      <c r="EB8">
        <v>40.700000000000003</v>
      </c>
      <c r="EC8">
        <v>39.700000000000003</v>
      </c>
      <c r="ED8">
        <v>38.700000000000003</v>
      </c>
      <c r="EE8">
        <v>40.700000000000003</v>
      </c>
      <c r="EF8">
        <v>50.7</v>
      </c>
      <c r="EG8">
        <v>69.55</v>
      </c>
      <c r="EH8">
        <v>82.55</v>
      </c>
      <c r="EI8">
        <v>70.55</v>
      </c>
      <c r="EJ8">
        <v>42.7</v>
      </c>
      <c r="EK8">
        <v>41.7</v>
      </c>
      <c r="EL8">
        <v>42.7</v>
      </c>
      <c r="EM8">
        <v>48.45</v>
      </c>
      <c r="EN8">
        <v>41.45</v>
      </c>
      <c r="EO8">
        <v>40.450000000000003</v>
      </c>
      <c r="EP8">
        <v>39.450000000000003</v>
      </c>
      <c r="EQ8">
        <v>41.45</v>
      </c>
      <c r="ER8">
        <v>51.45</v>
      </c>
      <c r="ES8">
        <v>70.3</v>
      </c>
      <c r="ET8">
        <v>83.3</v>
      </c>
      <c r="EU8">
        <v>71.3</v>
      </c>
      <c r="EV8">
        <v>43.45</v>
      </c>
      <c r="EW8">
        <v>42.45</v>
      </c>
      <c r="EX8">
        <v>43.45</v>
      </c>
      <c r="EY8">
        <v>49.2</v>
      </c>
      <c r="EZ8">
        <v>42.2</v>
      </c>
      <c r="FA8">
        <v>41.2</v>
      </c>
      <c r="FB8">
        <v>40.200000000000003</v>
      </c>
      <c r="FC8">
        <v>42.2</v>
      </c>
      <c r="FD8">
        <v>52.2</v>
      </c>
      <c r="FE8">
        <v>71.05</v>
      </c>
      <c r="FF8">
        <v>84.05</v>
      </c>
      <c r="FG8">
        <v>72.05</v>
      </c>
      <c r="FH8">
        <v>44.2</v>
      </c>
      <c r="FI8">
        <v>43.2</v>
      </c>
      <c r="FJ8">
        <v>44.2</v>
      </c>
      <c r="FK8">
        <v>49.95</v>
      </c>
      <c r="FL8">
        <v>42.95</v>
      </c>
      <c r="FM8">
        <v>41.95</v>
      </c>
      <c r="FN8">
        <v>40.950000000000003</v>
      </c>
      <c r="FO8">
        <v>42.95</v>
      </c>
      <c r="FP8">
        <v>52.95</v>
      </c>
      <c r="FQ8">
        <v>71.8</v>
      </c>
      <c r="FR8">
        <v>84.8</v>
      </c>
      <c r="FS8">
        <v>72.8</v>
      </c>
      <c r="FT8">
        <v>44.95</v>
      </c>
      <c r="FU8">
        <v>43.95</v>
      </c>
      <c r="FV8">
        <v>44.95</v>
      </c>
      <c r="FW8">
        <v>50</v>
      </c>
      <c r="FX8">
        <v>43</v>
      </c>
      <c r="FY8">
        <v>42</v>
      </c>
      <c r="FZ8">
        <v>41</v>
      </c>
      <c r="GA8">
        <v>43</v>
      </c>
      <c r="GB8">
        <v>53</v>
      </c>
      <c r="GC8">
        <v>71.849999999999994</v>
      </c>
      <c r="GD8">
        <v>84.85</v>
      </c>
      <c r="GE8">
        <v>72.849999999999994</v>
      </c>
      <c r="GF8">
        <v>45</v>
      </c>
      <c r="GG8">
        <v>44</v>
      </c>
      <c r="GH8">
        <v>45</v>
      </c>
      <c r="GI8">
        <v>50.05</v>
      </c>
      <c r="GJ8">
        <v>43.05</v>
      </c>
      <c r="GK8">
        <v>42.05</v>
      </c>
      <c r="GL8">
        <v>41.05</v>
      </c>
      <c r="GM8">
        <v>43.05</v>
      </c>
      <c r="GN8">
        <v>53.05</v>
      </c>
      <c r="GO8">
        <v>71.900000000000006</v>
      </c>
      <c r="GP8">
        <v>84.9</v>
      </c>
      <c r="GQ8">
        <v>72.900000000000006</v>
      </c>
      <c r="GR8">
        <v>45.05</v>
      </c>
      <c r="GS8">
        <v>44.05</v>
      </c>
      <c r="GT8">
        <v>45.05</v>
      </c>
      <c r="GU8">
        <v>50.1</v>
      </c>
      <c r="GV8">
        <v>43.1</v>
      </c>
      <c r="GW8">
        <v>42.1</v>
      </c>
      <c r="GX8">
        <v>41.1</v>
      </c>
    </row>
    <row r="9" spans="1:206" x14ac:dyDescent="0.2">
      <c r="A9" s="5" t="s">
        <v>9</v>
      </c>
      <c r="B9" s="6" t="s">
        <v>12</v>
      </c>
      <c r="C9">
        <v>170</v>
      </c>
      <c r="D9">
        <v>181.66666666666666</v>
      </c>
      <c r="E9">
        <v>166.61290322580646</v>
      </c>
      <c r="F9">
        <v>192.09677419354836</v>
      </c>
      <c r="G9">
        <v>210.5</v>
      </c>
      <c r="H9">
        <v>178.64516129032259</v>
      </c>
      <c r="I9">
        <v>147.66666666666666</v>
      </c>
      <c r="J9">
        <v>165.06451612903228</v>
      </c>
      <c r="K9">
        <v>123.70967741935483</v>
      </c>
      <c r="L9">
        <v>103.5</v>
      </c>
      <c r="M9">
        <v>80.564516129032256</v>
      </c>
      <c r="N9">
        <v>66.933333333333323</v>
      </c>
      <c r="O9">
        <v>68.548387096774192</v>
      </c>
      <c r="P9">
        <v>71.5</v>
      </c>
      <c r="Q9">
        <v>84.080645161290306</v>
      </c>
      <c r="R9">
        <v>84.677419354838719</v>
      </c>
      <c r="S9">
        <v>82.9</v>
      </c>
      <c r="T9">
        <v>62.612903225806448</v>
      </c>
      <c r="U9">
        <v>69.083333333333329</v>
      </c>
      <c r="V9">
        <v>67.774193548387103</v>
      </c>
      <c r="W9">
        <v>50.177419354838712</v>
      </c>
      <c r="X9">
        <v>44.571428571428562</v>
      </c>
      <c r="Y9">
        <v>42.741935483870961</v>
      </c>
      <c r="Z9">
        <v>42.266666666666666</v>
      </c>
      <c r="AA9">
        <v>41.290322580645153</v>
      </c>
      <c r="AB9">
        <v>44.916666666666664</v>
      </c>
      <c r="AC9">
        <v>64.806451612903217</v>
      </c>
      <c r="AD9">
        <v>65.629032258064512</v>
      </c>
      <c r="AE9">
        <v>64.333333333333329</v>
      </c>
      <c r="AF9">
        <v>41.806451612903224</v>
      </c>
      <c r="AG9">
        <v>40.299999999999997</v>
      </c>
      <c r="AH9">
        <v>41.177419354838705</v>
      </c>
      <c r="AI9">
        <v>40.209677419354833</v>
      </c>
      <c r="AJ9">
        <v>40.758620689655174</v>
      </c>
      <c r="AK9">
        <v>33.967741935483872</v>
      </c>
      <c r="AL9">
        <v>34.200000000000003</v>
      </c>
      <c r="AM9">
        <v>36.935483870967744</v>
      </c>
      <c r="AN9">
        <v>36.866666666666667</v>
      </c>
      <c r="AO9">
        <v>50.629032258064512</v>
      </c>
      <c r="AP9">
        <v>52.774193548387096</v>
      </c>
      <c r="AQ9">
        <v>50.333333333333329</v>
      </c>
      <c r="AR9">
        <v>38.774193548387089</v>
      </c>
      <c r="AS9">
        <v>37.75</v>
      </c>
      <c r="AT9">
        <v>37.451612903225801</v>
      </c>
      <c r="AU9">
        <v>38.209677419354833</v>
      </c>
      <c r="AV9">
        <v>38.758620689655174</v>
      </c>
      <c r="AW9">
        <v>31.967741935483872</v>
      </c>
      <c r="AX9">
        <v>32.200000000000003</v>
      </c>
      <c r="AY9">
        <v>34.935483870967744</v>
      </c>
      <c r="AZ9">
        <v>34.866666666666667</v>
      </c>
      <c r="BA9">
        <v>48.629032258064512</v>
      </c>
      <c r="BB9">
        <v>50.774193548387096</v>
      </c>
      <c r="BC9">
        <v>48.333333333333329</v>
      </c>
      <c r="BD9">
        <v>36.774193548387089</v>
      </c>
      <c r="BE9">
        <v>35.75</v>
      </c>
      <c r="BF9">
        <v>35.451612903225801</v>
      </c>
      <c r="BG9">
        <v>38.109677419354831</v>
      </c>
      <c r="BH9">
        <v>38.658620689655173</v>
      </c>
      <c r="BI9">
        <v>31.86774193548387</v>
      </c>
      <c r="BJ9">
        <v>32.1</v>
      </c>
      <c r="BK9">
        <v>34.835483870967742</v>
      </c>
      <c r="BL9">
        <v>34.766666666666666</v>
      </c>
      <c r="BM9">
        <v>44.629032258064512</v>
      </c>
      <c r="BN9">
        <v>46.774193548387096</v>
      </c>
      <c r="BO9">
        <v>44.333333333333329</v>
      </c>
      <c r="BP9">
        <v>36.674193548387088</v>
      </c>
      <c r="BQ9">
        <v>35.65</v>
      </c>
      <c r="BR9">
        <v>35.351612903225799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43.129032258064512</v>
      </c>
      <c r="BZ9">
        <v>45.274193548387096</v>
      </c>
      <c r="CA9">
        <v>42.833333333333329</v>
      </c>
      <c r="CB9">
        <v>36.674193548387088</v>
      </c>
      <c r="CC9">
        <v>35.65</v>
      </c>
      <c r="CD9">
        <v>35.351612903225799</v>
      </c>
      <c r="CE9">
        <v>38.609677419354831</v>
      </c>
      <c r="CF9">
        <v>39.158620689655173</v>
      </c>
      <c r="CG9">
        <v>32.36774193548387</v>
      </c>
      <c r="CH9">
        <v>32.6</v>
      </c>
      <c r="CI9">
        <v>35.335483870967742</v>
      </c>
      <c r="CJ9">
        <v>35.266666666666666</v>
      </c>
      <c r="CK9">
        <v>43.629032258064512</v>
      </c>
      <c r="CL9">
        <v>45.774193548387096</v>
      </c>
      <c r="CM9">
        <v>43.333333333333329</v>
      </c>
      <c r="CN9">
        <v>37.174193548387088</v>
      </c>
      <c r="CO9">
        <v>36.15</v>
      </c>
      <c r="CP9">
        <v>35.851612903225799</v>
      </c>
      <c r="CQ9">
        <v>39.109677419354831</v>
      </c>
      <c r="CR9">
        <v>39.658620689655173</v>
      </c>
      <c r="CS9">
        <v>32.86774193548387</v>
      </c>
      <c r="CT9">
        <v>33.1</v>
      </c>
      <c r="CU9">
        <v>35.835483870967742</v>
      </c>
      <c r="CV9">
        <v>35.766666666666666</v>
      </c>
      <c r="CW9">
        <v>44.129032258064512</v>
      </c>
      <c r="CX9">
        <v>46.274193548387096</v>
      </c>
      <c r="CY9">
        <v>43.833333333333329</v>
      </c>
      <c r="CZ9">
        <v>37.674193548387088</v>
      </c>
      <c r="DA9">
        <v>36.65</v>
      </c>
      <c r="DB9">
        <v>36.351612903225799</v>
      </c>
      <c r="DC9">
        <v>39.609677419354831</v>
      </c>
      <c r="DD9">
        <v>40.158620689655173</v>
      </c>
      <c r="DE9">
        <v>33.36774193548387</v>
      </c>
      <c r="DF9">
        <v>33.6</v>
      </c>
      <c r="DG9">
        <v>36.335483870967742</v>
      </c>
      <c r="DH9">
        <v>36.266666666666666</v>
      </c>
      <c r="DI9">
        <v>44.629032258064512</v>
      </c>
      <c r="DJ9">
        <v>46.774193548387096</v>
      </c>
      <c r="DK9">
        <v>44.333333333333329</v>
      </c>
      <c r="DL9">
        <v>38.174193548387088</v>
      </c>
      <c r="DM9">
        <v>37.15</v>
      </c>
      <c r="DN9">
        <v>36.851612903225799</v>
      </c>
      <c r="DO9">
        <v>40.109677419354831</v>
      </c>
      <c r="DP9">
        <v>40.658620689655173</v>
      </c>
      <c r="DQ9">
        <v>33.86774193548387</v>
      </c>
      <c r="DR9">
        <v>34.1</v>
      </c>
      <c r="DS9">
        <v>36.835483870967742</v>
      </c>
      <c r="DT9">
        <v>36.766666666666666</v>
      </c>
      <c r="DU9">
        <v>45.129032258064512</v>
      </c>
      <c r="DV9">
        <v>47.274193548387096</v>
      </c>
      <c r="DW9">
        <v>44.833333333333329</v>
      </c>
      <c r="DX9">
        <v>38.674193548387088</v>
      </c>
      <c r="DY9">
        <v>37.65</v>
      </c>
      <c r="DZ9">
        <v>37.351612903225799</v>
      </c>
      <c r="EA9">
        <v>40.609677419354831</v>
      </c>
      <c r="EB9">
        <v>41.158620689655173</v>
      </c>
      <c r="EC9">
        <v>34.36774193548387</v>
      </c>
      <c r="ED9">
        <v>34.6</v>
      </c>
      <c r="EE9">
        <v>37.335483870967742</v>
      </c>
      <c r="EF9">
        <v>37.266666666666666</v>
      </c>
      <c r="EG9">
        <v>45.629032258064512</v>
      </c>
      <c r="EH9">
        <v>47.774193548387096</v>
      </c>
      <c r="EI9">
        <v>45.333333333333329</v>
      </c>
      <c r="EJ9">
        <v>39.174193548387088</v>
      </c>
      <c r="EK9">
        <v>38.15</v>
      </c>
      <c r="EL9">
        <v>37.851612903225799</v>
      </c>
      <c r="EM9">
        <v>41.109677419354831</v>
      </c>
      <c r="EN9">
        <v>41.658620689655173</v>
      </c>
      <c r="EO9">
        <v>34.86774193548387</v>
      </c>
      <c r="EP9">
        <v>35.1</v>
      </c>
      <c r="EQ9">
        <v>37.835483870967742</v>
      </c>
      <c r="ER9">
        <v>37.766666666666666</v>
      </c>
      <c r="ES9">
        <v>46.129032258064512</v>
      </c>
      <c r="ET9">
        <v>48.274193548387096</v>
      </c>
      <c r="EU9">
        <v>45.833333333333329</v>
      </c>
      <c r="EV9">
        <v>39.674193548387088</v>
      </c>
      <c r="EW9">
        <v>38.65</v>
      </c>
      <c r="EX9">
        <v>38.351612903225799</v>
      </c>
      <c r="EY9">
        <v>41.609677419354831</v>
      </c>
      <c r="EZ9">
        <v>42.158620689655173</v>
      </c>
      <c r="FA9">
        <v>35.36774193548387</v>
      </c>
      <c r="FB9">
        <v>35.6</v>
      </c>
      <c r="FC9">
        <v>38.335483870967742</v>
      </c>
      <c r="FD9">
        <v>38.266666666666666</v>
      </c>
      <c r="FE9">
        <v>46.629032258064512</v>
      </c>
      <c r="FF9">
        <v>48.774193548387096</v>
      </c>
      <c r="FG9">
        <v>46.333333333333329</v>
      </c>
      <c r="FH9">
        <v>40.174193548387088</v>
      </c>
      <c r="FI9">
        <v>39.15</v>
      </c>
      <c r="FJ9">
        <v>38.851612903225799</v>
      </c>
      <c r="FK9">
        <v>42.109677419354831</v>
      </c>
      <c r="FL9">
        <v>42.658620689655173</v>
      </c>
      <c r="FM9">
        <v>35.86774193548387</v>
      </c>
      <c r="FN9">
        <v>36.1</v>
      </c>
      <c r="FO9">
        <v>38.835483870967742</v>
      </c>
      <c r="FP9">
        <v>38.766666666666666</v>
      </c>
      <c r="FQ9">
        <v>47.129032258064512</v>
      </c>
      <c r="FR9">
        <v>49.274193548387096</v>
      </c>
      <c r="FS9">
        <v>46.833333333333329</v>
      </c>
      <c r="FT9">
        <v>40.674193548387088</v>
      </c>
      <c r="FU9">
        <v>39.65</v>
      </c>
      <c r="FV9">
        <v>39.351612903225799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</row>
    <row r="10" spans="1:206" x14ac:dyDescent="0.2">
      <c r="A10" s="5" t="s">
        <v>8</v>
      </c>
      <c r="B10" s="6" t="s">
        <v>11</v>
      </c>
      <c r="C10">
        <v>270</v>
      </c>
      <c r="D10">
        <v>295</v>
      </c>
      <c r="E10">
        <v>310</v>
      </c>
      <c r="F10">
        <v>340</v>
      </c>
      <c r="G10">
        <v>246</v>
      </c>
      <c r="H10">
        <v>173</v>
      </c>
      <c r="I10">
        <v>131</v>
      </c>
      <c r="J10">
        <v>146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53</v>
      </c>
      <c r="X10">
        <v>44</v>
      </c>
      <c r="Y10">
        <v>42</v>
      </c>
      <c r="Z10">
        <v>42</v>
      </c>
      <c r="AA10">
        <v>43</v>
      </c>
      <c r="AB10">
        <v>51</v>
      </c>
      <c r="AC10">
        <v>82</v>
      </c>
      <c r="AD10">
        <v>95</v>
      </c>
      <c r="AE10">
        <v>80</v>
      </c>
      <c r="AF10">
        <v>44</v>
      </c>
      <c r="AG10">
        <v>41</v>
      </c>
      <c r="AH10">
        <v>41</v>
      </c>
      <c r="AI10">
        <v>47</v>
      </c>
      <c r="AJ10">
        <v>40</v>
      </c>
      <c r="AK10">
        <v>39</v>
      </c>
      <c r="AL10">
        <v>38</v>
      </c>
      <c r="AM10">
        <v>40</v>
      </c>
      <c r="AN10">
        <v>50</v>
      </c>
      <c r="AO10">
        <v>75</v>
      </c>
      <c r="AP10">
        <v>88</v>
      </c>
      <c r="AQ10">
        <v>59</v>
      </c>
      <c r="AR10">
        <v>42</v>
      </c>
      <c r="AS10">
        <v>38</v>
      </c>
      <c r="AT10">
        <v>38</v>
      </c>
      <c r="AU10">
        <v>45</v>
      </c>
      <c r="AV10">
        <v>38</v>
      </c>
      <c r="AW10">
        <v>37</v>
      </c>
      <c r="AX10">
        <v>36</v>
      </c>
      <c r="AY10">
        <v>38</v>
      </c>
      <c r="AZ10">
        <v>48</v>
      </c>
      <c r="BA10">
        <v>69</v>
      </c>
      <c r="BB10">
        <v>82</v>
      </c>
      <c r="BC10">
        <v>55.75</v>
      </c>
      <c r="BD10">
        <v>40</v>
      </c>
      <c r="BE10">
        <v>36.75</v>
      </c>
      <c r="BF10">
        <v>36.75</v>
      </c>
      <c r="BG10">
        <v>44.75</v>
      </c>
      <c r="BH10">
        <v>37.75</v>
      </c>
      <c r="BI10">
        <v>36.75</v>
      </c>
      <c r="BJ10">
        <v>35.75</v>
      </c>
      <c r="BK10">
        <v>37.75</v>
      </c>
      <c r="BL10">
        <v>47.75</v>
      </c>
      <c r="BM10">
        <v>68.25</v>
      </c>
      <c r="BN10">
        <v>81.25</v>
      </c>
      <c r="BO10">
        <v>55.25</v>
      </c>
      <c r="BP10">
        <v>39.75</v>
      </c>
      <c r="BQ10">
        <v>36.25</v>
      </c>
      <c r="BR10">
        <v>36.25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67.75</v>
      </c>
      <c r="BZ10">
        <v>80.75</v>
      </c>
      <c r="CA10">
        <v>54.75</v>
      </c>
      <c r="CB10">
        <v>39.75</v>
      </c>
      <c r="CC10">
        <v>36.25</v>
      </c>
      <c r="CD10">
        <v>36.25</v>
      </c>
      <c r="CE10">
        <v>44.9</v>
      </c>
      <c r="CF10">
        <v>37.9</v>
      </c>
      <c r="CG10">
        <v>36.9</v>
      </c>
      <c r="CH10">
        <v>35.9</v>
      </c>
      <c r="CI10">
        <v>37.9</v>
      </c>
      <c r="CJ10">
        <v>47.9</v>
      </c>
      <c r="CK10">
        <v>66.75</v>
      </c>
      <c r="CL10">
        <v>79.75</v>
      </c>
      <c r="CM10">
        <v>54.85</v>
      </c>
      <c r="CN10">
        <v>39.9</v>
      </c>
      <c r="CO10">
        <v>36.35</v>
      </c>
      <c r="CP10">
        <v>36.35</v>
      </c>
      <c r="CQ10">
        <v>45.45</v>
      </c>
      <c r="CR10">
        <v>38.450000000000003</v>
      </c>
      <c r="CS10">
        <v>37.450000000000003</v>
      </c>
      <c r="CT10">
        <v>36.450000000000003</v>
      </c>
      <c r="CU10">
        <v>38.450000000000003</v>
      </c>
      <c r="CV10">
        <v>48.45</v>
      </c>
      <c r="CW10">
        <v>67.3</v>
      </c>
      <c r="CX10">
        <v>80.3</v>
      </c>
      <c r="CY10">
        <v>53.849355043934693</v>
      </c>
      <c r="CZ10">
        <v>40.450000000000003</v>
      </c>
      <c r="DA10">
        <v>36.966003269846105</v>
      </c>
      <c r="DB10">
        <v>36.966003269846105</v>
      </c>
      <c r="DC10">
        <v>45.6</v>
      </c>
      <c r="DD10">
        <v>39.200000000000003</v>
      </c>
      <c r="DE10">
        <v>38.200000000000003</v>
      </c>
      <c r="DF10">
        <v>37.200000000000003</v>
      </c>
      <c r="DG10">
        <v>39.200000000000003</v>
      </c>
      <c r="DH10">
        <v>49.2</v>
      </c>
      <c r="DI10">
        <v>68.05</v>
      </c>
      <c r="DJ10">
        <v>81.05</v>
      </c>
      <c r="DK10">
        <v>52.940577297229169</v>
      </c>
      <c r="DL10">
        <v>41.2</v>
      </c>
      <c r="DM10">
        <v>37.55511650313526</v>
      </c>
      <c r="DN10">
        <v>37.55511650313526</v>
      </c>
      <c r="DO10">
        <v>45.85</v>
      </c>
      <c r="DP10">
        <v>39.950000000000003</v>
      </c>
      <c r="DQ10">
        <v>38.950000000000003</v>
      </c>
      <c r="DR10">
        <v>37.950000000000003</v>
      </c>
      <c r="DS10">
        <v>39.950000000000003</v>
      </c>
      <c r="DT10">
        <v>49.95</v>
      </c>
      <c r="DU10">
        <v>68.8</v>
      </c>
      <c r="DV10">
        <v>81.8</v>
      </c>
      <c r="DW10">
        <v>52.116972134104664</v>
      </c>
      <c r="DX10">
        <v>41.95</v>
      </c>
      <c r="DY10">
        <v>38.119299684789574</v>
      </c>
      <c r="DZ10">
        <v>38.119299684789574</v>
      </c>
      <c r="EA10">
        <v>46.1</v>
      </c>
      <c r="EB10">
        <v>40.700000000000003</v>
      </c>
      <c r="EC10">
        <v>39.700000000000003</v>
      </c>
      <c r="ED10">
        <v>38.700000000000003</v>
      </c>
      <c r="EE10">
        <v>40.700000000000003</v>
      </c>
      <c r="EF10">
        <v>50.7</v>
      </c>
      <c r="EG10">
        <v>69.55</v>
      </c>
      <c r="EH10">
        <v>82.55</v>
      </c>
      <c r="EI10">
        <v>51.410326393571104</v>
      </c>
      <c r="EJ10">
        <v>42.7</v>
      </c>
      <c r="EK10">
        <v>38.686546698721301</v>
      </c>
      <c r="EL10">
        <v>38.686546698721301</v>
      </c>
      <c r="EM10">
        <v>46.35</v>
      </c>
      <c r="EN10">
        <v>41.45</v>
      </c>
      <c r="EO10">
        <v>40.450000000000003</v>
      </c>
      <c r="EP10">
        <v>39.450000000000003</v>
      </c>
      <c r="EQ10">
        <v>41.45</v>
      </c>
      <c r="ER10">
        <v>51.45</v>
      </c>
      <c r="ES10">
        <v>70.3</v>
      </c>
      <c r="ET10">
        <v>83.3</v>
      </c>
      <c r="EU10">
        <v>51.740233392505253</v>
      </c>
      <c r="EV10">
        <v>43.45</v>
      </c>
      <c r="EW10">
        <v>38.913448642208252</v>
      </c>
      <c r="EX10">
        <v>38.913448642208252</v>
      </c>
      <c r="EY10">
        <v>46.6</v>
      </c>
      <c r="EZ10">
        <v>42.2</v>
      </c>
      <c r="FA10">
        <v>41.2</v>
      </c>
      <c r="FB10">
        <v>40.200000000000003</v>
      </c>
      <c r="FC10">
        <v>42.2</v>
      </c>
      <c r="FD10">
        <v>52.2</v>
      </c>
      <c r="FE10">
        <v>71.05</v>
      </c>
      <c r="FF10">
        <v>84.05</v>
      </c>
      <c r="FG10">
        <v>52.07207245566002</v>
      </c>
      <c r="FH10">
        <v>44.2</v>
      </c>
      <c r="FI10">
        <v>39.136362046268367</v>
      </c>
      <c r="FJ10">
        <v>39.136362046268367</v>
      </c>
      <c r="FK10">
        <v>46.85</v>
      </c>
      <c r="FL10">
        <v>42.95</v>
      </c>
      <c r="FM10">
        <v>41.95</v>
      </c>
      <c r="FN10">
        <v>40.950000000000003</v>
      </c>
      <c r="FO10">
        <v>42.95</v>
      </c>
      <c r="FP10">
        <v>52.95</v>
      </c>
      <c r="FQ10">
        <v>71.8</v>
      </c>
      <c r="FR10">
        <v>84.8</v>
      </c>
      <c r="FS10">
        <v>52.403911518814787</v>
      </c>
      <c r="FT10">
        <v>44.95</v>
      </c>
      <c r="FU10">
        <v>39.359275450328482</v>
      </c>
      <c r="FV10">
        <v>39.359275450328482</v>
      </c>
      <c r="FW10">
        <v>47.1</v>
      </c>
      <c r="FX10">
        <v>43</v>
      </c>
      <c r="FY10">
        <v>42</v>
      </c>
      <c r="FZ10">
        <v>41</v>
      </c>
      <c r="GA10">
        <v>43</v>
      </c>
      <c r="GB10">
        <v>53</v>
      </c>
      <c r="GC10">
        <v>71.849999999999994</v>
      </c>
      <c r="GD10">
        <v>84.85</v>
      </c>
      <c r="GE10">
        <v>52.735750581969555</v>
      </c>
      <c r="GF10">
        <v>45</v>
      </c>
      <c r="GG10">
        <v>39.582188854388598</v>
      </c>
      <c r="GH10">
        <v>39.582188854388598</v>
      </c>
      <c r="GI10">
        <v>47.35</v>
      </c>
      <c r="GJ10">
        <v>43.05</v>
      </c>
      <c r="GK10">
        <v>42.05</v>
      </c>
      <c r="GL10">
        <v>41.05</v>
      </c>
      <c r="GM10">
        <v>43.05</v>
      </c>
      <c r="GN10">
        <v>53.05</v>
      </c>
      <c r="GO10">
        <v>71.900000000000006</v>
      </c>
      <c r="GP10">
        <v>84.9</v>
      </c>
      <c r="GQ10">
        <v>53.067589645124322</v>
      </c>
      <c r="GR10">
        <v>45.05</v>
      </c>
      <c r="GS10">
        <v>39.805102258448713</v>
      </c>
      <c r="GT10">
        <v>39.805102258448713</v>
      </c>
      <c r="GU10">
        <v>47.6</v>
      </c>
      <c r="GV10">
        <v>43.1</v>
      </c>
      <c r="GW10">
        <v>42.1</v>
      </c>
      <c r="GX10">
        <v>41.1</v>
      </c>
    </row>
    <row r="11" spans="1:206" x14ac:dyDescent="0.2">
      <c r="A11" s="5" t="s">
        <v>8</v>
      </c>
      <c r="B11" s="6" t="s">
        <v>12</v>
      </c>
      <c r="C11">
        <v>120</v>
      </c>
      <c r="D11">
        <v>99.333333333333314</v>
      </c>
      <c r="E11">
        <v>166.61290322580646</v>
      </c>
      <c r="F11">
        <v>147.09677419354838</v>
      </c>
      <c r="G11">
        <v>150.19999999999999</v>
      </c>
      <c r="H11">
        <v>104.9032258064516</v>
      </c>
      <c r="I11">
        <v>93.916666666666657</v>
      </c>
      <c r="J11">
        <v>89.387096774193552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42</v>
      </c>
      <c r="Y11">
        <v>41</v>
      </c>
      <c r="Z11">
        <v>36</v>
      </c>
      <c r="AA11">
        <v>36</v>
      </c>
      <c r="AB11">
        <v>41</v>
      </c>
      <c r="AC11">
        <v>64.806451612903217</v>
      </c>
      <c r="AD11">
        <v>65.629032258064512</v>
      </c>
      <c r="AE11">
        <v>61</v>
      </c>
      <c r="AF11">
        <v>41</v>
      </c>
      <c r="AG11">
        <v>31</v>
      </c>
      <c r="AH11">
        <v>31</v>
      </c>
      <c r="AI11">
        <v>39</v>
      </c>
      <c r="AJ11">
        <v>39</v>
      </c>
      <c r="AK11">
        <v>33.967741935483872</v>
      </c>
      <c r="AL11">
        <v>34.200000000000003</v>
      </c>
      <c r="AM11">
        <v>36.935483870967744</v>
      </c>
      <c r="AN11">
        <v>36.866666666666667</v>
      </c>
      <c r="AO11">
        <v>50.629032258064512</v>
      </c>
      <c r="AP11">
        <v>52.774193548387096</v>
      </c>
      <c r="AQ11">
        <v>50.333333333333329</v>
      </c>
      <c r="AR11">
        <v>38.774193548387089</v>
      </c>
      <c r="AS11">
        <v>37</v>
      </c>
      <c r="AT11">
        <v>37</v>
      </c>
      <c r="AU11">
        <v>34.75</v>
      </c>
      <c r="AV11">
        <v>34.75</v>
      </c>
      <c r="AW11">
        <v>31.967741935483872</v>
      </c>
      <c r="AX11">
        <v>32.200000000000003</v>
      </c>
      <c r="AY11">
        <v>33.75</v>
      </c>
      <c r="AZ11">
        <v>33.75</v>
      </c>
      <c r="BA11">
        <v>48.629032258064512</v>
      </c>
      <c r="BB11">
        <v>50.774193548387096</v>
      </c>
      <c r="BC11">
        <v>47.75</v>
      </c>
      <c r="BD11">
        <v>36.774193548387089</v>
      </c>
      <c r="BE11">
        <v>32.75</v>
      </c>
      <c r="BF11">
        <v>32.75</v>
      </c>
      <c r="BG11">
        <v>34.25</v>
      </c>
      <c r="BH11">
        <v>34.35</v>
      </c>
      <c r="BI11">
        <v>31.86774193548387</v>
      </c>
      <c r="BJ11">
        <v>32.1</v>
      </c>
      <c r="BK11">
        <v>33.35</v>
      </c>
      <c r="BL11">
        <v>33.35</v>
      </c>
      <c r="BM11">
        <v>44.629032258064512</v>
      </c>
      <c r="BN11">
        <v>46.774193548387096</v>
      </c>
      <c r="BO11">
        <v>44.333333333333329</v>
      </c>
      <c r="BP11">
        <v>36.674193548387088</v>
      </c>
      <c r="BQ11">
        <v>32.35</v>
      </c>
      <c r="BR11">
        <v>32.35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43.129032258064512</v>
      </c>
      <c r="BZ11">
        <v>45.274193548387096</v>
      </c>
      <c r="CA11">
        <v>42.833333333333329</v>
      </c>
      <c r="CB11">
        <v>36.674193548387088</v>
      </c>
      <c r="CC11">
        <v>32.35</v>
      </c>
      <c r="CD11">
        <v>32.35</v>
      </c>
      <c r="CE11">
        <v>34.5</v>
      </c>
      <c r="CF11">
        <v>34.6</v>
      </c>
      <c r="CG11">
        <v>32.36774193548387</v>
      </c>
      <c r="CH11">
        <v>32.6</v>
      </c>
      <c r="CI11">
        <v>33.6</v>
      </c>
      <c r="CJ11">
        <v>33.6</v>
      </c>
      <c r="CK11">
        <v>43.629032258064512</v>
      </c>
      <c r="CL11">
        <v>45.774193548387096</v>
      </c>
      <c r="CM11">
        <v>43.333333333333329</v>
      </c>
      <c r="CN11">
        <v>37.174193548387088</v>
      </c>
      <c r="CO11">
        <v>32.6</v>
      </c>
      <c r="CP11">
        <v>32.6</v>
      </c>
      <c r="CQ11">
        <v>34.799999999999997</v>
      </c>
      <c r="CR11">
        <v>34.9</v>
      </c>
      <c r="CS11">
        <v>32.86774193548387</v>
      </c>
      <c r="CT11">
        <v>33.1</v>
      </c>
      <c r="CU11">
        <v>33.9</v>
      </c>
      <c r="CV11">
        <v>33.9</v>
      </c>
      <c r="CW11">
        <v>44.129032258064512</v>
      </c>
      <c r="CX11">
        <v>46.274193548387096</v>
      </c>
      <c r="CY11">
        <v>43.833333333333329</v>
      </c>
      <c r="CZ11">
        <v>37.674193548387088</v>
      </c>
      <c r="DA11">
        <v>32.9</v>
      </c>
      <c r="DB11">
        <v>32.9</v>
      </c>
      <c r="DC11">
        <v>35.1</v>
      </c>
      <c r="DD11">
        <v>35.15</v>
      </c>
      <c r="DE11">
        <v>33.36774193548387</v>
      </c>
      <c r="DF11">
        <v>33.6</v>
      </c>
      <c r="DG11">
        <v>34.15</v>
      </c>
      <c r="DH11">
        <v>34.15</v>
      </c>
      <c r="DI11">
        <v>44.629032258064512</v>
      </c>
      <c r="DJ11">
        <v>46.774193548387096</v>
      </c>
      <c r="DK11">
        <v>44.333333333333329</v>
      </c>
      <c r="DL11">
        <v>38.174193548387088</v>
      </c>
      <c r="DM11">
        <v>33.15</v>
      </c>
      <c r="DN11">
        <v>33.15</v>
      </c>
      <c r="DO11">
        <v>35.35</v>
      </c>
      <c r="DP11">
        <v>35.4</v>
      </c>
      <c r="DQ11">
        <v>33.86774193548387</v>
      </c>
      <c r="DR11">
        <v>34.1</v>
      </c>
      <c r="DS11">
        <v>34.4</v>
      </c>
      <c r="DT11">
        <v>34.4</v>
      </c>
      <c r="DU11">
        <v>45.129032258064512</v>
      </c>
      <c r="DV11">
        <v>47.274193548387096</v>
      </c>
      <c r="DW11">
        <v>44.833333333333329</v>
      </c>
      <c r="DX11">
        <v>38.674193548387088</v>
      </c>
      <c r="DY11">
        <v>33.4</v>
      </c>
      <c r="DZ11">
        <v>33.4</v>
      </c>
      <c r="EA11">
        <v>35.628283716920002</v>
      </c>
      <c r="EB11">
        <v>35.678283716920006</v>
      </c>
      <c r="EC11">
        <v>34.36774193548387</v>
      </c>
      <c r="ED11">
        <v>34.6</v>
      </c>
      <c r="EE11">
        <v>34.872009006767669</v>
      </c>
      <c r="EF11">
        <v>34.872009006767669</v>
      </c>
      <c r="EG11">
        <v>45.629032258064512</v>
      </c>
      <c r="EH11">
        <v>47.774193548387096</v>
      </c>
      <c r="EI11">
        <v>45.333333333333329</v>
      </c>
      <c r="EJ11">
        <v>39.174193548387088</v>
      </c>
      <c r="EK11">
        <v>33.687030986099408</v>
      </c>
      <c r="EL11">
        <v>33.687030986099408</v>
      </c>
      <c r="EM11">
        <v>35.905078134571653</v>
      </c>
      <c r="EN11">
        <v>35.955078134571657</v>
      </c>
      <c r="EO11">
        <v>34.86774193548387</v>
      </c>
      <c r="EP11">
        <v>35.1</v>
      </c>
      <c r="EQ11">
        <v>35.332324685025469</v>
      </c>
      <c r="ER11">
        <v>35.332324685025469</v>
      </c>
      <c r="ES11">
        <v>46.129032258064512</v>
      </c>
      <c r="ET11">
        <v>48.274193548387096</v>
      </c>
      <c r="EU11">
        <v>45.833333333333329</v>
      </c>
      <c r="EV11">
        <v>39.674193548387088</v>
      </c>
      <c r="EW11">
        <v>33.972110491052</v>
      </c>
      <c r="EX11">
        <v>33.972110491052</v>
      </c>
      <c r="EY11">
        <v>36.155078134571653</v>
      </c>
      <c r="EZ11">
        <v>36.205078134571657</v>
      </c>
      <c r="FA11">
        <v>35.205078134571657</v>
      </c>
      <c r="FB11">
        <v>35.6</v>
      </c>
      <c r="FC11">
        <v>35.582324685025469</v>
      </c>
      <c r="FD11">
        <v>35.582324685025469</v>
      </c>
      <c r="FE11">
        <v>46.629032258064512</v>
      </c>
      <c r="FF11">
        <v>48.774193548387096</v>
      </c>
      <c r="FG11">
        <v>46.333333333333329</v>
      </c>
      <c r="FH11">
        <v>40.174193548387088</v>
      </c>
      <c r="FI11">
        <v>34.222110491052</v>
      </c>
      <c r="FJ11">
        <v>34.222110491052</v>
      </c>
      <c r="FK11">
        <v>36.405078134571653</v>
      </c>
      <c r="FL11">
        <v>36.455078134571657</v>
      </c>
      <c r="FM11">
        <v>35.455078134571657</v>
      </c>
      <c r="FN11">
        <v>36.1</v>
      </c>
      <c r="FO11">
        <v>35.832324685025469</v>
      </c>
      <c r="FP11">
        <v>35.832324685025469</v>
      </c>
      <c r="FQ11">
        <v>47.129032258064512</v>
      </c>
      <c r="FR11">
        <v>49.274193548387096</v>
      </c>
      <c r="FS11">
        <v>46.833333333333329</v>
      </c>
      <c r="FT11">
        <v>40.472110491052</v>
      </c>
      <c r="FU11">
        <v>34.472110491052</v>
      </c>
      <c r="FV11">
        <v>34.472110491052</v>
      </c>
      <c r="FW11">
        <v>36.655078134571653</v>
      </c>
      <c r="FX11">
        <v>36.705078134571657</v>
      </c>
      <c r="FY11">
        <v>35.705078134571657</v>
      </c>
      <c r="FZ11">
        <v>36.1</v>
      </c>
      <c r="GA11">
        <v>36.082324685025469</v>
      </c>
      <c r="GB11">
        <v>36.082324685025469</v>
      </c>
      <c r="GC11">
        <v>47.129032258064512</v>
      </c>
      <c r="GD11">
        <v>49.274193548387096</v>
      </c>
      <c r="GE11">
        <v>46.833333333333329</v>
      </c>
      <c r="GF11">
        <v>40.674193548387088</v>
      </c>
      <c r="GG11">
        <v>34.722110491052</v>
      </c>
      <c r="GH11">
        <v>34.722110491052</v>
      </c>
      <c r="GI11">
        <v>36.905078134571653</v>
      </c>
      <c r="GJ11">
        <v>36.955078134571657</v>
      </c>
      <c r="GK11">
        <v>35.86774193548387</v>
      </c>
      <c r="GL11">
        <v>36.1</v>
      </c>
      <c r="GM11">
        <v>36.332324685025469</v>
      </c>
      <c r="GN11">
        <v>36.332324685025469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34.972110491052</v>
      </c>
      <c r="GT11">
        <v>34.972110491052</v>
      </c>
      <c r="GU11">
        <v>37.155078134571653</v>
      </c>
      <c r="GV11">
        <v>37.205078134571657</v>
      </c>
      <c r="GW11">
        <v>35.86774193548387</v>
      </c>
      <c r="GX11">
        <v>36.1</v>
      </c>
    </row>
    <row r="12" spans="1:206" x14ac:dyDescent="0.2">
      <c r="A12" s="5" t="s">
        <v>7</v>
      </c>
      <c r="B12" s="6" t="s">
        <v>11</v>
      </c>
      <c r="C12">
        <v>270</v>
      </c>
      <c r="D12">
        <v>295</v>
      </c>
      <c r="E12">
        <v>310</v>
      </c>
      <c r="F12">
        <v>345</v>
      </c>
      <c r="G12">
        <v>246</v>
      </c>
      <c r="H12">
        <v>173</v>
      </c>
      <c r="I12">
        <v>131</v>
      </c>
      <c r="J12">
        <v>146</v>
      </c>
      <c r="K12">
        <v>110</v>
      </c>
      <c r="L12">
        <v>95</v>
      </c>
      <c r="M12">
        <v>95</v>
      </c>
      <c r="N12">
        <v>84</v>
      </c>
      <c r="O12">
        <v>84</v>
      </c>
      <c r="P12">
        <v>105</v>
      </c>
      <c r="Q12">
        <v>170</v>
      </c>
      <c r="R12">
        <v>185</v>
      </c>
      <c r="S12">
        <v>125</v>
      </c>
      <c r="T12">
        <v>72</v>
      </c>
      <c r="U12">
        <v>48</v>
      </c>
      <c r="V12">
        <v>48</v>
      </c>
      <c r="W12">
        <v>53</v>
      </c>
      <c r="X12">
        <v>45</v>
      </c>
      <c r="Y12">
        <v>44</v>
      </c>
      <c r="Z12">
        <v>43</v>
      </c>
      <c r="AA12">
        <v>43</v>
      </c>
      <c r="AB12">
        <v>51</v>
      </c>
      <c r="AC12">
        <v>98</v>
      </c>
      <c r="AD12">
        <v>125</v>
      </c>
      <c r="AE12">
        <v>80</v>
      </c>
      <c r="AF12">
        <v>50</v>
      </c>
      <c r="AG12">
        <v>41</v>
      </c>
      <c r="AH12">
        <v>41</v>
      </c>
      <c r="AI12">
        <v>47</v>
      </c>
      <c r="AJ12">
        <v>42</v>
      </c>
      <c r="AK12">
        <v>41</v>
      </c>
      <c r="AL12">
        <v>42</v>
      </c>
      <c r="AM12">
        <v>42</v>
      </c>
      <c r="AN12">
        <v>52</v>
      </c>
      <c r="AO12">
        <v>85</v>
      </c>
      <c r="AP12">
        <v>98</v>
      </c>
      <c r="AQ12">
        <v>59</v>
      </c>
      <c r="AR12">
        <v>47</v>
      </c>
      <c r="AS12">
        <v>38</v>
      </c>
      <c r="AT12">
        <v>38</v>
      </c>
      <c r="AU12">
        <v>45.75</v>
      </c>
      <c r="AV12">
        <v>40.75</v>
      </c>
      <c r="AW12">
        <v>39.75</v>
      </c>
      <c r="AX12">
        <v>40.75</v>
      </c>
      <c r="AY12">
        <v>40.75</v>
      </c>
      <c r="AZ12">
        <v>50.75</v>
      </c>
      <c r="BA12">
        <v>81.75</v>
      </c>
      <c r="BB12">
        <v>94.75</v>
      </c>
      <c r="BC12">
        <v>55.75</v>
      </c>
      <c r="BD12">
        <v>45.75</v>
      </c>
      <c r="BE12">
        <v>36.75</v>
      </c>
      <c r="BF12">
        <v>36.75</v>
      </c>
      <c r="BG12">
        <v>45.25</v>
      </c>
      <c r="BH12">
        <v>40.25</v>
      </c>
      <c r="BI12">
        <v>39.25</v>
      </c>
      <c r="BJ12">
        <v>40.25</v>
      </c>
      <c r="BK12">
        <v>40.25</v>
      </c>
      <c r="BL12">
        <v>50.25</v>
      </c>
      <c r="BM12">
        <v>81.25</v>
      </c>
      <c r="BN12">
        <v>94.25</v>
      </c>
      <c r="BO12">
        <v>55.25</v>
      </c>
      <c r="BP12">
        <v>45.25</v>
      </c>
      <c r="BQ12">
        <v>36.25</v>
      </c>
      <c r="BR12">
        <v>36.25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80.75</v>
      </c>
      <c r="BZ12">
        <v>93.75</v>
      </c>
      <c r="CA12">
        <v>54.75</v>
      </c>
      <c r="CB12">
        <v>45.25</v>
      </c>
      <c r="CC12">
        <v>36.25</v>
      </c>
      <c r="CD12">
        <v>36.25</v>
      </c>
      <c r="CE12">
        <v>45.35</v>
      </c>
      <c r="CF12">
        <v>40.35</v>
      </c>
      <c r="CG12">
        <v>39.35</v>
      </c>
      <c r="CH12">
        <v>40.35</v>
      </c>
      <c r="CI12">
        <v>40.35</v>
      </c>
      <c r="CJ12">
        <v>50.35</v>
      </c>
      <c r="CK12">
        <v>80.849999999999994</v>
      </c>
      <c r="CL12">
        <v>93.85</v>
      </c>
      <c r="CM12">
        <v>54.85</v>
      </c>
      <c r="CN12">
        <v>45.35</v>
      </c>
      <c r="CO12">
        <v>36.35</v>
      </c>
      <c r="CP12">
        <v>36.35</v>
      </c>
      <c r="CQ12">
        <v>45.45</v>
      </c>
      <c r="CR12">
        <v>41.093952568549796</v>
      </c>
      <c r="CS12">
        <v>40.093952568549796</v>
      </c>
      <c r="CT12">
        <v>40.450000000000003</v>
      </c>
      <c r="CU12">
        <v>41.000415102391379</v>
      </c>
      <c r="CV12">
        <v>51.000415102391379</v>
      </c>
      <c r="CW12">
        <v>80.95</v>
      </c>
      <c r="CX12">
        <v>92.849355043934679</v>
      </c>
      <c r="CY12">
        <v>53.849355043934693</v>
      </c>
      <c r="CZ12">
        <v>45.45</v>
      </c>
      <c r="DA12">
        <v>36.966003269846105</v>
      </c>
      <c r="DB12">
        <v>36.966003269846105</v>
      </c>
      <c r="DC12">
        <v>45.6</v>
      </c>
      <c r="DD12">
        <v>41.801632858586935</v>
      </c>
      <c r="DE12">
        <v>40.801632858586935</v>
      </c>
      <c r="DF12">
        <v>40.6</v>
      </c>
      <c r="DG12">
        <v>41.621423044406811</v>
      </c>
      <c r="DH12">
        <v>51.621423044406811</v>
      </c>
      <c r="DI12">
        <v>81.099999999999994</v>
      </c>
      <c r="DJ12">
        <v>91.940577297229154</v>
      </c>
      <c r="DK12">
        <v>52.940577297229169</v>
      </c>
      <c r="DL12">
        <v>45.6</v>
      </c>
      <c r="DM12">
        <v>37.55511650313526</v>
      </c>
      <c r="DN12">
        <v>37.55511650313526</v>
      </c>
      <c r="DO12">
        <v>45.85</v>
      </c>
      <c r="DP12">
        <v>42.475683138234729</v>
      </c>
      <c r="DQ12">
        <v>41.475683138234729</v>
      </c>
      <c r="DR12">
        <v>40.85</v>
      </c>
      <c r="DS12">
        <v>42.215166315051157</v>
      </c>
      <c r="DT12">
        <v>52.215166315051157</v>
      </c>
      <c r="DU12">
        <v>81.349999999999994</v>
      </c>
      <c r="DV12">
        <v>91.116972134104657</v>
      </c>
      <c r="DW12">
        <v>52.116972134104664</v>
      </c>
      <c r="DX12">
        <v>45.85</v>
      </c>
      <c r="DY12">
        <v>38.119299684789574</v>
      </c>
      <c r="DZ12">
        <v>38.119299684789574</v>
      </c>
      <c r="EA12">
        <v>46.1</v>
      </c>
      <c r="EB12">
        <v>43.135140574349002</v>
      </c>
      <c r="EC12">
        <v>42.135140574349002</v>
      </c>
      <c r="ED12">
        <v>41.1</v>
      </c>
      <c r="EE12">
        <v>42.809462062966382</v>
      </c>
      <c r="EF12">
        <v>52.809462062966382</v>
      </c>
      <c r="EG12">
        <v>81.599999999999994</v>
      </c>
      <c r="EH12">
        <v>90.410326393571097</v>
      </c>
      <c r="EI12">
        <v>51.410326393571104</v>
      </c>
      <c r="EJ12">
        <v>46.1</v>
      </c>
      <c r="EK12">
        <v>38.686546698721301</v>
      </c>
      <c r="EL12">
        <v>38.686546698721301</v>
      </c>
      <c r="EM12">
        <v>46.35</v>
      </c>
      <c r="EN12">
        <v>43.362236964303378</v>
      </c>
      <c r="EO12">
        <v>42.362236964303378</v>
      </c>
      <c r="EP12">
        <v>41.35</v>
      </c>
      <c r="EQ12">
        <v>43.034066906697056</v>
      </c>
      <c r="ER12">
        <v>53.034066906697056</v>
      </c>
      <c r="ES12">
        <v>81.849999999999994</v>
      </c>
      <c r="ET12">
        <v>90.740233392505246</v>
      </c>
      <c r="EU12">
        <v>51.740233392505253</v>
      </c>
      <c r="EV12">
        <v>46.35</v>
      </c>
      <c r="EW12">
        <v>38.913448642208252</v>
      </c>
      <c r="EX12">
        <v>38.913448642208252</v>
      </c>
      <c r="EY12">
        <v>46.6</v>
      </c>
      <c r="EZ12">
        <v>43.588921352846612</v>
      </c>
      <c r="FA12">
        <v>42.588921352846612</v>
      </c>
      <c r="FB12">
        <v>41.6</v>
      </c>
      <c r="FC12">
        <v>43.260903951232706</v>
      </c>
      <c r="FD12">
        <v>53.260903951232706</v>
      </c>
      <c r="FE12">
        <v>82.1</v>
      </c>
      <c r="FF12">
        <v>91.07207245566002</v>
      </c>
      <c r="FG12">
        <v>52.07207245566002</v>
      </c>
      <c r="FH12">
        <v>46.6</v>
      </c>
      <c r="FI12">
        <v>39.136362046268367</v>
      </c>
      <c r="FJ12">
        <v>39.136362046268367</v>
      </c>
      <c r="FK12">
        <v>46.85</v>
      </c>
      <c r="FL12">
        <v>43.815605741389845</v>
      </c>
      <c r="FM12">
        <v>42.815605741389845</v>
      </c>
      <c r="FN12">
        <v>41.85</v>
      </c>
      <c r="FO12">
        <v>43.487740995768355</v>
      </c>
      <c r="FP12">
        <v>53.487740995768355</v>
      </c>
      <c r="FQ12">
        <v>82.35</v>
      </c>
      <c r="FR12">
        <v>91.403911518814795</v>
      </c>
      <c r="FS12">
        <v>52.403911518814787</v>
      </c>
      <c r="FT12">
        <v>46.85</v>
      </c>
      <c r="FU12">
        <v>39.359275450328482</v>
      </c>
      <c r="FV12">
        <v>39.359275450328482</v>
      </c>
      <c r="FW12">
        <v>47.1</v>
      </c>
      <c r="FX12">
        <v>44.042290129933079</v>
      </c>
      <c r="FY12">
        <v>43.042290129933079</v>
      </c>
      <c r="FZ12">
        <v>42.1</v>
      </c>
      <c r="GA12">
        <v>43.714578040304005</v>
      </c>
      <c r="GB12">
        <v>53.714578040304005</v>
      </c>
      <c r="GC12">
        <v>82.6</v>
      </c>
      <c r="GD12">
        <v>91.735750581969569</v>
      </c>
      <c r="GE12">
        <v>52.735750581969555</v>
      </c>
      <c r="GF12">
        <v>47.1</v>
      </c>
      <c r="GG12">
        <v>39.582188854388598</v>
      </c>
      <c r="GH12">
        <v>39.582188854388598</v>
      </c>
      <c r="GI12">
        <v>47.35</v>
      </c>
      <c r="GJ12">
        <v>44.268974518476313</v>
      </c>
      <c r="GK12">
        <v>43.268974518476313</v>
      </c>
      <c r="GL12">
        <v>42.35</v>
      </c>
      <c r="GM12">
        <v>43.941415084839655</v>
      </c>
      <c r="GN12">
        <v>53.941415084839655</v>
      </c>
      <c r="GO12">
        <v>82.85</v>
      </c>
      <c r="GP12">
        <v>92.067589645124343</v>
      </c>
      <c r="GQ12">
        <v>53.067589645124322</v>
      </c>
      <c r="GR12">
        <v>47.35</v>
      </c>
      <c r="GS12">
        <v>39.805102258448713</v>
      </c>
      <c r="GT12">
        <v>39.805102258448713</v>
      </c>
      <c r="GU12">
        <v>47.6</v>
      </c>
      <c r="GV12">
        <v>44.495658907019546</v>
      </c>
      <c r="GW12">
        <v>43.495658907019546</v>
      </c>
      <c r="GX12">
        <v>42.6</v>
      </c>
    </row>
    <row r="13" spans="1:206" x14ac:dyDescent="0.2">
      <c r="A13" s="5" t="s">
        <v>7</v>
      </c>
      <c r="B13" s="6" t="s">
        <v>12</v>
      </c>
      <c r="C13">
        <v>120</v>
      </c>
      <c r="D13">
        <v>99.333333333333314</v>
      </c>
      <c r="E13">
        <v>173.54838709677421</v>
      </c>
      <c r="F13">
        <v>147.09677419354838</v>
      </c>
      <c r="G13">
        <v>150.19999999999999</v>
      </c>
      <c r="H13">
        <v>104.9032258064516</v>
      </c>
      <c r="I13">
        <v>93.916666666666657</v>
      </c>
      <c r="J13">
        <v>89.387096774193552</v>
      </c>
      <c r="K13">
        <v>55.387096774193552</v>
      </c>
      <c r="L13">
        <v>51.642857142857139</v>
      </c>
      <c r="M13">
        <v>51.08064516129032</v>
      </c>
      <c r="N13">
        <v>49.066666666666663</v>
      </c>
      <c r="O13">
        <v>48.451612903225794</v>
      </c>
      <c r="P13">
        <v>53.75</v>
      </c>
      <c r="Q13">
        <v>68.645161290322562</v>
      </c>
      <c r="R13">
        <v>68.612903225806463</v>
      </c>
      <c r="S13">
        <v>75.900000000000006</v>
      </c>
      <c r="T13">
        <v>46.451612903225808</v>
      </c>
      <c r="U13">
        <v>45.333333333333329</v>
      </c>
      <c r="V13">
        <v>45.70967741935484</v>
      </c>
      <c r="W13">
        <v>47</v>
      </c>
      <c r="X13">
        <v>42</v>
      </c>
      <c r="Y13">
        <v>41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39</v>
      </c>
      <c r="AJ13">
        <v>39</v>
      </c>
      <c r="AK13">
        <v>38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43</v>
      </c>
      <c r="AS13">
        <v>37</v>
      </c>
      <c r="AT13">
        <v>37</v>
      </c>
      <c r="AU13">
        <v>34.75</v>
      </c>
      <c r="AV13">
        <v>34.75</v>
      </c>
      <c r="AW13">
        <v>33.75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38.75</v>
      </c>
      <c r="BE13">
        <v>32.75</v>
      </c>
      <c r="BF13">
        <v>32.75</v>
      </c>
      <c r="BG13">
        <v>34.25</v>
      </c>
      <c r="BH13">
        <v>34.35</v>
      </c>
      <c r="BI13">
        <v>33.35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38.35</v>
      </c>
      <c r="BQ13">
        <v>32.35</v>
      </c>
      <c r="BR13">
        <v>32.35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34.5</v>
      </c>
      <c r="CF13">
        <v>34.6</v>
      </c>
      <c r="CG13">
        <v>33.6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38.6</v>
      </c>
      <c r="CO13">
        <v>32.6</v>
      </c>
      <c r="CP13">
        <v>32.6</v>
      </c>
      <c r="CQ13">
        <v>34.799999999999997</v>
      </c>
      <c r="CR13">
        <v>34.9</v>
      </c>
      <c r="CS13">
        <v>33.9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38.9</v>
      </c>
      <c r="DA13">
        <v>32.9</v>
      </c>
      <c r="DB13">
        <v>32.9</v>
      </c>
      <c r="DC13">
        <v>35.1</v>
      </c>
      <c r="DD13">
        <v>35.15</v>
      </c>
      <c r="DE13">
        <v>34.15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39.15</v>
      </c>
      <c r="DM13">
        <v>33.15</v>
      </c>
      <c r="DN13">
        <v>33.15</v>
      </c>
      <c r="DO13">
        <v>35.35</v>
      </c>
      <c r="DP13">
        <v>35.4</v>
      </c>
      <c r="DQ13">
        <v>34.4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39.4</v>
      </c>
      <c r="DY13">
        <v>33.4</v>
      </c>
      <c r="DZ13">
        <v>33.4</v>
      </c>
      <c r="EA13">
        <v>35.628283716920002</v>
      </c>
      <c r="EB13">
        <v>35.678283716920006</v>
      </c>
      <c r="EC13">
        <v>34.678283716920006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39.687030986099408</v>
      </c>
      <c r="EK13">
        <v>33.687030986099408</v>
      </c>
      <c r="EL13">
        <v>33.687030986099408</v>
      </c>
      <c r="EM13">
        <v>35.905078134571653</v>
      </c>
      <c r="EN13">
        <v>35.955078134571657</v>
      </c>
      <c r="EO13">
        <v>34.955078134571657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39.972110491052</v>
      </c>
      <c r="EW13">
        <v>33.972110491052</v>
      </c>
      <c r="EX13">
        <v>33.972110491052</v>
      </c>
      <c r="EY13">
        <v>36.155078134571653</v>
      </c>
      <c r="EZ13">
        <v>36.205078134571657</v>
      </c>
      <c r="FA13">
        <v>35.205078134571657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40.222110491052</v>
      </c>
      <c r="FI13">
        <v>34.222110491052</v>
      </c>
      <c r="FJ13">
        <v>34.222110491052</v>
      </c>
      <c r="FK13">
        <v>36.405078134571653</v>
      </c>
      <c r="FL13">
        <v>36.455078134571657</v>
      </c>
      <c r="FM13">
        <v>35.455078134571657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40.472110491052</v>
      </c>
      <c r="FU13">
        <v>34.472110491052</v>
      </c>
      <c r="FV13">
        <v>34.472110491052</v>
      </c>
      <c r="FW13">
        <v>36.655078134571653</v>
      </c>
      <c r="FX13">
        <v>36.705078134571657</v>
      </c>
      <c r="FY13">
        <v>35.705078134571657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40.722110491052</v>
      </c>
      <c r="GG13">
        <v>34.722110491052</v>
      </c>
      <c r="GH13">
        <v>34.722110491052</v>
      </c>
      <c r="GI13">
        <v>36.905078134571653</v>
      </c>
      <c r="GJ13">
        <v>36.955078134571657</v>
      </c>
      <c r="GK13">
        <v>35.955078134571657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40.972110491052</v>
      </c>
      <c r="GS13">
        <v>34.972110491052</v>
      </c>
      <c r="GT13">
        <v>34.972110491052</v>
      </c>
      <c r="GU13">
        <v>37.155078134571653</v>
      </c>
      <c r="GV13">
        <v>37.205078134571657</v>
      </c>
      <c r="GW13">
        <v>36.205078134571657</v>
      </c>
      <c r="GX13">
        <v>37.582324685025469</v>
      </c>
    </row>
    <row r="14" spans="1:206" x14ac:dyDescent="0.2">
      <c r="A14" s="5" t="s">
        <v>3</v>
      </c>
      <c r="B14" s="6" t="s">
        <v>11</v>
      </c>
      <c r="C14">
        <v>280</v>
      </c>
      <c r="D14">
        <v>340</v>
      </c>
      <c r="E14">
        <v>390</v>
      </c>
      <c r="F14">
        <v>490</v>
      </c>
      <c r="G14">
        <v>245</v>
      </c>
      <c r="H14">
        <v>180</v>
      </c>
      <c r="I14">
        <v>130</v>
      </c>
      <c r="J14">
        <v>135</v>
      </c>
      <c r="K14">
        <v>110</v>
      </c>
      <c r="L14">
        <v>100</v>
      </c>
      <c r="M14">
        <v>95</v>
      </c>
      <c r="N14">
        <v>90</v>
      </c>
      <c r="O14">
        <v>90</v>
      </c>
      <c r="P14">
        <v>110</v>
      </c>
      <c r="Q14">
        <v>187</v>
      </c>
      <c r="R14">
        <v>322</v>
      </c>
      <c r="S14">
        <v>122</v>
      </c>
      <c r="T14">
        <v>75</v>
      </c>
      <c r="U14">
        <v>50</v>
      </c>
      <c r="V14">
        <v>55</v>
      </c>
      <c r="W14">
        <v>53.185117074575437</v>
      </c>
      <c r="X14">
        <v>48.551936830791711</v>
      </c>
      <c r="Y14">
        <v>46.318711439070071</v>
      </c>
      <c r="Z14">
        <v>44.06757162801037</v>
      </c>
      <c r="AA14">
        <v>44.256857627234325</v>
      </c>
      <c r="AB14">
        <v>54.326307650393126</v>
      </c>
      <c r="AC14">
        <v>92.759160945738103</v>
      </c>
      <c r="AD14">
        <v>160.43064405681292</v>
      </c>
      <c r="AE14">
        <v>61.05572284636974</v>
      </c>
      <c r="AF14">
        <v>35.189963605426861</v>
      </c>
      <c r="AG14">
        <v>22.72516094676385</v>
      </c>
      <c r="AH14">
        <v>25.366344841203841</v>
      </c>
      <c r="AI14">
        <v>43.093470216753417</v>
      </c>
      <c r="AJ14">
        <v>40.021710197970656</v>
      </c>
      <c r="AK14">
        <v>38.573183957076076</v>
      </c>
      <c r="AL14">
        <v>37.105662238239496</v>
      </c>
      <c r="AM14">
        <v>37.30428750478513</v>
      </c>
      <c r="AN14">
        <v>44.293110097356497</v>
      </c>
      <c r="AO14">
        <v>70.851297872525123</v>
      </c>
      <c r="AP14">
        <v>117.72258393578758</v>
      </c>
      <c r="AQ14">
        <v>49.210651315880092</v>
      </c>
      <c r="AR14">
        <v>31.366020881257771</v>
      </c>
      <c r="AS14">
        <v>22.754677784779357</v>
      </c>
      <c r="AT14">
        <v>24.631614412909929</v>
      </c>
      <c r="AU14">
        <v>42.599264406174527</v>
      </c>
      <c r="AV14">
        <v>40.058269125899415</v>
      </c>
      <c r="AW14">
        <v>38.864567207382045</v>
      </c>
      <c r="AX14">
        <v>37.654362497364431</v>
      </c>
      <c r="AY14">
        <v>37.828733059991109</v>
      </c>
      <c r="AZ14">
        <v>43.650530974147934</v>
      </c>
      <c r="BA14">
        <v>65.756284027741273</v>
      </c>
      <c r="BB14">
        <v>104.7795425297969</v>
      </c>
      <c r="BC14">
        <v>47.777161674899297</v>
      </c>
      <c r="BD14">
        <v>32.930491323983219</v>
      </c>
      <c r="BE14">
        <v>25.765639617259282</v>
      </c>
      <c r="BF14">
        <v>27.335153555360662</v>
      </c>
      <c r="BG14">
        <v>43.005429074474158</v>
      </c>
      <c r="BH14">
        <v>40.849532723755473</v>
      </c>
      <c r="BI14">
        <v>39.838242818447604</v>
      </c>
      <c r="BJ14">
        <v>38.812772540477994</v>
      </c>
      <c r="BK14">
        <v>38.963943978431196</v>
      </c>
      <c r="BL14">
        <v>43.915451328025739</v>
      </c>
      <c r="BM14">
        <v>62.710135409927439</v>
      </c>
      <c r="BN14">
        <v>95.889770953255507</v>
      </c>
      <c r="BO14">
        <v>47.433964278578081</v>
      </c>
      <c r="BP14">
        <v>34.814060872365978</v>
      </c>
      <c r="BQ14">
        <v>28.724269704362541</v>
      </c>
      <c r="BR14">
        <v>30.061163724130896</v>
      </c>
      <c r="BS14">
        <v>43.482952615815655</v>
      </c>
      <c r="BT14">
        <v>41.532292967953936</v>
      </c>
      <c r="BU14">
        <v>40.617452585668801</v>
      </c>
      <c r="BV14">
        <v>39.689780374581694</v>
      </c>
      <c r="BW14">
        <v>39.826916167000753</v>
      </c>
      <c r="BX14">
        <v>44.308135648285564</v>
      </c>
      <c r="BY14">
        <v>61.31678607313308</v>
      </c>
      <c r="BZ14">
        <v>91.343132583914269</v>
      </c>
      <c r="CA14">
        <v>47.493216250189199</v>
      </c>
      <c r="CB14">
        <v>36.073130941764838</v>
      </c>
      <c r="CC14">
        <v>30.562494856514363</v>
      </c>
      <c r="CD14">
        <v>31.772655934120664</v>
      </c>
      <c r="CE14">
        <v>43.895345872769518</v>
      </c>
      <c r="CF14">
        <v>42.091172632432368</v>
      </c>
      <c r="CG14">
        <v>41.245172703955973</v>
      </c>
      <c r="CH14">
        <v>40.387303559047865</v>
      </c>
      <c r="CI14">
        <v>40.514421799807018</v>
      </c>
      <c r="CJ14">
        <v>44.659975893240116</v>
      </c>
      <c r="CK14">
        <v>60.393852588478261</v>
      </c>
      <c r="CL14">
        <v>88.169550271773346</v>
      </c>
      <c r="CM14">
        <v>47.607070477685468</v>
      </c>
      <c r="CN14">
        <v>37.043351863861595</v>
      </c>
      <c r="CO14">
        <v>31.946086887440909</v>
      </c>
      <c r="CP14">
        <v>33.065793355201635</v>
      </c>
      <c r="CQ14">
        <v>44.2956208674251</v>
      </c>
      <c r="CR14">
        <v>42.627002653377119</v>
      </c>
      <c r="CS14">
        <v>41.844705906768915</v>
      </c>
      <c r="CT14">
        <v>41.051430661824348</v>
      </c>
      <c r="CU14">
        <v>41.169278712339917</v>
      </c>
      <c r="CV14">
        <v>45.004216297519584</v>
      </c>
      <c r="CW14">
        <v>59.558449919389055</v>
      </c>
      <c r="CX14">
        <v>85.251456192149021</v>
      </c>
      <c r="CY14">
        <v>47.731084778114457</v>
      </c>
      <c r="CZ14">
        <v>37.959824955951134</v>
      </c>
      <c r="DA14">
        <v>33.245082004115289</v>
      </c>
      <c r="DB14">
        <v>34.281083790931277</v>
      </c>
      <c r="DC14">
        <v>44.684677204905633</v>
      </c>
      <c r="DD14">
        <v>43.141494143900928</v>
      </c>
      <c r="DE14">
        <v>42.418144691826477</v>
      </c>
      <c r="DF14">
        <v>41.684640907600915</v>
      </c>
      <c r="DG14">
        <v>41.793910663793234</v>
      </c>
      <c r="DH14">
        <v>45.341421058064277</v>
      </c>
      <c r="DI14">
        <v>58.804079909676759</v>
      </c>
      <c r="DJ14">
        <v>82.569883154636372</v>
      </c>
      <c r="DK14">
        <v>47.864504872750963</v>
      </c>
      <c r="DL14">
        <v>38.826540456933202</v>
      </c>
      <c r="DM14">
        <v>34.465760723819926</v>
      </c>
      <c r="DN14">
        <v>35.424306679470902</v>
      </c>
      <c r="DO14">
        <v>45.063348110393285</v>
      </c>
      <c r="DP14">
        <v>43.63623195673707</v>
      </c>
      <c r="DQ14">
        <v>42.967427153471483</v>
      </c>
      <c r="DR14">
        <v>42.289230580039757</v>
      </c>
      <c r="DS14">
        <v>42.390562563699469</v>
      </c>
      <c r="DT14">
        <v>45.67211273928433</v>
      </c>
      <c r="DU14">
        <v>58.124723910923201</v>
      </c>
      <c r="DV14">
        <v>80.107263594607062</v>
      </c>
      <c r="DW14">
        <v>48.006632142999003</v>
      </c>
      <c r="DX14">
        <v>39.647194153595585</v>
      </c>
      <c r="DY14">
        <v>35.613940101323251</v>
      </c>
      <c r="DZ14">
        <v>36.500814969582208</v>
      </c>
      <c r="EA14">
        <v>45.4324052924471</v>
      </c>
      <c r="EB14">
        <v>44.112683934776264</v>
      </c>
      <c r="EC14">
        <v>43.494348295225628</v>
      </c>
      <c r="ED14">
        <v>42.867326425301982</v>
      </c>
      <c r="EE14">
        <v>42.961313575816902</v>
      </c>
      <c r="EF14">
        <v>45.996775323404258</v>
      </c>
      <c r="EG14">
        <v>57.514807649437195</v>
      </c>
      <c r="EH14">
        <v>77.847327023103915</v>
      </c>
      <c r="EI14">
        <v>48.156819552155113</v>
      </c>
      <c r="EJ14">
        <v>40.425208955423187</v>
      </c>
      <c r="EK14">
        <v>36.695007687571398</v>
      </c>
      <c r="EL14">
        <v>37.515566370527104</v>
      </c>
      <c r="EM14">
        <v>45.674585878887918</v>
      </c>
      <c r="EN14">
        <v>44.34781224713219</v>
      </c>
      <c r="EO14">
        <v>43.726163609257469</v>
      </c>
      <c r="EP14">
        <v>43.095782939189597</v>
      </c>
      <c r="EQ14">
        <v>43.190254037474716</v>
      </c>
      <c r="ER14">
        <v>46.241873593333587</v>
      </c>
      <c r="ES14">
        <v>57.821258189713916</v>
      </c>
      <c r="ET14">
        <v>78.262082650280419</v>
      </c>
      <c r="EU14">
        <v>48.413370866084449</v>
      </c>
      <c r="EV14">
        <v>40.640554845093973</v>
      </c>
      <c r="EW14">
        <v>36.890468259703162</v>
      </c>
      <c r="EX14">
        <v>37.715382969038565</v>
      </c>
      <c r="EY14">
        <v>45.916766465328742</v>
      </c>
      <c r="EZ14">
        <v>44.582940559488115</v>
      </c>
      <c r="FA14">
        <v>43.957978923289318</v>
      </c>
      <c r="FB14">
        <v>43.324239453077212</v>
      </c>
      <c r="FC14">
        <v>43.419194499132537</v>
      </c>
      <c r="FD14">
        <v>46.486971863262916</v>
      </c>
      <c r="FE14">
        <v>58.127708729990644</v>
      </c>
      <c r="FF14">
        <v>78.676838277456937</v>
      </c>
      <c r="FG14">
        <v>48.669922180013799</v>
      </c>
      <c r="FH14">
        <v>40.855900734764774</v>
      </c>
      <c r="FI14">
        <v>37.085928831834934</v>
      </c>
      <c r="FJ14">
        <v>37.915199567550033</v>
      </c>
      <c r="FK14">
        <v>46.158947051769566</v>
      </c>
      <c r="FL14">
        <v>44.818068871844048</v>
      </c>
      <c r="FM14">
        <v>44.189794237321166</v>
      </c>
      <c r="FN14">
        <v>43.552695966964833</v>
      </c>
      <c r="FO14">
        <v>43.648134960790358</v>
      </c>
      <c r="FP14">
        <v>46.732070133192245</v>
      </c>
      <c r="FQ14">
        <v>58.434159270267379</v>
      </c>
      <c r="FR14">
        <v>79.091593904633456</v>
      </c>
      <c r="FS14">
        <v>48.926473493943149</v>
      </c>
      <c r="FT14">
        <v>41.071246624435574</v>
      </c>
      <c r="FU14">
        <v>37.281389403966699</v>
      </c>
      <c r="FV14">
        <v>38.115016166061501</v>
      </c>
      <c r="FW14">
        <v>46.40112763821039</v>
      </c>
      <c r="FX14">
        <v>45.053197184199973</v>
      </c>
      <c r="FY14">
        <v>44.421609551353015</v>
      </c>
      <c r="FZ14">
        <v>43.781152480852455</v>
      </c>
      <c r="GA14">
        <v>43.877075422448179</v>
      </c>
      <c r="GB14">
        <v>46.977168403121574</v>
      </c>
      <c r="GC14">
        <v>58.740609810544107</v>
      </c>
      <c r="GD14">
        <v>79.506349531809974</v>
      </c>
      <c r="GE14">
        <v>49.183024807872499</v>
      </c>
      <c r="GF14">
        <v>41.286592514106374</v>
      </c>
      <c r="GG14">
        <v>37.476849976098464</v>
      </c>
      <c r="GH14">
        <v>38.314832764572962</v>
      </c>
      <c r="GI14">
        <v>46.643308224651207</v>
      </c>
      <c r="GJ14">
        <v>45.288325496555906</v>
      </c>
      <c r="GK14">
        <v>44.653424865384864</v>
      </c>
      <c r="GL14">
        <v>44.00960899474007</v>
      </c>
      <c r="GM14">
        <v>44.106015884106</v>
      </c>
      <c r="GN14">
        <v>47.222266673050903</v>
      </c>
      <c r="GO14">
        <v>59.047060350820843</v>
      </c>
      <c r="GP14">
        <v>79.921105158986492</v>
      </c>
      <c r="GQ14">
        <v>49.439576121801849</v>
      </c>
      <c r="GR14">
        <v>41.501938403777167</v>
      </c>
      <c r="GS14">
        <v>37.672310548230236</v>
      </c>
      <c r="GT14">
        <v>38.514649363084423</v>
      </c>
      <c r="GU14">
        <v>46.885488811092024</v>
      </c>
      <c r="GV14">
        <v>45.523453808911832</v>
      </c>
      <c r="GW14">
        <v>44.885240179416712</v>
      </c>
      <c r="GX14">
        <v>44.238065508627685</v>
      </c>
    </row>
    <row r="15" spans="1:206" x14ac:dyDescent="0.2">
      <c r="A15" s="5" t="s">
        <v>3</v>
      </c>
      <c r="B15" s="6" t="s">
        <v>12</v>
      </c>
      <c r="C15">
        <v>100</v>
      </c>
      <c r="D15">
        <v>77.666666666666657</v>
      </c>
      <c r="E15">
        <v>101.77419354838713</v>
      </c>
      <c r="F15">
        <v>125.32258064516128</v>
      </c>
      <c r="G15">
        <v>122.5</v>
      </c>
      <c r="H15">
        <v>103.54838709677418</v>
      </c>
      <c r="I15">
        <v>87.5</v>
      </c>
      <c r="J15">
        <v>85.645161290322591</v>
      </c>
      <c r="K15">
        <v>52.741935483870961</v>
      </c>
      <c r="L15">
        <v>49.285714285714278</v>
      </c>
      <c r="M15">
        <v>43.145161290322577</v>
      </c>
      <c r="N15">
        <v>39</v>
      </c>
      <c r="O15">
        <v>37.741935483870968</v>
      </c>
      <c r="P15">
        <v>52.5</v>
      </c>
      <c r="Q15">
        <v>53.951612903225801</v>
      </c>
      <c r="R15">
        <v>57.193548387096776</v>
      </c>
      <c r="S15">
        <v>61.4</v>
      </c>
      <c r="T15">
        <v>67.258064516129039</v>
      </c>
      <c r="U15">
        <v>54.166666666666657</v>
      </c>
      <c r="V15">
        <v>53.387096774193552</v>
      </c>
      <c r="W15">
        <v>48.962070675574424</v>
      </c>
      <c r="X15">
        <v>45.485902507391401</v>
      </c>
      <c r="Y15">
        <v>41.924904378983108</v>
      </c>
      <c r="Z15">
        <v>37.86966112867259</v>
      </c>
      <c r="AA15">
        <v>38.06029185675068</v>
      </c>
      <c r="AB15">
        <v>49.085089754068385</v>
      </c>
      <c r="AC15">
        <v>53.224234874841009</v>
      </c>
      <c r="AD15">
        <v>54.964674367897892</v>
      </c>
      <c r="AE15">
        <v>56.783646380918569</v>
      </c>
      <c r="AF15">
        <v>57.005403992150335</v>
      </c>
      <c r="AG15">
        <v>49.901118382637499</v>
      </c>
      <c r="AH15">
        <v>47.534292512792859</v>
      </c>
      <c r="AI15">
        <v>39.699580217746629</v>
      </c>
      <c r="AJ15">
        <v>37.939152847675089</v>
      </c>
      <c r="AK15">
        <v>35.154613394512118</v>
      </c>
      <c r="AL15">
        <v>32.869034165399469</v>
      </c>
      <c r="AM15">
        <v>33.504181421068189</v>
      </c>
      <c r="AN15">
        <v>40.541377980528701</v>
      </c>
      <c r="AO15">
        <v>43.97462415161452</v>
      </c>
      <c r="AP15">
        <v>45.514618751242253</v>
      </c>
      <c r="AQ15">
        <v>47.094498404510148</v>
      </c>
      <c r="AR15">
        <v>48.611880171184964</v>
      </c>
      <c r="AS15">
        <v>41.664162105968003</v>
      </c>
      <c r="AT15">
        <v>41.349386323075002</v>
      </c>
      <c r="AU15">
        <v>36.038857059258007</v>
      </c>
      <c r="AV15">
        <v>34.21812574985352</v>
      </c>
      <c r="AW15">
        <v>32.291895580669902</v>
      </c>
      <c r="AX15">
        <v>30.425487653044257</v>
      </c>
      <c r="AY15">
        <v>30.800669406764307</v>
      </c>
      <c r="AZ15">
        <v>36.869893805170406</v>
      </c>
      <c r="BA15">
        <v>39.225423128080891</v>
      </c>
      <c r="BB15">
        <v>42.892933503110797</v>
      </c>
      <c r="BC15">
        <v>42.403142297868413</v>
      </c>
      <c r="BD15">
        <v>43.736953106054536</v>
      </c>
      <c r="BE15">
        <v>37.948594709764905</v>
      </c>
      <c r="BF15">
        <v>37.754952870612918</v>
      </c>
      <c r="BG15">
        <v>32.445217473960966</v>
      </c>
      <c r="BH15">
        <v>31.338205670224109</v>
      </c>
      <c r="BI15">
        <v>29.945162624709489</v>
      </c>
      <c r="BJ15">
        <v>28.479525635211161</v>
      </c>
      <c r="BK15">
        <v>28.777788983610193</v>
      </c>
      <c r="BL15">
        <v>34.283576401061516</v>
      </c>
      <c r="BM15">
        <v>36.309075766693951</v>
      </c>
      <c r="BN15">
        <v>39.916867421336988</v>
      </c>
      <c r="BO15">
        <v>39.520798351794554</v>
      </c>
      <c r="BP15">
        <v>40.851639084674829</v>
      </c>
      <c r="BQ15">
        <v>35.977881296555672</v>
      </c>
      <c r="BR15">
        <v>36.671484994170015</v>
      </c>
      <c r="BS15">
        <v>32.53348465528601</v>
      </c>
      <c r="BT15">
        <v>31.554160778221554</v>
      </c>
      <c r="BU15">
        <v>30.306188159193514</v>
      </c>
      <c r="BV15">
        <v>28.975335132985506</v>
      </c>
      <c r="BW15">
        <v>29.245324620794491</v>
      </c>
      <c r="BX15">
        <v>34.205039537009554</v>
      </c>
      <c r="BY15">
        <v>35.978201162999227</v>
      </c>
      <c r="BZ15">
        <v>39.226663506432125</v>
      </c>
      <c r="CA15">
        <v>39.065463628203155</v>
      </c>
      <c r="CB15">
        <v>39.479213061377557</v>
      </c>
      <c r="CC15">
        <v>35.735763469586416</v>
      </c>
      <c r="CD15">
        <v>36.350837228894129</v>
      </c>
      <c r="CE15">
        <v>32.533897767403019</v>
      </c>
      <c r="CF15">
        <v>31.654646091422052</v>
      </c>
      <c r="CG15">
        <v>30.503909418791881</v>
      </c>
      <c r="CH15">
        <v>29.346178621338701</v>
      </c>
      <c r="CI15">
        <v>29.556293484144646</v>
      </c>
      <c r="CJ15">
        <v>34.168339360023303</v>
      </c>
      <c r="CK15">
        <v>36.174631502453593</v>
      </c>
      <c r="CL15">
        <v>37.333115605890981</v>
      </c>
      <c r="CM15">
        <v>38.474631608521072</v>
      </c>
      <c r="CN15">
        <v>39.041736038193747</v>
      </c>
      <c r="CO15">
        <v>36.181780607672053</v>
      </c>
      <c r="CP15">
        <v>35.640664944655143</v>
      </c>
      <c r="CQ15">
        <v>32.625578458016065</v>
      </c>
      <c r="CR15">
        <v>31.840445411111812</v>
      </c>
      <c r="CS15">
        <v>30.790155306087655</v>
      </c>
      <c r="CT15">
        <v>29.746691720174432</v>
      </c>
      <c r="CU15">
        <v>29.902906827336864</v>
      </c>
      <c r="CV15">
        <v>34.192490073829418</v>
      </c>
      <c r="CW15">
        <v>36.07862637711645</v>
      </c>
      <c r="CX15">
        <v>37.156684722584899</v>
      </c>
      <c r="CY15">
        <v>38.244808218685691</v>
      </c>
      <c r="CZ15">
        <v>38.795208163316772</v>
      </c>
      <c r="DA15">
        <v>36.162687961539078</v>
      </c>
      <c r="DB15">
        <v>35.682979510859965</v>
      </c>
      <c r="DC15">
        <v>32.954745806376231</v>
      </c>
      <c r="DD15">
        <v>32.25383109785151</v>
      </c>
      <c r="DE15">
        <v>31.308516428418976</v>
      </c>
      <c r="DF15">
        <v>30.316397233495657</v>
      </c>
      <c r="DG15">
        <v>30.46505083778634</v>
      </c>
      <c r="DH15">
        <v>34.441715788387143</v>
      </c>
      <c r="DI15">
        <v>36.199083357368963</v>
      </c>
      <c r="DJ15">
        <v>37.21100622917487</v>
      </c>
      <c r="DK15">
        <v>38.205735484927033</v>
      </c>
      <c r="DL15">
        <v>39.203995114055452</v>
      </c>
      <c r="DM15">
        <v>35.778242868858641</v>
      </c>
      <c r="DN15">
        <v>35.831461848031168</v>
      </c>
      <c r="DO15">
        <v>33.275252463689384</v>
      </c>
      <c r="DP15">
        <v>32.605219230821952</v>
      </c>
      <c r="DQ15">
        <v>31.708971233309043</v>
      </c>
      <c r="DR15">
        <v>30.767474772901394</v>
      </c>
      <c r="DS15">
        <v>30.905391813688652</v>
      </c>
      <c r="DT15">
        <v>34.692244118809803</v>
      </c>
      <c r="DU15">
        <v>36.080551679658598</v>
      </c>
      <c r="DV15">
        <v>38.616034543671105</v>
      </c>
      <c r="DW15">
        <v>38.275511289558295</v>
      </c>
      <c r="DX15">
        <v>39.173556850316778</v>
      </c>
      <c r="DY15">
        <v>35.906651212172775</v>
      </c>
      <c r="DZ15">
        <v>35.965168317200224</v>
      </c>
      <c r="EA15">
        <v>33.594178346626478</v>
      </c>
      <c r="EB15">
        <v>32.95442466399934</v>
      </c>
      <c r="EC15">
        <v>32.103706532199581</v>
      </c>
      <c r="ED15">
        <v>31.161032535191957</v>
      </c>
      <c r="EE15">
        <v>31.380314906322607</v>
      </c>
      <c r="EF15">
        <v>34.943978268652479</v>
      </c>
      <c r="EG15">
        <v>36.341901308787669</v>
      </c>
      <c r="EH15">
        <v>38.807100148812516</v>
      </c>
      <c r="EI15">
        <v>38.467075531595711</v>
      </c>
      <c r="EJ15">
        <v>38.730567842214057</v>
      </c>
      <c r="EK15">
        <v>36.047542261798569</v>
      </c>
      <c r="EL15">
        <v>36.49946072694739</v>
      </c>
      <c r="EM15">
        <v>33.960216439186176</v>
      </c>
      <c r="EN15">
        <v>33.346590756996491</v>
      </c>
      <c r="EO15">
        <v>32.533276588876056</v>
      </c>
      <c r="EP15">
        <v>31.710801231471947</v>
      </c>
      <c r="EQ15">
        <v>31.884036362506826</v>
      </c>
      <c r="ER15">
        <v>35.239531601666599</v>
      </c>
      <c r="ES15">
        <v>36.677228502759569</v>
      </c>
      <c r="ET15">
        <v>38.50984513264946</v>
      </c>
      <c r="EU15">
        <v>38.525083810355795</v>
      </c>
      <c r="EV15">
        <v>38.864552848010263</v>
      </c>
      <c r="EW15">
        <v>36.405759620955912</v>
      </c>
      <c r="EX15">
        <v>36.848038558408206</v>
      </c>
      <c r="EY15">
        <v>34.274502172181414</v>
      </c>
      <c r="EZ15">
        <v>33.689619287223884</v>
      </c>
      <c r="FA15">
        <v>32.91483735627601</v>
      </c>
      <c r="FB15">
        <v>32.116955306774976</v>
      </c>
      <c r="FC15">
        <v>32.293973078365212</v>
      </c>
      <c r="FD15">
        <v>35.511590367517599</v>
      </c>
      <c r="FE15">
        <v>36.793899066940227</v>
      </c>
      <c r="FF15">
        <v>37.375503235749527</v>
      </c>
      <c r="FG15">
        <v>38.568057917735949</v>
      </c>
      <c r="FH15">
        <v>39.05551885506415</v>
      </c>
      <c r="FI15">
        <v>37.179677417589069</v>
      </c>
      <c r="FJ15">
        <v>36.765762477447765</v>
      </c>
      <c r="FK15">
        <v>34.585898788928468</v>
      </c>
      <c r="FL15">
        <v>34.053520057765795</v>
      </c>
      <c r="FM15">
        <v>33.293002498718224</v>
      </c>
      <c r="FN15">
        <v>32.511150115208807</v>
      </c>
      <c r="FO15">
        <v>32.697855259031819</v>
      </c>
      <c r="FP15">
        <v>35.746919306694885</v>
      </c>
      <c r="FQ15">
        <v>36.915010525034404</v>
      </c>
      <c r="FR15">
        <v>37.286841619421978</v>
      </c>
      <c r="FS15">
        <v>38.72034688766059</v>
      </c>
      <c r="FT15">
        <v>39.682196711291212</v>
      </c>
      <c r="FU15">
        <v>37.970210826642138</v>
      </c>
      <c r="FV15">
        <v>37.080626708318427</v>
      </c>
      <c r="FW15">
        <v>34.908679211457638</v>
      </c>
      <c r="FX15">
        <v>34.39551233236466</v>
      </c>
      <c r="FY15">
        <v>33.667872466269245</v>
      </c>
      <c r="FZ15">
        <v>32.916518403746892</v>
      </c>
      <c r="GA15">
        <v>33.110577311385967</v>
      </c>
      <c r="GB15">
        <v>36.014566319375682</v>
      </c>
      <c r="GC15">
        <v>36.698234947696157</v>
      </c>
      <c r="GD15">
        <v>38.302062197523611</v>
      </c>
      <c r="GE15">
        <v>38.876358185505616</v>
      </c>
      <c r="GF15">
        <v>40.31494588177334</v>
      </c>
      <c r="GG15">
        <v>37.849411656254738</v>
      </c>
      <c r="GH15">
        <v>37.394453601596894</v>
      </c>
      <c r="GI15">
        <v>35.18071387828882</v>
      </c>
      <c r="GJ15">
        <v>34.662883224919639</v>
      </c>
      <c r="GK15">
        <v>33.900984698775595</v>
      </c>
      <c r="GL15">
        <v>33.178040029659904</v>
      </c>
      <c r="GM15">
        <v>33.350792070503907</v>
      </c>
      <c r="GN15">
        <v>36.282213332056486</v>
      </c>
      <c r="GO15">
        <v>36.983887067155642</v>
      </c>
      <c r="GP15">
        <v>38.595762219557713</v>
      </c>
      <c r="GQ15">
        <v>39.168448093796506</v>
      </c>
      <c r="GR15">
        <v>40.616303954986243</v>
      </c>
      <c r="GS15">
        <v>38.132127986752778</v>
      </c>
      <c r="GT15">
        <v>38.098900416140971</v>
      </c>
      <c r="GU15">
        <v>35.439920459039968</v>
      </c>
      <c r="GV15">
        <v>34.924708197655811</v>
      </c>
      <c r="GW15">
        <v>34.176242167152395</v>
      </c>
      <c r="GX15">
        <v>33.419046869401882</v>
      </c>
    </row>
    <row r="16" spans="1:206" x14ac:dyDescent="0.2">
      <c r="A16" s="5" t="s">
        <v>6</v>
      </c>
      <c r="B16" s="6" t="s">
        <v>11</v>
      </c>
      <c r="C16">
        <v>280</v>
      </c>
      <c r="D16">
        <v>340</v>
      </c>
      <c r="E16">
        <v>390</v>
      </c>
      <c r="F16">
        <v>490</v>
      </c>
      <c r="G16">
        <v>245</v>
      </c>
      <c r="H16">
        <v>180</v>
      </c>
      <c r="I16">
        <v>130</v>
      </c>
      <c r="J16">
        <v>135</v>
      </c>
      <c r="K16">
        <v>110</v>
      </c>
      <c r="L16">
        <v>100</v>
      </c>
      <c r="M16">
        <v>95</v>
      </c>
      <c r="N16">
        <v>90</v>
      </c>
      <c r="O16">
        <v>90</v>
      </c>
      <c r="P16">
        <v>110</v>
      </c>
      <c r="Q16">
        <v>187</v>
      </c>
      <c r="R16">
        <v>322</v>
      </c>
      <c r="S16">
        <v>122</v>
      </c>
      <c r="T16">
        <v>75</v>
      </c>
      <c r="U16">
        <v>50</v>
      </c>
      <c r="V16">
        <v>55</v>
      </c>
      <c r="W16">
        <v>53.185117074575437</v>
      </c>
      <c r="X16">
        <v>48.551936830791711</v>
      </c>
      <c r="Y16">
        <v>46.318711439070071</v>
      </c>
      <c r="Z16">
        <v>44.06757162801037</v>
      </c>
      <c r="AA16">
        <v>44.256857627234325</v>
      </c>
      <c r="AB16">
        <v>54.326307650393126</v>
      </c>
      <c r="AC16">
        <v>92.759160945738103</v>
      </c>
      <c r="AD16">
        <v>160.43064405681292</v>
      </c>
      <c r="AE16">
        <v>61.05572284636974</v>
      </c>
      <c r="AF16">
        <v>35.189963605426861</v>
      </c>
      <c r="AG16">
        <v>22.72516094676385</v>
      </c>
      <c r="AH16">
        <v>25.366344841203841</v>
      </c>
      <c r="AI16">
        <v>43.093470216753417</v>
      </c>
      <c r="AJ16">
        <v>40.021710197970656</v>
      </c>
      <c r="AK16">
        <v>38.573183957076076</v>
      </c>
      <c r="AL16">
        <v>37.105662238239496</v>
      </c>
      <c r="AM16">
        <v>37.30428750478513</v>
      </c>
      <c r="AN16">
        <v>44.293110097356497</v>
      </c>
      <c r="AO16">
        <v>70.851297872525123</v>
      </c>
      <c r="AP16">
        <v>117.72258393578758</v>
      </c>
      <c r="AQ16">
        <v>49.210651315880092</v>
      </c>
      <c r="AR16">
        <v>31.366020881257771</v>
      </c>
      <c r="AS16">
        <v>22.754677784779357</v>
      </c>
      <c r="AT16">
        <v>24.631614412909929</v>
      </c>
      <c r="AU16">
        <v>42.599264406174527</v>
      </c>
      <c r="AV16">
        <v>40.058269125899415</v>
      </c>
      <c r="AW16">
        <v>38.864567207382045</v>
      </c>
      <c r="AX16">
        <v>37.654362497364431</v>
      </c>
      <c r="AY16">
        <v>37.828733059991109</v>
      </c>
      <c r="AZ16">
        <v>43.650530974147934</v>
      </c>
      <c r="BA16">
        <v>65.756284027741273</v>
      </c>
      <c r="BB16">
        <v>104.7795425297969</v>
      </c>
      <c r="BC16">
        <v>47.777161674899297</v>
      </c>
      <c r="BD16">
        <v>32.930491323983219</v>
      </c>
      <c r="BE16">
        <v>25.765639617259282</v>
      </c>
      <c r="BF16">
        <v>27.335153555360662</v>
      </c>
      <c r="BG16">
        <v>43.005429074474158</v>
      </c>
      <c r="BH16">
        <v>40.849532723755473</v>
      </c>
      <c r="BI16">
        <v>39.838242818447604</v>
      </c>
      <c r="BJ16">
        <v>38.812772540477994</v>
      </c>
      <c r="BK16">
        <v>38.963943978431196</v>
      </c>
      <c r="BL16">
        <v>43.915451328025739</v>
      </c>
      <c r="BM16">
        <v>62.710135409927439</v>
      </c>
      <c r="BN16">
        <v>95.889770953255507</v>
      </c>
      <c r="BO16">
        <v>47.433964278578081</v>
      </c>
      <c r="BP16">
        <v>34.814060872365978</v>
      </c>
      <c r="BQ16">
        <v>28.724269704362541</v>
      </c>
      <c r="BR16">
        <v>30.061163724130896</v>
      </c>
      <c r="BS16">
        <v>43.482952615815655</v>
      </c>
      <c r="BT16">
        <v>41.532292967953936</v>
      </c>
      <c r="BU16">
        <v>40.617452585668801</v>
      </c>
      <c r="BV16">
        <v>39.689780374581694</v>
      </c>
      <c r="BW16">
        <v>39.826916167000753</v>
      </c>
      <c r="BX16">
        <v>44.308135648285564</v>
      </c>
      <c r="BY16">
        <v>61.31678607313308</v>
      </c>
      <c r="BZ16">
        <v>91.343132583914269</v>
      </c>
      <c r="CA16">
        <v>47.493216250189199</v>
      </c>
      <c r="CB16">
        <v>36.073130941764838</v>
      </c>
      <c r="CC16">
        <v>30.562494856514363</v>
      </c>
      <c r="CD16">
        <v>31.772655934120664</v>
      </c>
      <c r="CE16">
        <v>43.895345872769518</v>
      </c>
      <c r="CF16">
        <v>42.091172632432368</v>
      </c>
      <c r="CG16">
        <v>41.245172703955973</v>
      </c>
      <c r="CH16">
        <v>40.387303559047865</v>
      </c>
      <c r="CI16">
        <v>40.514421799807018</v>
      </c>
      <c r="CJ16">
        <v>44.659975893240116</v>
      </c>
      <c r="CK16">
        <v>60.393852588478261</v>
      </c>
      <c r="CL16">
        <v>88.169550271773346</v>
      </c>
      <c r="CM16">
        <v>47.607070477685468</v>
      </c>
      <c r="CN16">
        <v>37.043351863861595</v>
      </c>
      <c r="CO16">
        <v>31.946086887440909</v>
      </c>
      <c r="CP16">
        <v>33.065793355201635</v>
      </c>
      <c r="CQ16">
        <v>44.2956208674251</v>
      </c>
      <c r="CR16">
        <v>42.627002653377119</v>
      </c>
      <c r="CS16">
        <v>41.844705906768915</v>
      </c>
      <c r="CT16">
        <v>41.051430661824348</v>
      </c>
      <c r="CU16">
        <v>41.169278712339917</v>
      </c>
      <c r="CV16">
        <v>45.004216297519584</v>
      </c>
      <c r="CW16">
        <v>59.558449919389055</v>
      </c>
      <c r="CX16">
        <v>85.251456192149021</v>
      </c>
      <c r="CY16">
        <v>47.731084778114457</v>
      </c>
      <c r="CZ16">
        <v>37.959824955951134</v>
      </c>
      <c r="DA16">
        <v>33.245082004115289</v>
      </c>
      <c r="DB16">
        <v>34.281083790931277</v>
      </c>
      <c r="DC16">
        <v>44.684677204905633</v>
      </c>
      <c r="DD16">
        <v>43.141494143900928</v>
      </c>
      <c r="DE16">
        <v>42.418144691826477</v>
      </c>
      <c r="DF16">
        <v>41.684640907600915</v>
      </c>
      <c r="DG16">
        <v>41.793910663793234</v>
      </c>
      <c r="DH16">
        <v>45.341421058064277</v>
      </c>
      <c r="DI16">
        <v>58.804079909676759</v>
      </c>
      <c r="DJ16">
        <v>82.569883154636372</v>
      </c>
      <c r="DK16">
        <v>47.864504872750963</v>
      </c>
      <c r="DL16">
        <v>38.826540456933202</v>
      </c>
      <c r="DM16">
        <v>34.465760723819926</v>
      </c>
      <c r="DN16">
        <v>35.424306679470902</v>
      </c>
      <c r="DO16">
        <v>45.063348110393285</v>
      </c>
      <c r="DP16">
        <v>43.63623195673707</v>
      </c>
      <c r="DQ16">
        <v>42.967427153471483</v>
      </c>
      <c r="DR16">
        <v>42.289230580039757</v>
      </c>
      <c r="DS16">
        <v>42.390562563699469</v>
      </c>
      <c r="DT16">
        <v>45.67211273928433</v>
      </c>
      <c r="DU16">
        <v>58.124723910923201</v>
      </c>
      <c r="DV16">
        <v>80.107263594607062</v>
      </c>
      <c r="DW16">
        <v>48.006632142999003</v>
      </c>
      <c r="DX16">
        <v>39.647194153595585</v>
      </c>
      <c r="DY16">
        <v>35.613940101323251</v>
      </c>
      <c r="DZ16">
        <v>36.500814969582208</v>
      </c>
      <c r="EA16">
        <v>45.4324052924471</v>
      </c>
      <c r="EB16">
        <v>44.112683934776264</v>
      </c>
      <c r="EC16">
        <v>43.494348295225628</v>
      </c>
      <c r="ED16">
        <v>42.867326425301982</v>
      </c>
      <c r="EE16">
        <v>42.961313575816902</v>
      </c>
      <c r="EF16">
        <v>45.996775323404258</v>
      </c>
      <c r="EG16">
        <v>57.514807649437195</v>
      </c>
      <c r="EH16">
        <v>77.847327023103915</v>
      </c>
      <c r="EI16">
        <v>48.156819552155113</v>
      </c>
      <c r="EJ16">
        <v>40.425208955423187</v>
      </c>
      <c r="EK16">
        <v>36.695007687571398</v>
      </c>
      <c r="EL16">
        <v>37.515566370527104</v>
      </c>
      <c r="EM16">
        <v>45.674585878887918</v>
      </c>
      <c r="EN16">
        <v>44.34781224713219</v>
      </c>
      <c r="EO16">
        <v>43.726163609257469</v>
      </c>
      <c r="EP16">
        <v>43.095782939189597</v>
      </c>
      <c r="EQ16">
        <v>43.190254037474716</v>
      </c>
      <c r="ER16">
        <v>46.241873593333587</v>
      </c>
      <c r="ES16">
        <v>57.821258189713916</v>
      </c>
      <c r="ET16">
        <v>78.262082650280419</v>
      </c>
      <c r="EU16">
        <v>48.413370866084449</v>
      </c>
      <c r="EV16">
        <v>40.640554845093973</v>
      </c>
      <c r="EW16">
        <v>36.890468259703162</v>
      </c>
      <c r="EX16">
        <v>37.715382969038565</v>
      </c>
      <c r="EY16">
        <v>45.916766465328742</v>
      </c>
      <c r="EZ16">
        <v>44.582940559488115</v>
      </c>
      <c r="FA16">
        <v>43.957978923289318</v>
      </c>
      <c r="FB16">
        <v>43.324239453077212</v>
      </c>
      <c r="FC16">
        <v>43.419194499132537</v>
      </c>
      <c r="FD16">
        <v>46.486971863262916</v>
      </c>
      <c r="FE16">
        <v>58.127708729990644</v>
      </c>
      <c r="FF16">
        <v>78.676838277456937</v>
      </c>
      <c r="FG16">
        <v>48.669922180013799</v>
      </c>
      <c r="FH16">
        <v>40.855900734764774</v>
      </c>
      <c r="FI16">
        <v>37.085928831834934</v>
      </c>
      <c r="FJ16">
        <v>37.915199567550033</v>
      </c>
      <c r="FK16">
        <v>46.158947051769566</v>
      </c>
      <c r="FL16">
        <v>44.818068871844048</v>
      </c>
      <c r="FM16">
        <v>44.189794237321166</v>
      </c>
      <c r="FN16">
        <v>43.552695966964833</v>
      </c>
      <c r="FO16">
        <v>43.648134960790358</v>
      </c>
      <c r="FP16">
        <v>46.732070133192245</v>
      </c>
      <c r="FQ16">
        <v>58.434159270267379</v>
      </c>
      <c r="FR16">
        <v>79.091593904633456</v>
      </c>
      <c r="FS16">
        <v>48.926473493943149</v>
      </c>
      <c r="FT16">
        <v>41.071246624435574</v>
      </c>
      <c r="FU16">
        <v>37.281389403966699</v>
      </c>
      <c r="FV16">
        <v>38.115016166061501</v>
      </c>
      <c r="FW16">
        <v>46.40112763821039</v>
      </c>
      <c r="FX16">
        <v>45.053197184199973</v>
      </c>
      <c r="FY16">
        <v>44.421609551353015</v>
      </c>
      <c r="FZ16">
        <v>43.781152480852455</v>
      </c>
      <c r="GA16">
        <v>43.877075422448179</v>
      </c>
      <c r="GB16">
        <v>46.977168403121574</v>
      </c>
      <c r="GC16">
        <v>58.740609810544107</v>
      </c>
      <c r="GD16">
        <v>79.506349531809974</v>
      </c>
      <c r="GE16">
        <v>49.183024807872499</v>
      </c>
      <c r="GF16">
        <v>41.286592514106374</v>
      </c>
      <c r="GG16">
        <v>37.476849976098464</v>
      </c>
      <c r="GH16">
        <v>38.314832764572962</v>
      </c>
      <c r="GI16">
        <v>46.643308224651207</v>
      </c>
      <c r="GJ16">
        <v>45.288325496555906</v>
      </c>
      <c r="GK16">
        <v>44.653424865384864</v>
      </c>
      <c r="GL16">
        <v>44.00960899474007</v>
      </c>
      <c r="GM16">
        <v>44.106015884106</v>
      </c>
      <c r="GN16">
        <v>47.222266673050903</v>
      </c>
      <c r="GO16">
        <v>59.047060350820843</v>
      </c>
      <c r="GP16">
        <v>79.921105158986492</v>
      </c>
      <c r="GQ16">
        <v>49.439576121801849</v>
      </c>
      <c r="GR16">
        <v>41.501938403777167</v>
      </c>
      <c r="GS16">
        <v>37.672310548230236</v>
      </c>
      <c r="GT16">
        <v>38.514649363084423</v>
      </c>
      <c r="GU16">
        <v>46.885488811092024</v>
      </c>
      <c r="GV16">
        <v>45.523453808911832</v>
      </c>
      <c r="GW16">
        <v>44.885240179416712</v>
      </c>
      <c r="GX16">
        <v>44.238065508627685</v>
      </c>
    </row>
    <row r="17" spans="1:206" x14ac:dyDescent="0.2">
      <c r="A17" s="5" t="s">
        <v>6</v>
      </c>
      <c r="B17" s="6" t="s">
        <v>12</v>
      </c>
      <c r="C17">
        <v>100</v>
      </c>
      <c r="D17">
        <v>77.666666666666657</v>
      </c>
      <c r="E17">
        <v>101.77419354838713</v>
      </c>
      <c r="F17">
        <v>125.32258064516128</v>
      </c>
      <c r="G17">
        <v>122.5</v>
      </c>
      <c r="H17">
        <v>103.54838709677418</v>
      </c>
      <c r="I17">
        <v>87.5</v>
      </c>
      <c r="J17">
        <v>85.645161290322591</v>
      </c>
      <c r="K17">
        <v>52.741935483870961</v>
      </c>
      <c r="L17">
        <v>49.285714285714278</v>
      </c>
      <c r="M17">
        <v>43.145161290322577</v>
      </c>
      <c r="N17">
        <v>39</v>
      </c>
      <c r="O17">
        <v>37.741935483870968</v>
      </c>
      <c r="P17">
        <v>52.5</v>
      </c>
      <c r="Q17">
        <v>53.951612903225801</v>
      </c>
      <c r="R17">
        <v>57.193548387096776</v>
      </c>
      <c r="S17">
        <v>61.4</v>
      </c>
      <c r="T17">
        <v>67.258064516129039</v>
      </c>
      <c r="U17">
        <v>54.166666666666657</v>
      </c>
      <c r="V17">
        <v>53.387096774193552</v>
      </c>
      <c r="W17">
        <v>48.962070675574424</v>
      </c>
      <c r="X17">
        <v>45.485902507391401</v>
      </c>
      <c r="Y17">
        <v>41.924904378983108</v>
      </c>
      <c r="Z17">
        <v>37.86966112867259</v>
      </c>
      <c r="AA17">
        <v>38.06029185675068</v>
      </c>
      <c r="AB17">
        <v>49.085089754068385</v>
      </c>
      <c r="AC17">
        <v>53.224234874841009</v>
      </c>
      <c r="AD17">
        <v>54.964674367897892</v>
      </c>
      <c r="AE17">
        <v>56.783646380918569</v>
      </c>
      <c r="AF17">
        <v>57.005403992150335</v>
      </c>
      <c r="AG17">
        <v>49.901118382637499</v>
      </c>
      <c r="AH17">
        <v>47.534292512792859</v>
      </c>
      <c r="AI17">
        <v>39.699580217746629</v>
      </c>
      <c r="AJ17">
        <v>37.939152847675089</v>
      </c>
      <c r="AK17">
        <v>35.154613394512118</v>
      </c>
      <c r="AL17">
        <v>32.869034165399469</v>
      </c>
      <c r="AM17">
        <v>33.504181421068189</v>
      </c>
      <c r="AN17">
        <v>40.541377980528701</v>
      </c>
      <c r="AO17">
        <v>43.97462415161452</v>
      </c>
      <c r="AP17">
        <v>45.514618751242253</v>
      </c>
      <c r="AQ17">
        <v>47.094498404510148</v>
      </c>
      <c r="AR17">
        <v>48.611880171184964</v>
      </c>
      <c r="AS17">
        <v>41.664162105968003</v>
      </c>
      <c r="AT17">
        <v>41.349386323075002</v>
      </c>
      <c r="AU17">
        <v>36.038857059258007</v>
      </c>
      <c r="AV17">
        <v>34.21812574985352</v>
      </c>
      <c r="AW17">
        <v>32.291895580669902</v>
      </c>
      <c r="AX17">
        <v>30.425487653044257</v>
      </c>
      <c r="AY17">
        <v>30.800669406764307</v>
      </c>
      <c r="AZ17">
        <v>36.869893805170406</v>
      </c>
      <c r="BA17">
        <v>39.225423128080891</v>
      </c>
      <c r="BB17">
        <v>42.892933503110797</v>
      </c>
      <c r="BC17">
        <v>42.403142297868413</v>
      </c>
      <c r="BD17">
        <v>43.736953106054536</v>
      </c>
      <c r="BE17">
        <v>37.948594709764905</v>
      </c>
      <c r="BF17">
        <v>37.754952870612918</v>
      </c>
      <c r="BG17">
        <v>32.445217473960966</v>
      </c>
      <c r="BH17">
        <v>31.338205670224109</v>
      </c>
      <c r="BI17">
        <v>29.945162624709489</v>
      </c>
      <c r="BJ17">
        <v>28.479525635211161</v>
      </c>
      <c r="BK17">
        <v>28.777788983610193</v>
      </c>
      <c r="BL17">
        <v>34.283576401061516</v>
      </c>
      <c r="BM17">
        <v>36.309075766693951</v>
      </c>
      <c r="BN17">
        <v>39.916867421336988</v>
      </c>
      <c r="BO17">
        <v>39.520798351794554</v>
      </c>
      <c r="BP17">
        <v>40.851639084674829</v>
      </c>
      <c r="BQ17">
        <v>35.977881296555672</v>
      </c>
      <c r="BR17">
        <v>36.671484994170015</v>
      </c>
      <c r="BS17">
        <v>32.53348465528601</v>
      </c>
      <c r="BT17">
        <v>31.554160778221554</v>
      </c>
      <c r="BU17">
        <v>30.306188159193514</v>
      </c>
      <c r="BV17">
        <v>28.975335132985506</v>
      </c>
      <c r="BW17">
        <v>29.245324620794491</v>
      </c>
      <c r="BX17">
        <v>34.205039537009554</v>
      </c>
      <c r="BY17">
        <v>35.978201162999227</v>
      </c>
      <c r="BZ17">
        <v>39.226663506432125</v>
      </c>
      <c r="CA17">
        <v>39.065463628203155</v>
      </c>
      <c r="CB17">
        <v>39.479213061377557</v>
      </c>
      <c r="CC17">
        <v>35.735763469586416</v>
      </c>
      <c r="CD17">
        <v>36.350837228894129</v>
      </c>
      <c r="CE17">
        <v>32.533897767403019</v>
      </c>
      <c r="CF17">
        <v>31.654646091422052</v>
      </c>
      <c r="CG17">
        <v>30.503909418791881</v>
      </c>
      <c r="CH17">
        <v>29.346178621338701</v>
      </c>
      <c r="CI17">
        <v>29.556293484144646</v>
      </c>
      <c r="CJ17">
        <v>34.168339360023303</v>
      </c>
      <c r="CK17">
        <v>36.174631502453593</v>
      </c>
      <c r="CL17">
        <v>37.333115605890981</v>
      </c>
      <c r="CM17">
        <v>38.474631608521072</v>
      </c>
      <c r="CN17">
        <v>39.041736038193747</v>
      </c>
      <c r="CO17">
        <v>36.181780607672053</v>
      </c>
      <c r="CP17">
        <v>35.640664944655143</v>
      </c>
      <c r="CQ17">
        <v>32.625578458016065</v>
      </c>
      <c r="CR17">
        <v>31.840445411111812</v>
      </c>
      <c r="CS17">
        <v>30.790155306087655</v>
      </c>
      <c r="CT17">
        <v>29.746691720174432</v>
      </c>
      <c r="CU17">
        <v>29.902906827336864</v>
      </c>
      <c r="CV17">
        <v>34.192490073829418</v>
      </c>
      <c r="CW17">
        <v>36.07862637711645</v>
      </c>
      <c r="CX17">
        <v>37.156684722584899</v>
      </c>
      <c r="CY17">
        <v>38.244808218685691</v>
      </c>
      <c r="CZ17">
        <v>38.795208163316772</v>
      </c>
      <c r="DA17">
        <v>36.162687961539078</v>
      </c>
      <c r="DB17">
        <v>35.682979510859965</v>
      </c>
      <c r="DC17">
        <v>32.954745806376231</v>
      </c>
      <c r="DD17">
        <v>32.25383109785151</v>
      </c>
      <c r="DE17">
        <v>31.308516428418976</v>
      </c>
      <c r="DF17">
        <v>30.316397233495657</v>
      </c>
      <c r="DG17">
        <v>30.46505083778634</v>
      </c>
      <c r="DH17">
        <v>34.441715788387143</v>
      </c>
      <c r="DI17">
        <v>36.199083357368963</v>
      </c>
      <c r="DJ17">
        <v>37.21100622917487</v>
      </c>
      <c r="DK17">
        <v>38.205735484927033</v>
      </c>
      <c r="DL17">
        <v>39.203995114055452</v>
      </c>
      <c r="DM17">
        <v>35.778242868858641</v>
      </c>
      <c r="DN17">
        <v>35.831461848031168</v>
      </c>
      <c r="DO17">
        <v>33.275252463689384</v>
      </c>
      <c r="DP17">
        <v>32.605219230821952</v>
      </c>
      <c r="DQ17">
        <v>31.708971233309043</v>
      </c>
      <c r="DR17">
        <v>30.767474772901394</v>
      </c>
      <c r="DS17">
        <v>30.905391813688652</v>
      </c>
      <c r="DT17">
        <v>34.692244118809803</v>
      </c>
      <c r="DU17">
        <v>36.080551679658598</v>
      </c>
      <c r="DV17">
        <v>38.616034543671105</v>
      </c>
      <c r="DW17">
        <v>38.275511289558295</v>
      </c>
      <c r="DX17">
        <v>39.173556850316778</v>
      </c>
      <c r="DY17">
        <v>35.906651212172775</v>
      </c>
      <c r="DZ17">
        <v>35.965168317200224</v>
      </c>
      <c r="EA17">
        <v>33.594178346626478</v>
      </c>
      <c r="EB17">
        <v>32.95442466399934</v>
      </c>
      <c r="EC17">
        <v>32.103706532199581</v>
      </c>
      <c r="ED17">
        <v>31.161032535191957</v>
      </c>
      <c r="EE17">
        <v>31.380314906322607</v>
      </c>
      <c r="EF17">
        <v>34.943978268652479</v>
      </c>
      <c r="EG17">
        <v>36.341901308787669</v>
      </c>
      <c r="EH17">
        <v>38.807100148812516</v>
      </c>
      <c r="EI17">
        <v>38.467075531595711</v>
      </c>
      <c r="EJ17">
        <v>38.730567842214057</v>
      </c>
      <c r="EK17">
        <v>36.047542261798569</v>
      </c>
      <c r="EL17">
        <v>36.49946072694739</v>
      </c>
      <c r="EM17">
        <v>33.960216439186176</v>
      </c>
      <c r="EN17">
        <v>33.346590756996491</v>
      </c>
      <c r="EO17">
        <v>32.533276588876056</v>
      </c>
      <c r="EP17">
        <v>31.710801231471947</v>
      </c>
      <c r="EQ17">
        <v>31.884036362506826</v>
      </c>
      <c r="ER17">
        <v>35.239531601666599</v>
      </c>
      <c r="ES17">
        <v>36.677228502759569</v>
      </c>
      <c r="ET17">
        <v>38.50984513264946</v>
      </c>
      <c r="EU17">
        <v>38.525083810355795</v>
      </c>
      <c r="EV17">
        <v>38.864552848010263</v>
      </c>
      <c r="EW17">
        <v>36.405759620955912</v>
      </c>
      <c r="EX17">
        <v>36.848038558408206</v>
      </c>
      <c r="EY17">
        <v>34.274502172181414</v>
      </c>
      <c r="EZ17">
        <v>33.689619287223884</v>
      </c>
      <c r="FA17">
        <v>32.91483735627601</v>
      </c>
      <c r="FB17">
        <v>32.116955306774976</v>
      </c>
      <c r="FC17">
        <v>32.293973078365212</v>
      </c>
      <c r="FD17">
        <v>35.511590367517599</v>
      </c>
      <c r="FE17">
        <v>36.793899066940227</v>
      </c>
      <c r="FF17">
        <v>37.375503235749527</v>
      </c>
      <c r="FG17">
        <v>38.568057917735949</v>
      </c>
      <c r="FH17">
        <v>39.05551885506415</v>
      </c>
      <c r="FI17">
        <v>37.179677417589069</v>
      </c>
      <c r="FJ17">
        <v>36.765762477447765</v>
      </c>
      <c r="FK17">
        <v>34.585898788928468</v>
      </c>
      <c r="FL17">
        <v>34.053520057765795</v>
      </c>
      <c r="FM17">
        <v>33.293002498718224</v>
      </c>
      <c r="FN17">
        <v>32.511150115208807</v>
      </c>
      <c r="FO17">
        <v>32.697855259031819</v>
      </c>
      <c r="FP17">
        <v>35.746919306694885</v>
      </c>
      <c r="FQ17">
        <v>36.915010525034404</v>
      </c>
      <c r="FR17">
        <v>37.286841619421978</v>
      </c>
      <c r="FS17">
        <v>38.72034688766059</v>
      </c>
      <c r="FT17">
        <v>39.682196711291212</v>
      </c>
      <c r="FU17">
        <v>37.970210826642138</v>
      </c>
      <c r="FV17">
        <v>37.080626708318427</v>
      </c>
      <c r="FW17">
        <v>34.908679211457638</v>
      </c>
      <c r="FX17">
        <v>34.39551233236466</v>
      </c>
      <c r="FY17">
        <v>33.667872466269245</v>
      </c>
      <c r="FZ17">
        <v>32.916518403746892</v>
      </c>
      <c r="GA17">
        <v>33.110577311385967</v>
      </c>
      <c r="GB17">
        <v>36.014566319375682</v>
      </c>
      <c r="GC17">
        <v>36.698234947696157</v>
      </c>
      <c r="GD17">
        <v>38.302062197523611</v>
      </c>
      <c r="GE17">
        <v>38.876358185505616</v>
      </c>
      <c r="GF17">
        <v>40.31494588177334</v>
      </c>
      <c r="GG17">
        <v>37.849411656254738</v>
      </c>
      <c r="GH17">
        <v>37.394453601596894</v>
      </c>
      <c r="GI17">
        <v>35.18071387828882</v>
      </c>
      <c r="GJ17">
        <v>34.662883224919639</v>
      </c>
      <c r="GK17">
        <v>33.900984698775595</v>
      </c>
      <c r="GL17">
        <v>33.178040029659904</v>
      </c>
      <c r="GM17">
        <v>33.350792070503907</v>
      </c>
      <c r="GN17">
        <v>36.282213332056486</v>
      </c>
      <c r="GO17">
        <v>36.983887067155642</v>
      </c>
      <c r="GP17">
        <v>38.595762219557713</v>
      </c>
      <c r="GQ17">
        <v>39.168448093796506</v>
      </c>
      <c r="GR17">
        <v>40.616303954986243</v>
      </c>
      <c r="GS17">
        <v>38.132127986752778</v>
      </c>
      <c r="GT17">
        <v>38.098900416140971</v>
      </c>
      <c r="GU17">
        <v>35.439920459039968</v>
      </c>
      <c r="GV17">
        <v>34.924708197655811</v>
      </c>
      <c r="GW17">
        <v>34.176242167152395</v>
      </c>
      <c r="GX17">
        <v>33.419046869401882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4" width="10.125" hidden="1" customWidth="1"/>
    <col min="1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8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2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325</v>
      </c>
      <c r="Q4">
        <v>375</v>
      </c>
      <c r="R4">
        <v>470</v>
      </c>
      <c r="S4">
        <v>300</v>
      </c>
      <c r="T4">
        <v>265</v>
      </c>
      <c r="U4">
        <v>225</v>
      </c>
      <c r="V4">
        <v>280</v>
      </c>
      <c r="W4">
        <v>250</v>
      </c>
      <c r="X4">
        <v>215</v>
      </c>
      <c r="Y4">
        <v>140</v>
      </c>
      <c r="Z4">
        <v>100</v>
      </c>
      <c r="AA4">
        <v>90</v>
      </c>
      <c r="AB4">
        <v>105</v>
      </c>
      <c r="AC4">
        <v>180</v>
      </c>
      <c r="AD4">
        <v>242</v>
      </c>
      <c r="AE4">
        <v>173</v>
      </c>
      <c r="AF4">
        <v>103</v>
      </c>
      <c r="AG4">
        <v>90</v>
      </c>
      <c r="AH4">
        <v>100</v>
      </c>
      <c r="AI4">
        <v>78</v>
      </c>
      <c r="AJ4">
        <v>68</v>
      </c>
      <c r="AK4">
        <v>57</v>
      </c>
      <c r="AL4">
        <v>51</v>
      </c>
      <c r="AM4">
        <v>49</v>
      </c>
      <c r="AN4">
        <v>56</v>
      </c>
      <c r="AO4">
        <v>92</v>
      </c>
      <c r="AP4">
        <v>112</v>
      </c>
      <c r="AQ4">
        <v>85</v>
      </c>
      <c r="AR4">
        <v>64</v>
      </c>
      <c r="AS4">
        <v>51</v>
      </c>
      <c r="AT4">
        <v>63</v>
      </c>
      <c r="AU4">
        <v>64</v>
      </c>
      <c r="AV4">
        <v>54</v>
      </c>
      <c r="AW4">
        <v>44.82</v>
      </c>
      <c r="AX4">
        <v>38.82</v>
      </c>
      <c r="AY4">
        <v>36.82</v>
      </c>
      <c r="AZ4">
        <v>43.82</v>
      </c>
      <c r="BA4">
        <v>84</v>
      </c>
      <c r="BB4">
        <v>98</v>
      </c>
      <c r="BC4">
        <v>71</v>
      </c>
      <c r="BD4">
        <v>51.82</v>
      </c>
      <c r="BE4">
        <v>38.82</v>
      </c>
      <c r="BF4">
        <v>50.82</v>
      </c>
      <c r="BG4">
        <v>57.5</v>
      </c>
      <c r="BH4">
        <v>47.5</v>
      </c>
      <c r="BI4">
        <v>39.164999999999999</v>
      </c>
      <c r="BJ4">
        <v>33.164999999999999</v>
      </c>
      <c r="BK4">
        <v>31.164999999999999</v>
      </c>
      <c r="BL4">
        <v>38.164999999999999</v>
      </c>
      <c r="BM4">
        <v>80</v>
      </c>
      <c r="BN4">
        <v>95</v>
      </c>
      <c r="BO4">
        <v>64.5</v>
      </c>
      <c r="BP4">
        <v>46.164999999999999</v>
      </c>
      <c r="BQ4">
        <v>33.164999999999999</v>
      </c>
      <c r="BR4">
        <v>45.164999999999999</v>
      </c>
      <c r="BS4">
        <v>55</v>
      </c>
      <c r="BT4">
        <v>45</v>
      </c>
      <c r="BU4">
        <v>36.99</v>
      </c>
      <c r="BV4">
        <v>30.99</v>
      </c>
      <c r="BW4">
        <v>28.99</v>
      </c>
      <c r="BX4">
        <v>35.99</v>
      </c>
      <c r="BY4">
        <v>77.5</v>
      </c>
      <c r="BZ4">
        <v>92.5</v>
      </c>
      <c r="CA4">
        <v>62</v>
      </c>
      <c r="CB4">
        <v>43.99</v>
      </c>
      <c r="CC4">
        <v>30.99</v>
      </c>
      <c r="CD4">
        <v>42.99</v>
      </c>
      <c r="CE4">
        <v>55.75</v>
      </c>
      <c r="CF4">
        <v>45.75</v>
      </c>
      <c r="CG4">
        <v>37.642499999999998</v>
      </c>
      <c r="CH4">
        <v>31.642499999999998</v>
      </c>
      <c r="CI4">
        <v>29.642499999999998</v>
      </c>
      <c r="CJ4">
        <v>36.642499999999998</v>
      </c>
      <c r="CK4">
        <v>78.25</v>
      </c>
      <c r="CL4">
        <v>93.25</v>
      </c>
      <c r="CM4">
        <v>62.75</v>
      </c>
      <c r="CN4">
        <v>44.642499999999998</v>
      </c>
      <c r="CO4">
        <v>31.642499999999998</v>
      </c>
      <c r="CP4">
        <v>43.642499999999998</v>
      </c>
      <c r="CQ4">
        <v>56.5</v>
      </c>
      <c r="CR4">
        <v>46.5</v>
      </c>
      <c r="CS4">
        <v>38.295000000000002</v>
      </c>
      <c r="CT4">
        <v>32.295000000000002</v>
      </c>
      <c r="CU4">
        <v>30.295000000000002</v>
      </c>
      <c r="CV4">
        <v>37.295000000000002</v>
      </c>
      <c r="CW4">
        <v>79</v>
      </c>
      <c r="CX4">
        <v>94</v>
      </c>
      <c r="CY4">
        <v>63.5</v>
      </c>
      <c r="CZ4">
        <v>45.295000000000002</v>
      </c>
      <c r="DA4">
        <v>32.295000000000002</v>
      </c>
      <c r="DB4">
        <v>44.295000000000002</v>
      </c>
      <c r="DC4">
        <v>57.25</v>
      </c>
      <c r="DD4">
        <v>47.25</v>
      </c>
      <c r="DE4">
        <v>38.947499999999998</v>
      </c>
      <c r="DF4">
        <v>32.947499999999998</v>
      </c>
      <c r="DG4">
        <v>30.947500000000002</v>
      </c>
      <c r="DH4">
        <v>37.947499999999998</v>
      </c>
      <c r="DI4">
        <v>79.75</v>
      </c>
      <c r="DJ4">
        <v>94.75</v>
      </c>
      <c r="DK4">
        <v>64.25</v>
      </c>
      <c r="DL4">
        <v>45.947499999999998</v>
      </c>
      <c r="DM4">
        <v>32.947499999999998</v>
      </c>
      <c r="DN4">
        <v>44.947499999999998</v>
      </c>
      <c r="DO4">
        <v>58</v>
      </c>
      <c r="DP4">
        <v>48</v>
      </c>
      <c r="DQ4">
        <v>39.6</v>
      </c>
      <c r="DR4">
        <v>33.6</v>
      </c>
      <c r="DS4">
        <v>31.6</v>
      </c>
      <c r="DT4">
        <v>38.6</v>
      </c>
      <c r="DU4">
        <v>80.5</v>
      </c>
      <c r="DV4">
        <v>95.5</v>
      </c>
      <c r="DW4">
        <v>65</v>
      </c>
      <c r="DX4">
        <v>46.6</v>
      </c>
      <c r="DY4">
        <v>33.6</v>
      </c>
      <c r="DZ4">
        <v>45.6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  <c r="GY4">
        <v>32.252499999999998</v>
      </c>
      <c r="GZ4">
        <v>39.252499999999998</v>
      </c>
      <c r="HA4">
        <v>81.25</v>
      </c>
      <c r="HB4">
        <v>96.25</v>
      </c>
      <c r="HC4">
        <v>65.75</v>
      </c>
      <c r="HD4">
        <v>47.252499999999998</v>
      </c>
      <c r="HE4">
        <v>34.252499999999998</v>
      </c>
      <c r="HF4">
        <v>46.252499999999998</v>
      </c>
      <c r="HG4">
        <v>58.75</v>
      </c>
      <c r="HH4">
        <v>48.75</v>
      </c>
      <c r="HI4">
        <v>40.252499999999998</v>
      </c>
      <c r="HJ4">
        <v>34.252499999999998</v>
      </c>
    </row>
    <row r="5" spans="1:218" x14ac:dyDescent="0.2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188.33333333333331</v>
      </c>
      <c r="Q5">
        <v>210.16129032258067</v>
      </c>
      <c r="R5">
        <v>242.41935483870967</v>
      </c>
      <c r="S5">
        <v>239</v>
      </c>
      <c r="T5">
        <v>225.48387096774192</v>
      </c>
      <c r="U5">
        <v>210.41666666666663</v>
      </c>
      <c r="V5">
        <v>237.74193548387098</v>
      </c>
      <c r="W5">
        <v>202.70967741935482</v>
      </c>
      <c r="X5">
        <v>166.07142857142856</v>
      </c>
      <c r="Y5">
        <v>114.25806451612902</v>
      </c>
      <c r="Z5">
        <v>78.8</v>
      </c>
      <c r="AA5">
        <v>77.419354838709666</v>
      </c>
      <c r="AB5">
        <v>91.083333333333329</v>
      </c>
      <c r="AC5">
        <v>115.16129032258063</v>
      </c>
      <c r="AD5">
        <v>129.29032258064515</v>
      </c>
      <c r="AE5">
        <v>120.3</v>
      </c>
      <c r="AF5">
        <v>88.258064516129025</v>
      </c>
      <c r="AG5">
        <v>82.833333333333329</v>
      </c>
      <c r="AH5">
        <v>86.096774193548399</v>
      </c>
      <c r="AI5">
        <v>71.064516129032256</v>
      </c>
      <c r="AJ5">
        <v>61.285714285714278</v>
      </c>
      <c r="AK5">
        <v>49.693548387096776</v>
      </c>
      <c r="AL5">
        <v>54.4</v>
      </c>
      <c r="AM5">
        <v>41.048387096774192</v>
      </c>
      <c r="AN5">
        <v>48.666666666666664</v>
      </c>
      <c r="AO5">
        <v>57.096774193548377</v>
      </c>
      <c r="AP5">
        <v>78.709677419354833</v>
      </c>
      <c r="AQ5">
        <v>78.75</v>
      </c>
      <c r="AR5">
        <v>56.806451612903217</v>
      </c>
      <c r="AS5">
        <v>46.3</v>
      </c>
      <c r="AT5">
        <v>56.177419354838712</v>
      </c>
      <c r="AU5">
        <v>58.064516129032256</v>
      </c>
      <c r="AV5">
        <v>48.285714285714278</v>
      </c>
      <c r="AW5">
        <v>36.693548387096776</v>
      </c>
      <c r="AX5">
        <v>41.4</v>
      </c>
      <c r="AY5">
        <v>28.048387096774192</v>
      </c>
      <c r="AZ5">
        <v>35.666666666666664</v>
      </c>
      <c r="BA5">
        <v>44.096774193548377</v>
      </c>
      <c r="BB5">
        <v>65.709677419354833</v>
      </c>
      <c r="BC5">
        <v>65.75</v>
      </c>
      <c r="BD5">
        <v>43.806451612903217</v>
      </c>
      <c r="BE5">
        <v>33.299999999999997</v>
      </c>
      <c r="BF5">
        <v>43.177419354838712</v>
      </c>
      <c r="BG5">
        <v>52.564516129032256</v>
      </c>
      <c r="BH5">
        <v>42.785714285714278</v>
      </c>
      <c r="BI5">
        <v>31.193548387096776</v>
      </c>
      <c r="BJ5">
        <v>35.9</v>
      </c>
      <c r="BK5">
        <v>22.548387096774192</v>
      </c>
      <c r="BL5">
        <v>30.166666666666664</v>
      </c>
      <c r="BM5">
        <v>38.596774193548377</v>
      </c>
      <c r="BN5">
        <v>60.209677419354833</v>
      </c>
      <c r="BO5">
        <v>60.25</v>
      </c>
      <c r="BP5">
        <v>38.306451612903217</v>
      </c>
      <c r="BQ5">
        <v>27.8</v>
      </c>
      <c r="BR5">
        <v>37.677419354838712</v>
      </c>
      <c r="BS5">
        <v>50.064516129032256</v>
      </c>
      <c r="BT5">
        <v>40.285714285714278</v>
      </c>
      <c r="BU5">
        <v>28.693548387096776</v>
      </c>
      <c r="BV5">
        <v>33.4</v>
      </c>
      <c r="BW5">
        <v>20.048387096774192</v>
      </c>
      <c r="BX5">
        <v>27.666666666666664</v>
      </c>
      <c r="BY5">
        <v>36.096774193548377</v>
      </c>
      <c r="BZ5">
        <v>57.709677419354833</v>
      </c>
      <c r="CA5">
        <v>57.75</v>
      </c>
      <c r="CB5">
        <v>35.806451612903217</v>
      </c>
      <c r="CC5">
        <v>25.3</v>
      </c>
      <c r="CD5">
        <v>35.177419354838712</v>
      </c>
      <c r="CE5">
        <v>50.714516129032255</v>
      </c>
      <c r="CF5">
        <v>40.935714285714276</v>
      </c>
      <c r="CG5">
        <v>29.343548387096774</v>
      </c>
      <c r="CH5">
        <v>34.049999999999997</v>
      </c>
      <c r="CI5">
        <v>20.698387096774191</v>
      </c>
      <c r="CJ5">
        <v>28.316666666666663</v>
      </c>
      <c r="CK5">
        <v>36.746774193548376</v>
      </c>
      <c r="CL5">
        <v>58.359677419354831</v>
      </c>
      <c r="CM5">
        <v>58.4</v>
      </c>
      <c r="CN5">
        <v>36.456451612903216</v>
      </c>
      <c r="CO5">
        <v>25.95</v>
      </c>
      <c r="CP5">
        <v>35.82741935483871</v>
      </c>
      <c r="CQ5">
        <v>51.364516129032253</v>
      </c>
      <c r="CR5">
        <v>41.585714285714275</v>
      </c>
      <c r="CS5">
        <v>29.993548387096773</v>
      </c>
      <c r="CT5">
        <v>34.700000000000003</v>
      </c>
      <c r="CU5">
        <v>21.348387096774189</v>
      </c>
      <c r="CV5">
        <v>28.966666666666661</v>
      </c>
      <c r="CW5">
        <v>37.396774193548374</v>
      </c>
      <c r="CX5">
        <v>59.00967741935483</v>
      </c>
      <c r="CY5">
        <v>59.05</v>
      </c>
      <c r="CZ5">
        <v>37.106451612903214</v>
      </c>
      <c r="DA5">
        <v>26.6</v>
      </c>
      <c r="DB5">
        <v>36.477419354838709</v>
      </c>
      <c r="DC5">
        <v>52.114516129032253</v>
      </c>
      <c r="DD5">
        <v>42.335714285714275</v>
      </c>
      <c r="DE5">
        <v>30.743548387096773</v>
      </c>
      <c r="DF5">
        <v>35.450000000000003</v>
      </c>
      <c r="DG5">
        <v>22.098387096774189</v>
      </c>
      <c r="DH5">
        <v>29.716666666666661</v>
      </c>
      <c r="DI5">
        <v>38.146774193548374</v>
      </c>
      <c r="DJ5">
        <v>59.75967741935483</v>
      </c>
      <c r="DK5">
        <v>59.8</v>
      </c>
      <c r="DL5">
        <v>37.856451612903214</v>
      </c>
      <c r="DM5">
        <v>27.35</v>
      </c>
      <c r="DN5">
        <v>37.227419354838709</v>
      </c>
      <c r="DO5">
        <v>52.864516129032253</v>
      </c>
      <c r="DP5">
        <v>43.085714285714275</v>
      </c>
      <c r="DQ5">
        <v>31.493548387096773</v>
      </c>
      <c r="DR5">
        <v>36.200000000000003</v>
      </c>
      <c r="DS5">
        <v>22.848387096774189</v>
      </c>
      <c r="DT5">
        <v>30.466666666666661</v>
      </c>
      <c r="DU5">
        <v>38.896774193548374</v>
      </c>
      <c r="DV5">
        <v>60.50967741935483</v>
      </c>
      <c r="DW5">
        <v>60.55</v>
      </c>
      <c r="DX5">
        <v>38.606451612903214</v>
      </c>
      <c r="DY5">
        <v>28.1</v>
      </c>
      <c r="DZ5">
        <v>37.977419354838709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  <c r="GY5">
        <v>23.598387096774189</v>
      </c>
      <c r="GZ5">
        <v>31.216666666666661</v>
      </c>
      <c r="HA5">
        <v>39.646774193548374</v>
      </c>
      <c r="HB5">
        <v>61.25967741935483</v>
      </c>
      <c r="HC5">
        <v>61.3</v>
      </c>
      <c r="HD5">
        <v>39.356451612903214</v>
      </c>
      <c r="HE5">
        <v>28.85</v>
      </c>
      <c r="HF5">
        <v>38.727419354838709</v>
      </c>
      <c r="HG5">
        <v>53.614516129032253</v>
      </c>
      <c r="HH5">
        <v>43.835714285714275</v>
      </c>
      <c r="HI5">
        <v>32.243548387096773</v>
      </c>
      <c r="HJ5">
        <v>36.950000000000003</v>
      </c>
    </row>
    <row r="6" spans="1:218" x14ac:dyDescent="0.2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335</v>
      </c>
      <c r="Q6">
        <v>390</v>
      </c>
      <c r="R6">
        <v>490</v>
      </c>
      <c r="S6">
        <v>310</v>
      </c>
      <c r="T6">
        <v>275</v>
      </c>
      <c r="U6">
        <v>220</v>
      </c>
      <c r="V6">
        <v>265</v>
      </c>
      <c r="W6">
        <v>240</v>
      </c>
      <c r="X6">
        <v>218</v>
      </c>
      <c r="Y6">
        <v>160</v>
      </c>
      <c r="Z6">
        <v>100</v>
      </c>
      <c r="AA6">
        <v>97</v>
      </c>
      <c r="AB6">
        <v>107</v>
      </c>
      <c r="AC6">
        <v>210</v>
      </c>
      <c r="AD6">
        <v>247</v>
      </c>
      <c r="AE6">
        <v>177</v>
      </c>
      <c r="AF6">
        <v>107</v>
      </c>
      <c r="AG6">
        <v>92</v>
      </c>
      <c r="AH6">
        <v>99</v>
      </c>
      <c r="AI6">
        <v>78</v>
      </c>
      <c r="AJ6">
        <v>66</v>
      </c>
      <c r="AK6">
        <v>56</v>
      </c>
      <c r="AL6">
        <v>52</v>
      </c>
      <c r="AM6">
        <v>49</v>
      </c>
      <c r="AN6">
        <v>59</v>
      </c>
      <c r="AO6">
        <v>94</v>
      </c>
      <c r="AP6">
        <v>112</v>
      </c>
      <c r="AQ6">
        <v>88</v>
      </c>
      <c r="AR6">
        <v>65</v>
      </c>
      <c r="AS6">
        <v>54</v>
      </c>
      <c r="AT6">
        <v>63</v>
      </c>
      <c r="AU6">
        <v>64</v>
      </c>
      <c r="AV6">
        <v>52</v>
      </c>
      <c r="AW6">
        <v>43.82</v>
      </c>
      <c r="AX6">
        <v>39.82</v>
      </c>
      <c r="AY6">
        <v>36.82</v>
      </c>
      <c r="AZ6">
        <v>46.82</v>
      </c>
      <c r="BA6">
        <v>80</v>
      </c>
      <c r="BB6">
        <v>98</v>
      </c>
      <c r="BC6">
        <v>74</v>
      </c>
      <c r="BD6">
        <v>52.82</v>
      </c>
      <c r="BE6">
        <v>41.82</v>
      </c>
      <c r="BF6">
        <v>50.82</v>
      </c>
      <c r="BG6">
        <v>57.5</v>
      </c>
      <c r="BH6">
        <v>45.5</v>
      </c>
      <c r="BI6">
        <v>38.164999999999999</v>
      </c>
      <c r="BJ6">
        <v>34.164999999999999</v>
      </c>
      <c r="BK6">
        <v>31.164999999999999</v>
      </c>
      <c r="BL6">
        <v>41.164999999999999</v>
      </c>
      <c r="BM6">
        <v>73.5</v>
      </c>
      <c r="BN6">
        <v>91.5</v>
      </c>
      <c r="BO6">
        <v>67.5</v>
      </c>
      <c r="BP6">
        <v>47.164999999999999</v>
      </c>
      <c r="BQ6">
        <v>36.164999999999999</v>
      </c>
      <c r="BR6">
        <v>45.164999999999999</v>
      </c>
      <c r="BS6">
        <v>55</v>
      </c>
      <c r="BT6">
        <v>43</v>
      </c>
      <c r="BU6">
        <v>35.99</v>
      </c>
      <c r="BV6">
        <v>31.99</v>
      </c>
      <c r="BW6">
        <v>28.99</v>
      </c>
      <c r="BX6">
        <v>38.99</v>
      </c>
      <c r="BY6">
        <v>71</v>
      </c>
      <c r="BZ6">
        <v>89</v>
      </c>
      <c r="CA6">
        <v>65</v>
      </c>
      <c r="CB6">
        <v>44.99</v>
      </c>
      <c r="CC6">
        <v>33.99</v>
      </c>
      <c r="CD6">
        <v>42.99</v>
      </c>
      <c r="CE6">
        <v>55.85</v>
      </c>
      <c r="CF6">
        <v>43.85</v>
      </c>
      <c r="CG6">
        <v>36.729500000000002</v>
      </c>
      <c r="CH6">
        <v>32.729500000000002</v>
      </c>
      <c r="CI6">
        <v>29.729499999999998</v>
      </c>
      <c r="CJ6">
        <v>39.729500000000002</v>
      </c>
      <c r="CK6">
        <v>71.849999999999994</v>
      </c>
      <c r="CL6">
        <v>89.85</v>
      </c>
      <c r="CM6">
        <v>65.849999999999994</v>
      </c>
      <c r="CN6">
        <v>45.729500000000002</v>
      </c>
      <c r="CO6">
        <v>34.729500000000002</v>
      </c>
      <c r="CP6">
        <v>43.729500000000002</v>
      </c>
      <c r="CQ6">
        <v>56.7</v>
      </c>
      <c r="CR6">
        <v>44.7</v>
      </c>
      <c r="CS6">
        <v>37.469000000000001</v>
      </c>
      <c r="CT6">
        <v>33.469000000000001</v>
      </c>
      <c r="CU6">
        <v>30.468999999999998</v>
      </c>
      <c r="CV6">
        <v>40.469000000000001</v>
      </c>
      <c r="CW6">
        <v>72.7</v>
      </c>
      <c r="CX6">
        <v>90.7</v>
      </c>
      <c r="CY6">
        <v>66.7</v>
      </c>
      <c r="CZ6">
        <v>46.469000000000001</v>
      </c>
      <c r="DA6">
        <v>35.469000000000001</v>
      </c>
      <c r="DB6">
        <v>44.469000000000001</v>
      </c>
      <c r="DC6">
        <v>57.55</v>
      </c>
      <c r="DD6">
        <v>45.55</v>
      </c>
      <c r="DE6">
        <v>38.208500000000001</v>
      </c>
      <c r="DF6">
        <v>34.208500000000001</v>
      </c>
      <c r="DG6">
        <v>31.208499999999997</v>
      </c>
      <c r="DH6">
        <v>41.208500000000001</v>
      </c>
      <c r="DI6">
        <v>73.55</v>
      </c>
      <c r="DJ6">
        <v>91.55</v>
      </c>
      <c r="DK6">
        <v>67.55</v>
      </c>
      <c r="DL6">
        <v>47.208500000000001</v>
      </c>
      <c r="DM6">
        <v>36.208500000000001</v>
      </c>
      <c r="DN6">
        <v>45.208500000000001</v>
      </c>
      <c r="DO6">
        <v>58.4</v>
      </c>
      <c r="DP6">
        <v>46.4</v>
      </c>
      <c r="DQ6">
        <v>38.948</v>
      </c>
      <c r="DR6">
        <v>34.948</v>
      </c>
      <c r="DS6">
        <v>31.947999999999997</v>
      </c>
      <c r="DT6">
        <v>41.948</v>
      </c>
      <c r="DU6">
        <v>74.400000000000006</v>
      </c>
      <c r="DV6">
        <v>92.4</v>
      </c>
      <c r="DW6">
        <v>68.400000000000006</v>
      </c>
      <c r="DX6">
        <v>47.948</v>
      </c>
      <c r="DY6">
        <v>36.948</v>
      </c>
      <c r="DZ6">
        <v>45.948</v>
      </c>
      <c r="EA6">
        <v>59.25</v>
      </c>
      <c r="EB6">
        <v>47.25</v>
      </c>
      <c r="EC6">
        <v>39.6875</v>
      </c>
      <c r="ED6">
        <v>35.6875</v>
      </c>
      <c r="EE6">
        <v>32.6875</v>
      </c>
      <c r="EF6">
        <v>42.6875</v>
      </c>
      <c r="EG6">
        <v>75.25</v>
      </c>
      <c r="EH6">
        <v>93.25</v>
      </c>
      <c r="EI6">
        <v>69.25</v>
      </c>
      <c r="EJ6">
        <v>48.6875</v>
      </c>
      <c r="EK6">
        <v>37.6875</v>
      </c>
      <c r="EL6">
        <v>46.6875</v>
      </c>
      <c r="EM6">
        <v>60.1</v>
      </c>
      <c r="EN6">
        <v>48.1</v>
      </c>
      <c r="EO6">
        <v>40.427</v>
      </c>
      <c r="EP6">
        <v>36.427</v>
      </c>
      <c r="EQ6">
        <v>33.427</v>
      </c>
      <c r="ER6">
        <v>43.427</v>
      </c>
      <c r="ES6">
        <v>76.099999999999994</v>
      </c>
      <c r="ET6">
        <v>94.1</v>
      </c>
      <c r="EU6">
        <v>70.099999999999994</v>
      </c>
      <c r="EV6">
        <v>49.427</v>
      </c>
      <c r="EW6">
        <v>38.427</v>
      </c>
      <c r="EX6">
        <v>47.427</v>
      </c>
      <c r="EY6">
        <v>60.95</v>
      </c>
      <c r="EZ6">
        <v>48.95</v>
      </c>
      <c r="FA6">
        <v>41.166499999999999</v>
      </c>
      <c r="FB6">
        <v>37.166499999999999</v>
      </c>
      <c r="FC6">
        <v>34.166499999999999</v>
      </c>
      <c r="FD6">
        <v>44.166499999999999</v>
      </c>
      <c r="FE6">
        <v>76.95</v>
      </c>
      <c r="FF6">
        <v>94.95</v>
      </c>
      <c r="FG6">
        <v>70.95</v>
      </c>
      <c r="FH6">
        <v>50.166499999999999</v>
      </c>
      <c r="FI6">
        <v>39.166499999999999</v>
      </c>
      <c r="FJ6">
        <v>48.166499999999999</v>
      </c>
      <c r="FK6">
        <v>61.8</v>
      </c>
      <c r="FL6">
        <v>49.8</v>
      </c>
      <c r="FM6">
        <v>41.905999999999999</v>
      </c>
      <c r="FN6">
        <v>37.905999999999999</v>
      </c>
      <c r="FO6">
        <v>34.905999999999999</v>
      </c>
      <c r="FP6">
        <v>44.905999999999999</v>
      </c>
      <c r="FQ6">
        <v>77.8</v>
      </c>
      <c r="FR6">
        <v>95.8</v>
      </c>
      <c r="FS6">
        <v>71.8</v>
      </c>
      <c r="FT6">
        <v>50.905999999999999</v>
      </c>
      <c r="FU6">
        <v>39.905999999999999</v>
      </c>
      <c r="FV6">
        <v>48.905999999999999</v>
      </c>
      <c r="FW6">
        <v>62.65</v>
      </c>
      <c r="FX6">
        <v>50.65</v>
      </c>
      <c r="FY6">
        <v>42.645499999999998</v>
      </c>
      <c r="FZ6">
        <v>38.645499999999998</v>
      </c>
      <c r="GA6">
        <v>35.645499999999998</v>
      </c>
      <c r="GB6">
        <v>45.645499999999998</v>
      </c>
      <c r="GC6">
        <v>78.649999999999949</v>
      </c>
      <c r="GD6">
        <v>96.649999999999949</v>
      </c>
      <c r="GE6">
        <v>72.649999999999949</v>
      </c>
      <c r="GF6">
        <v>51.645499999999998</v>
      </c>
      <c r="GG6">
        <v>40.645499999999998</v>
      </c>
      <c r="GH6">
        <v>49.645499999999998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  <c r="GY6">
        <v>36.384999999999998</v>
      </c>
      <c r="GZ6">
        <v>46.384999999999998</v>
      </c>
      <c r="HA6">
        <v>79.499999999999943</v>
      </c>
      <c r="HB6">
        <v>97.499999999999943</v>
      </c>
      <c r="HC6">
        <v>73.499999999999943</v>
      </c>
      <c r="HD6">
        <v>52.384999999999998</v>
      </c>
      <c r="HE6">
        <v>41.384999999999998</v>
      </c>
      <c r="HF6">
        <v>50.384999999999998</v>
      </c>
      <c r="HG6">
        <v>63.5</v>
      </c>
      <c r="HH6">
        <v>51.5</v>
      </c>
      <c r="HI6">
        <v>43.384999999999998</v>
      </c>
      <c r="HJ6">
        <v>39.384999999999998</v>
      </c>
    </row>
    <row r="7" spans="1:218" x14ac:dyDescent="0.2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186.33333333333331</v>
      </c>
      <c r="Q7">
        <v>219.67741935483875</v>
      </c>
      <c r="R7" s="53">
        <v>244.83870967741936</v>
      </c>
      <c r="S7">
        <v>250</v>
      </c>
      <c r="T7">
        <v>242.41935483870967</v>
      </c>
      <c r="U7">
        <v>231.66666666666663</v>
      </c>
      <c r="V7">
        <v>255.9677419354839</v>
      </c>
      <c r="W7">
        <v>195.87096774193549</v>
      </c>
      <c r="X7">
        <v>162.85714285714283</v>
      </c>
      <c r="Y7">
        <v>134.54838709677418</v>
      </c>
      <c r="Z7">
        <v>92.733333333333334</v>
      </c>
      <c r="AA7">
        <v>81.016129032258064</v>
      </c>
      <c r="AB7">
        <v>81.25</v>
      </c>
      <c r="AC7">
        <v>109.2258064516129</v>
      </c>
      <c r="AD7">
        <v>130.83870967741936</v>
      </c>
      <c r="AE7">
        <v>110.7</v>
      </c>
      <c r="AF7">
        <v>93.774193548387103</v>
      </c>
      <c r="AG7">
        <v>82.333333333333329</v>
      </c>
      <c r="AH7">
        <v>93.32258064516131</v>
      </c>
      <c r="AI7">
        <v>69.741935483870961</v>
      </c>
      <c r="AJ7">
        <v>56.571428571428569</v>
      </c>
      <c r="AK7">
        <v>48.612903225806448</v>
      </c>
      <c r="AL7">
        <v>42.8</v>
      </c>
      <c r="AM7">
        <v>41.048387096774192</v>
      </c>
      <c r="AN7">
        <v>50.583333333333329</v>
      </c>
      <c r="AO7">
        <v>68.51612903225805</v>
      </c>
      <c r="AP7">
        <v>80.032258064516128</v>
      </c>
      <c r="AQ7">
        <v>75.333333333333329</v>
      </c>
      <c r="AR7">
        <v>56.612903225806448</v>
      </c>
      <c r="AS7">
        <v>45.4</v>
      </c>
      <c r="AT7">
        <v>52.20967741935484</v>
      </c>
      <c r="AU7">
        <v>56.741935483870961</v>
      </c>
      <c r="AV7">
        <v>43.571428571428569</v>
      </c>
      <c r="AW7">
        <v>35.612903225806448</v>
      </c>
      <c r="AX7">
        <v>29.8</v>
      </c>
      <c r="AY7">
        <v>28.048387096774192</v>
      </c>
      <c r="AZ7">
        <v>37.583333333333329</v>
      </c>
      <c r="BA7">
        <v>55.51612903225805</v>
      </c>
      <c r="BB7">
        <v>67.032258064516128</v>
      </c>
      <c r="BC7">
        <v>62.333333333333329</v>
      </c>
      <c r="BD7">
        <v>43.612903225806448</v>
      </c>
      <c r="BE7">
        <v>32.4</v>
      </c>
      <c r="BF7">
        <v>39.20967741935484</v>
      </c>
      <c r="BG7">
        <v>51.241935483870961</v>
      </c>
      <c r="BH7">
        <v>38.071428571428569</v>
      </c>
      <c r="BI7">
        <v>30.112903225806448</v>
      </c>
      <c r="BJ7">
        <v>24.3</v>
      </c>
      <c r="BK7">
        <v>22.548387096774192</v>
      </c>
      <c r="BL7">
        <v>32.083333333333329</v>
      </c>
      <c r="BM7">
        <v>50.01612903225805</v>
      </c>
      <c r="BN7">
        <v>61.532258064516128</v>
      </c>
      <c r="BO7">
        <v>56.833333333333329</v>
      </c>
      <c r="BP7">
        <v>38.112903225806448</v>
      </c>
      <c r="BQ7">
        <v>26.9</v>
      </c>
      <c r="BR7">
        <v>33.70967741935484</v>
      </c>
      <c r="BS7">
        <v>49.491935483870961</v>
      </c>
      <c r="BT7">
        <v>36.321428571428569</v>
      </c>
      <c r="BU7">
        <v>28.362903225806448</v>
      </c>
      <c r="BV7">
        <v>22.55</v>
      </c>
      <c r="BW7">
        <v>20.798387096774192</v>
      </c>
      <c r="BX7">
        <v>30.333333333333329</v>
      </c>
      <c r="BY7">
        <v>48.26612903225805</v>
      </c>
      <c r="BZ7">
        <v>59.782258064516128</v>
      </c>
      <c r="CA7">
        <v>55.083333333333329</v>
      </c>
      <c r="CB7">
        <v>36.362903225806448</v>
      </c>
      <c r="CC7">
        <v>25.15</v>
      </c>
      <c r="CD7">
        <v>31.95967741935484</v>
      </c>
      <c r="CE7">
        <v>50.241935483870961</v>
      </c>
      <c r="CF7">
        <v>37.071428571428569</v>
      </c>
      <c r="CG7">
        <v>29.112903225806448</v>
      </c>
      <c r="CH7">
        <v>23.3</v>
      </c>
      <c r="CI7">
        <v>21.548387096774192</v>
      </c>
      <c r="CJ7">
        <v>31.083333333333329</v>
      </c>
      <c r="CK7">
        <v>49.01612903225805</v>
      </c>
      <c r="CL7">
        <v>60.532258064516128</v>
      </c>
      <c r="CM7">
        <v>55.833333333333329</v>
      </c>
      <c r="CN7">
        <v>37.112903225806448</v>
      </c>
      <c r="CO7">
        <v>25.9</v>
      </c>
      <c r="CP7">
        <v>32.70967741935484</v>
      </c>
      <c r="CQ7">
        <v>51.041935483870958</v>
      </c>
      <c r="CR7">
        <v>37.871428571428567</v>
      </c>
      <c r="CS7">
        <v>29.912903225806449</v>
      </c>
      <c r="CT7">
        <v>24.1</v>
      </c>
      <c r="CU7">
        <v>22.348387096774193</v>
      </c>
      <c r="CV7">
        <v>31.883333333333329</v>
      </c>
      <c r="CW7">
        <v>49.816129032258047</v>
      </c>
      <c r="CX7">
        <v>61.332258064516125</v>
      </c>
      <c r="CY7">
        <v>56.633333333333326</v>
      </c>
      <c r="CZ7">
        <v>37.912903225806446</v>
      </c>
      <c r="DA7">
        <v>26.7</v>
      </c>
      <c r="DB7">
        <v>33.509677419354837</v>
      </c>
      <c r="DC7">
        <v>51.841935483870955</v>
      </c>
      <c r="DD7">
        <v>38.671428571428564</v>
      </c>
      <c r="DE7">
        <v>30.71290322580645</v>
      </c>
      <c r="DF7">
        <v>24.9</v>
      </c>
      <c r="DG7">
        <v>23.148387096774194</v>
      </c>
      <c r="DH7">
        <v>32.68333333333333</v>
      </c>
      <c r="DI7">
        <v>50.616129032258044</v>
      </c>
      <c r="DJ7">
        <v>62.132258064516122</v>
      </c>
      <c r="DK7">
        <v>57.433333333333323</v>
      </c>
      <c r="DL7">
        <v>38.712903225806443</v>
      </c>
      <c r="DM7">
        <v>27.5</v>
      </c>
      <c r="DN7">
        <v>34.309677419354834</v>
      </c>
      <c r="DO7">
        <v>52.641935483870952</v>
      </c>
      <c r="DP7">
        <v>39.471428571428561</v>
      </c>
      <c r="DQ7">
        <v>31.512903225806451</v>
      </c>
      <c r="DR7">
        <v>25.7</v>
      </c>
      <c r="DS7">
        <v>23.948387096774194</v>
      </c>
      <c r="DT7">
        <v>33.483333333333327</v>
      </c>
      <c r="DU7">
        <v>51.416129032258041</v>
      </c>
      <c r="DV7">
        <v>62.93225806451612</v>
      </c>
      <c r="DW7">
        <v>58.23333333333332</v>
      </c>
      <c r="DX7">
        <v>39.51290322580644</v>
      </c>
      <c r="DY7">
        <v>28.3</v>
      </c>
      <c r="DZ7">
        <v>35.109677419354831</v>
      </c>
      <c r="EA7">
        <v>53.441935483870949</v>
      </c>
      <c r="EB7">
        <v>40.271428571428558</v>
      </c>
      <c r="EC7">
        <v>32.312903225806451</v>
      </c>
      <c r="ED7">
        <v>26.5</v>
      </c>
      <c r="EE7">
        <v>24.748387096774195</v>
      </c>
      <c r="EF7">
        <v>34.283333333333324</v>
      </c>
      <c r="EG7">
        <v>52.216129032258038</v>
      </c>
      <c r="EH7">
        <v>63.732258064516117</v>
      </c>
      <c r="EI7">
        <v>59.033333333333317</v>
      </c>
      <c r="EJ7">
        <v>40.312903225806437</v>
      </c>
      <c r="EK7">
        <v>29.1</v>
      </c>
      <c r="EL7">
        <v>35.909677419354828</v>
      </c>
      <c r="EM7">
        <v>54.241935483870947</v>
      </c>
      <c r="EN7">
        <v>41.071428571428555</v>
      </c>
      <c r="EO7">
        <v>33.112903225806448</v>
      </c>
      <c r="EP7">
        <v>27.3</v>
      </c>
      <c r="EQ7">
        <v>25.548387096774196</v>
      </c>
      <c r="ER7">
        <v>35.083333333333321</v>
      </c>
      <c r="ES7">
        <v>53.016129032258036</v>
      </c>
      <c r="ET7">
        <v>64.532258064516114</v>
      </c>
      <c r="EU7">
        <v>59.833333333333314</v>
      </c>
      <c r="EV7">
        <v>41.112903225806434</v>
      </c>
      <c r="EW7">
        <v>29.9</v>
      </c>
      <c r="EX7">
        <v>36.709677419354826</v>
      </c>
      <c r="EY7">
        <v>55.041935483870944</v>
      </c>
      <c r="EZ7">
        <v>41.871428571428552</v>
      </c>
      <c r="FA7">
        <v>33.912903225806446</v>
      </c>
      <c r="FB7">
        <v>28.1</v>
      </c>
      <c r="FC7">
        <v>26.348387096774196</v>
      </c>
      <c r="FD7">
        <v>35.883333333333319</v>
      </c>
      <c r="FE7">
        <v>53.816129032258033</v>
      </c>
      <c r="FF7">
        <v>65.332258064516111</v>
      </c>
      <c r="FG7">
        <v>60.633333333333312</v>
      </c>
      <c r="FH7">
        <v>41.912903225806431</v>
      </c>
      <c r="FI7">
        <v>30.7</v>
      </c>
      <c r="FJ7">
        <v>37.509677419354823</v>
      </c>
      <c r="FK7">
        <v>55.841935483870941</v>
      </c>
      <c r="FL7">
        <v>42.67142857142855</v>
      </c>
      <c r="FM7">
        <v>34.712903225806443</v>
      </c>
      <c r="FN7">
        <v>28.9</v>
      </c>
      <c r="FO7">
        <v>27.148387096774197</v>
      </c>
      <c r="FP7">
        <v>36.683333333333316</v>
      </c>
      <c r="FQ7">
        <v>54.61612903225803</v>
      </c>
      <c r="FR7">
        <v>66.132258064516108</v>
      </c>
      <c r="FS7">
        <v>61.433333333333309</v>
      </c>
      <c r="FT7">
        <v>42.712903225806429</v>
      </c>
      <c r="FU7">
        <v>31.5</v>
      </c>
      <c r="FV7">
        <v>38.30967741935482</v>
      </c>
      <c r="FW7">
        <v>56.641935483870938</v>
      </c>
      <c r="FX7">
        <v>43.471428571428547</v>
      </c>
      <c r="FY7">
        <v>35.51290322580644</v>
      </c>
      <c r="FZ7">
        <v>29.7</v>
      </c>
      <c r="GA7">
        <v>27.948387096774198</v>
      </c>
      <c r="GB7">
        <v>37.483333333333313</v>
      </c>
      <c r="GC7">
        <v>55.416129032258027</v>
      </c>
      <c r="GD7">
        <v>66.932258064516105</v>
      </c>
      <c r="GE7">
        <v>62.233333333333306</v>
      </c>
      <c r="GF7">
        <v>43.512903225806426</v>
      </c>
      <c r="GG7">
        <v>32.299999999999997</v>
      </c>
      <c r="GH7">
        <v>39.109677419354817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  <c r="GY7">
        <v>28.748387096774199</v>
      </c>
      <c r="GZ7">
        <v>38.28333333333331</v>
      </c>
      <c r="HA7">
        <v>56.216129032258024</v>
      </c>
      <c r="HB7">
        <v>67.732258064516103</v>
      </c>
      <c r="HC7">
        <v>63.033333333333303</v>
      </c>
      <c r="HD7">
        <v>44.312903225806423</v>
      </c>
      <c r="HE7">
        <v>33.1</v>
      </c>
      <c r="HF7">
        <v>39.909677419354814</v>
      </c>
      <c r="HG7">
        <v>57.441935483870935</v>
      </c>
      <c r="HH7">
        <v>44.271428571428544</v>
      </c>
      <c r="HI7">
        <v>36.312903225806437</v>
      </c>
      <c r="HJ7">
        <v>30.5</v>
      </c>
    </row>
    <row r="8" spans="1:218" x14ac:dyDescent="0.2">
      <c r="A8" s="5" t="s">
        <v>9</v>
      </c>
      <c r="B8" s="6" t="s">
        <v>11</v>
      </c>
      <c r="C8" s="6"/>
      <c r="D8" s="6"/>
      <c r="E8" s="6"/>
      <c r="F8" s="6"/>
      <c r="O8">
        <v>280</v>
      </c>
      <c r="P8">
        <v>295</v>
      </c>
      <c r="Q8">
        <v>310</v>
      </c>
      <c r="R8">
        <v>340</v>
      </c>
      <c r="S8">
        <v>255</v>
      </c>
      <c r="T8">
        <v>182</v>
      </c>
      <c r="U8">
        <v>156</v>
      </c>
      <c r="V8">
        <v>172</v>
      </c>
      <c r="W8">
        <v>172</v>
      </c>
      <c r="X8">
        <v>117</v>
      </c>
      <c r="Y8">
        <v>77</v>
      </c>
      <c r="Z8">
        <v>77</v>
      </c>
      <c r="AA8">
        <v>72</v>
      </c>
      <c r="AB8">
        <v>82</v>
      </c>
      <c r="AC8">
        <v>139</v>
      </c>
      <c r="AD8">
        <v>154</v>
      </c>
      <c r="AE8">
        <v>139</v>
      </c>
      <c r="AF8">
        <v>73</v>
      </c>
      <c r="AG8">
        <v>49</v>
      </c>
      <c r="AH8">
        <v>58</v>
      </c>
      <c r="AI8">
        <v>55</v>
      </c>
      <c r="AJ8">
        <v>44</v>
      </c>
      <c r="AK8">
        <v>42</v>
      </c>
      <c r="AL8">
        <v>42</v>
      </c>
      <c r="AM8">
        <v>48</v>
      </c>
      <c r="AN8">
        <v>55</v>
      </c>
      <c r="AO8">
        <v>82</v>
      </c>
      <c r="AP8">
        <v>95</v>
      </c>
      <c r="AQ8">
        <v>84</v>
      </c>
      <c r="AR8">
        <v>44</v>
      </c>
      <c r="AS8">
        <v>43</v>
      </c>
      <c r="AT8">
        <v>43</v>
      </c>
      <c r="AU8">
        <v>47</v>
      </c>
      <c r="AV8">
        <v>40</v>
      </c>
      <c r="AW8">
        <v>39</v>
      </c>
      <c r="AX8">
        <v>38</v>
      </c>
      <c r="AY8">
        <v>40</v>
      </c>
      <c r="AZ8">
        <v>50</v>
      </c>
      <c r="BA8">
        <v>75</v>
      </c>
      <c r="BB8">
        <v>88</v>
      </c>
      <c r="BC8">
        <v>76</v>
      </c>
      <c r="BD8">
        <v>42</v>
      </c>
      <c r="BE8">
        <v>41</v>
      </c>
      <c r="BF8">
        <v>42</v>
      </c>
      <c r="BG8">
        <v>45</v>
      </c>
      <c r="BH8">
        <v>38</v>
      </c>
      <c r="BI8">
        <v>37</v>
      </c>
      <c r="BJ8">
        <v>36</v>
      </c>
      <c r="BK8">
        <v>38</v>
      </c>
      <c r="BL8">
        <v>48</v>
      </c>
      <c r="BM8">
        <v>69</v>
      </c>
      <c r="BN8">
        <v>82</v>
      </c>
      <c r="BO8">
        <v>70</v>
      </c>
      <c r="BP8">
        <v>40</v>
      </c>
      <c r="BQ8">
        <v>39</v>
      </c>
      <c r="BR8">
        <v>40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68.25</v>
      </c>
      <c r="BZ8">
        <v>81.25</v>
      </c>
      <c r="CA8">
        <v>69.25</v>
      </c>
      <c r="CB8">
        <v>39.75</v>
      </c>
      <c r="CC8">
        <v>38.75</v>
      </c>
      <c r="CD8">
        <v>39.75</v>
      </c>
      <c r="CE8">
        <v>44.75</v>
      </c>
      <c r="CF8">
        <v>37.75</v>
      </c>
      <c r="CG8">
        <v>36.75</v>
      </c>
      <c r="CH8">
        <v>35.75</v>
      </c>
      <c r="CI8">
        <v>37.75</v>
      </c>
      <c r="CJ8">
        <v>47.75</v>
      </c>
      <c r="CK8">
        <v>67.75</v>
      </c>
      <c r="CL8">
        <v>80.75</v>
      </c>
      <c r="CM8">
        <v>68.75</v>
      </c>
      <c r="CN8">
        <v>39.75</v>
      </c>
      <c r="CO8">
        <v>38.75</v>
      </c>
      <c r="CP8">
        <v>39.75</v>
      </c>
      <c r="CQ8">
        <v>44.9</v>
      </c>
      <c r="CR8">
        <v>37.9</v>
      </c>
      <c r="CS8">
        <v>36.9</v>
      </c>
      <c r="CT8">
        <v>35.9</v>
      </c>
      <c r="CU8">
        <v>37.9</v>
      </c>
      <c r="CV8">
        <v>47.9</v>
      </c>
      <c r="CW8">
        <v>66.75</v>
      </c>
      <c r="CX8">
        <v>79.75</v>
      </c>
      <c r="CY8">
        <v>67.75</v>
      </c>
      <c r="CZ8">
        <v>39.9</v>
      </c>
      <c r="DA8">
        <v>38.9</v>
      </c>
      <c r="DB8">
        <v>39.9</v>
      </c>
      <c r="DC8">
        <v>45.45</v>
      </c>
      <c r="DD8">
        <v>38.450000000000003</v>
      </c>
      <c r="DE8">
        <v>37.450000000000003</v>
      </c>
      <c r="DF8">
        <v>36.450000000000003</v>
      </c>
      <c r="DG8">
        <v>38.450000000000003</v>
      </c>
      <c r="DH8">
        <v>48.45</v>
      </c>
      <c r="DI8">
        <v>67.3</v>
      </c>
      <c r="DJ8">
        <v>80.3</v>
      </c>
      <c r="DK8">
        <v>68.3</v>
      </c>
      <c r="DL8">
        <v>40.450000000000003</v>
      </c>
      <c r="DM8">
        <v>39.450000000000003</v>
      </c>
      <c r="DN8">
        <v>40.450000000000003</v>
      </c>
      <c r="DO8">
        <v>46.2</v>
      </c>
      <c r="DP8">
        <v>39.200000000000003</v>
      </c>
      <c r="DQ8">
        <v>38.200000000000003</v>
      </c>
      <c r="DR8">
        <v>37.200000000000003</v>
      </c>
      <c r="DS8">
        <v>39.200000000000003</v>
      </c>
      <c r="DT8">
        <v>49.2</v>
      </c>
      <c r="DU8">
        <v>68.05</v>
      </c>
      <c r="DV8">
        <v>81.05</v>
      </c>
      <c r="DW8">
        <v>69.05</v>
      </c>
      <c r="DX8">
        <v>41.2</v>
      </c>
      <c r="DY8">
        <v>40.200000000000003</v>
      </c>
      <c r="DZ8">
        <v>41.2</v>
      </c>
      <c r="EA8">
        <v>46.95</v>
      </c>
      <c r="EB8">
        <v>39.950000000000003</v>
      </c>
      <c r="EC8">
        <v>38.950000000000003</v>
      </c>
      <c r="ED8">
        <v>37.950000000000003</v>
      </c>
      <c r="EE8">
        <v>39.950000000000003</v>
      </c>
      <c r="EF8">
        <v>49.95</v>
      </c>
      <c r="EG8">
        <v>68.8</v>
      </c>
      <c r="EH8">
        <v>81.8</v>
      </c>
      <c r="EI8">
        <v>69.8</v>
      </c>
      <c r="EJ8">
        <v>41.95</v>
      </c>
      <c r="EK8">
        <v>40.950000000000003</v>
      </c>
      <c r="EL8">
        <v>41.95</v>
      </c>
      <c r="EM8">
        <v>47.7</v>
      </c>
      <c r="EN8">
        <v>40.700000000000003</v>
      </c>
      <c r="EO8">
        <v>39.700000000000003</v>
      </c>
      <c r="EP8">
        <v>38.700000000000003</v>
      </c>
      <c r="EQ8">
        <v>40.700000000000003</v>
      </c>
      <c r="ER8">
        <v>50.7</v>
      </c>
      <c r="ES8">
        <v>69.55</v>
      </c>
      <c r="ET8">
        <v>82.55</v>
      </c>
      <c r="EU8">
        <v>70.55</v>
      </c>
      <c r="EV8">
        <v>42.7</v>
      </c>
      <c r="EW8">
        <v>41.7</v>
      </c>
      <c r="EX8">
        <v>42.7</v>
      </c>
      <c r="EY8">
        <v>48.45</v>
      </c>
      <c r="EZ8">
        <v>41.45</v>
      </c>
      <c r="FA8">
        <v>40.450000000000003</v>
      </c>
      <c r="FB8">
        <v>39.450000000000003</v>
      </c>
      <c r="FC8">
        <v>41.45</v>
      </c>
      <c r="FD8">
        <v>51.45</v>
      </c>
      <c r="FE8">
        <v>70.3</v>
      </c>
      <c r="FF8">
        <v>83.3</v>
      </c>
      <c r="FG8">
        <v>71.3</v>
      </c>
      <c r="FH8">
        <v>43.45</v>
      </c>
      <c r="FI8">
        <v>42.45</v>
      </c>
      <c r="FJ8">
        <v>43.45</v>
      </c>
      <c r="FK8">
        <v>49.2</v>
      </c>
      <c r="FL8">
        <v>42.2</v>
      </c>
      <c r="FM8">
        <v>41.2</v>
      </c>
      <c r="FN8">
        <v>40.200000000000003</v>
      </c>
      <c r="FO8">
        <v>42.2</v>
      </c>
      <c r="FP8">
        <v>52.2</v>
      </c>
      <c r="FQ8">
        <v>71.05</v>
      </c>
      <c r="FR8">
        <v>84.05</v>
      </c>
      <c r="FS8">
        <v>72.05</v>
      </c>
      <c r="FT8">
        <v>44.2</v>
      </c>
      <c r="FU8">
        <v>43.2</v>
      </c>
      <c r="FV8">
        <v>44.2</v>
      </c>
      <c r="FW8">
        <v>49.95</v>
      </c>
      <c r="FX8">
        <v>42.95</v>
      </c>
      <c r="FY8">
        <v>41.95</v>
      </c>
      <c r="FZ8">
        <v>40.950000000000003</v>
      </c>
      <c r="GA8">
        <v>42.95</v>
      </c>
      <c r="GB8">
        <v>52.95</v>
      </c>
      <c r="GC8">
        <v>71.8</v>
      </c>
      <c r="GD8">
        <v>84.8</v>
      </c>
      <c r="GE8">
        <v>72.8</v>
      </c>
      <c r="GF8">
        <v>44.95</v>
      </c>
      <c r="GG8">
        <v>43.95</v>
      </c>
      <c r="GH8">
        <v>44.95</v>
      </c>
      <c r="GI8">
        <v>50</v>
      </c>
      <c r="GJ8">
        <v>43</v>
      </c>
      <c r="GK8">
        <v>42</v>
      </c>
      <c r="GL8">
        <v>41</v>
      </c>
      <c r="GM8">
        <v>43</v>
      </c>
      <c r="GN8">
        <v>53</v>
      </c>
      <c r="GO8">
        <v>71.849999999999994</v>
      </c>
      <c r="GP8">
        <v>84.85</v>
      </c>
      <c r="GQ8">
        <v>72.849999999999994</v>
      </c>
      <c r="GR8">
        <v>45</v>
      </c>
      <c r="GS8">
        <v>44</v>
      </c>
      <c r="GT8">
        <v>45</v>
      </c>
      <c r="GU8">
        <v>50.05</v>
      </c>
      <c r="GV8">
        <v>43.05</v>
      </c>
      <c r="GW8">
        <v>42.05</v>
      </c>
      <c r="GX8">
        <v>41.05</v>
      </c>
      <c r="GY8">
        <v>43.05</v>
      </c>
      <c r="GZ8">
        <v>53.05</v>
      </c>
      <c r="HA8">
        <v>71.900000000000006</v>
      </c>
      <c r="HB8">
        <v>84.9</v>
      </c>
      <c r="HC8">
        <v>72.900000000000006</v>
      </c>
      <c r="HD8">
        <v>45.05</v>
      </c>
      <c r="HE8">
        <v>44.05</v>
      </c>
      <c r="HF8">
        <v>45.05</v>
      </c>
      <c r="HG8">
        <v>50.1</v>
      </c>
      <c r="HH8">
        <v>43.1</v>
      </c>
      <c r="HI8">
        <v>42.1</v>
      </c>
      <c r="HJ8">
        <v>41.1</v>
      </c>
    </row>
    <row r="9" spans="1:218" x14ac:dyDescent="0.2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181.66666666666666</v>
      </c>
      <c r="Q9">
        <v>166.61290322580646</v>
      </c>
      <c r="R9">
        <v>192.09677419354836</v>
      </c>
      <c r="S9">
        <v>210.5</v>
      </c>
      <c r="T9">
        <v>178.64516129032259</v>
      </c>
      <c r="U9">
        <v>147.66666666666666</v>
      </c>
      <c r="V9">
        <v>165.06451612903228</v>
      </c>
      <c r="W9">
        <v>123.70967741935483</v>
      </c>
      <c r="X9">
        <v>103.5</v>
      </c>
      <c r="Y9">
        <v>80.564516129032256</v>
      </c>
      <c r="Z9">
        <v>66.933333333333323</v>
      </c>
      <c r="AA9">
        <v>68.548387096774192</v>
      </c>
      <c r="AB9">
        <v>71.5</v>
      </c>
      <c r="AC9">
        <v>84.080645161290306</v>
      </c>
      <c r="AD9">
        <v>84.677419354838719</v>
      </c>
      <c r="AE9">
        <v>82.9</v>
      </c>
      <c r="AF9">
        <v>62.612903225806448</v>
      </c>
      <c r="AG9">
        <v>69.083333333333329</v>
      </c>
      <c r="AH9">
        <v>67.774193548387103</v>
      </c>
      <c r="AI9">
        <v>50.177419354838712</v>
      </c>
      <c r="AJ9">
        <v>44.571428571428562</v>
      </c>
      <c r="AK9">
        <v>42.741935483870961</v>
      </c>
      <c r="AL9">
        <v>42.266666666666666</v>
      </c>
      <c r="AM9">
        <v>41.290322580645153</v>
      </c>
      <c r="AN9">
        <v>44.916666666666664</v>
      </c>
      <c r="AO9">
        <v>64.806451612903217</v>
      </c>
      <c r="AP9">
        <v>65.629032258064512</v>
      </c>
      <c r="AQ9">
        <v>64.333333333333329</v>
      </c>
      <c r="AR9">
        <v>41.806451612903224</v>
      </c>
      <c r="AS9">
        <v>40.299999999999997</v>
      </c>
      <c r="AT9">
        <v>41.177419354838705</v>
      </c>
      <c r="AU9">
        <v>40.209677419354833</v>
      </c>
      <c r="AV9">
        <v>40.758620689655174</v>
      </c>
      <c r="AW9">
        <v>33.967741935483872</v>
      </c>
      <c r="AX9">
        <v>34.200000000000003</v>
      </c>
      <c r="AY9">
        <v>36.935483870967744</v>
      </c>
      <c r="AZ9">
        <v>36.866666666666667</v>
      </c>
      <c r="BA9">
        <v>50.629032258064512</v>
      </c>
      <c r="BB9">
        <v>52.774193548387096</v>
      </c>
      <c r="BC9">
        <v>50.333333333333329</v>
      </c>
      <c r="BD9">
        <v>38.774193548387089</v>
      </c>
      <c r="BE9">
        <v>37.75</v>
      </c>
      <c r="BF9">
        <v>37.451612903225801</v>
      </c>
      <c r="BG9">
        <v>38.209677419354833</v>
      </c>
      <c r="BH9">
        <v>38.758620689655174</v>
      </c>
      <c r="BI9">
        <v>31.967741935483872</v>
      </c>
      <c r="BJ9">
        <v>32.200000000000003</v>
      </c>
      <c r="BK9">
        <v>34.935483870967744</v>
      </c>
      <c r="BL9">
        <v>34.866666666666667</v>
      </c>
      <c r="BM9">
        <v>48.629032258064512</v>
      </c>
      <c r="BN9">
        <v>50.774193548387096</v>
      </c>
      <c r="BO9">
        <v>48.333333333333329</v>
      </c>
      <c r="BP9">
        <v>36.774193548387089</v>
      </c>
      <c r="BQ9">
        <v>35.75</v>
      </c>
      <c r="BR9">
        <v>35.451612903225801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44.629032258064512</v>
      </c>
      <c r="BZ9">
        <v>46.774193548387096</v>
      </c>
      <c r="CA9">
        <v>44.333333333333329</v>
      </c>
      <c r="CB9">
        <v>36.674193548387088</v>
      </c>
      <c r="CC9">
        <v>35.65</v>
      </c>
      <c r="CD9">
        <v>35.351612903225799</v>
      </c>
      <c r="CE9">
        <v>38.109677419354831</v>
      </c>
      <c r="CF9">
        <v>38.658620689655173</v>
      </c>
      <c r="CG9">
        <v>31.86774193548387</v>
      </c>
      <c r="CH9">
        <v>32.1</v>
      </c>
      <c r="CI9">
        <v>34.835483870967742</v>
      </c>
      <c r="CJ9">
        <v>34.766666666666666</v>
      </c>
      <c r="CK9">
        <v>43.129032258064512</v>
      </c>
      <c r="CL9">
        <v>45.274193548387096</v>
      </c>
      <c r="CM9">
        <v>42.833333333333329</v>
      </c>
      <c r="CN9">
        <v>36.674193548387088</v>
      </c>
      <c r="CO9">
        <v>35.65</v>
      </c>
      <c r="CP9">
        <v>35.351612903225799</v>
      </c>
      <c r="CQ9">
        <v>38.609677419354831</v>
      </c>
      <c r="CR9">
        <v>39.158620689655173</v>
      </c>
      <c r="CS9">
        <v>32.36774193548387</v>
      </c>
      <c r="CT9">
        <v>32.6</v>
      </c>
      <c r="CU9">
        <v>35.335483870967742</v>
      </c>
      <c r="CV9">
        <v>35.266666666666666</v>
      </c>
      <c r="CW9">
        <v>43.629032258064512</v>
      </c>
      <c r="CX9">
        <v>45.774193548387096</v>
      </c>
      <c r="CY9">
        <v>43.333333333333329</v>
      </c>
      <c r="CZ9">
        <v>37.174193548387088</v>
      </c>
      <c r="DA9">
        <v>36.15</v>
      </c>
      <c r="DB9">
        <v>35.851612903225799</v>
      </c>
      <c r="DC9">
        <v>39.109677419354831</v>
      </c>
      <c r="DD9">
        <v>39.658620689655173</v>
      </c>
      <c r="DE9">
        <v>32.86774193548387</v>
      </c>
      <c r="DF9">
        <v>33.1</v>
      </c>
      <c r="DG9">
        <v>35.835483870967742</v>
      </c>
      <c r="DH9">
        <v>35.766666666666666</v>
      </c>
      <c r="DI9">
        <v>44.129032258064512</v>
      </c>
      <c r="DJ9">
        <v>46.274193548387096</v>
      </c>
      <c r="DK9">
        <v>43.833333333333329</v>
      </c>
      <c r="DL9">
        <v>37.674193548387088</v>
      </c>
      <c r="DM9">
        <v>36.65</v>
      </c>
      <c r="DN9">
        <v>36.351612903225799</v>
      </c>
      <c r="DO9">
        <v>39.609677419354831</v>
      </c>
      <c r="DP9">
        <v>40.158620689655173</v>
      </c>
      <c r="DQ9">
        <v>33.36774193548387</v>
      </c>
      <c r="DR9">
        <v>33.6</v>
      </c>
      <c r="DS9">
        <v>36.335483870967742</v>
      </c>
      <c r="DT9">
        <v>36.266666666666666</v>
      </c>
      <c r="DU9">
        <v>44.629032258064512</v>
      </c>
      <c r="DV9">
        <v>46.774193548387096</v>
      </c>
      <c r="DW9">
        <v>44.333333333333329</v>
      </c>
      <c r="DX9">
        <v>38.174193548387088</v>
      </c>
      <c r="DY9">
        <v>37.15</v>
      </c>
      <c r="DZ9">
        <v>36.851612903225799</v>
      </c>
      <c r="EA9">
        <v>40.109677419354831</v>
      </c>
      <c r="EB9">
        <v>40.658620689655173</v>
      </c>
      <c r="EC9">
        <v>33.86774193548387</v>
      </c>
      <c r="ED9">
        <v>34.1</v>
      </c>
      <c r="EE9">
        <v>36.835483870967742</v>
      </c>
      <c r="EF9">
        <v>36.766666666666666</v>
      </c>
      <c r="EG9">
        <v>45.129032258064512</v>
      </c>
      <c r="EH9">
        <v>47.274193548387096</v>
      </c>
      <c r="EI9">
        <v>44.833333333333329</v>
      </c>
      <c r="EJ9">
        <v>38.674193548387088</v>
      </c>
      <c r="EK9">
        <v>37.65</v>
      </c>
      <c r="EL9">
        <v>37.351612903225799</v>
      </c>
      <c r="EM9">
        <v>40.609677419354831</v>
      </c>
      <c r="EN9">
        <v>41.158620689655173</v>
      </c>
      <c r="EO9">
        <v>34.36774193548387</v>
      </c>
      <c r="EP9">
        <v>34.6</v>
      </c>
      <c r="EQ9">
        <v>37.335483870967742</v>
      </c>
      <c r="ER9">
        <v>37.266666666666666</v>
      </c>
      <c r="ES9">
        <v>45.629032258064512</v>
      </c>
      <c r="ET9">
        <v>47.774193548387096</v>
      </c>
      <c r="EU9">
        <v>45.333333333333329</v>
      </c>
      <c r="EV9">
        <v>39.174193548387088</v>
      </c>
      <c r="EW9">
        <v>38.15</v>
      </c>
      <c r="EX9">
        <v>37.851612903225799</v>
      </c>
      <c r="EY9">
        <v>41.109677419354831</v>
      </c>
      <c r="EZ9">
        <v>41.658620689655173</v>
      </c>
      <c r="FA9">
        <v>34.86774193548387</v>
      </c>
      <c r="FB9">
        <v>35.1</v>
      </c>
      <c r="FC9">
        <v>37.835483870967742</v>
      </c>
      <c r="FD9">
        <v>37.766666666666666</v>
      </c>
      <c r="FE9">
        <v>46.129032258064512</v>
      </c>
      <c r="FF9">
        <v>48.274193548387096</v>
      </c>
      <c r="FG9">
        <v>45.833333333333329</v>
      </c>
      <c r="FH9">
        <v>39.674193548387088</v>
      </c>
      <c r="FI9">
        <v>38.65</v>
      </c>
      <c r="FJ9">
        <v>38.351612903225799</v>
      </c>
      <c r="FK9">
        <v>41.609677419354831</v>
      </c>
      <c r="FL9">
        <v>42.158620689655173</v>
      </c>
      <c r="FM9">
        <v>35.36774193548387</v>
      </c>
      <c r="FN9">
        <v>35.6</v>
      </c>
      <c r="FO9">
        <v>38.335483870967742</v>
      </c>
      <c r="FP9">
        <v>38.266666666666666</v>
      </c>
      <c r="FQ9">
        <v>46.629032258064512</v>
      </c>
      <c r="FR9">
        <v>48.774193548387096</v>
      </c>
      <c r="FS9">
        <v>46.333333333333329</v>
      </c>
      <c r="FT9">
        <v>40.174193548387088</v>
      </c>
      <c r="FU9">
        <v>39.15</v>
      </c>
      <c r="FV9">
        <v>38.851612903225799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  <c r="GY9">
        <v>38.835483870967742</v>
      </c>
      <c r="GZ9">
        <v>38.766666666666666</v>
      </c>
      <c r="HA9">
        <v>47.129032258064512</v>
      </c>
      <c r="HB9">
        <v>49.274193548387096</v>
      </c>
      <c r="HC9">
        <v>46.833333333333329</v>
      </c>
      <c r="HD9">
        <v>40.674193548387088</v>
      </c>
      <c r="HE9">
        <v>39.65</v>
      </c>
      <c r="HF9">
        <v>39.351612903225799</v>
      </c>
      <c r="HG9">
        <v>42.109677419354831</v>
      </c>
      <c r="HH9">
        <v>42.658620689655173</v>
      </c>
      <c r="HI9">
        <v>35.86774193548387</v>
      </c>
      <c r="HJ9">
        <v>36.1</v>
      </c>
    </row>
    <row r="10" spans="1:218" x14ac:dyDescent="0.2">
      <c r="A10" s="5" t="s">
        <v>8</v>
      </c>
      <c r="B10" s="6" t="s">
        <v>11</v>
      </c>
      <c r="C10" s="6"/>
      <c r="D10" s="6"/>
      <c r="E10" s="6"/>
      <c r="F10" s="6"/>
      <c r="O10">
        <v>270</v>
      </c>
      <c r="P10">
        <v>295</v>
      </c>
      <c r="Q10">
        <v>310</v>
      </c>
      <c r="R10">
        <v>340</v>
      </c>
      <c r="S10">
        <v>246</v>
      </c>
      <c r="T10">
        <v>173</v>
      </c>
      <c r="U10">
        <v>131</v>
      </c>
      <c r="V10">
        <v>146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53</v>
      </c>
      <c r="AJ10">
        <v>44</v>
      </c>
      <c r="AK10">
        <v>42</v>
      </c>
      <c r="AL10">
        <v>42</v>
      </c>
      <c r="AM10">
        <v>43</v>
      </c>
      <c r="AN10">
        <v>51</v>
      </c>
      <c r="AO10">
        <v>82</v>
      </c>
      <c r="AP10">
        <v>95</v>
      </c>
      <c r="AQ10">
        <v>80</v>
      </c>
      <c r="AR10">
        <v>44</v>
      </c>
      <c r="AS10">
        <v>41</v>
      </c>
      <c r="AT10">
        <v>41</v>
      </c>
      <c r="AU10">
        <v>47</v>
      </c>
      <c r="AV10">
        <v>40</v>
      </c>
      <c r="AW10">
        <v>39</v>
      </c>
      <c r="AX10">
        <v>38</v>
      </c>
      <c r="AY10">
        <v>40</v>
      </c>
      <c r="AZ10">
        <v>50</v>
      </c>
      <c r="BA10">
        <v>75</v>
      </c>
      <c r="BB10">
        <v>88</v>
      </c>
      <c r="BC10">
        <v>59</v>
      </c>
      <c r="BD10">
        <v>42</v>
      </c>
      <c r="BE10">
        <v>38</v>
      </c>
      <c r="BF10">
        <v>38</v>
      </c>
      <c r="BG10">
        <v>45</v>
      </c>
      <c r="BH10">
        <v>38</v>
      </c>
      <c r="BI10">
        <v>37</v>
      </c>
      <c r="BJ10">
        <v>36</v>
      </c>
      <c r="BK10">
        <v>38</v>
      </c>
      <c r="BL10">
        <v>48</v>
      </c>
      <c r="BM10">
        <v>69</v>
      </c>
      <c r="BN10">
        <v>82</v>
      </c>
      <c r="BO10">
        <v>55.75</v>
      </c>
      <c r="BP10">
        <v>40</v>
      </c>
      <c r="BQ10">
        <v>36.75</v>
      </c>
      <c r="BR10">
        <v>36.75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68.25</v>
      </c>
      <c r="BZ10">
        <v>81.25</v>
      </c>
      <c r="CA10">
        <v>55.25</v>
      </c>
      <c r="CB10">
        <v>39.75</v>
      </c>
      <c r="CC10">
        <v>36.25</v>
      </c>
      <c r="CD10">
        <v>36.25</v>
      </c>
      <c r="CE10">
        <v>44.75</v>
      </c>
      <c r="CF10">
        <v>37.75</v>
      </c>
      <c r="CG10">
        <v>36.75</v>
      </c>
      <c r="CH10">
        <v>35.75</v>
      </c>
      <c r="CI10">
        <v>37.75</v>
      </c>
      <c r="CJ10">
        <v>47.75</v>
      </c>
      <c r="CK10">
        <v>67.75</v>
      </c>
      <c r="CL10">
        <v>80.75</v>
      </c>
      <c r="CM10">
        <v>54.75</v>
      </c>
      <c r="CN10">
        <v>39.75</v>
      </c>
      <c r="CO10">
        <v>36.25</v>
      </c>
      <c r="CP10">
        <v>36.25</v>
      </c>
      <c r="CQ10">
        <v>44.9</v>
      </c>
      <c r="CR10">
        <v>37.9</v>
      </c>
      <c r="CS10">
        <v>36.9</v>
      </c>
      <c r="CT10">
        <v>35.9</v>
      </c>
      <c r="CU10">
        <v>37.9</v>
      </c>
      <c r="CV10">
        <v>47.9</v>
      </c>
      <c r="CW10">
        <v>66.75</v>
      </c>
      <c r="CX10">
        <v>79.75</v>
      </c>
      <c r="CY10">
        <v>54.85</v>
      </c>
      <c r="CZ10">
        <v>39.9</v>
      </c>
      <c r="DA10">
        <v>36.35</v>
      </c>
      <c r="DB10">
        <v>36.35</v>
      </c>
      <c r="DC10">
        <v>45.45</v>
      </c>
      <c r="DD10">
        <v>38.450000000000003</v>
      </c>
      <c r="DE10">
        <v>37.450000000000003</v>
      </c>
      <c r="DF10">
        <v>36.450000000000003</v>
      </c>
      <c r="DG10">
        <v>38.450000000000003</v>
      </c>
      <c r="DH10">
        <v>48.45</v>
      </c>
      <c r="DI10">
        <v>67.3</v>
      </c>
      <c r="DJ10">
        <v>80.3</v>
      </c>
      <c r="DK10">
        <v>53.849355043934693</v>
      </c>
      <c r="DL10">
        <v>40.450000000000003</v>
      </c>
      <c r="DM10">
        <v>36.966003269846105</v>
      </c>
      <c r="DN10">
        <v>36.966003269846105</v>
      </c>
      <c r="DO10">
        <v>45.6</v>
      </c>
      <c r="DP10">
        <v>39.200000000000003</v>
      </c>
      <c r="DQ10">
        <v>38.200000000000003</v>
      </c>
      <c r="DR10">
        <v>37.200000000000003</v>
      </c>
      <c r="DS10">
        <v>39.200000000000003</v>
      </c>
      <c r="DT10">
        <v>49.2</v>
      </c>
      <c r="DU10">
        <v>68.05</v>
      </c>
      <c r="DV10">
        <v>81.05</v>
      </c>
      <c r="DW10">
        <v>52.940577297229169</v>
      </c>
      <c r="DX10">
        <v>41.2</v>
      </c>
      <c r="DY10">
        <v>37.55511650313526</v>
      </c>
      <c r="DZ10">
        <v>37.55511650313526</v>
      </c>
      <c r="EA10">
        <v>45.85</v>
      </c>
      <c r="EB10">
        <v>39.950000000000003</v>
      </c>
      <c r="EC10">
        <v>38.950000000000003</v>
      </c>
      <c r="ED10">
        <v>37.950000000000003</v>
      </c>
      <c r="EE10">
        <v>39.950000000000003</v>
      </c>
      <c r="EF10">
        <v>49.95</v>
      </c>
      <c r="EG10">
        <v>68.8</v>
      </c>
      <c r="EH10">
        <v>81.8</v>
      </c>
      <c r="EI10">
        <v>52.116972134104664</v>
      </c>
      <c r="EJ10">
        <v>41.95</v>
      </c>
      <c r="EK10">
        <v>38.119299684789574</v>
      </c>
      <c r="EL10">
        <v>38.119299684789574</v>
      </c>
      <c r="EM10">
        <v>46.1</v>
      </c>
      <c r="EN10">
        <v>40.700000000000003</v>
      </c>
      <c r="EO10">
        <v>39.700000000000003</v>
      </c>
      <c r="EP10">
        <v>38.700000000000003</v>
      </c>
      <c r="EQ10">
        <v>40.700000000000003</v>
      </c>
      <c r="ER10">
        <v>50.7</v>
      </c>
      <c r="ES10">
        <v>69.55</v>
      </c>
      <c r="ET10">
        <v>82.55</v>
      </c>
      <c r="EU10">
        <v>51.410326393571104</v>
      </c>
      <c r="EV10">
        <v>42.7</v>
      </c>
      <c r="EW10">
        <v>38.686546698721301</v>
      </c>
      <c r="EX10">
        <v>38.686546698721301</v>
      </c>
      <c r="EY10">
        <v>46.35</v>
      </c>
      <c r="EZ10">
        <v>41.45</v>
      </c>
      <c r="FA10">
        <v>40.450000000000003</v>
      </c>
      <c r="FB10">
        <v>39.450000000000003</v>
      </c>
      <c r="FC10">
        <v>41.45</v>
      </c>
      <c r="FD10">
        <v>51.45</v>
      </c>
      <c r="FE10">
        <v>70.3</v>
      </c>
      <c r="FF10">
        <v>83.3</v>
      </c>
      <c r="FG10">
        <v>51.740233392505253</v>
      </c>
      <c r="FH10">
        <v>43.45</v>
      </c>
      <c r="FI10">
        <v>38.913448642208252</v>
      </c>
      <c r="FJ10">
        <v>38.913448642208252</v>
      </c>
      <c r="FK10">
        <v>46.6</v>
      </c>
      <c r="FL10">
        <v>42.2</v>
      </c>
      <c r="FM10">
        <v>41.2</v>
      </c>
      <c r="FN10">
        <v>40.200000000000003</v>
      </c>
      <c r="FO10">
        <v>42.2</v>
      </c>
      <c r="FP10">
        <v>52.2</v>
      </c>
      <c r="FQ10">
        <v>71.05</v>
      </c>
      <c r="FR10">
        <v>84.05</v>
      </c>
      <c r="FS10">
        <v>52.07207245566002</v>
      </c>
      <c r="FT10">
        <v>44.2</v>
      </c>
      <c r="FU10">
        <v>39.136362046268367</v>
      </c>
      <c r="FV10">
        <v>39.136362046268367</v>
      </c>
      <c r="FW10">
        <v>46.85</v>
      </c>
      <c r="FX10">
        <v>42.95</v>
      </c>
      <c r="FY10">
        <v>41.95</v>
      </c>
      <c r="FZ10">
        <v>40.950000000000003</v>
      </c>
      <c r="GA10">
        <v>42.95</v>
      </c>
      <c r="GB10">
        <v>52.95</v>
      </c>
      <c r="GC10">
        <v>71.8</v>
      </c>
      <c r="GD10">
        <v>84.8</v>
      </c>
      <c r="GE10">
        <v>52.403911518814787</v>
      </c>
      <c r="GF10">
        <v>44.95</v>
      </c>
      <c r="GG10">
        <v>39.359275450328482</v>
      </c>
      <c r="GH10">
        <v>39.359275450328482</v>
      </c>
      <c r="GI10">
        <v>47.1</v>
      </c>
      <c r="GJ10">
        <v>43</v>
      </c>
      <c r="GK10">
        <v>42</v>
      </c>
      <c r="GL10">
        <v>41</v>
      </c>
      <c r="GM10">
        <v>43</v>
      </c>
      <c r="GN10">
        <v>53</v>
      </c>
      <c r="GO10">
        <v>71.849999999999994</v>
      </c>
      <c r="GP10">
        <v>84.85</v>
      </c>
      <c r="GQ10">
        <v>52.735750581969555</v>
      </c>
      <c r="GR10">
        <v>45</v>
      </c>
      <c r="GS10">
        <v>39.582188854388598</v>
      </c>
      <c r="GT10">
        <v>39.582188854388598</v>
      </c>
      <c r="GU10">
        <v>47.35</v>
      </c>
      <c r="GV10">
        <v>43.05</v>
      </c>
      <c r="GW10">
        <v>42.05</v>
      </c>
      <c r="GX10">
        <v>41.05</v>
      </c>
      <c r="GY10">
        <v>43.05</v>
      </c>
      <c r="GZ10">
        <v>53.05</v>
      </c>
      <c r="HA10">
        <v>71.900000000000006</v>
      </c>
      <c r="HB10">
        <v>84.9</v>
      </c>
      <c r="HC10">
        <v>53.067589645124322</v>
      </c>
      <c r="HD10">
        <v>45.05</v>
      </c>
      <c r="HE10">
        <v>39.805102258448713</v>
      </c>
      <c r="HF10">
        <v>39.805102258448713</v>
      </c>
      <c r="HG10">
        <v>47.6</v>
      </c>
      <c r="HH10">
        <v>43.1</v>
      </c>
      <c r="HI10">
        <v>42.1</v>
      </c>
      <c r="HJ10">
        <v>41.1</v>
      </c>
    </row>
    <row r="11" spans="1:218" x14ac:dyDescent="0.2">
      <c r="A11" s="5" t="s">
        <v>8</v>
      </c>
      <c r="B11" s="6" t="s">
        <v>12</v>
      </c>
      <c r="C11" s="6"/>
      <c r="D11" s="6"/>
      <c r="E11" s="6"/>
      <c r="F11" s="6"/>
      <c r="O11">
        <v>120</v>
      </c>
      <c r="P11">
        <v>99.333333333333314</v>
      </c>
      <c r="Q11">
        <v>166.61290322580646</v>
      </c>
      <c r="R11">
        <v>147.09677419354838</v>
      </c>
      <c r="S11">
        <v>150.19999999999999</v>
      </c>
      <c r="T11">
        <v>104.9032258064516</v>
      </c>
      <c r="U11">
        <v>93.916666666666657</v>
      </c>
      <c r="V11">
        <v>89.387096774193552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42</v>
      </c>
      <c r="AK11">
        <v>41</v>
      </c>
      <c r="AL11">
        <v>36</v>
      </c>
      <c r="AM11">
        <v>36</v>
      </c>
      <c r="AN11">
        <v>41</v>
      </c>
      <c r="AO11">
        <v>64.806451612903217</v>
      </c>
      <c r="AP11">
        <v>65.629032258064512</v>
      </c>
      <c r="AQ11">
        <v>61</v>
      </c>
      <c r="AR11">
        <v>41</v>
      </c>
      <c r="AS11">
        <v>31</v>
      </c>
      <c r="AT11">
        <v>31</v>
      </c>
      <c r="AU11">
        <v>39</v>
      </c>
      <c r="AV11">
        <v>39</v>
      </c>
      <c r="AW11">
        <v>33.967741935483872</v>
      </c>
      <c r="AX11">
        <v>34.200000000000003</v>
      </c>
      <c r="AY11">
        <v>36.935483870967744</v>
      </c>
      <c r="AZ11">
        <v>36.866666666666667</v>
      </c>
      <c r="BA11">
        <v>50.629032258064512</v>
      </c>
      <c r="BB11">
        <v>52.774193548387096</v>
      </c>
      <c r="BC11">
        <v>50.333333333333329</v>
      </c>
      <c r="BD11">
        <v>38.774193548387089</v>
      </c>
      <c r="BE11">
        <v>37</v>
      </c>
      <c r="BF11">
        <v>37</v>
      </c>
      <c r="BG11">
        <v>34.75</v>
      </c>
      <c r="BH11">
        <v>34.75</v>
      </c>
      <c r="BI11">
        <v>31.967741935483872</v>
      </c>
      <c r="BJ11">
        <v>32.200000000000003</v>
      </c>
      <c r="BK11">
        <v>33.75</v>
      </c>
      <c r="BL11">
        <v>33.75</v>
      </c>
      <c r="BM11">
        <v>48.629032258064512</v>
      </c>
      <c r="BN11">
        <v>50.774193548387096</v>
      </c>
      <c r="BO11">
        <v>47.75</v>
      </c>
      <c r="BP11">
        <v>36.774193548387089</v>
      </c>
      <c r="BQ11">
        <v>32.75</v>
      </c>
      <c r="BR11">
        <v>32.75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44.629032258064512</v>
      </c>
      <c r="BZ11">
        <v>46.774193548387096</v>
      </c>
      <c r="CA11">
        <v>44.333333333333329</v>
      </c>
      <c r="CB11">
        <v>36.674193548387088</v>
      </c>
      <c r="CC11">
        <v>32.35</v>
      </c>
      <c r="CD11">
        <v>32.35</v>
      </c>
      <c r="CE11">
        <v>34.25</v>
      </c>
      <c r="CF11">
        <v>34.35</v>
      </c>
      <c r="CG11">
        <v>31.86774193548387</v>
      </c>
      <c r="CH11">
        <v>32.1</v>
      </c>
      <c r="CI11">
        <v>33.35</v>
      </c>
      <c r="CJ11">
        <v>33.35</v>
      </c>
      <c r="CK11">
        <v>43.129032258064512</v>
      </c>
      <c r="CL11">
        <v>45.274193548387096</v>
      </c>
      <c r="CM11">
        <v>42.833333333333329</v>
      </c>
      <c r="CN11">
        <v>36.674193548387088</v>
      </c>
      <c r="CO11">
        <v>32.35</v>
      </c>
      <c r="CP11">
        <v>32.35</v>
      </c>
      <c r="CQ11">
        <v>34.5</v>
      </c>
      <c r="CR11">
        <v>34.6</v>
      </c>
      <c r="CS11">
        <v>32.36774193548387</v>
      </c>
      <c r="CT11">
        <v>32.6</v>
      </c>
      <c r="CU11">
        <v>33.6</v>
      </c>
      <c r="CV11">
        <v>33.6</v>
      </c>
      <c r="CW11">
        <v>43.629032258064512</v>
      </c>
      <c r="CX11">
        <v>45.774193548387096</v>
      </c>
      <c r="CY11">
        <v>43.333333333333329</v>
      </c>
      <c r="CZ11">
        <v>37.174193548387088</v>
      </c>
      <c r="DA11">
        <v>32.6</v>
      </c>
      <c r="DB11">
        <v>32.6</v>
      </c>
      <c r="DC11">
        <v>34.799999999999997</v>
      </c>
      <c r="DD11">
        <v>34.9</v>
      </c>
      <c r="DE11">
        <v>32.86774193548387</v>
      </c>
      <c r="DF11">
        <v>33.1</v>
      </c>
      <c r="DG11">
        <v>33.9</v>
      </c>
      <c r="DH11">
        <v>33.9</v>
      </c>
      <c r="DI11">
        <v>44.129032258064512</v>
      </c>
      <c r="DJ11">
        <v>46.274193548387096</v>
      </c>
      <c r="DK11">
        <v>43.833333333333329</v>
      </c>
      <c r="DL11">
        <v>37.674193548387088</v>
      </c>
      <c r="DM11">
        <v>32.9</v>
      </c>
      <c r="DN11">
        <v>32.9</v>
      </c>
      <c r="DO11">
        <v>35.1</v>
      </c>
      <c r="DP11">
        <v>35.15</v>
      </c>
      <c r="DQ11">
        <v>33.36774193548387</v>
      </c>
      <c r="DR11">
        <v>33.6</v>
      </c>
      <c r="DS11">
        <v>34.15</v>
      </c>
      <c r="DT11">
        <v>34.15</v>
      </c>
      <c r="DU11">
        <v>44.629032258064512</v>
      </c>
      <c r="DV11">
        <v>46.774193548387096</v>
      </c>
      <c r="DW11">
        <v>44.333333333333329</v>
      </c>
      <c r="DX11">
        <v>38.174193548387088</v>
      </c>
      <c r="DY11">
        <v>33.15</v>
      </c>
      <c r="DZ11">
        <v>33.15</v>
      </c>
      <c r="EA11">
        <v>35.35</v>
      </c>
      <c r="EB11">
        <v>35.4</v>
      </c>
      <c r="EC11">
        <v>33.86774193548387</v>
      </c>
      <c r="ED11">
        <v>34.1</v>
      </c>
      <c r="EE11">
        <v>34.4</v>
      </c>
      <c r="EF11">
        <v>34.4</v>
      </c>
      <c r="EG11">
        <v>45.129032258064512</v>
      </c>
      <c r="EH11">
        <v>47.274193548387096</v>
      </c>
      <c r="EI11">
        <v>44.833333333333329</v>
      </c>
      <c r="EJ11">
        <v>38.674193548387088</v>
      </c>
      <c r="EK11">
        <v>33.4</v>
      </c>
      <c r="EL11">
        <v>33.4</v>
      </c>
      <c r="EM11">
        <v>35.628283716920002</v>
      </c>
      <c r="EN11">
        <v>35.678283716920006</v>
      </c>
      <c r="EO11">
        <v>34.36774193548387</v>
      </c>
      <c r="EP11">
        <v>34.6</v>
      </c>
      <c r="EQ11">
        <v>34.872009006767669</v>
      </c>
      <c r="ER11">
        <v>34.872009006767669</v>
      </c>
      <c r="ES11">
        <v>45.629032258064512</v>
      </c>
      <c r="ET11">
        <v>47.774193548387096</v>
      </c>
      <c r="EU11">
        <v>45.333333333333329</v>
      </c>
      <c r="EV11">
        <v>39.174193548387088</v>
      </c>
      <c r="EW11">
        <v>33.687030986099408</v>
      </c>
      <c r="EX11">
        <v>33.687030986099408</v>
      </c>
      <c r="EY11">
        <v>35.905078134571653</v>
      </c>
      <c r="EZ11">
        <v>35.955078134571657</v>
      </c>
      <c r="FA11">
        <v>34.86774193548387</v>
      </c>
      <c r="FB11">
        <v>35.1</v>
      </c>
      <c r="FC11">
        <v>35.332324685025469</v>
      </c>
      <c r="FD11">
        <v>35.332324685025469</v>
      </c>
      <c r="FE11">
        <v>46.129032258064512</v>
      </c>
      <c r="FF11">
        <v>48.274193548387096</v>
      </c>
      <c r="FG11">
        <v>45.833333333333329</v>
      </c>
      <c r="FH11">
        <v>39.674193548387088</v>
      </c>
      <c r="FI11">
        <v>33.972110491052</v>
      </c>
      <c r="FJ11">
        <v>33.972110491052</v>
      </c>
      <c r="FK11">
        <v>36.155078134571653</v>
      </c>
      <c r="FL11">
        <v>36.205078134571657</v>
      </c>
      <c r="FM11">
        <v>35.205078134571657</v>
      </c>
      <c r="FN11">
        <v>35.6</v>
      </c>
      <c r="FO11">
        <v>35.582324685025469</v>
      </c>
      <c r="FP11">
        <v>35.582324685025469</v>
      </c>
      <c r="FQ11">
        <v>46.629032258064512</v>
      </c>
      <c r="FR11">
        <v>48.774193548387096</v>
      </c>
      <c r="FS11">
        <v>46.333333333333329</v>
      </c>
      <c r="FT11">
        <v>40.174193548387088</v>
      </c>
      <c r="FU11">
        <v>34.222110491052</v>
      </c>
      <c r="FV11">
        <v>34.222110491052</v>
      </c>
      <c r="FW11">
        <v>36.405078134571653</v>
      </c>
      <c r="FX11">
        <v>36.455078134571657</v>
      </c>
      <c r="FY11">
        <v>35.455078134571657</v>
      </c>
      <c r="FZ11">
        <v>36.1</v>
      </c>
      <c r="GA11">
        <v>35.832324685025469</v>
      </c>
      <c r="GB11">
        <v>35.832324685025469</v>
      </c>
      <c r="GC11">
        <v>47.129032258064512</v>
      </c>
      <c r="GD11">
        <v>49.274193548387096</v>
      </c>
      <c r="GE11">
        <v>46.833333333333329</v>
      </c>
      <c r="GF11">
        <v>40.472110491052</v>
      </c>
      <c r="GG11">
        <v>34.472110491052</v>
      </c>
      <c r="GH11">
        <v>34.472110491052</v>
      </c>
      <c r="GI11">
        <v>36.655078134571653</v>
      </c>
      <c r="GJ11">
        <v>36.705078134571657</v>
      </c>
      <c r="GK11">
        <v>35.705078134571657</v>
      </c>
      <c r="GL11">
        <v>36.1</v>
      </c>
      <c r="GM11">
        <v>36.082324685025469</v>
      </c>
      <c r="GN11">
        <v>36.082324685025469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34.722110491052</v>
      </c>
      <c r="GT11">
        <v>34.722110491052</v>
      </c>
      <c r="GU11">
        <v>36.905078134571653</v>
      </c>
      <c r="GV11">
        <v>36.955078134571657</v>
      </c>
      <c r="GW11">
        <v>35.86774193548387</v>
      </c>
      <c r="GX11">
        <v>36.1</v>
      </c>
      <c r="GY11">
        <v>36.332324685025469</v>
      </c>
      <c r="GZ11">
        <v>36.332324685025469</v>
      </c>
      <c r="HA11">
        <v>47.129032258064512</v>
      </c>
      <c r="HB11">
        <v>49.274193548387096</v>
      </c>
      <c r="HC11">
        <v>46.833333333333329</v>
      </c>
      <c r="HD11">
        <v>40.674193548387088</v>
      </c>
      <c r="HE11">
        <v>34.972110491052</v>
      </c>
      <c r="HF11">
        <v>34.972110491052</v>
      </c>
      <c r="HG11">
        <v>37.155078134571653</v>
      </c>
      <c r="HH11">
        <v>37.205078134571657</v>
      </c>
      <c r="HI11">
        <v>35.86774193548387</v>
      </c>
      <c r="HJ11">
        <v>36.1</v>
      </c>
    </row>
    <row r="12" spans="1:218" x14ac:dyDescent="0.2">
      <c r="A12" s="5" t="s">
        <v>7</v>
      </c>
      <c r="B12" s="6" t="s">
        <v>11</v>
      </c>
      <c r="C12" s="6"/>
      <c r="D12" s="6"/>
      <c r="E12" s="6"/>
      <c r="F12" s="6"/>
      <c r="O12">
        <v>270</v>
      </c>
      <c r="P12">
        <v>295</v>
      </c>
      <c r="Q12">
        <v>310</v>
      </c>
      <c r="R12">
        <v>345</v>
      </c>
      <c r="S12">
        <v>246</v>
      </c>
      <c r="T12">
        <v>173</v>
      </c>
      <c r="U12">
        <v>131</v>
      </c>
      <c r="V12">
        <v>146</v>
      </c>
      <c r="W12">
        <v>110</v>
      </c>
      <c r="X12">
        <v>95</v>
      </c>
      <c r="Y12">
        <v>95</v>
      </c>
      <c r="Z12">
        <v>84</v>
      </c>
      <c r="AA12">
        <v>84</v>
      </c>
      <c r="AB12">
        <v>105</v>
      </c>
      <c r="AC12">
        <v>170</v>
      </c>
      <c r="AD12">
        <v>185</v>
      </c>
      <c r="AE12">
        <v>125</v>
      </c>
      <c r="AF12">
        <v>72</v>
      </c>
      <c r="AG12">
        <v>48</v>
      </c>
      <c r="AH12">
        <v>48</v>
      </c>
      <c r="AI12">
        <v>53</v>
      </c>
      <c r="AJ12">
        <v>45</v>
      </c>
      <c r="AK12">
        <v>44</v>
      </c>
      <c r="AL12">
        <v>43</v>
      </c>
      <c r="AM12">
        <v>43</v>
      </c>
      <c r="AN12">
        <v>51</v>
      </c>
      <c r="AO12">
        <v>98</v>
      </c>
      <c r="AP12">
        <v>125</v>
      </c>
      <c r="AQ12">
        <v>80</v>
      </c>
      <c r="AR12">
        <v>50</v>
      </c>
      <c r="AS12">
        <v>41</v>
      </c>
      <c r="AT12">
        <v>41</v>
      </c>
      <c r="AU12">
        <v>47</v>
      </c>
      <c r="AV12">
        <v>42</v>
      </c>
      <c r="AW12">
        <v>41</v>
      </c>
      <c r="AX12">
        <v>42</v>
      </c>
      <c r="AY12">
        <v>42</v>
      </c>
      <c r="AZ12">
        <v>52</v>
      </c>
      <c r="BA12">
        <v>85</v>
      </c>
      <c r="BB12">
        <v>98</v>
      </c>
      <c r="BC12">
        <v>59</v>
      </c>
      <c r="BD12">
        <v>47</v>
      </c>
      <c r="BE12">
        <v>38</v>
      </c>
      <c r="BF12">
        <v>38</v>
      </c>
      <c r="BG12">
        <v>45.75</v>
      </c>
      <c r="BH12">
        <v>40.75</v>
      </c>
      <c r="BI12">
        <v>39.75</v>
      </c>
      <c r="BJ12">
        <v>40.75</v>
      </c>
      <c r="BK12">
        <v>40.75</v>
      </c>
      <c r="BL12">
        <v>50.75</v>
      </c>
      <c r="BM12">
        <v>81.75</v>
      </c>
      <c r="BN12">
        <v>94.75</v>
      </c>
      <c r="BO12">
        <v>55.75</v>
      </c>
      <c r="BP12">
        <v>45.75</v>
      </c>
      <c r="BQ12">
        <v>36.75</v>
      </c>
      <c r="BR12">
        <v>36.75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81.25</v>
      </c>
      <c r="BZ12">
        <v>94.25</v>
      </c>
      <c r="CA12">
        <v>55.25</v>
      </c>
      <c r="CB12">
        <v>45.25</v>
      </c>
      <c r="CC12">
        <v>36.25</v>
      </c>
      <c r="CD12">
        <v>36.25</v>
      </c>
      <c r="CE12">
        <v>45.25</v>
      </c>
      <c r="CF12">
        <v>40.25</v>
      </c>
      <c r="CG12">
        <v>39.25</v>
      </c>
      <c r="CH12">
        <v>40.25</v>
      </c>
      <c r="CI12">
        <v>40.25</v>
      </c>
      <c r="CJ12">
        <v>50.25</v>
      </c>
      <c r="CK12">
        <v>80.75</v>
      </c>
      <c r="CL12">
        <v>93.75</v>
      </c>
      <c r="CM12">
        <v>54.75</v>
      </c>
      <c r="CN12">
        <v>45.25</v>
      </c>
      <c r="CO12">
        <v>36.25</v>
      </c>
      <c r="CP12">
        <v>36.25</v>
      </c>
      <c r="CQ12">
        <v>45.35</v>
      </c>
      <c r="CR12">
        <v>40.35</v>
      </c>
      <c r="CS12">
        <v>39.35</v>
      </c>
      <c r="CT12">
        <v>40.35</v>
      </c>
      <c r="CU12">
        <v>40.35</v>
      </c>
      <c r="CV12">
        <v>50.35</v>
      </c>
      <c r="CW12">
        <v>80.849999999999994</v>
      </c>
      <c r="CX12">
        <v>93.85</v>
      </c>
      <c r="CY12">
        <v>54.85</v>
      </c>
      <c r="CZ12">
        <v>45.35</v>
      </c>
      <c r="DA12">
        <v>36.35</v>
      </c>
      <c r="DB12">
        <v>36.35</v>
      </c>
      <c r="DC12">
        <v>45.45</v>
      </c>
      <c r="DD12">
        <v>41.093952568549796</v>
      </c>
      <c r="DE12">
        <v>40.093952568549796</v>
      </c>
      <c r="DF12">
        <v>40.450000000000003</v>
      </c>
      <c r="DG12">
        <v>41.000415102391379</v>
      </c>
      <c r="DH12">
        <v>51.000415102391379</v>
      </c>
      <c r="DI12">
        <v>80.95</v>
      </c>
      <c r="DJ12">
        <v>92.849355043934679</v>
      </c>
      <c r="DK12">
        <v>53.849355043934693</v>
      </c>
      <c r="DL12">
        <v>45.45</v>
      </c>
      <c r="DM12">
        <v>36.966003269846105</v>
      </c>
      <c r="DN12">
        <v>36.966003269846105</v>
      </c>
      <c r="DO12">
        <v>45.6</v>
      </c>
      <c r="DP12">
        <v>41.801632858586935</v>
      </c>
      <c r="DQ12">
        <v>40.801632858586935</v>
      </c>
      <c r="DR12">
        <v>40.6</v>
      </c>
      <c r="DS12">
        <v>41.621423044406811</v>
      </c>
      <c r="DT12">
        <v>51.621423044406811</v>
      </c>
      <c r="DU12">
        <v>81.099999999999994</v>
      </c>
      <c r="DV12">
        <v>91.940577297229154</v>
      </c>
      <c r="DW12">
        <v>52.940577297229169</v>
      </c>
      <c r="DX12">
        <v>45.6</v>
      </c>
      <c r="DY12">
        <v>37.55511650313526</v>
      </c>
      <c r="DZ12">
        <v>37.55511650313526</v>
      </c>
      <c r="EA12">
        <v>45.85</v>
      </c>
      <c r="EB12">
        <v>42.475683138234729</v>
      </c>
      <c r="EC12">
        <v>41.475683138234729</v>
      </c>
      <c r="ED12">
        <v>40.85</v>
      </c>
      <c r="EE12">
        <v>42.215166315051157</v>
      </c>
      <c r="EF12">
        <v>52.215166315051157</v>
      </c>
      <c r="EG12">
        <v>81.349999999999994</v>
      </c>
      <c r="EH12">
        <v>91.116972134104657</v>
      </c>
      <c r="EI12">
        <v>52.116972134104664</v>
      </c>
      <c r="EJ12">
        <v>45.85</v>
      </c>
      <c r="EK12">
        <v>38.119299684789574</v>
      </c>
      <c r="EL12">
        <v>38.119299684789574</v>
      </c>
      <c r="EM12">
        <v>46.1</v>
      </c>
      <c r="EN12">
        <v>43.135140574349002</v>
      </c>
      <c r="EO12">
        <v>42.135140574349002</v>
      </c>
      <c r="EP12">
        <v>41.1</v>
      </c>
      <c r="EQ12">
        <v>42.809462062966382</v>
      </c>
      <c r="ER12">
        <v>52.809462062966382</v>
      </c>
      <c r="ES12">
        <v>81.599999999999994</v>
      </c>
      <c r="ET12">
        <v>90.410326393571097</v>
      </c>
      <c r="EU12">
        <v>51.410326393571104</v>
      </c>
      <c r="EV12">
        <v>46.1</v>
      </c>
      <c r="EW12">
        <v>38.686546698721301</v>
      </c>
      <c r="EX12">
        <v>38.686546698721301</v>
      </c>
      <c r="EY12">
        <v>46.35</v>
      </c>
      <c r="EZ12">
        <v>43.362236964303378</v>
      </c>
      <c r="FA12">
        <v>42.362236964303378</v>
      </c>
      <c r="FB12">
        <v>41.35</v>
      </c>
      <c r="FC12">
        <v>43.034066906697056</v>
      </c>
      <c r="FD12">
        <v>53.034066906697056</v>
      </c>
      <c r="FE12">
        <v>81.849999999999994</v>
      </c>
      <c r="FF12">
        <v>90.740233392505246</v>
      </c>
      <c r="FG12">
        <v>51.740233392505253</v>
      </c>
      <c r="FH12">
        <v>46.35</v>
      </c>
      <c r="FI12">
        <v>38.913448642208252</v>
      </c>
      <c r="FJ12">
        <v>38.913448642208252</v>
      </c>
      <c r="FK12">
        <v>46.6</v>
      </c>
      <c r="FL12">
        <v>43.588921352846612</v>
      </c>
      <c r="FM12">
        <v>42.588921352846612</v>
      </c>
      <c r="FN12">
        <v>41.6</v>
      </c>
      <c r="FO12">
        <v>43.260903951232706</v>
      </c>
      <c r="FP12">
        <v>53.260903951232706</v>
      </c>
      <c r="FQ12">
        <v>82.1</v>
      </c>
      <c r="FR12">
        <v>91.07207245566002</v>
      </c>
      <c r="FS12">
        <v>52.07207245566002</v>
      </c>
      <c r="FT12">
        <v>46.6</v>
      </c>
      <c r="FU12">
        <v>39.136362046268367</v>
      </c>
      <c r="FV12">
        <v>39.136362046268367</v>
      </c>
      <c r="FW12">
        <v>46.85</v>
      </c>
      <c r="FX12">
        <v>43.815605741389845</v>
      </c>
      <c r="FY12">
        <v>42.815605741389845</v>
      </c>
      <c r="FZ12">
        <v>41.85</v>
      </c>
      <c r="GA12">
        <v>43.487740995768355</v>
      </c>
      <c r="GB12">
        <v>53.487740995768355</v>
      </c>
      <c r="GC12">
        <v>82.35</v>
      </c>
      <c r="GD12">
        <v>91.403911518814795</v>
      </c>
      <c r="GE12">
        <v>52.403911518814787</v>
      </c>
      <c r="GF12">
        <v>46.85</v>
      </c>
      <c r="GG12">
        <v>39.359275450328482</v>
      </c>
      <c r="GH12">
        <v>39.359275450328482</v>
      </c>
      <c r="GI12">
        <v>47.1</v>
      </c>
      <c r="GJ12">
        <v>44.042290129933079</v>
      </c>
      <c r="GK12">
        <v>43.042290129933079</v>
      </c>
      <c r="GL12">
        <v>42.1</v>
      </c>
      <c r="GM12">
        <v>43.714578040304005</v>
      </c>
      <c r="GN12">
        <v>53.714578040304005</v>
      </c>
      <c r="GO12">
        <v>82.6</v>
      </c>
      <c r="GP12">
        <v>91.735750581969569</v>
      </c>
      <c r="GQ12">
        <v>52.735750581969555</v>
      </c>
      <c r="GR12">
        <v>47.1</v>
      </c>
      <c r="GS12">
        <v>39.582188854388598</v>
      </c>
      <c r="GT12">
        <v>39.582188854388598</v>
      </c>
      <c r="GU12">
        <v>47.35</v>
      </c>
      <c r="GV12">
        <v>44.268974518476313</v>
      </c>
      <c r="GW12">
        <v>43.268974518476313</v>
      </c>
      <c r="GX12">
        <v>42.35</v>
      </c>
      <c r="GY12">
        <v>43.941415084839655</v>
      </c>
      <c r="GZ12">
        <v>53.941415084839655</v>
      </c>
      <c r="HA12">
        <v>82.85</v>
      </c>
      <c r="HB12">
        <v>92.067589645124343</v>
      </c>
      <c r="HC12">
        <v>53.067589645124322</v>
      </c>
      <c r="HD12">
        <v>47.35</v>
      </c>
      <c r="HE12">
        <v>39.805102258448713</v>
      </c>
      <c r="HF12">
        <v>39.805102258448713</v>
      </c>
      <c r="HG12">
        <v>47.6</v>
      </c>
      <c r="HH12">
        <v>44.495658907019546</v>
      </c>
      <c r="HI12">
        <v>43.495658907019546</v>
      </c>
      <c r="HJ12">
        <v>42.6</v>
      </c>
    </row>
    <row r="13" spans="1:218" x14ac:dyDescent="0.2">
      <c r="A13" s="5" t="s">
        <v>7</v>
      </c>
      <c r="B13" s="6" t="s">
        <v>12</v>
      </c>
      <c r="C13" s="6"/>
      <c r="D13" s="6"/>
      <c r="E13" s="6"/>
      <c r="F13" s="6"/>
      <c r="O13">
        <v>120</v>
      </c>
      <c r="P13">
        <v>99.333333333333314</v>
      </c>
      <c r="Q13">
        <v>173.54838709677421</v>
      </c>
      <c r="R13">
        <v>147.09677419354838</v>
      </c>
      <c r="S13">
        <v>150.19999999999999</v>
      </c>
      <c r="T13">
        <v>104.9032258064516</v>
      </c>
      <c r="U13">
        <v>93.916666666666657</v>
      </c>
      <c r="V13">
        <v>89.387096774193552</v>
      </c>
      <c r="W13">
        <v>55.387096774193552</v>
      </c>
      <c r="X13">
        <v>51.642857142857139</v>
      </c>
      <c r="Y13">
        <v>51.08064516129032</v>
      </c>
      <c r="Z13">
        <v>49.066666666666663</v>
      </c>
      <c r="AA13">
        <v>48.451612903225794</v>
      </c>
      <c r="AB13">
        <v>53.75</v>
      </c>
      <c r="AC13">
        <v>68.645161290322562</v>
      </c>
      <c r="AD13">
        <v>68.612903225806463</v>
      </c>
      <c r="AE13">
        <v>75.900000000000006</v>
      </c>
      <c r="AF13">
        <v>46.451612903225808</v>
      </c>
      <c r="AG13">
        <v>45.333333333333329</v>
      </c>
      <c r="AH13">
        <v>45.70967741935484</v>
      </c>
      <c r="AI13">
        <v>47</v>
      </c>
      <c r="AJ13">
        <v>42</v>
      </c>
      <c r="AK13">
        <v>41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39</v>
      </c>
      <c r="AV13">
        <v>39</v>
      </c>
      <c r="AW13">
        <v>38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43</v>
      </c>
      <c r="BE13">
        <v>37</v>
      </c>
      <c r="BF13">
        <v>37</v>
      </c>
      <c r="BG13">
        <v>34.75</v>
      </c>
      <c r="BH13">
        <v>34.75</v>
      </c>
      <c r="BI13">
        <v>33.75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38.75</v>
      </c>
      <c r="BQ13">
        <v>32.75</v>
      </c>
      <c r="BR13">
        <v>32.75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34.25</v>
      </c>
      <c r="CF13">
        <v>34.35</v>
      </c>
      <c r="CG13">
        <v>33.35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38.35</v>
      </c>
      <c r="CO13">
        <v>32.35</v>
      </c>
      <c r="CP13">
        <v>32.35</v>
      </c>
      <c r="CQ13">
        <v>34.5</v>
      </c>
      <c r="CR13">
        <v>34.6</v>
      </c>
      <c r="CS13">
        <v>33.6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38.6</v>
      </c>
      <c r="DA13">
        <v>32.6</v>
      </c>
      <c r="DB13">
        <v>32.6</v>
      </c>
      <c r="DC13">
        <v>34.799999999999997</v>
      </c>
      <c r="DD13">
        <v>34.9</v>
      </c>
      <c r="DE13">
        <v>33.9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38.9</v>
      </c>
      <c r="DM13">
        <v>32.9</v>
      </c>
      <c r="DN13">
        <v>32.9</v>
      </c>
      <c r="DO13">
        <v>35.1</v>
      </c>
      <c r="DP13">
        <v>35.15</v>
      </c>
      <c r="DQ13">
        <v>34.15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39.15</v>
      </c>
      <c r="DY13">
        <v>33.15</v>
      </c>
      <c r="DZ13">
        <v>33.15</v>
      </c>
      <c r="EA13">
        <v>35.35</v>
      </c>
      <c r="EB13">
        <v>35.4</v>
      </c>
      <c r="EC13">
        <v>34.4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39.4</v>
      </c>
      <c r="EK13">
        <v>33.4</v>
      </c>
      <c r="EL13">
        <v>33.4</v>
      </c>
      <c r="EM13">
        <v>35.628283716920002</v>
      </c>
      <c r="EN13">
        <v>35.678283716920006</v>
      </c>
      <c r="EO13">
        <v>34.678283716920006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39.687030986099408</v>
      </c>
      <c r="EW13">
        <v>33.687030986099408</v>
      </c>
      <c r="EX13">
        <v>33.687030986099408</v>
      </c>
      <c r="EY13">
        <v>35.905078134571653</v>
      </c>
      <c r="EZ13">
        <v>35.955078134571657</v>
      </c>
      <c r="FA13">
        <v>34.955078134571657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39.972110491052</v>
      </c>
      <c r="FI13">
        <v>33.972110491052</v>
      </c>
      <c r="FJ13">
        <v>33.972110491052</v>
      </c>
      <c r="FK13">
        <v>36.155078134571653</v>
      </c>
      <c r="FL13">
        <v>36.205078134571657</v>
      </c>
      <c r="FM13">
        <v>35.205078134571657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40.222110491052</v>
      </c>
      <c r="FU13">
        <v>34.222110491052</v>
      </c>
      <c r="FV13">
        <v>34.222110491052</v>
      </c>
      <c r="FW13">
        <v>36.405078134571653</v>
      </c>
      <c r="FX13">
        <v>36.455078134571657</v>
      </c>
      <c r="FY13">
        <v>35.455078134571657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40.472110491052</v>
      </c>
      <c r="GG13">
        <v>34.472110491052</v>
      </c>
      <c r="GH13">
        <v>34.472110491052</v>
      </c>
      <c r="GI13">
        <v>36.655078134571653</v>
      </c>
      <c r="GJ13">
        <v>36.705078134571657</v>
      </c>
      <c r="GK13">
        <v>35.705078134571657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40.722110491052</v>
      </c>
      <c r="GS13">
        <v>34.722110491052</v>
      </c>
      <c r="GT13">
        <v>34.722110491052</v>
      </c>
      <c r="GU13">
        <v>36.905078134571653</v>
      </c>
      <c r="GV13">
        <v>36.955078134571657</v>
      </c>
      <c r="GW13">
        <v>35.955078134571657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40.972110491052</v>
      </c>
      <c r="HE13">
        <v>34.972110491052</v>
      </c>
      <c r="HF13">
        <v>34.972110491052</v>
      </c>
      <c r="HG13">
        <v>37.155078134571653</v>
      </c>
      <c r="HH13">
        <v>37.205078134571657</v>
      </c>
      <c r="HI13">
        <v>36.205078134571657</v>
      </c>
      <c r="HJ13">
        <v>37.582324685025469</v>
      </c>
    </row>
    <row r="14" spans="1:218" x14ac:dyDescent="0.2">
      <c r="A14" s="5" t="s">
        <v>3</v>
      </c>
      <c r="B14" s="6" t="s">
        <v>11</v>
      </c>
      <c r="C14" s="6"/>
      <c r="D14" s="6"/>
      <c r="E14" s="6"/>
      <c r="F14" s="6"/>
      <c r="O14">
        <v>280</v>
      </c>
      <c r="P14">
        <v>340</v>
      </c>
      <c r="Q14">
        <v>390</v>
      </c>
      <c r="R14">
        <v>490</v>
      </c>
      <c r="S14">
        <v>245</v>
      </c>
      <c r="T14">
        <v>180</v>
      </c>
      <c r="U14">
        <v>130</v>
      </c>
      <c r="V14">
        <v>135</v>
      </c>
      <c r="W14">
        <v>110</v>
      </c>
      <c r="X14">
        <v>100</v>
      </c>
      <c r="Y14">
        <v>95</v>
      </c>
      <c r="Z14">
        <v>90</v>
      </c>
      <c r="AA14">
        <v>90</v>
      </c>
      <c r="AB14">
        <v>110</v>
      </c>
      <c r="AC14">
        <v>187</v>
      </c>
      <c r="AD14">
        <v>322</v>
      </c>
      <c r="AE14">
        <v>122</v>
      </c>
      <c r="AF14">
        <v>75</v>
      </c>
      <c r="AG14">
        <v>50</v>
      </c>
      <c r="AH14">
        <v>55</v>
      </c>
      <c r="AI14">
        <v>53.185117074575437</v>
      </c>
      <c r="AJ14">
        <v>48.551936830791711</v>
      </c>
      <c r="AK14">
        <v>46.318711439070071</v>
      </c>
      <c r="AL14">
        <v>44.06757162801037</v>
      </c>
      <c r="AM14">
        <v>44.256857627234325</v>
      </c>
      <c r="AN14">
        <v>54.326307650393126</v>
      </c>
      <c r="AO14">
        <v>92.759160945738103</v>
      </c>
      <c r="AP14">
        <v>160.43064405681292</v>
      </c>
      <c r="AQ14">
        <v>61.05572284636974</v>
      </c>
      <c r="AR14">
        <v>35.189963605426861</v>
      </c>
      <c r="AS14">
        <v>22.72516094676385</v>
      </c>
      <c r="AT14">
        <v>25.366344841203841</v>
      </c>
      <c r="AU14">
        <v>43.093470216753417</v>
      </c>
      <c r="AV14">
        <v>40.021710197970656</v>
      </c>
      <c r="AW14">
        <v>38.573183957076076</v>
      </c>
      <c r="AX14">
        <v>37.105662238239496</v>
      </c>
      <c r="AY14">
        <v>37.30428750478513</v>
      </c>
      <c r="AZ14">
        <v>44.293110097356497</v>
      </c>
      <c r="BA14">
        <v>70.851297872525123</v>
      </c>
      <c r="BB14">
        <v>117.72258393578758</v>
      </c>
      <c r="BC14">
        <v>49.210651315880092</v>
      </c>
      <c r="BD14">
        <v>31.366020881257771</v>
      </c>
      <c r="BE14">
        <v>22.754677784779357</v>
      </c>
      <c r="BF14">
        <v>24.631614412909929</v>
      </c>
      <c r="BG14">
        <v>42.599264406174527</v>
      </c>
      <c r="BH14">
        <v>40.058269125899415</v>
      </c>
      <c r="BI14">
        <v>38.864567207382045</v>
      </c>
      <c r="BJ14">
        <v>37.654362497364431</v>
      </c>
      <c r="BK14">
        <v>37.828733059991109</v>
      </c>
      <c r="BL14">
        <v>43.650530974147934</v>
      </c>
      <c r="BM14">
        <v>65.756284027741273</v>
      </c>
      <c r="BN14">
        <v>104.7795425297969</v>
      </c>
      <c r="BO14">
        <v>47.777161674899297</v>
      </c>
      <c r="BP14">
        <v>32.930491323983219</v>
      </c>
      <c r="BQ14">
        <v>25.765639617259282</v>
      </c>
      <c r="BR14">
        <v>27.335153555360662</v>
      </c>
      <c r="BS14">
        <v>43.005429074474158</v>
      </c>
      <c r="BT14">
        <v>40.849532723755473</v>
      </c>
      <c r="BU14">
        <v>39.838242818447604</v>
      </c>
      <c r="BV14">
        <v>38.812772540477994</v>
      </c>
      <c r="BW14">
        <v>38.963943978431196</v>
      </c>
      <c r="BX14">
        <v>43.915451328025739</v>
      </c>
      <c r="BY14">
        <v>62.710135409927439</v>
      </c>
      <c r="BZ14">
        <v>95.889770953255507</v>
      </c>
      <c r="CA14">
        <v>47.433964278578081</v>
      </c>
      <c r="CB14">
        <v>34.814060872365978</v>
      </c>
      <c r="CC14">
        <v>28.724269704362541</v>
      </c>
      <c r="CD14">
        <v>30.061163724130896</v>
      </c>
      <c r="CE14">
        <v>43.482952615815655</v>
      </c>
      <c r="CF14">
        <v>41.532292967953936</v>
      </c>
      <c r="CG14">
        <v>40.617452585668801</v>
      </c>
      <c r="CH14">
        <v>39.689780374581694</v>
      </c>
      <c r="CI14">
        <v>39.826916167000753</v>
      </c>
      <c r="CJ14">
        <v>44.308135648285564</v>
      </c>
      <c r="CK14">
        <v>61.31678607313308</v>
      </c>
      <c r="CL14">
        <v>91.343132583914269</v>
      </c>
      <c r="CM14">
        <v>47.493216250189199</v>
      </c>
      <c r="CN14">
        <v>36.073130941764838</v>
      </c>
      <c r="CO14">
        <v>30.562494856514363</v>
      </c>
      <c r="CP14">
        <v>31.772655934120664</v>
      </c>
      <c r="CQ14">
        <v>43.895345872769518</v>
      </c>
      <c r="CR14">
        <v>42.091172632432368</v>
      </c>
      <c r="CS14">
        <v>41.245172703955973</v>
      </c>
      <c r="CT14">
        <v>40.387303559047865</v>
      </c>
      <c r="CU14">
        <v>40.514421799807018</v>
      </c>
      <c r="CV14">
        <v>44.659975893240116</v>
      </c>
      <c r="CW14">
        <v>60.393852588478261</v>
      </c>
      <c r="CX14">
        <v>88.169550271773346</v>
      </c>
      <c r="CY14">
        <v>47.607070477685468</v>
      </c>
      <c r="CZ14">
        <v>37.043351863861595</v>
      </c>
      <c r="DA14">
        <v>31.946086887440909</v>
      </c>
      <c r="DB14">
        <v>33.065793355201635</v>
      </c>
      <c r="DC14">
        <v>44.2956208674251</v>
      </c>
      <c r="DD14">
        <v>42.627002653377119</v>
      </c>
      <c r="DE14">
        <v>41.844705906768915</v>
      </c>
      <c r="DF14">
        <v>41.051430661824348</v>
      </c>
      <c r="DG14">
        <v>41.169278712339917</v>
      </c>
      <c r="DH14">
        <v>45.004216297519584</v>
      </c>
      <c r="DI14">
        <v>59.558449919389055</v>
      </c>
      <c r="DJ14">
        <v>85.251456192149021</v>
      </c>
      <c r="DK14">
        <v>47.731084778114457</v>
      </c>
      <c r="DL14">
        <v>37.959824955951134</v>
      </c>
      <c r="DM14">
        <v>33.245082004115289</v>
      </c>
      <c r="DN14">
        <v>34.281083790931277</v>
      </c>
      <c r="DO14">
        <v>44.684677204905633</v>
      </c>
      <c r="DP14">
        <v>43.141494143900928</v>
      </c>
      <c r="DQ14">
        <v>42.418144691826477</v>
      </c>
      <c r="DR14">
        <v>41.684640907600915</v>
      </c>
      <c r="DS14">
        <v>41.793910663793234</v>
      </c>
      <c r="DT14">
        <v>45.341421058064277</v>
      </c>
      <c r="DU14">
        <v>58.804079909676759</v>
      </c>
      <c r="DV14">
        <v>82.569883154636372</v>
      </c>
      <c r="DW14">
        <v>47.864504872750963</v>
      </c>
      <c r="DX14">
        <v>38.826540456933202</v>
      </c>
      <c r="DY14">
        <v>34.465760723819926</v>
      </c>
      <c r="DZ14">
        <v>35.424306679470902</v>
      </c>
      <c r="EA14">
        <v>45.063348110393285</v>
      </c>
      <c r="EB14">
        <v>43.63623195673707</v>
      </c>
      <c r="EC14">
        <v>42.967427153471483</v>
      </c>
      <c r="ED14">
        <v>42.289230580039757</v>
      </c>
      <c r="EE14">
        <v>42.390562563699469</v>
      </c>
      <c r="EF14">
        <v>45.67211273928433</v>
      </c>
      <c r="EG14">
        <v>58.124723910923201</v>
      </c>
      <c r="EH14">
        <v>80.107263594607062</v>
      </c>
      <c r="EI14">
        <v>48.006632142999003</v>
      </c>
      <c r="EJ14">
        <v>39.647194153595585</v>
      </c>
      <c r="EK14">
        <v>35.613940101323251</v>
      </c>
      <c r="EL14">
        <v>36.500814969582208</v>
      </c>
      <c r="EM14">
        <v>45.4324052924471</v>
      </c>
      <c r="EN14">
        <v>44.112683934776264</v>
      </c>
      <c r="EO14">
        <v>43.494348295225628</v>
      </c>
      <c r="EP14">
        <v>42.867326425301982</v>
      </c>
      <c r="EQ14">
        <v>42.961313575816902</v>
      </c>
      <c r="ER14">
        <v>45.996775323404258</v>
      </c>
      <c r="ES14">
        <v>57.514807649437195</v>
      </c>
      <c r="ET14">
        <v>77.847327023103915</v>
      </c>
      <c r="EU14">
        <v>48.156819552155113</v>
      </c>
      <c r="EV14">
        <v>40.425208955423187</v>
      </c>
      <c r="EW14">
        <v>36.695007687571398</v>
      </c>
      <c r="EX14">
        <v>37.515566370527104</v>
      </c>
      <c r="EY14">
        <v>45.674585878887918</v>
      </c>
      <c r="EZ14">
        <v>44.34781224713219</v>
      </c>
      <c r="FA14">
        <v>43.726163609257469</v>
      </c>
      <c r="FB14">
        <v>43.095782939189597</v>
      </c>
      <c r="FC14">
        <v>43.190254037474716</v>
      </c>
      <c r="FD14">
        <v>46.241873593333587</v>
      </c>
      <c r="FE14">
        <v>57.821258189713916</v>
      </c>
      <c r="FF14">
        <v>78.262082650280419</v>
      </c>
      <c r="FG14">
        <v>48.413370866084449</v>
      </c>
      <c r="FH14">
        <v>40.640554845093973</v>
      </c>
      <c r="FI14">
        <v>36.890468259703162</v>
      </c>
      <c r="FJ14">
        <v>37.715382969038565</v>
      </c>
      <c r="FK14">
        <v>45.916766465328742</v>
      </c>
      <c r="FL14">
        <v>44.582940559488115</v>
      </c>
      <c r="FM14">
        <v>43.957978923289318</v>
      </c>
      <c r="FN14">
        <v>43.324239453077212</v>
      </c>
      <c r="FO14">
        <v>43.419194499132537</v>
      </c>
      <c r="FP14">
        <v>46.486971863262916</v>
      </c>
      <c r="FQ14">
        <v>58.127708729990644</v>
      </c>
      <c r="FR14">
        <v>78.676838277456937</v>
      </c>
      <c r="FS14">
        <v>48.669922180013799</v>
      </c>
      <c r="FT14">
        <v>40.855900734764774</v>
      </c>
      <c r="FU14">
        <v>37.085928831834934</v>
      </c>
      <c r="FV14">
        <v>37.915199567550033</v>
      </c>
      <c r="FW14">
        <v>46.158947051769566</v>
      </c>
      <c r="FX14">
        <v>44.818068871844048</v>
      </c>
      <c r="FY14">
        <v>44.189794237321166</v>
      </c>
      <c r="FZ14">
        <v>43.552695966964833</v>
      </c>
      <c r="GA14">
        <v>43.648134960790358</v>
      </c>
      <c r="GB14">
        <v>46.732070133192245</v>
      </c>
      <c r="GC14">
        <v>58.434159270267379</v>
      </c>
      <c r="GD14">
        <v>79.091593904633456</v>
      </c>
      <c r="GE14">
        <v>48.926473493943149</v>
      </c>
      <c r="GF14">
        <v>41.071246624435574</v>
      </c>
      <c r="GG14">
        <v>37.281389403966699</v>
      </c>
      <c r="GH14">
        <v>38.115016166061501</v>
      </c>
      <c r="GI14">
        <v>46.40112763821039</v>
      </c>
      <c r="GJ14">
        <v>45.053197184199973</v>
      </c>
      <c r="GK14">
        <v>44.421609551353015</v>
      </c>
      <c r="GL14">
        <v>43.781152480852455</v>
      </c>
      <c r="GM14">
        <v>43.877075422448179</v>
      </c>
      <c r="GN14">
        <v>46.977168403121574</v>
      </c>
      <c r="GO14">
        <v>58.740609810544107</v>
      </c>
      <c r="GP14">
        <v>79.506349531809974</v>
      </c>
      <c r="GQ14">
        <v>49.183024807872499</v>
      </c>
      <c r="GR14">
        <v>41.286592514106374</v>
      </c>
      <c r="GS14">
        <v>37.476849976098464</v>
      </c>
      <c r="GT14">
        <v>38.314832764572962</v>
      </c>
      <c r="GU14">
        <v>46.643308224651207</v>
      </c>
      <c r="GV14">
        <v>45.288325496555906</v>
      </c>
      <c r="GW14">
        <v>44.653424865384864</v>
      </c>
      <c r="GX14">
        <v>44.00960899474007</v>
      </c>
      <c r="GY14">
        <v>44.106015884106</v>
      </c>
      <c r="GZ14">
        <v>47.222266673050903</v>
      </c>
      <c r="HA14">
        <v>59.047060350820843</v>
      </c>
      <c r="HB14">
        <v>79.921105158986492</v>
      </c>
      <c r="HC14">
        <v>49.439576121801849</v>
      </c>
      <c r="HD14">
        <v>41.501938403777167</v>
      </c>
      <c r="HE14">
        <v>37.672310548230236</v>
      </c>
      <c r="HF14">
        <v>38.514649363084423</v>
      </c>
      <c r="HG14">
        <v>46.885488811092024</v>
      </c>
      <c r="HH14">
        <v>45.523453808911832</v>
      </c>
      <c r="HI14">
        <v>44.885240179416712</v>
      </c>
      <c r="HJ14">
        <v>44.238065508627685</v>
      </c>
    </row>
    <row r="15" spans="1:218" x14ac:dyDescent="0.2">
      <c r="A15" s="5" t="s">
        <v>3</v>
      </c>
      <c r="B15" s="6" t="s">
        <v>12</v>
      </c>
      <c r="C15" s="6"/>
      <c r="D15" s="6"/>
      <c r="E15" s="6"/>
      <c r="F15" s="6"/>
      <c r="O15">
        <v>100</v>
      </c>
      <c r="P15">
        <v>77.666666666666657</v>
      </c>
      <c r="Q15">
        <v>101.77419354838713</v>
      </c>
      <c r="R15">
        <v>125.32258064516128</v>
      </c>
      <c r="S15">
        <v>122.5</v>
      </c>
      <c r="T15">
        <v>103.54838709677418</v>
      </c>
      <c r="U15">
        <v>87.5</v>
      </c>
      <c r="V15">
        <v>85.645161290322591</v>
      </c>
      <c r="W15">
        <v>52.741935483870961</v>
      </c>
      <c r="X15">
        <v>49.285714285714278</v>
      </c>
      <c r="Y15">
        <v>43.145161290322577</v>
      </c>
      <c r="Z15">
        <v>39</v>
      </c>
      <c r="AA15">
        <v>37.741935483870968</v>
      </c>
      <c r="AB15">
        <v>52.5</v>
      </c>
      <c r="AC15">
        <v>53.951612903225801</v>
      </c>
      <c r="AD15">
        <v>57.193548387096776</v>
      </c>
      <c r="AE15">
        <v>61.4</v>
      </c>
      <c r="AF15">
        <v>67.258064516129039</v>
      </c>
      <c r="AG15">
        <v>54.166666666666657</v>
      </c>
      <c r="AH15">
        <v>53.387096774193552</v>
      </c>
      <c r="AI15">
        <v>48.962070675574424</v>
      </c>
      <c r="AJ15">
        <v>45.485902507391401</v>
      </c>
      <c r="AK15">
        <v>41.924904378983108</v>
      </c>
      <c r="AL15">
        <v>37.86966112867259</v>
      </c>
      <c r="AM15">
        <v>38.06029185675068</v>
      </c>
      <c r="AN15">
        <v>49.085089754068385</v>
      </c>
      <c r="AO15">
        <v>53.224234874841009</v>
      </c>
      <c r="AP15">
        <v>54.964674367897892</v>
      </c>
      <c r="AQ15">
        <v>56.783646380918569</v>
      </c>
      <c r="AR15">
        <v>57.005403992150335</v>
      </c>
      <c r="AS15">
        <v>49.901118382637499</v>
      </c>
      <c r="AT15">
        <v>47.534292512792859</v>
      </c>
      <c r="AU15">
        <v>39.699580217746629</v>
      </c>
      <c r="AV15">
        <v>37.939152847675089</v>
      </c>
      <c r="AW15">
        <v>35.154613394512118</v>
      </c>
      <c r="AX15">
        <v>32.869034165399469</v>
      </c>
      <c r="AY15">
        <v>33.504181421068189</v>
      </c>
      <c r="AZ15">
        <v>40.541377980528701</v>
      </c>
      <c r="BA15">
        <v>43.97462415161452</v>
      </c>
      <c r="BB15">
        <v>45.514618751242253</v>
      </c>
      <c r="BC15">
        <v>47.094498404510148</v>
      </c>
      <c r="BD15">
        <v>48.611880171184964</v>
      </c>
      <c r="BE15">
        <v>41.664162105968003</v>
      </c>
      <c r="BF15">
        <v>41.349386323075002</v>
      </c>
      <c r="BG15">
        <v>36.038857059258007</v>
      </c>
      <c r="BH15">
        <v>34.21812574985352</v>
      </c>
      <c r="BI15">
        <v>32.291895580669902</v>
      </c>
      <c r="BJ15">
        <v>30.425487653044257</v>
      </c>
      <c r="BK15">
        <v>30.800669406764307</v>
      </c>
      <c r="BL15">
        <v>36.869893805170406</v>
      </c>
      <c r="BM15">
        <v>39.225423128080891</v>
      </c>
      <c r="BN15">
        <v>42.892933503110797</v>
      </c>
      <c r="BO15">
        <v>42.403142297868413</v>
      </c>
      <c r="BP15">
        <v>43.736953106054536</v>
      </c>
      <c r="BQ15">
        <v>37.948594709764905</v>
      </c>
      <c r="BR15">
        <v>37.754952870612918</v>
      </c>
      <c r="BS15">
        <v>32.445217473960966</v>
      </c>
      <c r="BT15">
        <v>31.338205670224109</v>
      </c>
      <c r="BU15">
        <v>29.945162624709489</v>
      </c>
      <c r="BV15">
        <v>28.479525635211161</v>
      </c>
      <c r="BW15">
        <v>28.777788983610193</v>
      </c>
      <c r="BX15">
        <v>34.283576401061516</v>
      </c>
      <c r="BY15">
        <v>36.309075766693951</v>
      </c>
      <c r="BZ15">
        <v>39.916867421336988</v>
      </c>
      <c r="CA15">
        <v>39.520798351794554</v>
      </c>
      <c r="CB15">
        <v>40.851639084674829</v>
      </c>
      <c r="CC15">
        <v>35.977881296555672</v>
      </c>
      <c r="CD15">
        <v>36.671484994170015</v>
      </c>
      <c r="CE15">
        <v>32.53348465528601</v>
      </c>
      <c r="CF15">
        <v>31.554160778221554</v>
      </c>
      <c r="CG15">
        <v>30.306188159193514</v>
      </c>
      <c r="CH15">
        <v>28.975335132985506</v>
      </c>
      <c r="CI15">
        <v>29.245324620794491</v>
      </c>
      <c r="CJ15">
        <v>34.205039537009554</v>
      </c>
      <c r="CK15">
        <v>35.978201162999227</v>
      </c>
      <c r="CL15">
        <v>39.226663506432125</v>
      </c>
      <c r="CM15">
        <v>39.065463628203155</v>
      </c>
      <c r="CN15">
        <v>39.479213061377557</v>
      </c>
      <c r="CO15">
        <v>35.735763469586416</v>
      </c>
      <c r="CP15">
        <v>36.350837228894129</v>
      </c>
      <c r="CQ15">
        <v>32.533897767403019</v>
      </c>
      <c r="CR15">
        <v>31.654646091422052</v>
      </c>
      <c r="CS15">
        <v>30.503909418791881</v>
      </c>
      <c r="CT15">
        <v>29.346178621338701</v>
      </c>
      <c r="CU15">
        <v>29.556293484144646</v>
      </c>
      <c r="CV15">
        <v>34.168339360023303</v>
      </c>
      <c r="CW15">
        <v>36.174631502453593</v>
      </c>
      <c r="CX15">
        <v>37.333115605890981</v>
      </c>
      <c r="CY15">
        <v>38.474631608521072</v>
      </c>
      <c r="CZ15">
        <v>39.041736038193747</v>
      </c>
      <c r="DA15">
        <v>36.181780607672053</v>
      </c>
      <c r="DB15">
        <v>35.640664944655143</v>
      </c>
      <c r="DC15">
        <v>32.625578458016065</v>
      </c>
      <c r="DD15">
        <v>31.840445411111812</v>
      </c>
      <c r="DE15">
        <v>30.790155306087655</v>
      </c>
      <c r="DF15">
        <v>29.746691720174432</v>
      </c>
      <c r="DG15">
        <v>29.902906827336864</v>
      </c>
      <c r="DH15">
        <v>34.192490073829418</v>
      </c>
      <c r="DI15">
        <v>36.07862637711645</v>
      </c>
      <c r="DJ15">
        <v>37.156684722584899</v>
      </c>
      <c r="DK15">
        <v>38.244808218685691</v>
      </c>
      <c r="DL15">
        <v>38.795208163316772</v>
      </c>
      <c r="DM15">
        <v>36.162687961539078</v>
      </c>
      <c r="DN15">
        <v>35.682979510859965</v>
      </c>
      <c r="DO15">
        <v>32.954745806376231</v>
      </c>
      <c r="DP15">
        <v>32.25383109785151</v>
      </c>
      <c r="DQ15">
        <v>31.308516428418976</v>
      </c>
      <c r="DR15">
        <v>30.316397233495657</v>
      </c>
      <c r="DS15">
        <v>30.46505083778634</v>
      </c>
      <c r="DT15">
        <v>34.441715788387143</v>
      </c>
      <c r="DU15">
        <v>36.199083357368963</v>
      </c>
      <c r="DV15">
        <v>37.21100622917487</v>
      </c>
      <c r="DW15">
        <v>38.205735484927033</v>
      </c>
      <c r="DX15">
        <v>39.203995114055452</v>
      </c>
      <c r="DY15">
        <v>35.778242868858641</v>
      </c>
      <c r="DZ15">
        <v>35.831461848031168</v>
      </c>
      <c r="EA15">
        <v>33.275252463689384</v>
      </c>
      <c r="EB15">
        <v>32.605219230821952</v>
      </c>
      <c r="EC15">
        <v>31.708971233309043</v>
      </c>
      <c r="ED15">
        <v>30.767474772901394</v>
      </c>
      <c r="EE15">
        <v>30.905391813688652</v>
      </c>
      <c r="EF15">
        <v>34.692244118809803</v>
      </c>
      <c r="EG15">
        <v>36.080551679658598</v>
      </c>
      <c r="EH15">
        <v>38.616034543671105</v>
      </c>
      <c r="EI15">
        <v>38.275511289558295</v>
      </c>
      <c r="EJ15">
        <v>39.173556850316778</v>
      </c>
      <c r="EK15">
        <v>35.906651212172775</v>
      </c>
      <c r="EL15">
        <v>35.965168317200224</v>
      </c>
      <c r="EM15">
        <v>33.594178346626478</v>
      </c>
      <c r="EN15">
        <v>32.95442466399934</v>
      </c>
      <c r="EO15">
        <v>32.103706532199581</v>
      </c>
      <c r="EP15">
        <v>31.161032535191957</v>
      </c>
      <c r="EQ15">
        <v>31.380314906322607</v>
      </c>
      <c r="ER15">
        <v>34.943978268652479</v>
      </c>
      <c r="ES15">
        <v>36.341901308787669</v>
      </c>
      <c r="ET15">
        <v>38.807100148812516</v>
      </c>
      <c r="EU15">
        <v>38.467075531595711</v>
      </c>
      <c r="EV15">
        <v>38.730567842214057</v>
      </c>
      <c r="EW15">
        <v>36.047542261798569</v>
      </c>
      <c r="EX15">
        <v>36.49946072694739</v>
      </c>
      <c r="EY15">
        <v>33.960216439186176</v>
      </c>
      <c r="EZ15">
        <v>33.346590756996491</v>
      </c>
      <c r="FA15">
        <v>32.533276588876056</v>
      </c>
      <c r="FB15">
        <v>31.710801231471947</v>
      </c>
      <c r="FC15">
        <v>31.884036362506826</v>
      </c>
      <c r="FD15">
        <v>35.239531601666599</v>
      </c>
      <c r="FE15">
        <v>36.677228502759569</v>
      </c>
      <c r="FF15">
        <v>38.50984513264946</v>
      </c>
      <c r="FG15">
        <v>38.525083810355795</v>
      </c>
      <c r="FH15">
        <v>38.864552848010263</v>
      </c>
      <c r="FI15">
        <v>36.405759620955912</v>
      </c>
      <c r="FJ15">
        <v>36.848038558408206</v>
      </c>
      <c r="FK15">
        <v>34.274502172181414</v>
      </c>
      <c r="FL15">
        <v>33.689619287223884</v>
      </c>
      <c r="FM15">
        <v>32.91483735627601</v>
      </c>
      <c r="FN15">
        <v>32.116955306774976</v>
      </c>
      <c r="FO15">
        <v>32.293973078365212</v>
      </c>
      <c r="FP15">
        <v>35.511590367517599</v>
      </c>
      <c r="FQ15">
        <v>36.793899066940227</v>
      </c>
      <c r="FR15">
        <v>37.375503235749527</v>
      </c>
      <c r="FS15">
        <v>38.568057917735949</v>
      </c>
      <c r="FT15">
        <v>39.05551885506415</v>
      </c>
      <c r="FU15">
        <v>37.179677417589069</v>
      </c>
      <c r="FV15">
        <v>36.765762477447765</v>
      </c>
      <c r="FW15">
        <v>34.585898788928468</v>
      </c>
      <c r="FX15">
        <v>34.053520057765795</v>
      </c>
      <c r="FY15">
        <v>33.293002498718224</v>
      </c>
      <c r="FZ15">
        <v>32.511150115208807</v>
      </c>
      <c r="GA15">
        <v>32.697855259031819</v>
      </c>
      <c r="GB15">
        <v>35.746919306694885</v>
      </c>
      <c r="GC15">
        <v>36.915010525034404</v>
      </c>
      <c r="GD15">
        <v>37.286841619421978</v>
      </c>
      <c r="GE15">
        <v>38.72034688766059</v>
      </c>
      <c r="GF15">
        <v>39.682196711291212</v>
      </c>
      <c r="GG15">
        <v>37.970210826642138</v>
      </c>
      <c r="GH15">
        <v>37.080626708318427</v>
      </c>
      <c r="GI15">
        <v>34.908679211457638</v>
      </c>
      <c r="GJ15">
        <v>34.39551233236466</v>
      </c>
      <c r="GK15">
        <v>33.667872466269245</v>
      </c>
      <c r="GL15">
        <v>32.916518403746892</v>
      </c>
      <c r="GM15">
        <v>33.110577311385967</v>
      </c>
      <c r="GN15">
        <v>36.014566319375682</v>
      </c>
      <c r="GO15">
        <v>36.698234947696157</v>
      </c>
      <c r="GP15">
        <v>38.302062197523611</v>
      </c>
      <c r="GQ15">
        <v>38.876358185505616</v>
      </c>
      <c r="GR15">
        <v>40.31494588177334</v>
      </c>
      <c r="GS15">
        <v>37.849411656254738</v>
      </c>
      <c r="GT15">
        <v>37.394453601596894</v>
      </c>
      <c r="GU15">
        <v>35.18071387828882</v>
      </c>
      <c r="GV15">
        <v>34.662883224919639</v>
      </c>
      <c r="GW15">
        <v>33.900984698775595</v>
      </c>
      <c r="GX15">
        <v>33.178040029659904</v>
      </c>
      <c r="GY15">
        <v>33.350792070503907</v>
      </c>
      <c r="GZ15">
        <v>36.282213332056486</v>
      </c>
      <c r="HA15">
        <v>36.983887067155642</v>
      </c>
      <c r="HB15">
        <v>38.595762219557713</v>
      </c>
      <c r="HC15">
        <v>39.168448093796506</v>
      </c>
      <c r="HD15">
        <v>40.616303954986243</v>
      </c>
      <c r="HE15">
        <v>38.132127986752778</v>
      </c>
      <c r="HF15">
        <v>38.098900416140971</v>
      </c>
      <c r="HG15">
        <v>35.439920459039968</v>
      </c>
      <c r="HH15">
        <v>34.924708197655811</v>
      </c>
      <c r="HI15">
        <v>34.176242167152395</v>
      </c>
      <c r="HJ15">
        <v>33.419046869401882</v>
      </c>
    </row>
    <row r="16" spans="1:218" x14ac:dyDescent="0.2">
      <c r="A16" s="5" t="s">
        <v>6</v>
      </c>
      <c r="B16" s="6" t="s">
        <v>11</v>
      </c>
      <c r="C16" s="6"/>
      <c r="D16" s="6"/>
      <c r="E16" s="6"/>
      <c r="F16" s="6"/>
      <c r="O16">
        <v>280</v>
      </c>
      <c r="P16">
        <v>340</v>
      </c>
      <c r="Q16">
        <v>390</v>
      </c>
      <c r="R16">
        <v>490</v>
      </c>
      <c r="S16">
        <v>245</v>
      </c>
      <c r="T16">
        <v>180</v>
      </c>
      <c r="U16">
        <v>130</v>
      </c>
      <c r="V16">
        <v>135</v>
      </c>
      <c r="W16">
        <v>110</v>
      </c>
      <c r="X16">
        <v>100</v>
      </c>
      <c r="Y16">
        <v>95</v>
      </c>
      <c r="Z16">
        <v>90</v>
      </c>
      <c r="AA16">
        <v>90</v>
      </c>
      <c r="AB16">
        <v>110</v>
      </c>
      <c r="AC16">
        <v>187</v>
      </c>
      <c r="AD16">
        <v>322</v>
      </c>
      <c r="AE16">
        <v>122</v>
      </c>
      <c r="AF16">
        <v>75</v>
      </c>
      <c r="AG16">
        <v>50</v>
      </c>
      <c r="AH16">
        <v>55</v>
      </c>
      <c r="AI16">
        <v>53.185117074575437</v>
      </c>
      <c r="AJ16">
        <v>48.551936830791711</v>
      </c>
      <c r="AK16">
        <v>46.318711439070071</v>
      </c>
      <c r="AL16">
        <v>44.06757162801037</v>
      </c>
      <c r="AM16">
        <v>44.256857627234325</v>
      </c>
      <c r="AN16">
        <v>54.326307650393126</v>
      </c>
      <c r="AO16">
        <v>92.759160945738103</v>
      </c>
      <c r="AP16">
        <v>160.43064405681292</v>
      </c>
      <c r="AQ16">
        <v>61.05572284636974</v>
      </c>
      <c r="AR16">
        <v>35.189963605426861</v>
      </c>
      <c r="AS16">
        <v>22.72516094676385</v>
      </c>
      <c r="AT16">
        <v>25.366344841203841</v>
      </c>
      <c r="AU16">
        <v>43.093470216753417</v>
      </c>
      <c r="AV16">
        <v>40.021710197970656</v>
      </c>
      <c r="AW16">
        <v>38.573183957076076</v>
      </c>
      <c r="AX16">
        <v>37.105662238239496</v>
      </c>
      <c r="AY16">
        <v>37.30428750478513</v>
      </c>
      <c r="AZ16">
        <v>44.293110097356497</v>
      </c>
      <c r="BA16">
        <v>70.851297872525123</v>
      </c>
      <c r="BB16">
        <v>117.72258393578758</v>
      </c>
      <c r="BC16">
        <v>49.210651315880092</v>
      </c>
      <c r="BD16">
        <v>31.366020881257771</v>
      </c>
      <c r="BE16">
        <v>22.754677784779357</v>
      </c>
      <c r="BF16">
        <v>24.631614412909929</v>
      </c>
      <c r="BG16">
        <v>42.599264406174527</v>
      </c>
      <c r="BH16">
        <v>40.058269125899415</v>
      </c>
      <c r="BI16">
        <v>38.864567207382045</v>
      </c>
      <c r="BJ16">
        <v>37.654362497364431</v>
      </c>
      <c r="BK16">
        <v>37.828733059991109</v>
      </c>
      <c r="BL16">
        <v>43.650530974147934</v>
      </c>
      <c r="BM16">
        <v>65.756284027741273</v>
      </c>
      <c r="BN16">
        <v>104.7795425297969</v>
      </c>
      <c r="BO16">
        <v>47.777161674899297</v>
      </c>
      <c r="BP16">
        <v>32.930491323983219</v>
      </c>
      <c r="BQ16">
        <v>25.765639617259282</v>
      </c>
      <c r="BR16">
        <v>27.335153555360662</v>
      </c>
      <c r="BS16">
        <v>43.005429074474158</v>
      </c>
      <c r="BT16">
        <v>40.849532723755473</v>
      </c>
      <c r="BU16">
        <v>39.838242818447604</v>
      </c>
      <c r="BV16">
        <v>38.812772540477994</v>
      </c>
      <c r="BW16">
        <v>38.963943978431196</v>
      </c>
      <c r="BX16">
        <v>43.915451328025739</v>
      </c>
      <c r="BY16">
        <v>62.710135409927439</v>
      </c>
      <c r="BZ16">
        <v>95.889770953255507</v>
      </c>
      <c r="CA16">
        <v>47.433964278578081</v>
      </c>
      <c r="CB16">
        <v>34.814060872365978</v>
      </c>
      <c r="CC16">
        <v>28.724269704362541</v>
      </c>
      <c r="CD16">
        <v>30.061163724130896</v>
      </c>
      <c r="CE16">
        <v>43.482952615815655</v>
      </c>
      <c r="CF16">
        <v>41.532292967953936</v>
      </c>
      <c r="CG16">
        <v>40.617452585668801</v>
      </c>
      <c r="CH16">
        <v>39.689780374581694</v>
      </c>
      <c r="CI16">
        <v>39.826916167000753</v>
      </c>
      <c r="CJ16">
        <v>44.308135648285564</v>
      </c>
      <c r="CK16">
        <v>61.31678607313308</v>
      </c>
      <c r="CL16">
        <v>91.343132583914269</v>
      </c>
      <c r="CM16">
        <v>47.493216250189199</v>
      </c>
      <c r="CN16">
        <v>36.073130941764838</v>
      </c>
      <c r="CO16">
        <v>30.562494856514363</v>
      </c>
      <c r="CP16">
        <v>31.772655934120664</v>
      </c>
      <c r="CQ16">
        <v>43.895345872769518</v>
      </c>
      <c r="CR16">
        <v>42.091172632432368</v>
      </c>
      <c r="CS16">
        <v>41.245172703955973</v>
      </c>
      <c r="CT16">
        <v>40.387303559047865</v>
      </c>
      <c r="CU16">
        <v>40.514421799807018</v>
      </c>
      <c r="CV16">
        <v>44.659975893240116</v>
      </c>
      <c r="CW16">
        <v>60.393852588478261</v>
      </c>
      <c r="CX16">
        <v>88.169550271773346</v>
      </c>
      <c r="CY16">
        <v>47.607070477685468</v>
      </c>
      <c r="CZ16">
        <v>37.043351863861595</v>
      </c>
      <c r="DA16">
        <v>31.946086887440909</v>
      </c>
      <c r="DB16">
        <v>33.065793355201635</v>
      </c>
      <c r="DC16">
        <v>44.2956208674251</v>
      </c>
      <c r="DD16">
        <v>42.627002653377119</v>
      </c>
      <c r="DE16">
        <v>41.844705906768915</v>
      </c>
      <c r="DF16">
        <v>41.051430661824348</v>
      </c>
      <c r="DG16">
        <v>41.169278712339917</v>
      </c>
      <c r="DH16">
        <v>45.004216297519584</v>
      </c>
      <c r="DI16">
        <v>59.558449919389055</v>
      </c>
      <c r="DJ16">
        <v>85.251456192149021</v>
      </c>
      <c r="DK16">
        <v>47.731084778114457</v>
      </c>
      <c r="DL16">
        <v>37.959824955951134</v>
      </c>
      <c r="DM16">
        <v>33.245082004115289</v>
      </c>
      <c r="DN16">
        <v>34.281083790931277</v>
      </c>
      <c r="DO16">
        <v>44.684677204905633</v>
      </c>
      <c r="DP16">
        <v>43.141494143900928</v>
      </c>
      <c r="DQ16">
        <v>42.418144691826477</v>
      </c>
      <c r="DR16">
        <v>41.684640907600915</v>
      </c>
      <c r="DS16">
        <v>41.793910663793234</v>
      </c>
      <c r="DT16">
        <v>45.341421058064277</v>
      </c>
      <c r="DU16">
        <v>58.804079909676759</v>
      </c>
      <c r="DV16">
        <v>82.569883154636372</v>
      </c>
      <c r="DW16">
        <v>47.864504872750963</v>
      </c>
      <c r="DX16">
        <v>38.826540456933202</v>
      </c>
      <c r="DY16">
        <v>34.465760723819926</v>
      </c>
      <c r="DZ16">
        <v>35.424306679470902</v>
      </c>
      <c r="EA16">
        <v>45.063348110393285</v>
      </c>
      <c r="EB16">
        <v>43.63623195673707</v>
      </c>
      <c r="EC16">
        <v>42.967427153471483</v>
      </c>
      <c r="ED16">
        <v>42.289230580039757</v>
      </c>
      <c r="EE16">
        <v>42.390562563699469</v>
      </c>
      <c r="EF16">
        <v>45.67211273928433</v>
      </c>
      <c r="EG16">
        <v>58.124723910923201</v>
      </c>
      <c r="EH16">
        <v>80.107263594607062</v>
      </c>
      <c r="EI16">
        <v>48.006632142999003</v>
      </c>
      <c r="EJ16">
        <v>39.647194153595585</v>
      </c>
      <c r="EK16">
        <v>35.613940101323251</v>
      </c>
      <c r="EL16">
        <v>36.500814969582208</v>
      </c>
      <c r="EM16">
        <v>45.4324052924471</v>
      </c>
      <c r="EN16">
        <v>44.112683934776264</v>
      </c>
      <c r="EO16">
        <v>43.494348295225628</v>
      </c>
      <c r="EP16">
        <v>42.867326425301982</v>
      </c>
      <c r="EQ16">
        <v>42.961313575816902</v>
      </c>
      <c r="ER16">
        <v>45.996775323404258</v>
      </c>
      <c r="ES16">
        <v>57.514807649437195</v>
      </c>
      <c r="ET16">
        <v>77.847327023103915</v>
      </c>
      <c r="EU16">
        <v>48.156819552155113</v>
      </c>
      <c r="EV16">
        <v>40.425208955423187</v>
      </c>
      <c r="EW16">
        <v>36.695007687571398</v>
      </c>
      <c r="EX16">
        <v>37.515566370527104</v>
      </c>
      <c r="EY16">
        <v>45.674585878887918</v>
      </c>
      <c r="EZ16">
        <v>44.34781224713219</v>
      </c>
      <c r="FA16">
        <v>43.726163609257469</v>
      </c>
      <c r="FB16">
        <v>43.095782939189597</v>
      </c>
      <c r="FC16">
        <v>43.190254037474716</v>
      </c>
      <c r="FD16">
        <v>46.241873593333587</v>
      </c>
      <c r="FE16">
        <v>57.821258189713916</v>
      </c>
      <c r="FF16">
        <v>78.262082650280419</v>
      </c>
      <c r="FG16">
        <v>48.413370866084449</v>
      </c>
      <c r="FH16">
        <v>40.640554845093973</v>
      </c>
      <c r="FI16">
        <v>36.890468259703162</v>
      </c>
      <c r="FJ16">
        <v>37.715382969038565</v>
      </c>
      <c r="FK16">
        <v>45.916766465328742</v>
      </c>
      <c r="FL16">
        <v>44.582940559488115</v>
      </c>
      <c r="FM16">
        <v>43.957978923289318</v>
      </c>
      <c r="FN16">
        <v>43.324239453077212</v>
      </c>
      <c r="FO16">
        <v>43.419194499132537</v>
      </c>
      <c r="FP16">
        <v>46.486971863262916</v>
      </c>
      <c r="FQ16">
        <v>58.127708729990644</v>
      </c>
      <c r="FR16">
        <v>78.676838277456937</v>
      </c>
      <c r="FS16">
        <v>48.669922180013799</v>
      </c>
      <c r="FT16">
        <v>40.855900734764774</v>
      </c>
      <c r="FU16">
        <v>37.085928831834934</v>
      </c>
      <c r="FV16">
        <v>37.915199567550033</v>
      </c>
      <c r="FW16">
        <v>46.158947051769566</v>
      </c>
      <c r="FX16">
        <v>44.818068871844048</v>
      </c>
      <c r="FY16">
        <v>44.189794237321166</v>
      </c>
      <c r="FZ16">
        <v>43.552695966964833</v>
      </c>
      <c r="GA16">
        <v>43.648134960790358</v>
      </c>
      <c r="GB16">
        <v>46.732070133192245</v>
      </c>
      <c r="GC16">
        <v>58.434159270267379</v>
      </c>
      <c r="GD16">
        <v>79.091593904633456</v>
      </c>
      <c r="GE16">
        <v>48.926473493943149</v>
      </c>
      <c r="GF16">
        <v>41.071246624435574</v>
      </c>
      <c r="GG16">
        <v>37.281389403966699</v>
      </c>
      <c r="GH16">
        <v>38.115016166061501</v>
      </c>
      <c r="GI16">
        <v>46.40112763821039</v>
      </c>
      <c r="GJ16">
        <v>45.053197184199973</v>
      </c>
      <c r="GK16">
        <v>44.421609551353015</v>
      </c>
      <c r="GL16">
        <v>43.781152480852455</v>
      </c>
      <c r="GM16">
        <v>43.877075422448179</v>
      </c>
      <c r="GN16">
        <v>46.977168403121574</v>
      </c>
      <c r="GO16">
        <v>58.740609810544107</v>
      </c>
      <c r="GP16">
        <v>79.506349531809974</v>
      </c>
      <c r="GQ16">
        <v>49.183024807872499</v>
      </c>
      <c r="GR16">
        <v>41.286592514106374</v>
      </c>
      <c r="GS16">
        <v>37.476849976098464</v>
      </c>
      <c r="GT16">
        <v>38.314832764572962</v>
      </c>
      <c r="GU16">
        <v>46.643308224651207</v>
      </c>
      <c r="GV16">
        <v>45.288325496555906</v>
      </c>
      <c r="GW16">
        <v>44.653424865384864</v>
      </c>
      <c r="GX16">
        <v>44.00960899474007</v>
      </c>
      <c r="GY16">
        <v>44.106015884106</v>
      </c>
      <c r="GZ16">
        <v>47.222266673050903</v>
      </c>
      <c r="HA16">
        <v>59.047060350820843</v>
      </c>
      <c r="HB16">
        <v>79.921105158986492</v>
      </c>
      <c r="HC16">
        <v>49.439576121801849</v>
      </c>
      <c r="HD16">
        <v>41.501938403777167</v>
      </c>
      <c r="HE16">
        <v>37.672310548230236</v>
      </c>
      <c r="HF16">
        <v>38.514649363084423</v>
      </c>
      <c r="HG16">
        <v>46.885488811092024</v>
      </c>
      <c r="HH16">
        <v>45.523453808911832</v>
      </c>
      <c r="HI16">
        <v>44.885240179416712</v>
      </c>
      <c r="HJ16">
        <v>44.238065508627685</v>
      </c>
    </row>
    <row r="17" spans="1:218" x14ac:dyDescent="0.2">
      <c r="A17" s="5" t="s">
        <v>6</v>
      </c>
      <c r="B17" s="6" t="s">
        <v>12</v>
      </c>
      <c r="C17" s="6"/>
      <c r="D17" s="6"/>
      <c r="E17" s="6"/>
      <c r="F17" s="6"/>
      <c r="O17">
        <v>100</v>
      </c>
      <c r="P17">
        <v>77.666666666666657</v>
      </c>
      <c r="Q17">
        <v>101.77419354838713</v>
      </c>
      <c r="R17">
        <v>125.32258064516128</v>
      </c>
      <c r="S17">
        <v>122.5</v>
      </c>
      <c r="T17">
        <v>103.54838709677418</v>
      </c>
      <c r="U17">
        <v>87.5</v>
      </c>
      <c r="V17">
        <v>85.645161290322591</v>
      </c>
      <c r="W17">
        <v>52.741935483870961</v>
      </c>
      <c r="X17">
        <v>49.285714285714278</v>
      </c>
      <c r="Y17">
        <v>43.145161290322577</v>
      </c>
      <c r="Z17">
        <v>39</v>
      </c>
      <c r="AA17">
        <v>37.741935483870968</v>
      </c>
      <c r="AB17">
        <v>52.5</v>
      </c>
      <c r="AC17">
        <v>53.951612903225801</v>
      </c>
      <c r="AD17">
        <v>57.193548387096776</v>
      </c>
      <c r="AE17">
        <v>61.4</v>
      </c>
      <c r="AF17">
        <v>67.258064516129039</v>
      </c>
      <c r="AG17">
        <v>54.166666666666657</v>
      </c>
      <c r="AH17">
        <v>53.387096774193552</v>
      </c>
      <c r="AI17">
        <v>48.962070675574424</v>
      </c>
      <c r="AJ17">
        <v>45.485902507391401</v>
      </c>
      <c r="AK17">
        <v>41.924904378983108</v>
      </c>
      <c r="AL17">
        <v>37.86966112867259</v>
      </c>
      <c r="AM17">
        <v>38.06029185675068</v>
      </c>
      <c r="AN17">
        <v>49.085089754068385</v>
      </c>
      <c r="AO17">
        <v>53.224234874841009</v>
      </c>
      <c r="AP17">
        <v>54.964674367897892</v>
      </c>
      <c r="AQ17">
        <v>56.783646380918569</v>
      </c>
      <c r="AR17">
        <v>57.005403992150335</v>
      </c>
      <c r="AS17">
        <v>49.901118382637499</v>
      </c>
      <c r="AT17">
        <v>47.534292512792859</v>
      </c>
      <c r="AU17">
        <v>39.699580217746629</v>
      </c>
      <c r="AV17">
        <v>37.939152847675089</v>
      </c>
      <c r="AW17">
        <v>35.154613394512118</v>
      </c>
      <c r="AX17">
        <v>32.869034165399469</v>
      </c>
      <c r="AY17">
        <v>33.504181421068189</v>
      </c>
      <c r="AZ17">
        <v>40.541377980528701</v>
      </c>
      <c r="BA17">
        <v>43.97462415161452</v>
      </c>
      <c r="BB17">
        <v>45.514618751242253</v>
      </c>
      <c r="BC17">
        <v>47.094498404510148</v>
      </c>
      <c r="BD17">
        <v>48.611880171184964</v>
      </c>
      <c r="BE17">
        <v>41.664162105968003</v>
      </c>
      <c r="BF17">
        <v>41.349386323075002</v>
      </c>
      <c r="BG17">
        <v>36.038857059258007</v>
      </c>
      <c r="BH17">
        <v>34.21812574985352</v>
      </c>
      <c r="BI17">
        <v>32.291895580669902</v>
      </c>
      <c r="BJ17">
        <v>30.425487653044257</v>
      </c>
      <c r="BK17">
        <v>30.800669406764307</v>
      </c>
      <c r="BL17">
        <v>36.869893805170406</v>
      </c>
      <c r="BM17">
        <v>39.225423128080891</v>
      </c>
      <c r="BN17">
        <v>42.892933503110797</v>
      </c>
      <c r="BO17">
        <v>42.403142297868413</v>
      </c>
      <c r="BP17">
        <v>43.736953106054536</v>
      </c>
      <c r="BQ17">
        <v>37.948594709764905</v>
      </c>
      <c r="BR17">
        <v>37.754952870612918</v>
      </c>
      <c r="BS17">
        <v>32.445217473960966</v>
      </c>
      <c r="BT17">
        <v>31.338205670224109</v>
      </c>
      <c r="BU17">
        <v>29.945162624709489</v>
      </c>
      <c r="BV17">
        <v>28.479525635211161</v>
      </c>
      <c r="BW17">
        <v>28.777788983610193</v>
      </c>
      <c r="BX17">
        <v>34.283576401061516</v>
      </c>
      <c r="BY17">
        <v>36.309075766693951</v>
      </c>
      <c r="BZ17">
        <v>39.916867421336988</v>
      </c>
      <c r="CA17">
        <v>39.520798351794554</v>
      </c>
      <c r="CB17">
        <v>40.851639084674829</v>
      </c>
      <c r="CC17">
        <v>35.977881296555672</v>
      </c>
      <c r="CD17">
        <v>36.671484994170015</v>
      </c>
      <c r="CE17">
        <v>32.53348465528601</v>
      </c>
      <c r="CF17">
        <v>31.554160778221554</v>
      </c>
      <c r="CG17">
        <v>30.306188159193514</v>
      </c>
      <c r="CH17">
        <v>28.975335132985506</v>
      </c>
      <c r="CI17">
        <v>29.245324620794491</v>
      </c>
      <c r="CJ17">
        <v>34.205039537009554</v>
      </c>
      <c r="CK17">
        <v>35.978201162999227</v>
      </c>
      <c r="CL17">
        <v>39.226663506432125</v>
      </c>
      <c r="CM17">
        <v>39.065463628203155</v>
      </c>
      <c r="CN17">
        <v>39.479213061377557</v>
      </c>
      <c r="CO17">
        <v>35.735763469586416</v>
      </c>
      <c r="CP17">
        <v>36.350837228894129</v>
      </c>
      <c r="CQ17">
        <v>32.533897767403019</v>
      </c>
      <c r="CR17">
        <v>31.654646091422052</v>
      </c>
      <c r="CS17">
        <v>30.503909418791881</v>
      </c>
      <c r="CT17">
        <v>29.346178621338701</v>
      </c>
      <c r="CU17">
        <v>29.556293484144646</v>
      </c>
      <c r="CV17">
        <v>34.168339360023303</v>
      </c>
      <c r="CW17">
        <v>36.174631502453593</v>
      </c>
      <c r="CX17">
        <v>37.333115605890981</v>
      </c>
      <c r="CY17">
        <v>38.474631608521072</v>
      </c>
      <c r="CZ17">
        <v>39.041736038193747</v>
      </c>
      <c r="DA17">
        <v>36.181780607672053</v>
      </c>
      <c r="DB17">
        <v>35.640664944655143</v>
      </c>
      <c r="DC17">
        <v>32.625578458016065</v>
      </c>
      <c r="DD17">
        <v>31.840445411111812</v>
      </c>
      <c r="DE17">
        <v>30.790155306087655</v>
      </c>
      <c r="DF17">
        <v>29.746691720174432</v>
      </c>
      <c r="DG17">
        <v>29.902906827336864</v>
      </c>
      <c r="DH17">
        <v>34.192490073829418</v>
      </c>
      <c r="DI17">
        <v>36.07862637711645</v>
      </c>
      <c r="DJ17">
        <v>37.156684722584899</v>
      </c>
      <c r="DK17">
        <v>38.244808218685691</v>
      </c>
      <c r="DL17">
        <v>38.795208163316772</v>
      </c>
      <c r="DM17">
        <v>36.162687961539078</v>
      </c>
      <c r="DN17">
        <v>35.682979510859965</v>
      </c>
      <c r="DO17">
        <v>32.954745806376231</v>
      </c>
      <c r="DP17">
        <v>32.25383109785151</v>
      </c>
      <c r="DQ17">
        <v>31.308516428418976</v>
      </c>
      <c r="DR17">
        <v>30.316397233495657</v>
      </c>
      <c r="DS17">
        <v>30.46505083778634</v>
      </c>
      <c r="DT17">
        <v>34.441715788387143</v>
      </c>
      <c r="DU17">
        <v>36.199083357368963</v>
      </c>
      <c r="DV17">
        <v>37.21100622917487</v>
      </c>
      <c r="DW17">
        <v>38.205735484927033</v>
      </c>
      <c r="DX17">
        <v>39.203995114055452</v>
      </c>
      <c r="DY17">
        <v>35.778242868858641</v>
      </c>
      <c r="DZ17">
        <v>35.831461848031168</v>
      </c>
      <c r="EA17">
        <v>33.275252463689384</v>
      </c>
      <c r="EB17">
        <v>32.605219230821952</v>
      </c>
      <c r="EC17">
        <v>31.708971233309043</v>
      </c>
      <c r="ED17">
        <v>30.767474772901394</v>
      </c>
      <c r="EE17">
        <v>30.905391813688652</v>
      </c>
      <c r="EF17">
        <v>34.692244118809803</v>
      </c>
      <c r="EG17">
        <v>36.080551679658598</v>
      </c>
      <c r="EH17">
        <v>38.616034543671105</v>
      </c>
      <c r="EI17">
        <v>38.275511289558295</v>
      </c>
      <c r="EJ17">
        <v>39.173556850316778</v>
      </c>
      <c r="EK17">
        <v>35.906651212172775</v>
      </c>
      <c r="EL17">
        <v>35.965168317200224</v>
      </c>
      <c r="EM17">
        <v>33.594178346626478</v>
      </c>
      <c r="EN17">
        <v>32.95442466399934</v>
      </c>
      <c r="EO17">
        <v>32.103706532199581</v>
      </c>
      <c r="EP17">
        <v>31.161032535191957</v>
      </c>
      <c r="EQ17">
        <v>31.380314906322607</v>
      </c>
      <c r="ER17">
        <v>34.943978268652479</v>
      </c>
      <c r="ES17">
        <v>36.341901308787669</v>
      </c>
      <c r="ET17">
        <v>38.807100148812516</v>
      </c>
      <c r="EU17">
        <v>38.467075531595711</v>
      </c>
      <c r="EV17">
        <v>38.730567842214057</v>
      </c>
      <c r="EW17">
        <v>36.047542261798569</v>
      </c>
      <c r="EX17">
        <v>36.49946072694739</v>
      </c>
      <c r="EY17">
        <v>33.960216439186176</v>
      </c>
      <c r="EZ17">
        <v>33.346590756996491</v>
      </c>
      <c r="FA17">
        <v>32.533276588876056</v>
      </c>
      <c r="FB17">
        <v>31.710801231471947</v>
      </c>
      <c r="FC17">
        <v>31.884036362506826</v>
      </c>
      <c r="FD17">
        <v>35.239531601666599</v>
      </c>
      <c r="FE17">
        <v>36.677228502759569</v>
      </c>
      <c r="FF17">
        <v>38.50984513264946</v>
      </c>
      <c r="FG17">
        <v>38.525083810355795</v>
      </c>
      <c r="FH17">
        <v>38.864552848010263</v>
      </c>
      <c r="FI17">
        <v>36.405759620955912</v>
      </c>
      <c r="FJ17">
        <v>36.848038558408206</v>
      </c>
      <c r="FK17">
        <v>34.274502172181414</v>
      </c>
      <c r="FL17">
        <v>33.689619287223884</v>
      </c>
      <c r="FM17">
        <v>32.91483735627601</v>
      </c>
      <c r="FN17">
        <v>32.116955306774976</v>
      </c>
      <c r="FO17">
        <v>32.293973078365212</v>
      </c>
      <c r="FP17">
        <v>35.511590367517599</v>
      </c>
      <c r="FQ17">
        <v>36.793899066940227</v>
      </c>
      <c r="FR17">
        <v>37.375503235749527</v>
      </c>
      <c r="FS17">
        <v>38.568057917735949</v>
      </c>
      <c r="FT17">
        <v>39.05551885506415</v>
      </c>
      <c r="FU17">
        <v>37.179677417589069</v>
      </c>
      <c r="FV17">
        <v>36.765762477447765</v>
      </c>
      <c r="FW17">
        <v>34.585898788928468</v>
      </c>
      <c r="FX17">
        <v>34.053520057765795</v>
      </c>
      <c r="FY17">
        <v>33.293002498718224</v>
      </c>
      <c r="FZ17">
        <v>32.511150115208807</v>
      </c>
      <c r="GA17">
        <v>32.697855259031819</v>
      </c>
      <c r="GB17">
        <v>35.746919306694885</v>
      </c>
      <c r="GC17">
        <v>36.915010525034404</v>
      </c>
      <c r="GD17">
        <v>37.286841619421978</v>
      </c>
      <c r="GE17">
        <v>38.72034688766059</v>
      </c>
      <c r="GF17">
        <v>39.682196711291212</v>
      </c>
      <c r="GG17">
        <v>37.970210826642138</v>
      </c>
      <c r="GH17">
        <v>37.080626708318427</v>
      </c>
      <c r="GI17">
        <v>34.908679211457638</v>
      </c>
      <c r="GJ17">
        <v>34.39551233236466</v>
      </c>
      <c r="GK17">
        <v>33.667872466269245</v>
      </c>
      <c r="GL17">
        <v>32.916518403746892</v>
      </c>
      <c r="GM17">
        <v>33.110577311385967</v>
      </c>
      <c r="GN17">
        <v>36.014566319375682</v>
      </c>
      <c r="GO17">
        <v>36.698234947696157</v>
      </c>
      <c r="GP17">
        <v>38.302062197523611</v>
      </c>
      <c r="GQ17">
        <v>38.876358185505616</v>
      </c>
      <c r="GR17">
        <v>40.31494588177334</v>
      </c>
      <c r="GS17">
        <v>37.849411656254738</v>
      </c>
      <c r="GT17">
        <v>37.394453601596894</v>
      </c>
      <c r="GU17">
        <v>35.18071387828882</v>
      </c>
      <c r="GV17">
        <v>34.662883224919639</v>
      </c>
      <c r="GW17">
        <v>33.900984698775595</v>
      </c>
      <c r="GX17">
        <v>33.178040029659904</v>
      </c>
      <c r="GY17">
        <v>33.350792070503907</v>
      </c>
      <c r="GZ17">
        <v>36.282213332056486</v>
      </c>
      <c r="HA17">
        <v>36.983887067155642</v>
      </c>
      <c r="HB17">
        <v>38.595762219557713</v>
      </c>
      <c r="HC17">
        <v>39.168448093796506</v>
      </c>
      <c r="HD17">
        <v>40.616303954986243</v>
      </c>
      <c r="HE17">
        <v>38.132127986752778</v>
      </c>
      <c r="HF17">
        <v>38.098900416140971</v>
      </c>
      <c r="HG17">
        <v>35.439920459039968</v>
      </c>
      <c r="HH17">
        <v>34.924708197655811</v>
      </c>
      <c r="HI17">
        <v>34.176242167152395</v>
      </c>
      <c r="HJ17">
        <v>33.419046869401882</v>
      </c>
    </row>
    <row r="18" spans="1:218" ht="13.2" x14ac:dyDescent="0.25">
      <c r="B18" s="4"/>
    </row>
    <row r="19" spans="1:218" ht="13.2" x14ac:dyDescent="0.25">
      <c r="B19" s="4"/>
    </row>
    <row r="20" spans="1:218" ht="13.2" x14ac:dyDescent="0.25">
      <c r="B20" s="4"/>
    </row>
    <row r="21" spans="1:218" ht="13.2" x14ac:dyDescent="0.25">
      <c r="B21" s="4"/>
    </row>
    <row r="22" spans="1:218" ht="13.2" x14ac:dyDescent="0.25">
      <c r="B22" s="4"/>
    </row>
    <row r="23" spans="1:218" ht="13.2" x14ac:dyDescent="0.25">
      <c r="B23" s="4"/>
    </row>
    <row r="24" spans="1:218" ht="13.2" x14ac:dyDescent="0.25">
      <c r="B24" s="4"/>
    </row>
    <row r="25" spans="1:218" ht="13.2" x14ac:dyDescent="0.25">
      <c r="B25" s="4"/>
    </row>
    <row r="26" spans="1:218" ht="13.2" x14ac:dyDescent="0.25">
      <c r="B26" s="4"/>
    </row>
    <row r="27" spans="1:218" ht="13.2" x14ac:dyDescent="0.25">
      <c r="B27" s="4"/>
    </row>
    <row r="28" spans="1:218" ht="13.2" x14ac:dyDescent="0.25">
      <c r="B28" s="4"/>
    </row>
    <row r="29" spans="1:218" ht="13.2" x14ac:dyDescent="0.25">
      <c r="B29" s="4"/>
    </row>
    <row r="30" spans="1:218" ht="13.2" x14ac:dyDescent="0.25">
      <c r="B30" s="4"/>
    </row>
    <row r="31" spans="1:218" ht="13.2" x14ac:dyDescent="0.25">
      <c r="B31" s="4"/>
    </row>
    <row r="32" spans="1:218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4" width="0.125" style="25" hidden="1" customWidth="1"/>
    <col min="5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37025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325</v>
      </c>
      <c r="I4" s="36">
        <f>AVERAGE('P2'!Q4:S4)</f>
        <v>381.66666666666669</v>
      </c>
      <c r="J4" s="36">
        <f>AVERAGE('P2'!T4:V4)</f>
        <v>256.66666666666669</v>
      </c>
      <c r="K4" s="55">
        <f>AVERAGE('P2'!O4:V4)</f>
        <v>317.5</v>
      </c>
      <c r="L4" s="35">
        <f>AVERAGE('P2'!W4:Y4)</f>
        <v>201.66666666666666</v>
      </c>
      <c r="M4" s="36">
        <f>AVERAGE('P2'!Z4:AB4)</f>
        <v>98.333333333333329</v>
      </c>
      <c r="N4" s="36">
        <f>AVERAGE('P2'!AC4:AE4)</f>
        <v>198.33333333333334</v>
      </c>
      <c r="O4" s="36">
        <f>AVERAGE('P2'!AF4:AH4)</f>
        <v>97.666666666666671</v>
      </c>
      <c r="P4" s="65">
        <f>AVERAGE('P2'!W4:AH4)</f>
        <v>149</v>
      </c>
      <c r="Q4" s="75">
        <f>AVERAGE('P2'!AI4:AT4)</f>
        <v>68.833333333333329</v>
      </c>
      <c r="R4" s="82">
        <f>AVERAGE('P2'!AU4:BF4)</f>
        <v>56.39500000000001</v>
      </c>
      <c r="S4" s="35">
        <f>AVERAGE('P2'!BG4:BI4,'P2'!BS4:BU4,'P2'!CE4:CG4,'P2'!CQ4:CS4,'P2'!DC4:DE4,'P2'!DO4:DQ4,'P2'!EA4:EC4,'P2'!EM4:EO4,'P2'!EY4:FA4,'P2'!FK4:FM4)</f>
        <v>48.055</v>
      </c>
      <c r="T4" s="36">
        <f>AVERAGE('P2'!BJ4:BL4,'P2'!BV4:BX4,'P2'!CH4:CJ4,'P2'!CT4:CV4,'P2'!DF4:DH4,'P2'!DR4:DT4,'P2'!ED4:EF4,'P2'!EP4:ER4,'P2'!FB4:FD4,'P2'!FN4:FP4)</f>
        <v>34.165000000000028</v>
      </c>
      <c r="U4" s="36">
        <f>AVERAGE('P2'!BM4:BO4,'P2'!BY4:CA4,'P2'!CK4:CM4,'P2'!CW4:CY4,'P2'!DI4:DK4,'P2'!DU4:DW4,'P2'!EG4:EI4,'P2'!ES4:EU4,'P2'!FE4:FG4,'P2'!FQ4:FS4)</f>
        <v>79.833333333333329</v>
      </c>
      <c r="V4" s="36">
        <f>AVERAGE('P2'!BP4:BR4,'P2'!CB4:CD4,'P2'!CN4:CP4,'P2'!CZ4:DB4,'P2'!DL4:DN4,'P2'!DX4:DZ4,'P2'!EJ4:EL4,'P2'!EV4:EX4,'P2'!FH4:FJ4,'P2'!FT4:FV4)</f>
        <v>41.498333333333356</v>
      </c>
      <c r="W4" s="94">
        <f>AVERAGE('P2'!BG4:FV4)</f>
        <v>50.887916666666598</v>
      </c>
    </row>
    <row r="5" spans="1:23" ht="13.2" x14ac:dyDescent="0.25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335</v>
      </c>
      <c r="I5" s="37">
        <f>AVERAGE('P2'!Q6:S6)</f>
        <v>396.66666666666669</v>
      </c>
      <c r="J5" s="37">
        <f>AVERAGE('P2'!T6:V6)</f>
        <v>253.33333333333334</v>
      </c>
      <c r="K5" s="56">
        <f>AVERAGE('P2'!O6:V6)</f>
        <v>323.125</v>
      </c>
      <c r="L5" s="34">
        <f>AVERAGE('P2'!W6:Y6)</f>
        <v>206</v>
      </c>
      <c r="M5" s="37">
        <f>AVERAGE('P2'!Z6:AB6)</f>
        <v>101.33333333333333</v>
      </c>
      <c r="N5" s="37">
        <f>AVERAGE('P2'!AC6:AE6)</f>
        <v>211.33333333333334</v>
      </c>
      <c r="O5" s="37">
        <f>AVERAGE('P2'!AF6:AH6)</f>
        <v>99.333333333333329</v>
      </c>
      <c r="P5" s="66">
        <f>AVERAGE('P2'!W6:AH6)</f>
        <v>154.5</v>
      </c>
      <c r="Q5" s="76">
        <f>AVERAGE('P2'!AI6:AT6)</f>
        <v>69.666666666666671</v>
      </c>
      <c r="R5" s="83">
        <f>AVERAGE('P2'!AU6:BF6)</f>
        <v>56.728333333333346</v>
      </c>
      <c r="S5" s="34">
        <f>AVERAGE('P2'!BG6:BI6,'P2'!BS6:BU6,'P2'!CE6:CG6,'P2'!CQ6:CS6,'P2'!DC6:DE6,'P2'!DO6:DQ6,'P2'!EA6:EC6,'P2'!EM6:EO6,'P2'!EY6:FA6,'P2'!FK6:FM6)</f>
        <v>47.829899999999988</v>
      </c>
      <c r="T5" s="37">
        <f>AVERAGE('P2'!BJ6:BL6,'P2'!BV6:BX6,'P2'!CH6:CJ6,'P2'!CT6:CV6,'P2'!DF6:DH6,'P2'!DR6:DT6,'P2'!ED6:EF6,'P2'!EP6:ER6,'P2'!FB6:FD6,'P2'!FN6:FP6)</f>
        <v>36.203033333333337</v>
      </c>
      <c r="U5" s="37">
        <f>AVERAGE('P2'!BM6:BO6,'P2'!BY6:CA6,'P2'!CK6:CM6,'P2'!CW6:CY6,'P2'!DI6:DK6,'P2'!DU6:DW6,'P2'!EG6:EI6,'P2'!ES6:EU6,'P2'!FE6:FG6,'P2'!FQ6:FS6)</f>
        <v>78.310000000000016</v>
      </c>
      <c r="V5" s="37">
        <f>AVERAGE('P2'!BP6:BR6,'P2'!CB6:CD6,'P2'!CN6:CP6,'P2'!CZ6:DB6,'P2'!DL6:DN6,'P2'!DX6:DZ6,'P2'!EJ6:EL6,'P2'!EV6:EX6,'P2'!FH6:FJ6,'P2'!FT6:FV6)</f>
        <v>43.536366666666666</v>
      </c>
      <c r="W5" s="95">
        <f>AVERAGE('P2'!BG6:FV6)</f>
        <v>51.469825000000014</v>
      </c>
    </row>
    <row r="6" spans="1:23" ht="13.2" x14ac:dyDescent="0.25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280</v>
      </c>
      <c r="H6" s="37">
        <f>'P2'!P8</f>
        <v>295</v>
      </c>
      <c r="I6" s="37">
        <f>AVERAGE('P2'!Q8:S8)</f>
        <v>301.66666666666669</v>
      </c>
      <c r="J6" s="37">
        <f>AVERAGE('P2'!T8:V8)</f>
        <v>170</v>
      </c>
      <c r="K6" s="56">
        <f>AVERAGE('P2'!O8:V8)</f>
        <v>248.75</v>
      </c>
      <c r="L6" s="34">
        <f>AVERAGE('P2'!W8:Y8)</f>
        <v>122</v>
      </c>
      <c r="M6" s="37">
        <f>AVERAGE('P2'!Z8:AB8)</f>
        <v>77</v>
      </c>
      <c r="N6" s="37">
        <f>AVERAGE('P2'!AC8:AE8)</f>
        <v>144</v>
      </c>
      <c r="O6" s="37">
        <f>AVERAGE('P2'!AF8:AH8)</f>
        <v>60</v>
      </c>
      <c r="P6" s="66">
        <f>AVERAGE('P2'!W8:AH8)</f>
        <v>100.75</v>
      </c>
      <c r="Q6" s="76">
        <f>AVERAGE('P2'!AI8:AT8)</f>
        <v>56.416666666666664</v>
      </c>
      <c r="R6" s="83">
        <f>AVERAGE('P2'!AU8:BF8)</f>
        <v>51.5</v>
      </c>
      <c r="S6" s="34">
        <f>AVERAGE('P2'!BG8:BI8,'P2'!BS8:BU8,'P2'!CE8:CG8,'P2'!CQ8:CS8,'P2'!DC8:DE8,'P2'!DO8:DQ8,'P2'!EA8:EC8,'P2'!EM8:EO8,'P2'!EY8:FA8,'P2'!FK8:FM8)</f>
        <v>41.335000000000022</v>
      </c>
      <c r="T6" s="37">
        <f>AVERAGE('P2'!BJ8:BL8,'P2'!BV8:BX8,'P2'!CH8:CJ8,'P2'!CT8:CV8,'P2'!DF8:DH8,'P2'!DR8:DT8,'P2'!ED8:EF8,'P2'!EP8:ER8,'P2'!FB8:FD8,'P2'!FN8:FP8)</f>
        <v>42.001666666666686</v>
      </c>
      <c r="U6" s="37">
        <f>AVERAGE('P2'!BM8:BO8,'P2'!BY8:CA8,'P2'!CK8:CM8,'P2'!CW8:CY8,'P2'!DI8:DK8,'P2'!DU8:DW8,'P2'!EG8:EI8,'P2'!ES8:EU8,'P2'!FE8:FG8,'P2'!FQ8:FS8)</f>
        <v>73.34666666666665</v>
      </c>
      <c r="V6" s="37">
        <f>AVERAGE('P2'!BP8:BR8,'P2'!CB8:CD8,'P2'!CN8:CP8,'P2'!CZ8:DB8,'P2'!DL8:DN8,'P2'!DX8:DZ8,'P2'!EJ8:EL8,'P2'!EV8:EX8,'P2'!FH8:FJ8,'P2'!FT8:FV8)</f>
        <v>41.001666666666686</v>
      </c>
      <c r="W6" s="95">
        <f>AVERAGE('P2'!BG8:FV8)</f>
        <v>49.421249999999958</v>
      </c>
    </row>
    <row r="7" spans="1:23" ht="13.2" x14ac:dyDescent="0.25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270</v>
      </c>
      <c r="H7" s="37">
        <f>'P2'!P10</f>
        <v>295</v>
      </c>
      <c r="I7" s="37">
        <f>AVERAGE('P2'!Q10:S10)</f>
        <v>298.66666666666669</v>
      </c>
      <c r="J7" s="37">
        <f>AVERAGE('P2'!T10:V10)</f>
        <v>150</v>
      </c>
      <c r="K7" s="56">
        <f>AVERAGE('P2'!O10:V10)</f>
        <v>238.875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54.833333333333336</v>
      </c>
      <c r="R7" s="83">
        <f>AVERAGE('P2'!AU10:BF10)</f>
        <v>49.5</v>
      </c>
      <c r="S7" s="34">
        <f>AVERAGE('P2'!BG10:BI10,'P2'!BS10:BU10,'P2'!CE10:CG10,'P2'!CQ10:CS10,'P2'!DC10:DE10,'P2'!DO10:DQ10,'P2'!EA10:EC10,'P2'!EM10:EO10,'P2'!EY10:FA10,'P2'!FK10:FM10)</f>
        <v>41.068333333333349</v>
      </c>
      <c r="T7" s="37">
        <f>AVERAGE('P2'!BJ10:BL10,'P2'!BV10:BX10,'P2'!CH10:CJ10,'P2'!CT10:CV10,'P2'!DF10:DH10,'P2'!DR10:DT10,'P2'!ED10:EF10,'P2'!EP10:ER10,'P2'!FB10:FD10,'P2'!FN10:FP10)</f>
        <v>42.001666666666686</v>
      </c>
      <c r="U7" s="37">
        <f>AVERAGE('P2'!BM10:BO10,'P2'!BY10:CA10,'P2'!CK10:CM10,'P2'!CW10:CY10,'P2'!DI10:DK10,'P2'!DU10:DW10,'P2'!EG10:EI10,'P2'!ES10:EU10,'P2'!FE10:FG10,'P2'!FQ10:FS10)</f>
        <v>67.944317890566793</v>
      </c>
      <c r="V7" s="37">
        <f>AVERAGE('P2'!BP10:BR10,'P2'!CB10:CD10,'P2'!CN10:CP10,'P2'!CZ10:DB10,'P2'!DL10:DN10,'P2'!DX10:DZ10,'P2'!EJ10:EL10,'P2'!EV10:EX10,'P2'!FH10:FJ10,'P2'!FT10:FV10)</f>
        <v>38.776785122997936</v>
      </c>
      <c r="W7" s="95">
        <f>AVERAGE('P2'!BG10:FV10)</f>
        <v>47.447775753391156</v>
      </c>
    </row>
    <row r="8" spans="1:23" ht="13.2" x14ac:dyDescent="0.25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270</v>
      </c>
      <c r="H8" s="37">
        <f>'P2'!P12</f>
        <v>295</v>
      </c>
      <c r="I8" s="37">
        <f>AVERAGE('P2'!Q12:S12)</f>
        <v>300.33333333333331</v>
      </c>
      <c r="J8" s="37">
        <f>AVERAGE('P2'!T12:V12)</f>
        <v>150</v>
      </c>
      <c r="K8" s="56">
        <f>AVERAGE('P2'!O12:V12)</f>
        <v>239.5</v>
      </c>
      <c r="L8" s="34">
        <f>AVERAGE('P2'!W12:Y12)</f>
        <v>100</v>
      </c>
      <c r="M8" s="37">
        <f>AVERAGE('P2'!Z12:AB12)</f>
        <v>91</v>
      </c>
      <c r="N8" s="37">
        <f>AVERAGE('P2'!AC12:AE12)</f>
        <v>160</v>
      </c>
      <c r="O8" s="37">
        <f>AVERAGE('P2'!AF12:AH12)</f>
        <v>56</v>
      </c>
      <c r="P8" s="66">
        <f>AVERAGE('P2'!W12:AH12)</f>
        <v>101.75</v>
      </c>
      <c r="Q8" s="76">
        <f>AVERAGE('P2'!AI12:AT12)</f>
        <v>59.5</v>
      </c>
      <c r="R8" s="83">
        <f>AVERAGE('P2'!AU12:BF12)</f>
        <v>52.583333333333336</v>
      </c>
      <c r="S8" s="34">
        <f>AVERAGE('P2'!BG12:BI12,'P2'!BS12:BU12,'P2'!CE12:CG12,'P2'!CQ12:CS12,'P2'!DC12:DE12,'P2'!DO12:DQ12,'P2'!EA12:EC12,'P2'!EM12:EO12,'P2'!EY12:FA12,'P2'!FK12:FM12)</f>
        <v>42.722171163791359</v>
      </c>
      <c r="T8" s="37">
        <f>AVERAGE('P2'!BJ12:BL12,'P2'!BV12:BX12,'P2'!CH12:CJ12,'P2'!CT12:CV12,'P2'!DF12:DH12,'P2'!DR12:DT12,'P2'!ED12:EF12,'P2'!EP12:ER12,'P2'!FB12:FD12,'P2'!FN12:FP12)</f>
        <v>44.621095825516363</v>
      </c>
      <c r="U8" s="37">
        <f>AVERAGE('P2'!BM12:BO12,'P2'!BY12:CA12,'P2'!CK12:CM12,'P2'!CW12:CY12,'P2'!DI12:DK12,'P2'!DU12:DW12,'P2'!EG12:EI12,'P2'!ES12:EU12,'P2'!FE12:FG12,'P2'!FQ12:FS12)</f>
        <v>75.76696911446696</v>
      </c>
      <c r="V8" s="37">
        <f>AVERAGE('P2'!BP12:BR12,'P2'!CB12:CD12,'P2'!CN12:CP12,'P2'!CZ12:DB12,'P2'!DL12:DN12,'P2'!DX12:DZ12,'P2'!EJ12:EL12,'P2'!EV12:EX12,'P2'!FH12:FJ12,'P2'!FT12:FV12)</f>
        <v>40.250118456331265</v>
      </c>
      <c r="W8" s="95">
        <f>AVERAGE('P2'!BG12:FV12)</f>
        <v>50.840088640026501</v>
      </c>
    </row>
    <row r="9" spans="1:23" ht="13.2" x14ac:dyDescent="0.25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280</v>
      </c>
      <c r="H9" s="37">
        <f>'P2'!P14</f>
        <v>340</v>
      </c>
      <c r="I9" s="37">
        <f>AVERAGE('P2'!Q14:S14)</f>
        <v>375</v>
      </c>
      <c r="J9" s="37">
        <f>AVERAGE('P2'!T14:V14)</f>
        <v>148.33333333333334</v>
      </c>
      <c r="K9" s="56">
        <f>AVERAGE('P2'!O14:V14)</f>
        <v>273.75</v>
      </c>
      <c r="L9" s="34">
        <f>AVERAGE('P2'!W14:Y14)</f>
        <v>101.66666666666667</v>
      </c>
      <c r="M9" s="37">
        <f>AVERAGE('P2'!Z14:AB14)</f>
        <v>96.666666666666671</v>
      </c>
      <c r="N9" s="37">
        <f>AVERAGE('P2'!AC14:AE14)</f>
        <v>210.33333333333334</v>
      </c>
      <c r="O9" s="37">
        <f>AVERAGE('P2'!AF14:AH14)</f>
        <v>60</v>
      </c>
      <c r="P9" s="66">
        <f>AVERAGE('P2'!W14:AH14)</f>
        <v>117.16666666666667</v>
      </c>
      <c r="Q9" s="76">
        <f>AVERAGE('P2'!AI14:AT14)</f>
        <v>57.352791624365857</v>
      </c>
      <c r="R9" s="83">
        <f>AVERAGE('P2'!AU14:BF14)</f>
        <v>46.410689201276767</v>
      </c>
      <c r="S9" s="34">
        <f>AVERAGE('P2'!BG14:BI14,'P2'!BS14:BU14,'P2'!CE14:CG14,'P2'!CQ14:CS14,'P2'!DC14:DE14,'P2'!DO14:DQ14,'P2'!EA14:EC14,'P2'!EM14:EO14,'P2'!EY14:FA14,'P2'!FK14:FM14)</f>
        <v>43.000134420978945</v>
      </c>
      <c r="T9" s="37">
        <f>AVERAGE('P2'!BJ14:BL14,'P2'!BV14:BX14,'P2'!CH14:CJ14,'P2'!CT14:CV14,'P2'!DF14:DH14,'P2'!DR14:DT14,'P2'!ED14:EF14,'P2'!EP14:ER14,'P2'!FB14:FD14,'P2'!FN14:FP14)</f>
        <v>42.473095457152027</v>
      </c>
      <c r="U9" s="37">
        <f>AVERAGE('P2'!BM14:BO14,'P2'!BY14:CA14,'P2'!CK14:CM14,'P2'!CW14:CY14,'P2'!DI14:DK14,'P2'!DU14:DW14,'P2'!EG14:EI14,'P2'!ES14:EU14,'P2'!FE14:FG14,'P2'!FQ14:FS14)</f>
        <v>64.73928935709516</v>
      </c>
      <c r="V9" s="37">
        <f>AVERAGE('P2'!BP14:BR14,'P2'!CB14:CD14,'P2'!CN14:CP14,'P2'!CZ14:DB14,'P2'!DL14:DN14,'P2'!DX14:DZ14,'P2'!EJ14:EL14,'P2'!EV14:EX14,'P2'!FH14:FJ14,'P2'!FT14:FV14)</f>
        <v>35.059935289786559</v>
      </c>
      <c r="W9" s="95">
        <f>AVERAGE('P2'!BG14:FV14)</f>
        <v>46.318113631253169</v>
      </c>
    </row>
    <row r="10" spans="1:23" ht="13.8" thickBot="1" x14ac:dyDescent="0.3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280</v>
      </c>
      <c r="H10" s="39">
        <f>'P2'!P16</f>
        <v>340</v>
      </c>
      <c r="I10" s="39">
        <f>AVERAGE('P2'!Q16:S16)</f>
        <v>375</v>
      </c>
      <c r="J10" s="39">
        <f>AVERAGE('P2'!T16:V16)</f>
        <v>148.33333333333334</v>
      </c>
      <c r="K10" s="57">
        <f>AVERAGE('P2'!O16:V16)</f>
        <v>273.75</v>
      </c>
      <c r="L10" s="38">
        <f>AVERAGE('P2'!W16:Y16)</f>
        <v>101.66666666666667</v>
      </c>
      <c r="M10" s="39">
        <f>AVERAGE('P2'!Z16:AB16)</f>
        <v>96.666666666666671</v>
      </c>
      <c r="N10" s="39">
        <f>AVERAGE('P2'!AC16:AE16)</f>
        <v>210.33333333333334</v>
      </c>
      <c r="O10" s="39">
        <f>AVERAGE('P2'!AF16:AH16)</f>
        <v>60</v>
      </c>
      <c r="P10" s="67">
        <f>AVERAGE('P2'!W16:AH16)</f>
        <v>117.16666666666667</v>
      </c>
      <c r="Q10" s="77">
        <f>AVERAGE('P2'!AI16:AT16)</f>
        <v>57.352791624365857</v>
      </c>
      <c r="R10" s="84">
        <f>AVERAGE('P2'!AU16:BF16)</f>
        <v>46.410689201276767</v>
      </c>
      <c r="S10" s="38">
        <f>AVERAGE('P2'!BG16:BI16,'P2'!BS16:BU16,'P2'!CE16:CG16,'P2'!CQ16:CS16,'P2'!DC16:DE16,'P2'!DO16:DQ16,'P2'!EA16:EC16,'P2'!EM16:EO16,'P2'!EY16:FA16,'P2'!FK16:FM16)</f>
        <v>43.000134420978945</v>
      </c>
      <c r="T10" s="39">
        <f>AVERAGE('P2'!BJ16:BL16,'P2'!BV16:BX16,'P2'!CH16:CJ16,'P2'!CT16:CV16,'P2'!DF16:DH16,'P2'!DR16:DT16,'P2'!ED16:EF16,'P2'!EP16:ER16,'P2'!FB16:FD16,'P2'!FN16:FP16)</f>
        <v>42.473095457152027</v>
      </c>
      <c r="U10" s="39">
        <f>AVERAGE('P2'!BM16:BO16,'P2'!BY16:CA16,'P2'!CK16:CM16,'P2'!CW16:CY16,'P2'!DI16:DK16,'P2'!DU16:DW16,'P2'!EG16:EI16,'P2'!ES16:EU16,'P2'!FE16:FG16,'P2'!FQ16:FS16)</f>
        <v>64.73928935709516</v>
      </c>
      <c r="V10" s="39">
        <f>AVERAGE('P2'!BP16:BR16,'P2'!CB16:CD16,'P2'!CN16:CP16,'P2'!CZ16:DB16,'P2'!DL16:DN16,'P2'!DX16:DZ16,'P2'!EJ16:EL16,'P2'!EV16:EX16,'P2'!FH16:FJ16,'P2'!FT16:FV16)</f>
        <v>35.059935289786559</v>
      </c>
      <c r="W10" s="96">
        <f>AVERAGE('P2'!BG16:FV16)</f>
        <v>46.318113631253169</v>
      </c>
    </row>
    <row r="13" spans="1:23" ht="12.75" customHeight="1" thickBot="1" x14ac:dyDescent="0.3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5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-60</v>
      </c>
      <c r="H15" s="44">
        <f t="shared" si="0"/>
        <v>-35</v>
      </c>
      <c r="I15" s="44">
        <f t="shared" si="0"/>
        <v>-10</v>
      </c>
      <c r="J15" s="44">
        <f t="shared" si="0"/>
        <v>0</v>
      </c>
      <c r="K15" s="58">
        <f t="shared" si="0"/>
        <v>-15.625</v>
      </c>
      <c r="L15" s="44">
        <f t="shared" si="0"/>
        <v>0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8">
        <f t="shared" si="0"/>
        <v>0</v>
      </c>
      <c r="Q15" s="78">
        <f t="shared" si="0"/>
        <v>0</v>
      </c>
      <c r="R15" s="85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7">
        <f t="shared" si="0"/>
        <v>0</v>
      </c>
    </row>
    <row r="16" spans="1:23" ht="12.75" customHeight="1" x14ac:dyDescent="0.25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-60</v>
      </c>
      <c r="H16" s="47">
        <f t="shared" si="2"/>
        <v>-25</v>
      </c>
      <c r="I16" s="47">
        <f t="shared" si="2"/>
        <v>-6.6666666666666288</v>
      </c>
      <c r="J16" s="47">
        <f t="shared" si="2"/>
        <v>0</v>
      </c>
      <c r="K16" s="59">
        <f t="shared" si="2"/>
        <v>-13.125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9">
        <f t="shared" si="2"/>
        <v>0</v>
      </c>
      <c r="Q16" s="79">
        <f t="shared" si="2"/>
        <v>0</v>
      </c>
      <c r="R16" s="86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8">
        <f t="shared" si="2"/>
        <v>0</v>
      </c>
    </row>
    <row r="17" spans="1:23" ht="12.75" customHeight="1" x14ac:dyDescent="0.25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-40</v>
      </c>
      <c r="H17" s="47">
        <f t="shared" si="3"/>
        <v>-20</v>
      </c>
      <c r="I17" s="47">
        <f t="shared" si="3"/>
        <v>-6.6666666666666288</v>
      </c>
      <c r="J17" s="47">
        <f t="shared" si="3"/>
        <v>-5</v>
      </c>
      <c r="K17" s="59">
        <f t="shared" si="3"/>
        <v>-11.875</v>
      </c>
      <c r="L17" s="47">
        <f t="shared" si="3"/>
        <v>-4</v>
      </c>
      <c r="M17" s="47">
        <f t="shared" si="3"/>
        <v>-1</v>
      </c>
      <c r="N17" s="47">
        <f t="shared" si="3"/>
        <v>-2</v>
      </c>
      <c r="O17" s="47">
        <f t="shared" si="3"/>
        <v>-3</v>
      </c>
      <c r="P17" s="69">
        <f t="shared" si="3"/>
        <v>-2.5</v>
      </c>
      <c r="Q17" s="79">
        <f t="shared" si="3"/>
        <v>-0.25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5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-45</v>
      </c>
      <c r="H18" s="47">
        <f t="shared" si="4"/>
        <v>-20</v>
      </c>
      <c r="I18" s="47">
        <f t="shared" si="4"/>
        <v>-6.6666666666666288</v>
      </c>
      <c r="J18" s="47">
        <f t="shared" si="4"/>
        <v>-4.6666666666666572</v>
      </c>
      <c r="K18" s="59">
        <f t="shared" si="4"/>
        <v>-12.375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-8.3333333333328596E-2</v>
      </c>
      <c r="R18" s="86">
        <f t="shared" si="4"/>
        <v>0</v>
      </c>
      <c r="S18" s="47">
        <f t="shared" si="4"/>
        <v>5.0000000000004263E-2</v>
      </c>
      <c r="T18" s="47">
        <f t="shared" si="4"/>
        <v>0</v>
      </c>
      <c r="U18" s="47">
        <f t="shared" si="4"/>
        <v>0.16666666666665719</v>
      </c>
      <c r="V18" s="47">
        <f t="shared" si="4"/>
        <v>0</v>
      </c>
      <c r="W18" s="98">
        <f t="shared" si="4"/>
        <v>5.416666666666714E-2</v>
      </c>
    </row>
    <row r="19" spans="1:23" ht="12.75" customHeight="1" x14ac:dyDescent="0.25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-45</v>
      </c>
      <c r="H19" s="47">
        <f t="shared" si="5"/>
        <v>-20</v>
      </c>
      <c r="I19" s="47">
        <f t="shared" si="5"/>
        <v>-6.6666666666666856</v>
      </c>
      <c r="J19" s="47">
        <f t="shared" si="5"/>
        <v>-8</v>
      </c>
      <c r="K19" s="59">
        <f t="shared" si="5"/>
        <v>-13.625</v>
      </c>
      <c r="L19" s="47">
        <f t="shared" si="5"/>
        <v>-4</v>
      </c>
      <c r="M19" s="47">
        <f t="shared" si="5"/>
        <v>-1</v>
      </c>
      <c r="N19" s="47">
        <f t="shared" si="5"/>
        <v>-7</v>
      </c>
      <c r="O19" s="47">
        <f t="shared" si="5"/>
        <v>0</v>
      </c>
      <c r="P19" s="69">
        <f t="shared" si="5"/>
        <v>-3</v>
      </c>
      <c r="Q19" s="79">
        <f t="shared" si="5"/>
        <v>0</v>
      </c>
      <c r="R19" s="86">
        <f t="shared" si="5"/>
        <v>0</v>
      </c>
      <c r="S19" s="47">
        <f t="shared" si="5"/>
        <v>0.25</v>
      </c>
      <c r="T19" s="47">
        <f t="shared" si="5"/>
        <v>0.25</v>
      </c>
      <c r="U19" s="47">
        <f t="shared" si="5"/>
        <v>0.5</v>
      </c>
      <c r="V19" s="47">
        <f t="shared" si="5"/>
        <v>0</v>
      </c>
      <c r="W19" s="98">
        <f t="shared" si="5"/>
        <v>0.25</v>
      </c>
    </row>
    <row r="20" spans="1:23" ht="12.75" customHeight="1" x14ac:dyDescent="0.25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-55</v>
      </c>
      <c r="H20" s="47">
        <f t="shared" si="6"/>
        <v>-25</v>
      </c>
      <c r="I20" s="47">
        <f t="shared" si="6"/>
        <v>-20</v>
      </c>
      <c r="J20" s="47">
        <f t="shared" si="6"/>
        <v>-5</v>
      </c>
      <c r="K20" s="59">
        <f t="shared" si="6"/>
        <v>-19.375</v>
      </c>
      <c r="L20" s="47">
        <f t="shared" si="6"/>
        <v>0</v>
      </c>
      <c r="M20" s="47">
        <f t="shared" si="6"/>
        <v>0</v>
      </c>
      <c r="N20" s="47">
        <f t="shared" si="6"/>
        <v>2</v>
      </c>
      <c r="O20" s="47">
        <f t="shared" si="6"/>
        <v>0</v>
      </c>
      <c r="P20" s="69">
        <f t="shared" si="6"/>
        <v>0.5</v>
      </c>
      <c r="Q20" s="79">
        <f t="shared" si="6"/>
        <v>-0.74335520687132828</v>
      </c>
      <c r="R20" s="86">
        <f t="shared" si="6"/>
        <v>-0.74948653871279447</v>
      </c>
      <c r="S20" s="47">
        <f t="shared" si="6"/>
        <v>-0.36357759703923165</v>
      </c>
      <c r="T20" s="47">
        <f t="shared" si="6"/>
        <v>-0.35740788585351169</v>
      </c>
      <c r="U20" s="47">
        <f t="shared" si="6"/>
        <v>-7.2552385179065482E-2</v>
      </c>
      <c r="V20" s="47">
        <f t="shared" si="6"/>
        <v>-1.3060516315182014</v>
      </c>
      <c r="W20" s="98">
        <f t="shared" si="6"/>
        <v>-0.52489737489748478</v>
      </c>
    </row>
    <row r="21" spans="1:23" ht="12.75" customHeight="1" thickBot="1" x14ac:dyDescent="0.3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-55</v>
      </c>
      <c r="H21" s="50">
        <f t="shared" si="7"/>
        <v>-25</v>
      </c>
      <c r="I21" s="50">
        <f t="shared" si="7"/>
        <v>-20</v>
      </c>
      <c r="J21" s="50">
        <f t="shared" si="7"/>
        <v>-5</v>
      </c>
      <c r="K21" s="60">
        <f t="shared" si="7"/>
        <v>-19.375</v>
      </c>
      <c r="L21" s="50">
        <f t="shared" si="7"/>
        <v>0</v>
      </c>
      <c r="M21" s="50">
        <f t="shared" si="7"/>
        <v>0</v>
      </c>
      <c r="N21" s="50">
        <f t="shared" si="7"/>
        <v>2</v>
      </c>
      <c r="O21" s="50">
        <f t="shared" si="7"/>
        <v>0</v>
      </c>
      <c r="P21" s="70">
        <f t="shared" si="7"/>
        <v>0.5</v>
      </c>
      <c r="Q21" s="80">
        <f t="shared" si="7"/>
        <v>-0.74335520687132828</v>
      </c>
      <c r="R21" s="87">
        <f t="shared" si="7"/>
        <v>-0.74948653871279447</v>
      </c>
      <c r="S21" s="50">
        <f t="shared" si="7"/>
        <v>-0.36357759703923165</v>
      </c>
      <c r="T21" s="50">
        <f t="shared" si="7"/>
        <v>-0.35740788585351169</v>
      </c>
      <c r="U21" s="50">
        <f t="shared" si="7"/>
        <v>-7.2552385179065482E-2</v>
      </c>
      <c r="V21" s="50">
        <f t="shared" si="7"/>
        <v>-1.3060516315182014</v>
      </c>
      <c r="W21" s="99">
        <f t="shared" si="7"/>
        <v>-0.52489737489748478</v>
      </c>
    </row>
    <row r="22" spans="1:23" ht="12.75" customHeight="1" x14ac:dyDescent="0.2"/>
    <row r="24" spans="1:23" ht="13.8" thickBot="1" x14ac:dyDescent="0.3">
      <c r="A24" s="28">
        <f ca="1">crvDate-3</f>
        <v>37022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3.2" x14ac:dyDescent="0.25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360</v>
      </c>
      <c r="H26" s="37">
        <v>360</v>
      </c>
      <c r="I26" s="37">
        <v>391.66666666666669</v>
      </c>
      <c r="J26" s="37">
        <v>256.66666666666669</v>
      </c>
      <c r="K26" s="62">
        <v>333.125</v>
      </c>
      <c r="L26" s="34">
        <v>201.66666666666666</v>
      </c>
      <c r="M26" s="37">
        <v>98.333333333333329</v>
      </c>
      <c r="N26" s="37">
        <v>198.33333333333334</v>
      </c>
      <c r="O26" s="37">
        <v>97.666666666666671</v>
      </c>
      <c r="P26" s="72">
        <v>149</v>
      </c>
      <c r="Q26" s="76">
        <v>68.833333333333329</v>
      </c>
      <c r="R26" s="88">
        <v>56.395000000000003</v>
      </c>
      <c r="S26" s="35">
        <v>48.055</v>
      </c>
      <c r="T26" s="36">
        <v>34.164999999999999</v>
      </c>
      <c r="U26" s="36">
        <v>79.833333333333329</v>
      </c>
      <c r="V26" s="36">
        <v>41.498333333333356</v>
      </c>
      <c r="W26" s="94">
        <v>50.887916666666598</v>
      </c>
    </row>
    <row r="27" spans="1:23" ht="13.2" x14ac:dyDescent="0.25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360</v>
      </c>
      <c r="H27" s="37">
        <v>360</v>
      </c>
      <c r="I27" s="37">
        <v>403.33333333333331</v>
      </c>
      <c r="J27" s="37">
        <v>253.33333333333334</v>
      </c>
      <c r="K27" s="62">
        <v>336.25</v>
      </c>
      <c r="L27" s="34">
        <v>206</v>
      </c>
      <c r="M27" s="37">
        <v>101.33333333333333</v>
      </c>
      <c r="N27" s="37">
        <v>211.33333333333334</v>
      </c>
      <c r="O27" s="37">
        <v>99.333333333333329</v>
      </c>
      <c r="P27" s="72">
        <v>154.5</v>
      </c>
      <c r="Q27" s="76">
        <v>69.666666666666671</v>
      </c>
      <c r="R27" s="88">
        <v>56.728333333333346</v>
      </c>
      <c r="S27" s="34">
        <v>47.829899999999988</v>
      </c>
      <c r="T27" s="37">
        <v>36.203033333333337</v>
      </c>
      <c r="U27" s="37">
        <v>78.31</v>
      </c>
      <c r="V27" s="37">
        <v>43.536366666666666</v>
      </c>
      <c r="W27" s="95">
        <v>51.469825000000014</v>
      </c>
    </row>
    <row r="28" spans="1:23" ht="13.2" x14ac:dyDescent="0.25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320</v>
      </c>
      <c r="H28" s="37">
        <v>315</v>
      </c>
      <c r="I28" s="37">
        <v>308.33333333333331</v>
      </c>
      <c r="J28" s="37">
        <v>175</v>
      </c>
      <c r="K28" s="62">
        <v>260.625</v>
      </c>
      <c r="L28" s="34">
        <v>126</v>
      </c>
      <c r="M28" s="37">
        <v>78</v>
      </c>
      <c r="N28" s="37">
        <v>146</v>
      </c>
      <c r="O28" s="37">
        <v>63</v>
      </c>
      <c r="P28" s="72">
        <v>103.25</v>
      </c>
      <c r="Q28" s="76">
        <v>56.666666666666664</v>
      </c>
      <c r="R28" s="88">
        <v>51.5</v>
      </c>
      <c r="S28" s="34">
        <v>41.335000000000001</v>
      </c>
      <c r="T28" s="37">
        <v>42.001666666666686</v>
      </c>
      <c r="U28" s="37">
        <v>73.34666666666665</v>
      </c>
      <c r="V28" s="37">
        <v>41.001666666666686</v>
      </c>
      <c r="W28" s="95">
        <v>49.421250000000001</v>
      </c>
    </row>
    <row r="29" spans="1:23" ht="13.2" x14ac:dyDescent="0.25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315</v>
      </c>
      <c r="H29" s="37">
        <v>315</v>
      </c>
      <c r="I29" s="37">
        <v>305.33333333333331</v>
      </c>
      <c r="J29" s="37">
        <v>154.66666666666666</v>
      </c>
      <c r="K29" s="62">
        <v>251.25</v>
      </c>
      <c r="L29" s="34">
        <v>111.33333333333333</v>
      </c>
      <c r="M29" s="37">
        <v>97</v>
      </c>
      <c r="N29" s="37">
        <v>153.33333333333334</v>
      </c>
      <c r="O29" s="37">
        <v>70</v>
      </c>
      <c r="P29" s="72">
        <v>107.91666666666667</v>
      </c>
      <c r="Q29" s="76">
        <v>54.916666666666664</v>
      </c>
      <c r="R29" s="88">
        <v>49.5</v>
      </c>
      <c r="S29" s="34">
        <v>41.018333333333345</v>
      </c>
      <c r="T29" s="37">
        <v>42.001666666666686</v>
      </c>
      <c r="U29" s="37">
        <v>67.777651223900136</v>
      </c>
      <c r="V29" s="37">
        <v>38.776785122997936</v>
      </c>
      <c r="W29" s="95">
        <v>47.393609086724489</v>
      </c>
    </row>
    <row r="30" spans="1:23" ht="13.2" x14ac:dyDescent="0.25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315</v>
      </c>
      <c r="H30" s="37">
        <v>315</v>
      </c>
      <c r="I30" s="37">
        <v>307</v>
      </c>
      <c r="J30" s="37">
        <v>158</v>
      </c>
      <c r="K30" s="62">
        <v>253.125</v>
      </c>
      <c r="L30" s="34">
        <v>104</v>
      </c>
      <c r="M30" s="37">
        <v>92</v>
      </c>
      <c r="N30" s="37">
        <v>167</v>
      </c>
      <c r="O30" s="37">
        <v>56</v>
      </c>
      <c r="P30" s="72">
        <v>104.75</v>
      </c>
      <c r="Q30" s="76">
        <v>59.5</v>
      </c>
      <c r="R30" s="88">
        <v>52.583333333333336</v>
      </c>
      <c r="S30" s="34">
        <v>42.472171163791359</v>
      </c>
      <c r="T30" s="37">
        <v>44.371095825516363</v>
      </c>
      <c r="U30" s="37">
        <v>75.26696911446696</v>
      </c>
      <c r="V30" s="37">
        <v>40.250118456331265</v>
      </c>
      <c r="W30" s="95">
        <v>50.590088640026501</v>
      </c>
    </row>
    <row r="31" spans="1:23" ht="13.2" x14ac:dyDescent="0.25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335</v>
      </c>
      <c r="H31" s="37">
        <v>365</v>
      </c>
      <c r="I31" s="37">
        <v>395</v>
      </c>
      <c r="J31" s="37">
        <v>153.33333333333334</v>
      </c>
      <c r="K31" s="62">
        <v>293.125</v>
      </c>
      <c r="L31" s="34">
        <v>101.66666666666667</v>
      </c>
      <c r="M31" s="37">
        <v>96.666666666666671</v>
      </c>
      <c r="N31" s="37">
        <v>208.33333333333334</v>
      </c>
      <c r="O31" s="37">
        <v>60</v>
      </c>
      <c r="P31" s="72">
        <v>116.66666666666667</v>
      </c>
      <c r="Q31" s="76">
        <v>58.096146831237185</v>
      </c>
      <c r="R31" s="88">
        <v>47.160175739989562</v>
      </c>
      <c r="S31" s="34">
        <v>43.363712018018177</v>
      </c>
      <c r="T31" s="37">
        <v>42.830503343005539</v>
      </c>
      <c r="U31" s="37">
        <v>64.811841742274225</v>
      </c>
      <c r="V31" s="37">
        <v>36.36598692130476</v>
      </c>
      <c r="W31" s="95">
        <v>46.843011006150654</v>
      </c>
    </row>
    <row r="32" spans="1:23" ht="13.8" thickBot="1" x14ac:dyDescent="0.3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335</v>
      </c>
      <c r="H32" s="39">
        <v>365</v>
      </c>
      <c r="I32" s="39">
        <v>395</v>
      </c>
      <c r="J32" s="39">
        <v>153.33333333333334</v>
      </c>
      <c r="K32" s="63">
        <v>293.125</v>
      </c>
      <c r="L32" s="38">
        <v>101.66666666666667</v>
      </c>
      <c r="M32" s="39">
        <v>96.666666666666671</v>
      </c>
      <c r="N32" s="39">
        <v>208.33333333333334</v>
      </c>
      <c r="O32" s="39">
        <v>60</v>
      </c>
      <c r="P32" s="73">
        <v>116.66666666666667</v>
      </c>
      <c r="Q32" s="77">
        <v>58.096146831237185</v>
      </c>
      <c r="R32" s="89">
        <v>47.160175739989562</v>
      </c>
      <c r="S32" s="38">
        <v>43.363712018018177</v>
      </c>
      <c r="T32" s="39">
        <v>42.830503343005539</v>
      </c>
      <c r="U32" s="39">
        <v>64.811841742274225</v>
      </c>
      <c r="V32" s="39">
        <v>36.36598692130476</v>
      </c>
      <c r="W32" s="96">
        <v>46.843011006150654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" sqref="A2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'Power West Price Peak'!A2</f>
        <v>37025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188.33333333333331</v>
      </c>
      <c r="I4" s="36">
        <f>AVERAGE('P2'!Q5:S5)</f>
        <v>230.52688172043011</v>
      </c>
      <c r="J4" s="36">
        <f>AVERAGE('P2'!T5:V5)</f>
        <v>224.54749103942652</v>
      </c>
      <c r="K4" s="55">
        <f>AVERAGE('P2'!O5:V5)</f>
        <v>219.1945564516129</v>
      </c>
      <c r="L4" s="35">
        <f>AVERAGE('P2'!W5:Y5)</f>
        <v>161.01305683563746</v>
      </c>
      <c r="M4" s="36">
        <f>AVERAGE('P2'!Z5:AB5)</f>
        <v>82.434229390680983</v>
      </c>
      <c r="N4" s="36">
        <f>AVERAGE('P2'!AC5:AE5)</f>
        <v>121.58387096774193</v>
      </c>
      <c r="O4" s="36">
        <f>AVERAGE('P2'!AF5:AH5)</f>
        <v>85.729390681003579</v>
      </c>
      <c r="P4" s="65">
        <f>AVERAGE('P2'!W5:AH5)</f>
        <v>112.69013696876597</v>
      </c>
      <c r="Q4" s="75">
        <f>AVERAGE('P2'!AI5:AT5)</f>
        <v>58.33326292882743</v>
      </c>
      <c r="R4" s="82">
        <f>AVERAGE('P2'!AU5:BF5)</f>
        <v>45.333262928827445</v>
      </c>
      <c r="S4" s="35">
        <f>AVERAGE('P2'!BG5:BI5,'P2'!BS5:BU5,'P2'!CE5:CG5,'P2'!CQ5:CS5,'P2'!DC5:DE5,'P2'!DO5:DQ5,'P2'!EA5:EC5,'P2'!EM5:EO5,'P2'!EY5:FA5,'P2'!FK5:FM5)</f>
        <v>42.031259600614433</v>
      </c>
      <c r="T4" s="36">
        <f>AVERAGE('P2'!BJ5:BL5,'P2'!BV5:BX5,'P2'!CH5:CJ5,'P2'!CT5:CV5,'P2'!DF5:DH5,'P2'!DR5:DT5,'P2'!ED5:EF5,'P2'!EP5:ER5,'P2'!FB5:FD5,'P2'!FN5:FP5)</f>
        <v>29.388351254480298</v>
      </c>
      <c r="U4" s="36">
        <f>AVERAGE('P2'!BM5:BO5,'P2'!BY5:CA5,'P2'!CK5:CM5,'P2'!CW5:CY5,'P2'!DI5:DK5,'P2'!DU5:DW5,'P2'!EG5:EI5,'P2'!ES5:EU5,'P2'!FE5:FG5,'P2'!FQ5:FS5)</f>
        <v>52.868817204301074</v>
      </c>
      <c r="V4" s="36">
        <f>AVERAGE('P2'!BP5:BR5,'P2'!CB5:CD5,'P2'!CN5:CP5,'P2'!CZ5:DB5,'P2'!DL5:DN5,'P2'!DX5:DZ5,'P2'!EJ5:EL5,'P2'!EV5:EX5,'P2'!FH5:FJ5,'P2'!FT5:FV5)</f>
        <v>34.444623655913993</v>
      </c>
      <c r="W4" s="94">
        <f>AVERAGE('P2'!BG5:FV5)</f>
        <v>39.683262928827453</v>
      </c>
    </row>
    <row r="5" spans="1:23" ht="13.2" x14ac:dyDescent="0.25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186.33333333333331</v>
      </c>
      <c r="I5" s="37">
        <f>AVERAGE('P2'!Q7:S7)</f>
        <v>238.17204301075267</v>
      </c>
      <c r="J5" s="37">
        <f>AVERAGE('P2'!T7:V7)</f>
        <v>243.35125448028671</v>
      </c>
      <c r="K5" s="56">
        <f>AVERAGE('P2'!O7:V7)</f>
        <v>228.86290322580646</v>
      </c>
      <c r="L5" s="34">
        <f>AVERAGE('P2'!W7:Y7)</f>
        <v>164.42549923195085</v>
      </c>
      <c r="M5" s="37">
        <f>AVERAGE('P2'!Z7:AB7)</f>
        <v>84.999820788530471</v>
      </c>
      <c r="N5" s="37">
        <f>AVERAGE('P2'!AC7:AE7)</f>
        <v>116.92150537634409</v>
      </c>
      <c r="O5" s="37">
        <f>AVERAGE('P2'!AF7:AH7)</f>
        <v>89.810035842293928</v>
      </c>
      <c r="P5" s="66">
        <f>AVERAGE('P2'!W7:AH7)</f>
        <v>114.03921530977982</v>
      </c>
      <c r="Q5" s="76">
        <f>AVERAGE('P2'!AI7:AT7)</f>
        <v>57.288524065540201</v>
      </c>
      <c r="R5" s="83">
        <f>AVERAGE('P2'!AU7:BF7)</f>
        <v>44.288524065540194</v>
      </c>
      <c r="S5" s="34">
        <f>AVERAGE('P2'!BG7:BI7,'P2'!BS7:BU7,'P2'!CE7:CG7,'P2'!CQ7:CS7,'P2'!DC7:DE7,'P2'!DO7:DQ7,'P2'!EA7:EC7,'P2'!EM7:EO7,'P2'!EY7:FA7,'P2'!FK7:FM7)</f>
        <v>41.073755760368662</v>
      </c>
      <c r="T5" s="37">
        <f>AVERAGE('P2'!BJ7:BL7,'P2'!BV7:BX7,'P2'!CH7:CJ7,'P2'!CT7:CV7,'P2'!DF7:DH7,'P2'!DR7:DT7,'P2'!ED7:EF7,'P2'!EP7:ER7,'P2'!FB7:FD7,'P2'!FN7:FP7)</f>
        <v>27.575573476702502</v>
      </c>
      <c r="U5" s="37">
        <f>AVERAGE('P2'!BM7:BO7,'P2'!BY7:CA7,'P2'!CK7:CM7,'P2'!CW7:CY7,'P2'!DI7:DK7,'P2'!DU7:DW7,'P2'!EG7:EI7,'P2'!ES7:EU7,'P2'!FE7:FG7,'P2'!FQ7:FS7)</f>
        <v>57.39224014336915</v>
      </c>
      <c r="V5" s="37">
        <f>AVERAGE('P2'!BP7:BR7,'P2'!CB7:CD7,'P2'!CN7:CP7,'P2'!CZ7:DB7,'P2'!DL7:DN7,'P2'!DX7:DZ7,'P2'!EJ7:EL7,'P2'!EV7:EX7,'P2'!FH7:FJ7,'P2'!FT7:FV7)</f>
        <v>34.172526881720422</v>
      </c>
      <c r="W5" s="95">
        <f>AVERAGE('P2'!BG7:FV7)</f>
        <v>40.053524065540174</v>
      </c>
    </row>
    <row r="6" spans="1:23" ht="13.2" x14ac:dyDescent="0.25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181.66666666666666</v>
      </c>
      <c r="I6" s="37">
        <f>AVERAGE('P2'!Q9:S9)</f>
        <v>189.73655913978496</v>
      </c>
      <c r="J6" s="37">
        <f>AVERAGE('P2'!T9:V9)</f>
        <v>163.7921146953405</v>
      </c>
      <c r="K6" s="56">
        <f>AVERAGE('P2'!O9:V9)</f>
        <v>176.53158602150538</v>
      </c>
      <c r="L6" s="34">
        <f>AVERAGE('P2'!W9:Y9)</f>
        <v>102.59139784946235</v>
      </c>
      <c r="M6" s="37">
        <f>AVERAGE('P2'!Z9:AB9)</f>
        <v>68.993906810035838</v>
      </c>
      <c r="N6" s="37">
        <f>AVERAGE('P2'!AC9:AE9)</f>
        <v>83.886021505376348</v>
      </c>
      <c r="O6" s="37">
        <f>AVERAGE('P2'!AF9:AH9)</f>
        <v>66.490143369175627</v>
      </c>
      <c r="P6" s="66">
        <f>AVERAGE('P2'!W9:AH9)</f>
        <v>80.490367383512549</v>
      </c>
      <c r="Q6" s="76">
        <f>AVERAGE('P2'!AI9:AT9)</f>
        <v>48.668093958013309</v>
      </c>
      <c r="R6" s="83">
        <f>AVERAGE('P2'!AU9:BF9)</f>
        <v>40.887546347793837</v>
      </c>
      <c r="S6" s="34">
        <f>AVERAGE('P2'!BG9:BI9,'P2'!BS9:BU9,'P2'!CE9:CG9,'P2'!CQ9:CS9,'P2'!DC9:DE9,'P2'!DO9:DQ9,'P2'!EA9:EC9,'P2'!EM9:EO9,'P2'!EY9:FA9,'P2'!FK9:FM9)</f>
        <v>37.622013348164629</v>
      </c>
      <c r="T6" s="37">
        <f>AVERAGE('P2'!BJ9:BL9,'P2'!BV9:BX9,'P2'!CH9:CJ9,'P2'!CT9:CV9,'P2'!DF9:DH9,'P2'!DR9:DT9,'P2'!ED9:EF9,'P2'!EP9:ER9,'P2'!FB9:FD9,'P2'!FN9:FP9)</f>
        <v>35.31071684587814</v>
      </c>
      <c r="U6" s="37">
        <f>AVERAGE('P2'!BM9:BO9,'P2'!BY9:CA9,'P2'!CK9:CM9,'P2'!CW9:CY9,'P2'!DI9:DK9,'P2'!DU9:DW9,'P2'!EG9:EI9,'P2'!ES9:EU9,'P2'!FE9:FG9,'P2'!FQ9:FS9)</f>
        <v>45.845519713261638</v>
      </c>
      <c r="V6" s="37">
        <f>AVERAGE('P2'!BP9:BR9,'P2'!CB9:CD9,'P2'!CN9:CP9,'P2'!CZ9:DB9,'P2'!DL9:DN9,'P2'!DX9:DZ9,'P2'!EJ9:EL9,'P2'!EV9:EX9,'P2'!FH9:FJ9,'P2'!FT9:FV9)</f>
        <v>37.301935483870956</v>
      </c>
      <c r="W6" s="95">
        <f>AVERAGE('P2'!BG9:FV9)</f>
        <v>39.020046347793844</v>
      </c>
    </row>
    <row r="7" spans="1:23" ht="13.2" x14ac:dyDescent="0.25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120</v>
      </c>
      <c r="H7" s="37">
        <f>'P2'!P11</f>
        <v>99.333333333333314</v>
      </c>
      <c r="I7" s="37">
        <f>AVERAGE('P2'!Q11:S11)</f>
        <v>154.63655913978496</v>
      </c>
      <c r="J7" s="37">
        <f>AVERAGE('P2'!T11:V11)</f>
        <v>96.068996415770599</v>
      </c>
      <c r="K7" s="56">
        <f>AVERAGE('P2'!O11:V11)</f>
        <v>121.43124999999999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44.786290322580648</v>
      </c>
      <c r="R7" s="83">
        <f>AVERAGE('P2'!AU11:BF11)</f>
        <v>40.540053763440859</v>
      </c>
      <c r="S7" s="34">
        <f>AVERAGE('P2'!BG11:BI11,'P2'!BS11:BU11,'P2'!CE11:CG11,'P2'!CQ11:CS11,'P2'!DC11:DE11,'P2'!DO11:DQ11,'P2'!EA11:EC11,'P2'!EM11:EO11,'P2'!EY11:FA11,'P2'!FK11:FM11)</f>
        <v>34.488054517535112</v>
      </c>
      <c r="T7" s="37">
        <f>AVERAGE('P2'!BJ11:BL11,'P2'!BV11:BX11,'P2'!CH11:CJ11,'P2'!CT11:CV11,'P2'!DF11:DH11,'P2'!DR11:DT11,'P2'!ED11:EF11,'P2'!EP11:ER11,'P2'!FB11:FD11,'P2'!FN11:FP11)</f>
        <v>33.989110558454577</v>
      </c>
      <c r="U7" s="37">
        <f>AVERAGE('P2'!BM11:BO11,'P2'!BY11:CA11,'P2'!CK11:CM11,'P2'!CW11:CY11,'P2'!DI11:DK11,'P2'!DU11:DW11,'P2'!EG11:EI11,'P2'!ES11:EU11,'P2'!FE11:FG11,'P2'!FQ11:FS11)</f>
        <v>45.826075268817185</v>
      </c>
      <c r="V7" s="37">
        <f>AVERAGE('P2'!BP11:BR11,'P2'!CB11:CD11,'P2'!CN11:CP11,'P2'!CZ11:DB11,'P2'!DL11:DN11,'P2'!DX11:DZ11,'P2'!EJ11:EL11,'P2'!EV11:EX11,'P2'!FH11:FJ11,'P2'!FT11:FV11)</f>
        <v>34.786814647342588</v>
      </c>
      <c r="W7" s="95">
        <f>AVERAGE('P2'!BG11:FV11)</f>
        <v>37.272513748037369</v>
      </c>
    </row>
    <row r="8" spans="1:23" ht="13.2" x14ac:dyDescent="0.25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120</v>
      </c>
      <c r="H8" s="37">
        <f>'P2'!P13</f>
        <v>99.333333333333314</v>
      </c>
      <c r="I8" s="37">
        <f>AVERAGE('P2'!Q13:S13)</f>
        <v>156.94838709677418</v>
      </c>
      <c r="J8" s="37">
        <f>AVERAGE('P2'!T13:V13)</f>
        <v>96.068996415770599</v>
      </c>
      <c r="K8" s="56">
        <f>AVERAGE('P2'!O13:V13)</f>
        <v>122.29818548387097</v>
      </c>
      <c r="L8" s="34">
        <f>AVERAGE('P2'!W13:Y13)</f>
        <v>52.703533026113668</v>
      </c>
      <c r="M8" s="37">
        <f>AVERAGE('P2'!Z13:AB13)</f>
        <v>50.422759856630819</v>
      </c>
      <c r="N8" s="37">
        <f>AVERAGE('P2'!AC13:AE13)</f>
        <v>71.052688172043005</v>
      </c>
      <c r="O8" s="37">
        <f>AVERAGE('P2'!AF13:AH13)</f>
        <v>45.831541218637994</v>
      </c>
      <c r="P8" s="66">
        <f>AVERAGE('P2'!W13:AH13)</f>
        <v>55.002630568356381</v>
      </c>
      <c r="Q8" s="76">
        <f>AVERAGE('P2'!AI13:AT13)</f>
        <v>47.833333333333336</v>
      </c>
      <c r="R8" s="83">
        <f>AVERAGE('P2'!AU13:BF13)</f>
        <v>42.666666666666664</v>
      </c>
      <c r="S8" s="34">
        <f>AVERAGE('P2'!BG13:BI13,'P2'!BS13:BU13,'P2'!CE13:CG13,'P2'!CQ13:CS13,'P2'!DC13:DE13,'P2'!DO13:DQ13,'P2'!EA13:EC13,'P2'!EM13:EO13,'P2'!EY13:FA13,'P2'!FK13:FM13)</f>
        <v>34.778843998606334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35.138125196820347</v>
      </c>
      <c r="W8" s="95">
        <f>AVERAGE('P2'!BG13:FV13)</f>
        <v>38.77930885070807</v>
      </c>
    </row>
    <row r="9" spans="1:23" ht="13.2" x14ac:dyDescent="0.25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100</v>
      </c>
      <c r="H9" s="37">
        <f>'P2'!P15</f>
        <v>77.666666666666657</v>
      </c>
      <c r="I9" s="37">
        <f>AVERAGE('P2'!Q15:S15)</f>
        <v>116.53225806451614</v>
      </c>
      <c r="J9" s="37">
        <f>AVERAGE('P2'!T15:V15)</f>
        <v>92.231182795698928</v>
      </c>
      <c r="K9" s="56">
        <f>AVERAGE('P2'!O15:V15)</f>
        <v>100.49462365591397</v>
      </c>
      <c r="L9" s="34">
        <f>AVERAGE('P2'!W15:Y15)</f>
        <v>48.390937019969272</v>
      </c>
      <c r="M9" s="37">
        <f>AVERAGE('P2'!Z15:AB15)</f>
        <v>43.080645161290327</v>
      </c>
      <c r="N9" s="37">
        <f>AVERAGE('P2'!AC15:AE15)</f>
        <v>57.515053763440854</v>
      </c>
      <c r="O9" s="37">
        <f>AVERAGE('P2'!AF15:AH15)</f>
        <v>58.270609318996414</v>
      </c>
      <c r="P9" s="66">
        <f>AVERAGE('P2'!W15:AH15)</f>
        <v>51.814311315924215</v>
      </c>
      <c r="Q9" s="76">
        <f>AVERAGE('P2'!AI15:AT15)</f>
        <v>48.400107567723232</v>
      </c>
      <c r="R9" s="83">
        <f>AVERAGE('P2'!AU15:BF15)</f>
        <v>40.659759161210424</v>
      </c>
      <c r="S9" s="34">
        <f>AVERAGE('P2'!BG15:BI15,'P2'!BS15:BU15,'P2'!CE15:CG15,'P2'!CQ15:CS15,'P2'!DC15:DE15,'P2'!DO15:DQ15,'P2'!EA15:EC15,'P2'!EM15:EO15,'P2'!EY15:FA15,'P2'!FK15:FM15)</f>
        <v>32.469927286941406</v>
      </c>
      <c r="T9" s="37">
        <f>AVERAGE('P2'!BJ15:BL15,'P2'!BV15:BX15,'P2'!CH15:CJ15,'P2'!CT15:CV15,'P2'!DF15:DH15,'P2'!DR15:DT15,'P2'!ED15:EF15,'P2'!EP15:ER15,'P2'!FB15:FD15,'P2'!FN15:FP15)</f>
        <v>31.893534316201258</v>
      </c>
      <c r="U9" s="37">
        <f>AVERAGE('P2'!BM15:BO15,'P2'!BY15:CA15,'P2'!CK15:CM15,'P2'!CW15:CY15,'P2'!DI15:DK15,'P2'!DU15:DW15,'P2'!EG15:EI15,'P2'!ES15:EU15,'P2'!FE15:FG15,'P2'!FQ15:FS15)</f>
        <v>38.088489468050604</v>
      </c>
      <c r="V9" s="37">
        <f>AVERAGE('P2'!BP15:BR15,'P2'!CB15:CD15,'P2'!CN15:CP15,'P2'!CZ15:DB15,'P2'!DL15:DN15,'P2'!DX15:DZ15,'P2'!EJ15:EL15,'P2'!EV15:EX15,'P2'!FH15:FJ15,'P2'!FT15:FV15)</f>
        <v>37.475611128899935</v>
      </c>
      <c r="W9" s="95">
        <f>AVERAGE('P2'!BG15:FV15)</f>
        <v>34.981890550023302</v>
      </c>
    </row>
    <row r="10" spans="1:23" ht="13.8" thickBot="1" x14ac:dyDescent="0.3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100</v>
      </c>
      <c r="H10" s="39">
        <f>'P2'!P17</f>
        <v>77.666666666666657</v>
      </c>
      <c r="I10" s="39">
        <f>AVERAGE('P2'!Q17:S17)</f>
        <v>116.53225806451614</v>
      </c>
      <c r="J10" s="39">
        <f>AVERAGE('P2'!T17:V17)</f>
        <v>92.231182795698928</v>
      </c>
      <c r="K10" s="57">
        <f>AVERAGE('P2'!O17:V17)</f>
        <v>100.49462365591397</v>
      </c>
      <c r="L10" s="38">
        <f>AVERAGE('P2'!W17:Y17)</f>
        <v>48.390937019969272</v>
      </c>
      <c r="M10" s="39">
        <f>AVERAGE('P2'!Z17:AB17)</f>
        <v>43.080645161290327</v>
      </c>
      <c r="N10" s="39">
        <f>AVERAGE('P2'!AC17:AE17)</f>
        <v>57.515053763440854</v>
      </c>
      <c r="O10" s="39">
        <f>AVERAGE('P2'!AF17:AH17)</f>
        <v>58.270609318996414</v>
      </c>
      <c r="P10" s="67">
        <f>AVERAGE('P2'!W17:AH17)</f>
        <v>51.814311315924215</v>
      </c>
      <c r="Q10" s="77">
        <f>AVERAGE('P2'!AI17:AT17)</f>
        <v>48.400107567723232</v>
      </c>
      <c r="R10" s="84">
        <f>AVERAGE('P2'!AU17:BF17)</f>
        <v>40.659759161210424</v>
      </c>
      <c r="S10" s="38">
        <f>AVERAGE('P2'!BG17:BI17,'P2'!BS17:BU17,'P2'!CE17:CG17,'P2'!CQ17:CS17,'P2'!DC17:DE17,'P2'!DO17:DQ17,'P2'!EA17:EC17,'P2'!EM17:EO17,'P2'!EY17:FA17,'P2'!FK17:FM17)</f>
        <v>32.469927286941406</v>
      </c>
      <c r="T10" s="39">
        <f>AVERAGE('P2'!BJ17:BL17,'P2'!BV17:BX17,'P2'!CH17:CJ17,'P2'!CT17:CV17,'P2'!DF17:DH17,'P2'!DR17:DT17,'P2'!ED17:EF17,'P2'!EP17:ER17,'P2'!FB17:FD17,'P2'!FN17:FP17)</f>
        <v>31.893534316201258</v>
      </c>
      <c r="U10" s="39">
        <f>AVERAGE('P2'!BM17:BO17,'P2'!BY17:CA17,'P2'!CK17:CM17,'P2'!CW17:CY17,'P2'!DI17:DK17,'P2'!DU17:DW17,'P2'!EG17:EI17,'P2'!ES17:EU17,'P2'!FE17:FG17,'P2'!FQ17:FS17)</f>
        <v>38.088489468050604</v>
      </c>
      <c r="V10" s="39">
        <f>AVERAGE('P2'!BP17:BR17,'P2'!CB17:CD17,'P2'!CN17:CP17,'P2'!CZ17:DB17,'P2'!DL17:DN17,'P2'!DX17:DZ17,'P2'!EJ17:EL17,'P2'!EV17:EX17,'P2'!FH17:FJ17,'P2'!FT17:FV17)</f>
        <v>37.475611128899935</v>
      </c>
      <c r="W10" s="96">
        <f>AVERAGE('P2'!BG17:FV17)</f>
        <v>34.981890550023302</v>
      </c>
    </row>
    <row r="14" spans="1:23" ht="13.8" thickBot="1" x14ac:dyDescent="0.3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8" thickBot="1" x14ac:dyDescent="0.3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3.2" x14ac:dyDescent="0.25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-50</v>
      </c>
      <c r="H16" s="44">
        <f t="shared" si="1"/>
        <v>-24.666666666666686</v>
      </c>
      <c r="I16" s="44">
        <f t="shared" si="0"/>
        <v>-4.3225806451613096</v>
      </c>
      <c r="J16" s="44">
        <f t="shared" si="0"/>
        <v>0</v>
      </c>
      <c r="K16" s="58">
        <f t="shared" si="0"/>
        <v>-10.954301075268802</v>
      </c>
      <c r="L16" s="43">
        <f t="shared" si="0"/>
        <v>0</v>
      </c>
      <c r="M16" s="44">
        <f t="shared" si="0"/>
        <v>0</v>
      </c>
      <c r="N16" s="44">
        <f t="shared" si="0"/>
        <v>0</v>
      </c>
      <c r="O16" s="47">
        <f t="shared" si="0"/>
        <v>0</v>
      </c>
      <c r="P16" s="68">
        <f t="shared" si="0"/>
        <v>0</v>
      </c>
      <c r="Q16" s="78">
        <f t="shared" si="0"/>
        <v>-0.36431131592424038</v>
      </c>
      <c r="R16" s="85">
        <f t="shared" si="0"/>
        <v>-0.36431131592420485</v>
      </c>
      <c r="S16" s="43">
        <f t="shared" si="0"/>
        <v>-0.86943164362517678</v>
      </c>
      <c r="T16" s="44">
        <f t="shared" si="0"/>
        <v>3.3555555555555721</v>
      </c>
      <c r="U16" s="44">
        <f t="shared" si="0"/>
        <v>-1.7777777777777644</v>
      </c>
      <c r="V16" s="44">
        <f t="shared" si="0"/>
        <v>-2.1655913978494397</v>
      </c>
      <c r="W16" s="97">
        <f t="shared" si="0"/>
        <v>-0.36431131592424038</v>
      </c>
    </row>
    <row r="17" spans="1:23" ht="13.2" x14ac:dyDescent="0.25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-50</v>
      </c>
      <c r="H17" s="47">
        <f t="shared" si="1"/>
        <v>-26.666666666666686</v>
      </c>
      <c r="I17" s="47">
        <f t="shared" si="2"/>
        <v>-2.7795698924731482</v>
      </c>
      <c r="J17" s="47">
        <f t="shared" si="2"/>
        <v>0</v>
      </c>
      <c r="K17" s="59">
        <f t="shared" si="2"/>
        <v>-10.625672043010752</v>
      </c>
      <c r="L17" s="46">
        <f t="shared" si="2"/>
        <v>0</v>
      </c>
      <c r="M17" s="47">
        <f t="shared" si="2"/>
        <v>0</v>
      </c>
      <c r="N17" s="47">
        <f t="shared" si="2"/>
        <v>0</v>
      </c>
      <c r="O17" s="47">
        <f t="shared" si="2"/>
        <v>0</v>
      </c>
      <c r="P17" s="69">
        <f t="shared" si="2"/>
        <v>0</v>
      </c>
      <c r="Q17" s="79">
        <f t="shared" si="2"/>
        <v>-0.43868407578084856</v>
      </c>
      <c r="R17" s="86">
        <f t="shared" si="2"/>
        <v>-0.43868407578084145</v>
      </c>
      <c r="S17" s="46">
        <f t="shared" si="2"/>
        <v>-0.86943164362519809</v>
      </c>
      <c r="T17" s="47">
        <f t="shared" si="2"/>
        <v>-0.88530465949821036</v>
      </c>
      <c r="U17" s="47">
        <f t="shared" si="2"/>
        <v>0</v>
      </c>
      <c r="V17" s="47">
        <f t="shared" si="2"/>
        <v>0</v>
      </c>
      <c r="W17" s="98">
        <f t="shared" si="2"/>
        <v>-0.43868407578084145</v>
      </c>
    </row>
    <row r="18" spans="1:23" ht="13.2" x14ac:dyDescent="0.25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0</v>
      </c>
      <c r="H18" s="47">
        <f t="shared" si="1"/>
        <v>-2.3333333333333428</v>
      </c>
      <c r="I18" s="47">
        <f t="shared" si="3"/>
        <v>-2.6881720430107237</v>
      </c>
      <c r="J18" s="47">
        <f t="shared" si="3"/>
        <v>-12.253584229390725</v>
      </c>
      <c r="K18" s="59">
        <f t="shared" si="3"/>
        <v>-5.8948252688172147</v>
      </c>
      <c r="L18" s="46">
        <f t="shared" si="3"/>
        <v>0.93087557603685411</v>
      </c>
      <c r="M18" s="47">
        <f t="shared" si="3"/>
        <v>0.23064516129031176</v>
      </c>
      <c r="N18" s="47">
        <f t="shared" si="3"/>
        <v>0.49032258064517009</v>
      </c>
      <c r="O18" s="47">
        <f t="shared" si="3"/>
        <v>0.73387096774193594</v>
      </c>
      <c r="P18" s="69">
        <f t="shared" si="3"/>
        <v>0.59642857142858929</v>
      </c>
      <c r="Q18" s="79">
        <f t="shared" si="3"/>
        <v>-0.87240143369175627</v>
      </c>
      <c r="R18" s="86">
        <f t="shared" si="3"/>
        <v>-2.6087257446545635</v>
      </c>
      <c r="S18" s="46">
        <f t="shared" si="3"/>
        <v>-2.0954764553207212</v>
      </c>
      <c r="T18" s="47">
        <f t="shared" si="3"/>
        <v>7.9928315412210793E-2</v>
      </c>
      <c r="U18" s="47">
        <f t="shared" si="3"/>
        <v>-1.093189964157709</v>
      </c>
      <c r="V18" s="47">
        <f t="shared" si="3"/>
        <v>0.67383512544802215</v>
      </c>
      <c r="W18" s="98">
        <f t="shared" si="3"/>
        <v>-0.60872574465454932</v>
      </c>
    </row>
    <row r="19" spans="1:23" ht="13.2" x14ac:dyDescent="0.25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-20</v>
      </c>
      <c r="H19" s="47">
        <f t="shared" si="1"/>
        <v>-34</v>
      </c>
      <c r="I19" s="47">
        <f t="shared" si="4"/>
        <v>-6.6666666666666572</v>
      </c>
      <c r="J19" s="47">
        <f t="shared" si="4"/>
        <v>1.548387096774178</v>
      </c>
      <c r="K19" s="59">
        <f t="shared" si="4"/>
        <v>-8.6693548387096797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-0.33064516129032029</v>
      </c>
      <c r="R19" s="86">
        <f t="shared" si="4"/>
        <v>-1.6051075268817243</v>
      </c>
      <c r="S19" s="46">
        <f t="shared" si="4"/>
        <v>-0.29078948107122216</v>
      </c>
      <c r="T19" s="47">
        <f t="shared" si="4"/>
        <v>-0.50718968782943818</v>
      </c>
      <c r="U19" s="47">
        <f t="shared" si="4"/>
        <v>-1.0709677419354975</v>
      </c>
      <c r="V19" s="47">
        <f t="shared" si="4"/>
        <v>0.22580645161289681</v>
      </c>
      <c r="W19" s="98">
        <f t="shared" si="4"/>
        <v>-0.41078511480579749</v>
      </c>
    </row>
    <row r="20" spans="1:23" ht="13.2" x14ac:dyDescent="0.25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-20</v>
      </c>
      <c r="H20" s="47">
        <f t="shared" si="1"/>
        <v>-34</v>
      </c>
      <c r="I20" s="47">
        <f t="shared" si="5"/>
        <v>-4.3548387096774377</v>
      </c>
      <c r="J20" s="47">
        <f t="shared" si="5"/>
        <v>1.548387096774178</v>
      </c>
      <c r="K20" s="59">
        <f t="shared" si="5"/>
        <v>-7.8024193548387046</v>
      </c>
      <c r="L20" s="46">
        <f t="shared" si="5"/>
        <v>-1.6897081413210486</v>
      </c>
      <c r="M20" s="47">
        <f t="shared" si="5"/>
        <v>-2.3844086021505362</v>
      </c>
      <c r="N20" s="47">
        <f t="shared" si="5"/>
        <v>-0.93763440860215042</v>
      </c>
      <c r="O20" s="47">
        <f t="shared" si="5"/>
        <v>-2.6523297491039344</v>
      </c>
      <c r="P20" s="69">
        <f t="shared" si="5"/>
        <v>-1.9160202252944245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3.2" x14ac:dyDescent="0.25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-20</v>
      </c>
      <c r="H21" s="47">
        <f t="shared" si="1"/>
        <v>-7.6666666666666572</v>
      </c>
      <c r="I21" s="47">
        <f t="shared" si="6"/>
        <v>-21.956989247311824</v>
      </c>
      <c r="J21" s="47">
        <f t="shared" si="6"/>
        <v>-5.4077060931899439</v>
      </c>
      <c r="K21" s="59">
        <f t="shared" si="6"/>
        <v>-13.720094086021504</v>
      </c>
      <c r="L21" s="46">
        <f t="shared" si="6"/>
        <v>-3.9308755760368683</v>
      </c>
      <c r="M21" s="47">
        <f t="shared" si="6"/>
        <v>-10.460215053763427</v>
      </c>
      <c r="N21" s="47">
        <f t="shared" si="6"/>
        <v>-13.438709677419361</v>
      </c>
      <c r="O21" s="47">
        <f t="shared" si="6"/>
        <v>-17.240143369175634</v>
      </c>
      <c r="P21" s="69">
        <f t="shared" si="6"/>
        <v>-11.267485919098824</v>
      </c>
      <c r="Q21" s="79">
        <f t="shared" si="6"/>
        <v>-4.3682313555736982</v>
      </c>
      <c r="R21" s="86">
        <f t="shared" si="6"/>
        <v>-0.63465490469734931</v>
      </c>
      <c r="S21" s="46">
        <f t="shared" si="6"/>
        <v>3.3223866745368511</v>
      </c>
      <c r="T21" s="47">
        <f t="shared" si="6"/>
        <v>1.6946969115249573</v>
      </c>
      <c r="U21" s="47">
        <f t="shared" si="6"/>
        <v>2.617417659497896</v>
      </c>
      <c r="V21" s="47">
        <f t="shared" si="6"/>
        <v>0.37591858572878323</v>
      </c>
      <c r="W21" s="98">
        <f t="shared" si="6"/>
        <v>2.0026049578221361</v>
      </c>
    </row>
    <row r="22" spans="1:23" ht="13.8" thickBot="1" x14ac:dyDescent="0.3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-20</v>
      </c>
      <c r="H22" s="50">
        <f t="shared" si="1"/>
        <v>-7.6666666666666572</v>
      </c>
      <c r="I22" s="50">
        <f t="shared" si="7"/>
        <v>-21.956989247311824</v>
      </c>
      <c r="J22" s="50">
        <f t="shared" si="7"/>
        <v>-5.4077060931899439</v>
      </c>
      <c r="K22" s="60">
        <f t="shared" si="7"/>
        <v>-13.720094086021504</v>
      </c>
      <c r="L22" s="49">
        <f t="shared" si="7"/>
        <v>-3.9308755760368683</v>
      </c>
      <c r="M22" s="50">
        <f t="shared" si="7"/>
        <v>-10.460215053763427</v>
      </c>
      <c r="N22" s="50">
        <f t="shared" si="7"/>
        <v>-13.438709677419361</v>
      </c>
      <c r="O22" s="50">
        <f t="shared" si="7"/>
        <v>-17.240143369175634</v>
      </c>
      <c r="P22" s="70">
        <f t="shared" si="7"/>
        <v>-11.267485919098824</v>
      </c>
      <c r="Q22" s="80">
        <f t="shared" si="7"/>
        <v>-4.3682313555736982</v>
      </c>
      <c r="R22" s="87">
        <f t="shared" si="7"/>
        <v>-0.63465490469734931</v>
      </c>
      <c r="S22" s="49">
        <f t="shared" si="7"/>
        <v>3.3223866745368511</v>
      </c>
      <c r="T22" s="50">
        <f t="shared" si="7"/>
        <v>1.6946969115249573</v>
      </c>
      <c r="U22" s="50">
        <f t="shared" si="7"/>
        <v>2.617417659497896</v>
      </c>
      <c r="V22" s="50">
        <f t="shared" si="7"/>
        <v>0.37591858572878323</v>
      </c>
      <c r="W22" s="99">
        <f t="shared" si="7"/>
        <v>2.0026049578221361</v>
      </c>
    </row>
    <row r="25" spans="1:23" ht="13.8" thickBot="1" x14ac:dyDescent="0.3">
      <c r="A25" s="28">
        <f ca="1">A2-3</f>
        <v>37022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8" thickBot="1" x14ac:dyDescent="0.3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213</v>
      </c>
      <c r="I27" s="37">
        <v>234.84946236559142</v>
      </c>
      <c r="J27" s="37">
        <v>224.54749103942652</v>
      </c>
      <c r="K27" s="62">
        <v>230.1488575268817</v>
      </c>
      <c r="L27" s="34">
        <v>161.01305683563746</v>
      </c>
      <c r="M27" s="37">
        <v>82.434229390680983</v>
      </c>
      <c r="N27" s="37">
        <v>121.58387096774193</v>
      </c>
      <c r="O27" s="37">
        <v>85.729390681003579</v>
      </c>
      <c r="P27" s="72">
        <v>112.69013696876597</v>
      </c>
      <c r="Q27" s="76">
        <v>58.697574244751671</v>
      </c>
      <c r="R27" s="91">
        <v>45.69757424475165</v>
      </c>
      <c r="S27" s="35">
        <v>42.90069124423961</v>
      </c>
      <c r="T27" s="36">
        <v>26.032795698924726</v>
      </c>
      <c r="U27" s="36">
        <v>54.646594982078838</v>
      </c>
      <c r="V27" s="36">
        <v>36.610215053763433</v>
      </c>
      <c r="W27" s="94">
        <v>40.047574244751694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250</v>
      </c>
      <c r="H28" s="37">
        <v>213</v>
      </c>
      <c r="I28" s="37">
        <v>240.95161290322582</v>
      </c>
      <c r="J28" s="37">
        <v>243.35125448028671</v>
      </c>
      <c r="K28" s="62">
        <v>239.48857526881721</v>
      </c>
      <c r="L28" s="34">
        <v>164.42549923195085</v>
      </c>
      <c r="M28" s="37">
        <v>84.999820788530471</v>
      </c>
      <c r="N28" s="37">
        <v>116.92150537634409</v>
      </c>
      <c r="O28" s="37">
        <v>89.810035842293928</v>
      </c>
      <c r="P28" s="72">
        <v>114.03921530977982</v>
      </c>
      <c r="Q28" s="76">
        <v>57.72720814132105</v>
      </c>
      <c r="R28" s="91">
        <v>44.727208141321036</v>
      </c>
      <c r="S28" s="34">
        <v>41.943187403993861</v>
      </c>
      <c r="T28" s="37">
        <v>28.460878136200712</v>
      </c>
      <c r="U28" s="37">
        <v>57.39224014336915</v>
      </c>
      <c r="V28" s="37">
        <v>34.172526881720422</v>
      </c>
      <c r="W28" s="95">
        <v>40.492208141321015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184</v>
      </c>
      <c r="I29" s="37">
        <v>192.42473118279568</v>
      </c>
      <c r="J29" s="37">
        <v>176.04569892473123</v>
      </c>
      <c r="K29" s="62">
        <v>182.42641129032259</v>
      </c>
      <c r="L29" s="34">
        <v>101.6605222734255</v>
      </c>
      <c r="M29" s="37">
        <v>68.763261648745527</v>
      </c>
      <c r="N29" s="37">
        <v>83.395698924731178</v>
      </c>
      <c r="O29" s="37">
        <v>65.756272401433691</v>
      </c>
      <c r="P29" s="72">
        <v>79.89393881208396</v>
      </c>
      <c r="Q29" s="76">
        <v>49.540495391705065</v>
      </c>
      <c r="R29" s="91">
        <v>43.4962720924484</v>
      </c>
      <c r="S29" s="34">
        <v>39.71748980348535</v>
      </c>
      <c r="T29" s="37">
        <v>35.230788530465929</v>
      </c>
      <c r="U29" s="37">
        <v>46.938709677419347</v>
      </c>
      <c r="V29" s="37">
        <v>36.628100358422934</v>
      </c>
      <c r="W29" s="95">
        <v>39.628772092448393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140</v>
      </c>
      <c r="H30" s="37">
        <v>133.33333333333331</v>
      </c>
      <c r="I30" s="37">
        <v>161.30322580645162</v>
      </c>
      <c r="J30" s="37">
        <v>94.520609318996421</v>
      </c>
      <c r="K30" s="62">
        <v>130.10060483870967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45.116935483870968</v>
      </c>
      <c r="R30" s="91">
        <v>42.145161290322584</v>
      </c>
      <c r="S30" s="34">
        <v>34.778843998606334</v>
      </c>
      <c r="T30" s="37">
        <v>34.496300246284015</v>
      </c>
      <c r="U30" s="37">
        <v>46.897043010752682</v>
      </c>
      <c r="V30" s="37">
        <v>34.561008195729691</v>
      </c>
      <c r="W30" s="95">
        <v>37.683298862843166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140</v>
      </c>
      <c r="H31" s="37">
        <v>133.33333333333331</v>
      </c>
      <c r="I31" s="37">
        <v>161.30322580645162</v>
      </c>
      <c r="J31" s="37">
        <v>94.520609318996421</v>
      </c>
      <c r="K31" s="62">
        <v>130.10060483870967</v>
      </c>
      <c r="L31" s="34">
        <v>54.393241167434716</v>
      </c>
      <c r="M31" s="37">
        <v>52.807168458781355</v>
      </c>
      <c r="N31" s="37">
        <v>71.990322580645156</v>
      </c>
      <c r="O31" s="37">
        <v>48.483870967741929</v>
      </c>
      <c r="P31" s="72">
        <v>56.918650793650805</v>
      </c>
      <c r="Q31" s="76">
        <v>47.833333333333336</v>
      </c>
      <c r="R31" s="91">
        <v>42.666666666666664</v>
      </c>
      <c r="S31" s="34">
        <v>34.778843998606334</v>
      </c>
      <c r="T31" s="37">
        <v>34.561999171015195</v>
      </c>
      <c r="U31" s="37">
        <v>50.638267036390417</v>
      </c>
      <c r="V31" s="37">
        <v>35.138125196820347</v>
      </c>
      <c r="W31" s="95">
        <v>38.77930885070807</v>
      </c>
    </row>
    <row r="32" spans="1:23" ht="13.2" x14ac:dyDescent="0.25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120</v>
      </c>
      <c r="H32" s="37">
        <v>85.333333333333314</v>
      </c>
      <c r="I32" s="37">
        <v>138.48924731182797</v>
      </c>
      <c r="J32" s="37">
        <v>97.638888888888872</v>
      </c>
      <c r="K32" s="62">
        <v>114.21471774193547</v>
      </c>
      <c r="L32" s="34">
        <v>52.32181259600614</v>
      </c>
      <c r="M32" s="37">
        <v>53.540860215053755</v>
      </c>
      <c r="N32" s="37">
        <v>70.953763440860214</v>
      </c>
      <c r="O32" s="37">
        <v>75.510752688172047</v>
      </c>
      <c r="P32" s="72">
        <v>63.081797235023039</v>
      </c>
      <c r="Q32" s="76">
        <v>52.76833892329693</v>
      </c>
      <c r="R32" s="91">
        <v>41.294414065907773</v>
      </c>
      <c r="S32" s="34">
        <v>29.147540612404555</v>
      </c>
      <c r="T32" s="37">
        <v>30.198837404676301</v>
      </c>
      <c r="U32" s="37">
        <v>35.471071808552708</v>
      </c>
      <c r="V32" s="37">
        <v>37.099692543171152</v>
      </c>
      <c r="W32" s="95">
        <v>32.979285592201165</v>
      </c>
    </row>
    <row r="33" spans="1:23" ht="13.8" thickBot="1" x14ac:dyDescent="0.3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120</v>
      </c>
      <c r="H33" s="39">
        <v>85.333333333333314</v>
      </c>
      <c r="I33" s="39">
        <v>138.48924731182797</v>
      </c>
      <c r="J33" s="39">
        <v>97.638888888888872</v>
      </c>
      <c r="K33" s="63">
        <v>114.21471774193547</v>
      </c>
      <c r="L33" s="38">
        <v>52.32181259600614</v>
      </c>
      <c r="M33" s="39">
        <v>53.540860215053755</v>
      </c>
      <c r="N33" s="39">
        <v>70.953763440860214</v>
      </c>
      <c r="O33" s="39">
        <v>75.510752688172047</v>
      </c>
      <c r="P33" s="73">
        <v>63.081797235023039</v>
      </c>
      <c r="Q33" s="77">
        <v>52.76833892329693</v>
      </c>
      <c r="R33" s="92">
        <v>41.294414065907773</v>
      </c>
      <c r="S33" s="38">
        <v>29.147540612404555</v>
      </c>
      <c r="T33" s="39">
        <v>30.198837404676301</v>
      </c>
      <c r="U33" s="39">
        <v>35.471071808552708</v>
      </c>
      <c r="V33" s="39">
        <v>37.099692543171152</v>
      </c>
      <c r="W33" s="96">
        <v>32.979285592201165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297180</xdr:colOff>
                    <xdr:row>0</xdr:row>
                    <xdr:rowOff>68580</xdr:rowOff>
                  </from>
                  <to>
                    <xdr:col>11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37025</v>
      </c>
      <c r="D1" s="11">
        <f ca="1">A1</f>
        <v>37025</v>
      </c>
      <c r="J1" s="10" t="s">
        <v>31</v>
      </c>
      <c r="P1" s="11">
        <f ca="1">A1</f>
        <v>37025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280</v>
      </c>
      <c r="E13" s="12">
        <v>270</v>
      </c>
      <c r="F13" s="12">
        <v>280</v>
      </c>
      <c r="H13" s="17">
        <f t="shared" si="0"/>
        <v>-60</v>
      </c>
      <c r="I13" s="17">
        <f t="shared" si="1"/>
        <v>-60</v>
      </c>
      <c r="J13" s="17">
        <f t="shared" si="2"/>
        <v>-40</v>
      </c>
      <c r="K13" s="17">
        <f t="shared" si="3"/>
        <v>-45</v>
      </c>
      <c r="L13" s="17">
        <f t="shared" si="4"/>
        <v>-55</v>
      </c>
      <c r="N13" s="12">
        <v>360</v>
      </c>
      <c r="O13" s="12">
        <v>360</v>
      </c>
      <c r="P13" s="12">
        <v>320</v>
      </c>
      <c r="Q13" s="12">
        <v>315</v>
      </c>
      <c r="R13" s="12">
        <v>335</v>
      </c>
    </row>
    <row r="14" spans="1:18" ht="12.75" customHeight="1" x14ac:dyDescent="0.2">
      <c r="A14" s="16">
        <f t="shared" si="5"/>
        <v>37072</v>
      </c>
      <c r="B14" s="12">
        <v>325</v>
      </c>
      <c r="C14" s="12">
        <v>335</v>
      </c>
      <c r="D14" s="12">
        <v>295</v>
      </c>
      <c r="E14" s="12">
        <v>295</v>
      </c>
      <c r="F14" s="12">
        <v>340</v>
      </c>
      <c r="H14" s="17">
        <f t="shared" si="0"/>
        <v>-35</v>
      </c>
      <c r="I14" s="17">
        <f t="shared" si="1"/>
        <v>-25</v>
      </c>
      <c r="J14" s="17">
        <f t="shared" si="2"/>
        <v>-20</v>
      </c>
      <c r="K14" s="17">
        <f t="shared" si="3"/>
        <v>-20</v>
      </c>
      <c r="L14" s="17">
        <f t="shared" si="4"/>
        <v>-25</v>
      </c>
      <c r="N14" s="12">
        <v>360</v>
      </c>
      <c r="O14" s="12">
        <v>360</v>
      </c>
      <c r="P14" s="12">
        <v>315</v>
      </c>
      <c r="Q14" s="12">
        <v>315</v>
      </c>
      <c r="R14" s="12">
        <v>365</v>
      </c>
    </row>
    <row r="15" spans="1:18" ht="12.75" customHeight="1" x14ac:dyDescent="0.2">
      <c r="A15" s="16">
        <f t="shared" si="5"/>
        <v>37103</v>
      </c>
      <c r="B15" s="12">
        <v>375</v>
      </c>
      <c r="C15" s="12">
        <v>390</v>
      </c>
      <c r="D15" s="12">
        <v>310</v>
      </c>
      <c r="E15" s="12">
        <v>310</v>
      </c>
      <c r="F15" s="12">
        <v>390</v>
      </c>
      <c r="H15" s="17">
        <f t="shared" si="0"/>
        <v>-15</v>
      </c>
      <c r="I15" s="17">
        <f t="shared" si="1"/>
        <v>-5</v>
      </c>
      <c r="J15" s="17">
        <f t="shared" si="2"/>
        <v>-20</v>
      </c>
      <c r="K15" s="17">
        <f t="shared" si="3"/>
        <v>-20</v>
      </c>
      <c r="L15" s="17">
        <f t="shared" si="4"/>
        <v>-20</v>
      </c>
      <c r="N15" s="12">
        <v>390</v>
      </c>
      <c r="O15" s="12">
        <v>395</v>
      </c>
      <c r="P15" s="12">
        <v>330</v>
      </c>
      <c r="Q15" s="12">
        <v>330</v>
      </c>
      <c r="R15" s="12">
        <v>410</v>
      </c>
    </row>
    <row r="16" spans="1:18" ht="12.75" customHeight="1" x14ac:dyDescent="0.2">
      <c r="A16" s="16">
        <f t="shared" si="5"/>
        <v>37134</v>
      </c>
      <c r="B16" s="12">
        <v>470</v>
      </c>
      <c r="C16" s="12">
        <v>490</v>
      </c>
      <c r="D16" s="12">
        <v>340</v>
      </c>
      <c r="E16" s="12">
        <v>345</v>
      </c>
      <c r="F16" s="12">
        <v>490</v>
      </c>
      <c r="H16" s="17">
        <f t="shared" si="0"/>
        <v>-15</v>
      </c>
      <c r="I16" s="17">
        <f t="shared" si="1"/>
        <v>-10</v>
      </c>
      <c r="J16" s="17">
        <f t="shared" si="2"/>
        <v>0</v>
      </c>
      <c r="K16" s="17">
        <f t="shared" si="3"/>
        <v>0</v>
      </c>
      <c r="L16" s="17">
        <f t="shared" si="4"/>
        <v>-20</v>
      </c>
      <c r="N16" s="12">
        <v>485</v>
      </c>
      <c r="O16" s="12">
        <v>500</v>
      </c>
      <c r="P16" s="12">
        <v>340</v>
      </c>
      <c r="Q16" s="12">
        <v>345</v>
      </c>
      <c r="R16" s="12">
        <v>510</v>
      </c>
    </row>
    <row r="17" spans="1:18" ht="12.75" customHeight="1" x14ac:dyDescent="0.2">
      <c r="A17" s="16">
        <f t="shared" si="5"/>
        <v>37164</v>
      </c>
      <c r="B17" s="12">
        <v>300</v>
      </c>
      <c r="C17" s="12">
        <v>310</v>
      </c>
      <c r="D17" s="12">
        <v>255</v>
      </c>
      <c r="E17" s="12">
        <v>246</v>
      </c>
      <c r="F17" s="12">
        <v>245</v>
      </c>
      <c r="H17" s="17">
        <f t="shared" si="0"/>
        <v>0</v>
      </c>
      <c r="I17" s="17">
        <f t="shared" si="1"/>
        <v>-5</v>
      </c>
      <c r="J17" s="17">
        <f t="shared" si="2"/>
        <v>0</v>
      </c>
      <c r="K17" s="17">
        <f t="shared" si="3"/>
        <v>0</v>
      </c>
      <c r="L17" s="17">
        <f t="shared" si="4"/>
        <v>-20</v>
      </c>
      <c r="N17" s="12">
        <v>300</v>
      </c>
      <c r="O17" s="12">
        <v>315</v>
      </c>
      <c r="P17" s="12">
        <v>255</v>
      </c>
      <c r="Q17" s="12">
        <v>246</v>
      </c>
      <c r="R17" s="12">
        <v>265</v>
      </c>
    </row>
    <row r="18" spans="1:18" ht="12.75" customHeight="1" x14ac:dyDescent="0.2">
      <c r="A18" s="16">
        <f t="shared" si="5"/>
        <v>37195</v>
      </c>
      <c r="B18" s="12">
        <v>265</v>
      </c>
      <c r="C18" s="12">
        <v>275</v>
      </c>
      <c r="D18" s="12">
        <v>182</v>
      </c>
      <c r="E18" s="12">
        <v>173</v>
      </c>
      <c r="F18" s="12">
        <v>180</v>
      </c>
      <c r="H18" s="17">
        <f t="shared" si="0"/>
        <v>0</v>
      </c>
      <c r="I18" s="17">
        <f t="shared" si="1"/>
        <v>0</v>
      </c>
      <c r="J18" s="17">
        <f t="shared" si="2"/>
        <v>-5</v>
      </c>
      <c r="K18" s="17">
        <f t="shared" si="3"/>
        <v>-24</v>
      </c>
      <c r="L18" s="17">
        <f t="shared" si="4"/>
        <v>-5</v>
      </c>
      <c r="N18" s="12">
        <v>265</v>
      </c>
      <c r="O18" s="12">
        <v>275</v>
      </c>
      <c r="P18" s="12">
        <v>187</v>
      </c>
      <c r="Q18" s="12">
        <v>197</v>
      </c>
      <c r="R18" s="12">
        <v>185</v>
      </c>
    </row>
    <row r="19" spans="1:18" ht="12.75" customHeight="1" x14ac:dyDescent="0.2">
      <c r="A19" s="16">
        <f t="shared" si="5"/>
        <v>37225</v>
      </c>
      <c r="B19" s="12">
        <v>225</v>
      </c>
      <c r="C19" s="12">
        <v>220</v>
      </c>
      <c r="D19" s="12">
        <v>156</v>
      </c>
      <c r="E19" s="12">
        <v>131</v>
      </c>
      <c r="F19" s="12">
        <v>130</v>
      </c>
      <c r="H19" s="17">
        <f t="shared" si="0"/>
        <v>0</v>
      </c>
      <c r="I19" s="17">
        <f t="shared" si="1"/>
        <v>0</v>
      </c>
      <c r="J19" s="17">
        <f t="shared" si="2"/>
        <v>-5</v>
      </c>
      <c r="K19" s="17">
        <f t="shared" si="3"/>
        <v>0</v>
      </c>
      <c r="L19" s="17">
        <f t="shared" si="4"/>
        <v>-5</v>
      </c>
      <c r="N19" s="12">
        <v>225</v>
      </c>
      <c r="O19" s="12">
        <v>220</v>
      </c>
      <c r="P19" s="12">
        <v>161</v>
      </c>
      <c r="Q19" s="12">
        <v>131</v>
      </c>
      <c r="R19" s="12">
        <v>135</v>
      </c>
    </row>
    <row r="20" spans="1:18" ht="12.75" customHeight="1" x14ac:dyDescent="0.2">
      <c r="A20" s="16">
        <f t="shared" si="5"/>
        <v>37256</v>
      </c>
      <c r="B20" s="12">
        <v>280</v>
      </c>
      <c r="C20" s="12">
        <v>265</v>
      </c>
      <c r="D20" s="12">
        <v>172</v>
      </c>
      <c r="E20" s="12">
        <v>146</v>
      </c>
      <c r="F20" s="12">
        <v>135</v>
      </c>
      <c r="H20" s="17">
        <f t="shared" si="0"/>
        <v>0</v>
      </c>
      <c r="I20" s="17">
        <f t="shared" si="1"/>
        <v>0</v>
      </c>
      <c r="J20" s="17">
        <f t="shared" si="2"/>
        <v>-5</v>
      </c>
      <c r="K20" s="17">
        <f t="shared" si="3"/>
        <v>0</v>
      </c>
      <c r="L20" s="17">
        <f t="shared" si="4"/>
        <v>-5</v>
      </c>
      <c r="N20" s="12">
        <v>280</v>
      </c>
      <c r="O20" s="12">
        <v>265</v>
      </c>
      <c r="P20" s="12">
        <v>177</v>
      </c>
      <c r="Q20" s="12">
        <v>146</v>
      </c>
      <c r="R20" s="12">
        <v>140</v>
      </c>
    </row>
    <row r="21" spans="1:18" ht="12.75" customHeight="1" x14ac:dyDescent="0.2">
      <c r="A21" s="16">
        <f t="shared" si="5"/>
        <v>37287</v>
      </c>
      <c r="B21" s="12">
        <v>250</v>
      </c>
      <c r="C21" s="12">
        <v>240</v>
      </c>
      <c r="D21" s="12">
        <v>172</v>
      </c>
      <c r="E21" s="12">
        <v>110</v>
      </c>
      <c r="F21" s="12">
        <v>110</v>
      </c>
      <c r="H21" s="17">
        <f t="shared" si="0"/>
        <v>0</v>
      </c>
      <c r="I21" s="17">
        <f t="shared" si="1"/>
        <v>0</v>
      </c>
      <c r="J21" s="17">
        <f t="shared" si="2"/>
        <v>-4</v>
      </c>
      <c r="K21" s="17">
        <f t="shared" si="3"/>
        <v>-4</v>
      </c>
      <c r="L21" s="17">
        <f t="shared" si="4"/>
        <v>0</v>
      </c>
      <c r="N21" s="12">
        <v>250</v>
      </c>
      <c r="O21" s="12">
        <v>240</v>
      </c>
      <c r="P21" s="12">
        <v>176</v>
      </c>
      <c r="Q21" s="12">
        <v>114</v>
      </c>
      <c r="R21" s="12">
        <v>110</v>
      </c>
    </row>
    <row r="22" spans="1:18" ht="12.75" customHeight="1" x14ac:dyDescent="0.2">
      <c r="A22" s="16">
        <f t="shared" si="5"/>
        <v>37315</v>
      </c>
      <c r="B22" s="12">
        <v>215</v>
      </c>
      <c r="C22" s="12">
        <v>218</v>
      </c>
      <c r="D22" s="12">
        <v>117</v>
      </c>
      <c r="E22" s="12">
        <v>95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-4</v>
      </c>
      <c r="L22" s="17">
        <f t="shared" si="4"/>
        <v>0</v>
      </c>
      <c r="N22" s="12">
        <v>215</v>
      </c>
      <c r="O22" s="12">
        <v>218</v>
      </c>
      <c r="P22" s="12">
        <v>121</v>
      </c>
      <c r="Q22" s="12">
        <v>99</v>
      </c>
      <c r="R22" s="12">
        <v>100</v>
      </c>
    </row>
    <row r="23" spans="1:18" x14ac:dyDescent="0.2">
      <c r="A23" s="16">
        <f t="shared" si="5"/>
        <v>37346</v>
      </c>
      <c r="B23" s="12">
        <v>140</v>
      </c>
      <c r="C23" s="12">
        <v>160</v>
      </c>
      <c r="D23" s="12">
        <v>77</v>
      </c>
      <c r="E23" s="12">
        <v>95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-4</v>
      </c>
      <c r="K23" s="17">
        <f t="shared" si="3"/>
        <v>-4</v>
      </c>
      <c r="L23" s="17">
        <f t="shared" si="4"/>
        <v>0</v>
      </c>
      <c r="N23" s="12">
        <v>140</v>
      </c>
      <c r="O23" s="12">
        <v>160</v>
      </c>
      <c r="P23" s="12">
        <v>81</v>
      </c>
      <c r="Q23" s="12">
        <v>99</v>
      </c>
      <c r="R23" s="12">
        <v>95</v>
      </c>
    </row>
    <row r="24" spans="1:18" x14ac:dyDescent="0.2">
      <c r="A24" s="16">
        <f t="shared" si="5"/>
        <v>37376</v>
      </c>
      <c r="B24" s="12">
        <v>100</v>
      </c>
      <c r="C24" s="12">
        <v>100</v>
      </c>
      <c r="D24" s="12">
        <v>77</v>
      </c>
      <c r="E24" s="12">
        <v>84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-1</v>
      </c>
      <c r="K24" s="17">
        <f t="shared" si="3"/>
        <v>-1</v>
      </c>
      <c r="L24" s="17">
        <f t="shared" si="4"/>
        <v>0</v>
      </c>
      <c r="N24" s="12">
        <v>100</v>
      </c>
      <c r="O24" s="12">
        <v>100</v>
      </c>
      <c r="P24" s="12">
        <v>78</v>
      </c>
      <c r="Q24" s="12">
        <v>85</v>
      </c>
      <c r="R24" s="12">
        <v>90</v>
      </c>
    </row>
    <row r="25" spans="1:18" x14ac:dyDescent="0.2">
      <c r="A25" s="16">
        <f t="shared" si="5"/>
        <v>37407</v>
      </c>
      <c r="B25" s="12">
        <v>90</v>
      </c>
      <c r="C25" s="12">
        <v>97</v>
      </c>
      <c r="D25" s="12">
        <v>72</v>
      </c>
      <c r="E25" s="12">
        <v>84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-1</v>
      </c>
      <c r="K25" s="17">
        <f t="shared" si="3"/>
        <v>-1</v>
      </c>
      <c r="L25" s="17">
        <f t="shared" si="4"/>
        <v>0</v>
      </c>
      <c r="N25" s="12">
        <v>90</v>
      </c>
      <c r="O25" s="12">
        <v>97</v>
      </c>
      <c r="P25" s="12">
        <v>73</v>
      </c>
      <c r="Q25" s="12">
        <v>85</v>
      </c>
      <c r="R25" s="12">
        <v>90</v>
      </c>
    </row>
    <row r="26" spans="1:18" x14ac:dyDescent="0.2">
      <c r="A26" s="16">
        <f t="shared" si="5"/>
        <v>37437</v>
      </c>
      <c r="B26" s="12">
        <v>105</v>
      </c>
      <c r="C26" s="12">
        <v>107</v>
      </c>
      <c r="D26" s="12">
        <v>82</v>
      </c>
      <c r="E26" s="12">
        <v>105</v>
      </c>
      <c r="F26" s="12">
        <v>110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</v>
      </c>
      <c r="L26" s="17">
        <f t="shared" si="4"/>
        <v>0</v>
      </c>
      <c r="N26" s="12">
        <v>105</v>
      </c>
      <c r="O26" s="12">
        <v>107</v>
      </c>
      <c r="P26" s="12">
        <v>83</v>
      </c>
      <c r="Q26" s="12">
        <v>106</v>
      </c>
      <c r="R26" s="12">
        <v>110</v>
      </c>
    </row>
    <row r="27" spans="1:18" x14ac:dyDescent="0.2">
      <c r="A27" s="16">
        <f t="shared" si="5"/>
        <v>37468</v>
      </c>
      <c r="B27" s="12">
        <v>180</v>
      </c>
      <c r="C27" s="12">
        <v>210</v>
      </c>
      <c r="D27" s="12">
        <v>139</v>
      </c>
      <c r="E27" s="12">
        <v>170</v>
      </c>
      <c r="F27" s="12">
        <v>187</v>
      </c>
      <c r="H27" s="17">
        <f t="shared" si="0"/>
        <v>0</v>
      </c>
      <c r="I27" s="17">
        <f t="shared" si="1"/>
        <v>0</v>
      </c>
      <c r="J27" s="17">
        <f t="shared" si="2"/>
        <v>-2</v>
      </c>
      <c r="K27" s="17">
        <f t="shared" si="3"/>
        <v>-7</v>
      </c>
      <c r="L27" s="17">
        <f t="shared" si="4"/>
        <v>2</v>
      </c>
      <c r="N27" s="12">
        <v>180</v>
      </c>
      <c r="O27" s="12">
        <v>210</v>
      </c>
      <c r="P27" s="12">
        <v>141</v>
      </c>
      <c r="Q27" s="12">
        <v>177</v>
      </c>
      <c r="R27" s="12">
        <v>185</v>
      </c>
    </row>
    <row r="28" spans="1:18" x14ac:dyDescent="0.2">
      <c r="A28" s="16">
        <f t="shared" si="5"/>
        <v>37499</v>
      </c>
      <c r="B28" s="12">
        <v>242</v>
      </c>
      <c r="C28" s="12">
        <v>247</v>
      </c>
      <c r="D28" s="12">
        <v>154</v>
      </c>
      <c r="E28" s="12">
        <v>185</v>
      </c>
      <c r="F28" s="12">
        <v>322</v>
      </c>
      <c r="H28" s="17">
        <f t="shared" si="0"/>
        <v>0</v>
      </c>
      <c r="I28" s="17">
        <f t="shared" si="1"/>
        <v>0</v>
      </c>
      <c r="J28" s="17">
        <f t="shared" si="2"/>
        <v>-2</v>
      </c>
      <c r="K28" s="17">
        <f t="shared" si="3"/>
        <v>-7</v>
      </c>
      <c r="L28" s="17">
        <f t="shared" si="4"/>
        <v>2</v>
      </c>
      <c r="N28" s="12">
        <v>242</v>
      </c>
      <c r="O28" s="12">
        <v>247</v>
      </c>
      <c r="P28" s="12">
        <v>156</v>
      </c>
      <c r="Q28" s="12">
        <v>192</v>
      </c>
      <c r="R28" s="12">
        <v>320</v>
      </c>
    </row>
    <row r="29" spans="1:18" x14ac:dyDescent="0.2">
      <c r="A29" s="16">
        <f t="shared" si="5"/>
        <v>37529</v>
      </c>
      <c r="B29" s="12">
        <v>173</v>
      </c>
      <c r="C29" s="12">
        <v>177</v>
      </c>
      <c r="D29" s="12">
        <v>139</v>
      </c>
      <c r="E29" s="12">
        <v>125</v>
      </c>
      <c r="F29" s="12">
        <v>122</v>
      </c>
      <c r="H29" s="17">
        <f t="shared" si="0"/>
        <v>0</v>
      </c>
      <c r="I29" s="17">
        <f t="shared" si="1"/>
        <v>0</v>
      </c>
      <c r="J29" s="17">
        <f t="shared" si="2"/>
        <v>-2</v>
      </c>
      <c r="K29" s="17">
        <f t="shared" si="3"/>
        <v>-7</v>
      </c>
      <c r="L29" s="17">
        <f t="shared" si="4"/>
        <v>2</v>
      </c>
      <c r="N29" s="12">
        <v>173</v>
      </c>
      <c r="O29" s="12">
        <v>177</v>
      </c>
      <c r="P29" s="12">
        <v>141</v>
      </c>
      <c r="Q29" s="12">
        <v>132</v>
      </c>
      <c r="R29" s="12">
        <v>120</v>
      </c>
    </row>
    <row r="30" spans="1:18" x14ac:dyDescent="0.2">
      <c r="A30" s="16">
        <f t="shared" si="5"/>
        <v>37560</v>
      </c>
      <c r="B30" s="12">
        <v>103</v>
      </c>
      <c r="C30" s="12">
        <v>107</v>
      </c>
      <c r="D30" s="12">
        <v>73</v>
      </c>
      <c r="E30" s="12">
        <v>72</v>
      </c>
      <c r="F30" s="12">
        <v>75</v>
      </c>
      <c r="H30" s="17">
        <f t="shared" si="0"/>
        <v>0</v>
      </c>
      <c r="I30" s="17">
        <f t="shared" si="1"/>
        <v>0</v>
      </c>
      <c r="J30" s="17">
        <f t="shared" si="2"/>
        <v>-3</v>
      </c>
      <c r="K30" s="17">
        <f t="shared" si="3"/>
        <v>0</v>
      </c>
      <c r="L30" s="17">
        <f t="shared" si="4"/>
        <v>0</v>
      </c>
      <c r="N30" s="12">
        <v>103</v>
      </c>
      <c r="O30" s="12">
        <v>107</v>
      </c>
      <c r="P30" s="12">
        <v>76</v>
      </c>
      <c r="Q30" s="12">
        <v>72</v>
      </c>
      <c r="R30" s="12">
        <v>75</v>
      </c>
    </row>
    <row r="31" spans="1:18" x14ac:dyDescent="0.2">
      <c r="A31" s="16">
        <f t="shared" si="5"/>
        <v>37590</v>
      </c>
      <c r="B31" s="12">
        <v>90</v>
      </c>
      <c r="C31" s="12">
        <v>92</v>
      </c>
      <c r="D31" s="12">
        <v>49</v>
      </c>
      <c r="E31" s="12">
        <v>48</v>
      </c>
      <c r="F31" s="12">
        <v>50</v>
      </c>
      <c r="H31" s="17">
        <f t="shared" si="0"/>
        <v>0</v>
      </c>
      <c r="I31" s="17">
        <f t="shared" si="1"/>
        <v>0</v>
      </c>
      <c r="J31" s="17">
        <f t="shared" si="2"/>
        <v>-3</v>
      </c>
      <c r="K31" s="17">
        <f t="shared" si="3"/>
        <v>0</v>
      </c>
      <c r="L31" s="17">
        <f t="shared" si="4"/>
        <v>0</v>
      </c>
      <c r="N31" s="12">
        <v>90</v>
      </c>
      <c r="O31" s="12">
        <v>92</v>
      </c>
      <c r="P31" s="12">
        <v>52</v>
      </c>
      <c r="Q31" s="12">
        <v>48</v>
      </c>
      <c r="R31" s="12">
        <v>50</v>
      </c>
    </row>
    <row r="32" spans="1:18" x14ac:dyDescent="0.2">
      <c r="A32" s="16">
        <f t="shared" si="5"/>
        <v>37621</v>
      </c>
      <c r="B32" s="12">
        <v>100</v>
      </c>
      <c r="C32" s="12">
        <v>99</v>
      </c>
      <c r="D32" s="12">
        <v>58</v>
      </c>
      <c r="E32" s="12">
        <v>48</v>
      </c>
      <c r="F32" s="12">
        <v>55</v>
      </c>
      <c r="H32" s="17">
        <f t="shared" si="0"/>
        <v>0</v>
      </c>
      <c r="I32" s="17">
        <f t="shared" si="1"/>
        <v>0</v>
      </c>
      <c r="J32" s="17">
        <f t="shared" si="2"/>
        <v>-3</v>
      </c>
      <c r="K32" s="17">
        <f t="shared" si="3"/>
        <v>0</v>
      </c>
      <c r="L32" s="17">
        <f t="shared" si="4"/>
        <v>0</v>
      </c>
      <c r="N32" s="12">
        <v>100</v>
      </c>
      <c r="O32" s="12">
        <v>99</v>
      </c>
      <c r="P32" s="12">
        <v>61</v>
      </c>
      <c r="Q32" s="12">
        <v>48</v>
      </c>
      <c r="R32" s="12">
        <v>55</v>
      </c>
    </row>
    <row r="33" spans="1:18" x14ac:dyDescent="0.2">
      <c r="A33" s="16">
        <f t="shared" si="5"/>
        <v>37652</v>
      </c>
      <c r="B33" s="12">
        <v>78</v>
      </c>
      <c r="C33" s="12">
        <v>78</v>
      </c>
      <c r="D33" s="12">
        <v>55</v>
      </c>
      <c r="E33" s="12">
        <v>53</v>
      </c>
      <c r="F33" s="12">
        <v>53.185117074575437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-0.33569364523015111</v>
      </c>
      <c r="N33" s="12">
        <v>78</v>
      </c>
      <c r="O33" s="12">
        <v>78</v>
      </c>
      <c r="P33" s="12">
        <v>55</v>
      </c>
      <c r="Q33" s="12">
        <v>53</v>
      </c>
      <c r="R33" s="12">
        <v>53.520810719805588</v>
      </c>
    </row>
    <row r="34" spans="1:18" x14ac:dyDescent="0.2">
      <c r="A34" s="16">
        <f t="shared" si="5"/>
        <v>37680</v>
      </c>
      <c r="B34" s="12">
        <v>68</v>
      </c>
      <c r="C34" s="12">
        <v>66</v>
      </c>
      <c r="D34" s="12">
        <v>44</v>
      </c>
      <c r="E34" s="12">
        <v>45</v>
      </c>
      <c r="F34" s="12">
        <v>48.551936830791711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-0.30601764670182519</v>
      </c>
      <c r="N34" s="12">
        <v>68</v>
      </c>
      <c r="O34" s="12">
        <v>66</v>
      </c>
      <c r="P34" s="12">
        <v>44</v>
      </c>
      <c r="Q34" s="12">
        <v>45</v>
      </c>
      <c r="R34" s="12">
        <v>48.857954477493536</v>
      </c>
    </row>
    <row r="35" spans="1:18" x14ac:dyDescent="0.2">
      <c r="A35" s="16">
        <f t="shared" si="5"/>
        <v>37711</v>
      </c>
      <c r="B35" s="12">
        <v>57</v>
      </c>
      <c r="C35" s="12">
        <v>56</v>
      </c>
      <c r="D35" s="12">
        <v>42</v>
      </c>
      <c r="E35" s="12">
        <v>44</v>
      </c>
      <c r="F35" s="12">
        <v>46.318711439070071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-0.291510620690552</v>
      </c>
      <c r="N35" s="12">
        <v>57</v>
      </c>
      <c r="O35" s="12">
        <v>56</v>
      </c>
      <c r="P35" s="12">
        <v>42</v>
      </c>
      <c r="Q35" s="12">
        <v>44</v>
      </c>
      <c r="R35" s="12">
        <v>46.610222059760623</v>
      </c>
    </row>
    <row r="36" spans="1:18" x14ac:dyDescent="0.2">
      <c r="A36" s="16">
        <f t="shared" ref="A36:A56" si="11">EOMONTH(A35,1)</f>
        <v>37741</v>
      </c>
      <c r="B36" s="12">
        <v>51</v>
      </c>
      <c r="C36" s="12">
        <v>52</v>
      </c>
      <c r="D36" s="12">
        <v>42</v>
      </c>
      <c r="E36" s="12">
        <v>43</v>
      </c>
      <c r="F36" s="12">
        <v>44.06757162801037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-0.27691422166345347</v>
      </c>
      <c r="N36" s="12">
        <v>51</v>
      </c>
      <c r="O36" s="12">
        <v>52</v>
      </c>
      <c r="P36" s="12">
        <v>42</v>
      </c>
      <c r="Q36" s="12">
        <v>43</v>
      </c>
      <c r="R36" s="12">
        <v>44.344485849673823</v>
      </c>
    </row>
    <row r="37" spans="1:18" x14ac:dyDescent="0.2">
      <c r="A37" s="16">
        <f t="shared" si="11"/>
        <v>37772</v>
      </c>
      <c r="B37" s="12">
        <v>49</v>
      </c>
      <c r="C37" s="12">
        <v>49</v>
      </c>
      <c r="D37" s="12">
        <v>48</v>
      </c>
      <c r="E37" s="12">
        <v>43</v>
      </c>
      <c r="F37" s="12">
        <v>44.256857627234325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-0.27765421778574506</v>
      </c>
      <c r="N37" s="12">
        <v>49</v>
      </c>
      <c r="O37" s="12">
        <v>49</v>
      </c>
      <c r="P37" s="12">
        <v>48</v>
      </c>
      <c r="Q37" s="12">
        <v>43</v>
      </c>
      <c r="R37" s="12">
        <v>44.53451184502007</v>
      </c>
    </row>
    <row r="38" spans="1:18" x14ac:dyDescent="0.2">
      <c r="A38" s="16">
        <f t="shared" si="11"/>
        <v>37802</v>
      </c>
      <c r="B38" s="12">
        <v>56</v>
      </c>
      <c r="C38" s="12">
        <v>59</v>
      </c>
      <c r="D38" s="12">
        <v>55</v>
      </c>
      <c r="E38" s="12">
        <v>51</v>
      </c>
      <c r="F38" s="12">
        <v>54.326307650393126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-0.34025134307060512</v>
      </c>
      <c r="N38" s="12">
        <v>56</v>
      </c>
      <c r="O38" s="12">
        <v>59</v>
      </c>
      <c r="P38" s="12">
        <v>55</v>
      </c>
      <c r="Q38" s="12">
        <v>51</v>
      </c>
      <c r="R38" s="12">
        <v>54.666558993463731</v>
      </c>
    </row>
    <row r="39" spans="1:18" x14ac:dyDescent="0.2">
      <c r="A39" s="16">
        <f t="shared" si="11"/>
        <v>37833</v>
      </c>
      <c r="B39" s="12">
        <v>92</v>
      </c>
      <c r="C39" s="12">
        <v>94</v>
      </c>
      <c r="D39" s="12">
        <v>82</v>
      </c>
      <c r="E39" s="12">
        <v>98</v>
      </c>
      <c r="F39" s="12">
        <v>92.759160945738103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0.41834338482362909</v>
      </c>
      <c r="N39" s="12">
        <v>92</v>
      </c>
      <c r="O39" s="12">
        <v>94</v>
      </c>
      <c r="P39" s="12">
        <v>82</v>
      </c>
      <c r="Q39" s="12">
        <v>98</v>
      </c>
      <c r="R39" s="12">
        <v>92.340817560914473</v>
      </c>
    </row>
    <row r="40" spans="1:18" x14ac:dyDescent="0.2">
      <c r="A40" s="16">
        <f t="shared" si="11"/>
        <v>37864</v>
      </c>
      <c r="B40" s="12">
        <v>112</v>
      </c>
      <c r="C40" s="12">
        <v>112</v>
      </c>
      <c r="D40" s="12">
        <v>95</v>
      </c>
      <c r="E40" s="12">
        <v>125</v>
      </c>
      <c r="F40" s="12">
        <v>160.43064405681292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1.5066506050231965E-3</v>
      </c>
      <c r="N40" s="12">
        <v>112</v>
      </c>
      <c r="O40" s="12">
        <v>112</v>
      </c>
      <c r="P40" s="12">
        <v>95</v>
      </c>
      <c r="Q40" s="12">
        <v>125</v>
      </c>
      <c r="R40" s="12">
        <v>160.4291374062079</v>
      </c>
    </row>
    <row r="41" spans="1:18" x14ac:dyDescent="0.2">
      <c r="A41" s="16">
        <f t="shared" si="11"/>
        <v>37894</v>
      </c>
      <c r="B41" s="12">
        <v>85</v>
      </c>
      <c r="C41" s="12">
        <v>88</v>
      </c>
      <c r="D41" s="12">
        <v>84</v>
      </c>
      <c r="E41" s="12">
        <v>80</v>
      </c>
      <c r="F41" s="12">
        <v>61.05572284636974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0.62685814880781976</v>
      </c>
      <c r="N41" s="12">
        <v>85</v>
      </c>
      <c r="O41" s="12">
        <v>88</v>
      </c>
      <c r="P41" s="12">
        <v>84</v>
      </c>
      <c r="Q41" s="12">
        <v>80</v>
      </c>
      <c r="R41" s="12">
        <v>60.42886469756192</v>
      </c>
    </row>
    <row r="42" spans="1:18" x14ac:dyDescent="0.2">
      <c r="A42" s="16">
        <f t="shared" si="11"/>
        <v>37925</v>
      </c>
      <c r="B42" s="12">
        <v>64</v>
      </c>
      <c r="C42" s="12">
        <v>65</v>
      </c>
      <c r="D42" s="12">
        <v>44</v>
      </c>
      <c r="E42" s="12">
        <v>50</v>
      </c>
      <c r="F42" s="12">
        <v>35.189963605426861</v>
      </c>
      <c r="H42" s="17">
        <f t="shared" si="6"/>
        <v>0</v>
      </c>
      <c r="I42" s="17">
        <f t="shared" si="7"/>
        <v>0</v>
      </c>
      <c r="J42" s="17">
        <f t="shared" si="8"/>
        <v>-1</v>
      </c>
      <c r="K42" s="17">
        <f t="shared" si="9"/>
        <v>0</v>
      </c>
      <c r="L42" s="17">
        <f t="shared" si="10"/>
        <v>-2.7479375230585106</v>
      </c>
      <c r="N42" s="12">
        <v>64</v>
      </c>
      <c r="O42" s="12">
        <v>65</v>
      </c>
      <c r="P42" s="12">
        <v>45</v>
      </c>
      <c r="Q42" s="12">
        <v>50</v>
      </c>
      <c r="R42" s="12">
        <v>37.937901128485372</v>
      </c>
    </row>
    <row r="43" spans="1:18" x14ac:dyDescent="0.2">
      <c r="A43" s="16">
        <f t="shared" si="11"/>
        <v>37955</v>
      </c>
      <c r="B43" s="12">
        <v>51</v>
      </c>
      <c r="C43" s="12">
        <v>54</v>
      </c>
      <c r="D43" s="12">
        <v>43</v>
      </c>
      <c r="E43" s="12">
        <v>41</v>
      </c>
      <c r="F43" s="12">
        <v>22.72516094676385</v>
      </c>
      <c r="H43" s="17">
        <f t="shared" si="6"/>
        <v>0</v>
      </c>
      <c r="I43" s="17">
        <f t="shared" si="7"/>
        <v>0</v>
      </c>
      <c r="J43" s="17">
        <f t="shared" si="8"/>
        <v>-1</v>
      </c>
      <c r="K43" s="17">
        <f t="shared" si="9"/>
        <v>0</v>
      </c>
      <c r="L43" s="17">
        <f t="shared" si="10"/>
        <v>-2.6816477829914618</v>
      </c>
      <c r="N43" s="12">
        <v>51</v>
      </c>
      <c r="O43" s="12">
        <v>54</v>
      </c>
      <c r="P43" s="12">
        <v>44</v>
      </c>
      <c r="Q43" s="12">
        <v>41</v>
      </c>
      <c r="R43" s="12">
        <v>25.406808729755312</v>
      </c>
    </row>
    <row r="44" spans="1:18" x14ac:dyDescent="0.2">
      <c r="A44" s="16">
        <f t="shared" si="11"/>
        <v>37986</v>
      </c>
      <c r="B44" s="12">
        <v>63</v>
      </c>
      <c r="C44" s="12">
        <v>63</v>
      </c>
      <c r="D44" s="12">
        <v>43</v>
      </c>
      <c r="E44" s="12">
        <v>41</v>
      </c>
      <c r="F44" s="12">
        <v>25.366344841203841</v>
      </c>
      <c r="H44" s="17">
        <f t="shared" si="6"/>
        <v>0</v>
      </c>
      <c r="I44" s="17">
        <f t="shared" si="7"/>
        <v>0</v>
      </c>
      <c r="J44" s="17">
        <f t="shared" si="8"/>
        <v>-1</v>
      </c>
      <c r="K44" s="17">
        <f t="shared" si="9"/>
        <v>0</v>
      </c>
      <c r="L44" s="17">
        <f t="shared" si="10"/>
        <v>-2.7093436654999508</v>
      </c>
      <c r="N44" s="12">
        <v>63</v>
      </c>
      <c r="O44" s="12">
        <v>63</v>
      </c>
      <c r="P44" s="12">
        <v>44</v>
      </c>
      <c r="Q44" s="12">
        <v>41</v>
      </c>
      <c r="R44" s="12">
        <v>28.075688506703791</v>
      </c>
    </row>
    <row r="45" spans="1:18" x14ac:dyDescent="0.2">
      <c r="A45" s="16">
        <f t="shared" si="11"/>
        <v>38017</v>
      </c>
      <c r="B45" s="12">
        <v>64</v>
      </c>
      <c r="C45" s="12">
        <v>64</v>
      </c>
      <c r="D45" s="12">
        <v>47</v>
      </c>
      <c r="E45" s="12">
        <v>47</v>
      </c>
      <c r="F45" s="12">
        <v>43.093470216753417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-0.45686176203911089</v>
      </c>
      <c r="N45" s="12">
        <v>64</v>
      </c>
      <c r="O45" s="12">
        <v>64</v>
      </c>
      <c r="P45" s="12">
        <v>47</v>
      </c>
      <c r="Q45" s="12">
        <v>47</v>
      </c>
      <c r="R45" s="12">
        <v>43.550331978792528</v>
      </c>
    </row>
    <row r="46" spans="1:18" x14ac:dyDescent="0.2">
      <c r="A46" s="16">
        <f t="shared" si="11"/>
        <v>38046</v>
      </c>
      <c r="B46" s="12">
        <v>54</v>
      </c>
      <c r="C46" s="12">
        <v>52</v>
      </c>
      <c r="D46" s="12">
        <v>40</v>
      </c>
      <c r="E46" s="12">
        <v>42</v>
      </c>
      <c r="F46" s="12">
        <v>40.021710197970656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-0.42634157580606313</v>
      </c>
      <c r="N46" s="12">
        <v>54</v>
      </c>
      <c r="O46" s="12">
        <v>52</v>
      </c>
      <c r="P46" s="12">
        <v>40</v>
      </c>
      <c r="Q46" s="12">
        <v>42</v>
      </c>
      <c r="R46" s="12">
        <v>40.448051773776719</v>
      </c>
    </row>
    <row r="47" spans="1:18" x14ac:dyDescent="0.2">
      <c r="A47" s="16">
        <f t="shared" si="11"/>
        <v>38077</v>
      </c>
      <c r="B47" s="12">
        <v>44.82</v>
      </c>
      <c r="C47" s="12">
        <v>43.82</v>
      </c>
      <c r="D47" s="12">
        <v>39</v>
      </c>
      <c r="E47" s="12">
        <v>41</v>
      </c>
      <c r="F47" s="12">
        <v>38.573183957076076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-0.41138825660729594</v>
      </c>
      <c r="N47" s="12">
        <v>44.82</v>
      </c>
      <c r="O47" s="12">
        <v>43.82</v>
      </c>
      <c r="P47" s="12">
        <v>39</v>
      </c>
      <c r="Q47" s="12">
        <v>41</v>
      </c>
      <c r="R47" s="12">
        <v>38.984572213683371</v>
      </c>
    </row>
    <row r="48" spans="1:18" x14ac:dyDescent="0.2">
      <c r="A48" s="16">
        <f t="shared" si="11"/>
        <v>38107</v>
      </c>
      <c r="B48" s="12">
        <v>38.82</v>
      </c>
      <c r="C48" s="12">
        <v>39.82</v>
      </c>
      <c r="D48" s="12">
        <v>38</v>
      </c>
      <c r="E48" s="12">
        <v>42</v>
      </c>
      <c r="F48" s="12">
        <v>37.105662238239496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-0.3963496729908158</v>
      </c>
      <c r="N48" s="12">
        <v>38.82</v>
      </c>
      <c r="O48" s="12">
        <v>39.82</v>
      </c>
      <c r="P48" s="12">
        <v>38</v>
      </c>
      <c r="Q48" s="12">
        <v>42</v>
      </c>
      <c r="R48" s="12">
        <v>37.502011911230312</v>
      </c>
    </row>
    <row r="49" spans="1:18" x14ac:dyDescent="0.2">
      <c r="A49" s="16">
        <f t="shared" si="11"/>
        <v>38138</v>
      </c>
      <c r="B49" s="12">
        <v>36.82</v>
      </c>
      <c r="C49" s="12">
        <v>36.82</v>
      </c>
      <c r="D49" s="12">
        <v>40</v>
      </c>
      <c r="E49" s="12">
        <v>42</v>
      </c>
      <c r="F49" s="12">
        <v>37.30428750478513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-0.39703403452658392</v>
      </c>
      <c r="N49" s="12">
        <v>36.82</v>
      </c>
      <c r="O49" s="12">
        <v>36.82</v>
      </c>
      <c r="P49" s="12">
        <v>40</v>
      </c>
      <c r="Q49" s="12">
        <v>42</v>
      </c>
      <c r="R49" s="12">
        <v>37.701321539311714</v>
      </c>
    </row>
    <row r="50" spans="1:18" x14ac:dyDescent="0.2">
      <c r="A50" s="16">
        <f t="shared" si="11"/>
        <v>38168</v>
      </c>
      <c r="B50" s="12">
        <v>43.82</v>
      </c>
      <c r="C50" s="12">
        <v>46.82</v>
      </c>
      <c r="D50" s="12">
        <v>50</v>
      </c>
      <c r="E50" s="12">
        <v>52</v>
      </c>
      <c r="F50" s="12">
        <v>44.293110097356497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-0.46108980487188234</v>
      </c>
      <c r="N50" s="12">
        <v>43.82</v>
      </c>
      <c r="O50" s="12">
        <v>46.82</v>
      </c>
      <c r="P50" s="12">
        <v>50</v>
      </c>
      <c r="Q50" s="12">
        <v>52</v>
      </c>
      <c r="R50" s="12">
        <v>44.754199902228379</v>
      </c>
    </row>
    <row r="51" spans="1:18" x14ac:dyDescent="0.2">
      <c r="A51" s="16">
        <f t="shared" si="11"/>
        <v>38199</v>
      </c>
      <c r="B51" s="12">
        <v>84</v>
      </c>
      <c r="C51" s="12">
        <v>80</v>
      </c>
      <c r="D51" s="12">
        <v>75</v>
      </c>
      <c r="E51" s="12">
        <v>85</v>
      </c>
      <c r="F51" s="12">
        <v>70.851297872525123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-1.6810145927294684E-2</v>
      </c>
      <c r="N51" s="12">
        <v>84</v>
      </c>
      <c r="O51" s="12">
        <v>80</v>
      </c>
      <c r="P51" s="12">
        <v>75</v>
      </c>
      <c r="Q51" s="12">
        <v>85</v>
      </c>
      <c r="R51" s="12">
        <v>70.868108018452418</v>
      </c>
    </row>
    <row r="52" spans="1:18" x14ac:dyDescent="0.2">
      <c r="A52" s="16">
        <f t="shared" si="11"/>
        <v>38230</v>
      </c>
      <c r="B52" s="12">
        <v>98</v>
      </c>
      <c r="C52" s="12">
        <v>98</v>
      </c>
      <c r="D52" s="12">
        <v>88</v>
      </c>
      <c r="E52" s="12">
        <v>98</v>
      </c>
      <c r="F52" s="12">
        <v>117.72258393578758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-0.44330904785044822</v>
      </c>
      <c r="N52" s="12">
        <v>98</v>
      </c>
      <c r="O52" s="12">
        <v>98</v>
      </c>
      <c r="P52" s="12">
        <v>88</v>
      </c>
      <c r="Q52" s="12">
        <v>98</v>
      </c>
      <c r="R52" s="12">
        <v>118.16589298363803</v>
      </c>
    </row>
    <row r="53" spans="1:18" x14ac:dyDescent="0.2">
      <c r="A53" s="16">
        <f t="shared" si="11"/>
        <v>38260</v>
      </c>
      <c r="B53" s="12">
        <v>71</v>
      </c>
      <c r="C53" s="12">
        <v>74</v>
      </c>
      <c r="D53" s="12">
        <v>76</v>
      </c>
      <c r="E53" s="12">
        <v>59</v>
      </c>
      <c r="F53" s="12">
        <v>49.210651315880092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0.19728826389369658</v>
      </c>
      <c r="N53" s="12">
        <v>71</v>
      </c>
      <c r="O53" s="12">
        <v>74</v>
      </c>
      <c r="P53" s="12">
        <v>76</v>
      </c>
      <c r="Q53" s="12">
        <v>59</v>
      </c>
      <c r="R53" s="12">
        <v>49.013363051986396</v>
      </c>
    </row>
    <row r="54" spans="1:18" x14ac:dyDescent="0.2">
      <c r="A54" s="16">
        <f t="shared" si="11"/>
        <v>38291</v>
      </c>
      <c r="B54" s="12">
        <v>51.82</v>
      </c>
      <c r="C54" s="12">
        <v>52.82</v>
      </c>
      <c r="D54" s="12">
        <v>42</v>
      </c>
      <c r="E54" s="12">
        <v>47</v>
      </c>
      <c r="F54" s="12">
        <v>31.366020881257771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-2.0960503543396491</v>
      </c>
      <c r="N54" s="12">
        <v>51.82</v>
      </c>
      <c r="O54" s="12">
        <v>52.82</v>
      </c>
      <c r="P54" s="12">
        <v>42</v>
      </c>
      <c r="Q54" s="12">
        <v>47</v>
      </c>
      <c r="R54" s="12">
        <v>33.462071235597421</v>
      </c>
    </row>
    <row r="55" spans="1:18" x14ac:dyDescent="0.2">
      <c r="A55" s="16">
        <f t="shared" si="11"/>
        <v>38321</v>
      </c>
      <c r="B55" s="12">
        <v>38.82</v>
      </c>
      <c r="C55" s="12">
        <v>41.82</v>
      </c>
      <c r="D55" s="12">
        <v>41</v>
      </c>
      <c r="E55" s="12">
        <v>38</v>
      </c>
      <c r="F55" s="12">
        <v>22.754677784779357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-2.028588138007219</v>
      </c>
      <c r="N55" s="12">
        <v>38.82</v>
      </c>
      <c r="O55" s="12">
        <v>41.82</v>
      </c>
      <c r="P55" s="12">
        <v>41</v>
      </c>
      <c r="Q55" s="12">
        <v>38</v>
      </c>
      <c r="R55" s="12">
        <v>24.783265922786576</v>
      </c>
    </row>
    <row r="56" spans="1:18" x14ac:dyDescent="0.2">
      <c r="A56" s="16">
        <f t="shared" si="11"/>
        <v>38352</v>
      </c>
      <c r="B56" s="12">
        <v>50.82</v>
      </c>
      <c r="C56" s="12">
        <v>50.82</v>
      </c>
      <c r="D56" s="12">
        <v>42</v>
      </c>
      <c r="E56" s="12">
        <v>38</v>
      </c>
      <c r="F56" s="12">
        <v>24.631614412909929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-2.0573039354808991</v>
      </c>
      <c r="N56" s="12">
        <v>50.82</v>
      </c>
      <c r="O56" s="12">
        <v>50.82</v>
      </c>
      <c r="P56" s="12">
        <v>42</v>
      </c>
      <c r="Q56" s="12">
        <v>38</v>
      </c>
      <c r="R56" s="12">
        <v>26.688918348390828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211.66666666666666</v>
      </c>
      <c r="C58" s="12">
        <f>SUM('P2'!K6:V6)/12</f>
        <v>215.41666666666666</v>
      </c>
      <c r="D58" s="12">
        <f>SUM('P2'!K8:V8)/12</f>
        <v>165.83333333333334</v>
      </c>
      <c r="E58" s="12">
        <f>SUM('P2'!K12:V12)/12</f>
        <v>159.66666666666666</v>
      </c>
      <c r="F58" s="12">
        <f>SUM('P2'!K14:V14)/12</f>
        <v>182.5</v>
      </c>
      <c r="H58" s="17">
        <f t="shared" ref="H58:H67" si="12">B58-N58</f>
        <v>-10.416666666666686</v>
      </c>
      <c r="I58" s="17">
        <f t="shared" ref="I58:I67" si="13">C58-O58</f>
        <v>-8.75</v>
      </c>
      <c r="J58" s="17">
        <f t="shared" ref="J58:J67" si="14">D58-P58</f>
        <v>-7.9166666666666572</v>
      </c>
      <c r="K58" s="17">
        <f t="shared" ref="K58:K67" si="15">E58-Q58</f>
        <v>-9.0833333333333428</v>
      </c>
      <c r="L58" s="17">
        <f t="shared" ref="L58:L67" si="16">F58-R58</f>
        <v>-12.916666666666657</v>
      </c>
      <c r="N58" s="12">
        <v>222.08333333333334</v>
      </c>
      <c r="O58" s="12">
        <v>224.16666666666666</v>
      </c>
      <c r="P58" s="12">
        <v>173.75</v>
      </c>
      <c r="Q58" s="12">
        <v>168.75</v>
      </c>
      <c r="R58" s="12">
        <v>195.41666666666666</v>
      </c>
    </row>
    <row r="59" spans="1:18" x14ac:dyDescent="0.2">
      <c r="A59" s="18" t="s">
        <v>48</v>
      </c>
      <c r="B59" s="12">
        <f>SUM('P2'!W4:AH4)/12</f>
        <v>149</v>
      </c>
      <c r="C59" s="12">
        <f>SUM('P2'!W6:AH6)/12</f>
        <v>154.5</v>
      </c>
      <c r="D59" s="12">
        <f>SUM('P2'!W8:AH8)/12</f>
        <v>100.75</v>
      </c>
      <c r="E59" s="12">
        <f>SUM('P2'!W12:AH12)/12</f>
        <v>101.75</v>
      </c>
      <c r="F59" s="12">
        <f>SUM('P2'!W14:AH14)/12</f>
        <v>117.16666666666667</v>
      </c>
      <c r="H59" s="17">
        <f t="shared" si="12"/>
        <v>0</v>
      </c>
      <c r="I59" s="17">
        <f t="shared" si="13"/>
        <v>0</v>
      </c>
      <c r="J59" s="17">
        <f t="shared" si="14"/>
        <v>-2.5</v>
      </c>
      <c r="K59" s="17">
        <f t="shared" si="15"/>
        <v>-3</v>
      </c>
      <c r="L59" s="17">
        <f t="shared" si="16"/>
        <v>0.5</v>
      </c>
      <c r="N59" s="12">
        <v>149</v>
      </c>
      <c r="O59" s="12">
        <v>154.5</v>
      </c>
      <c r="P59" s="12">
        <v>103.25</v>
      </c>
      <c r="Q59" s="12">
        <v>104.75</v>
      </c>
      <c r="R59" s="12">
        <v>116.66666666666667</v>
      </c>
    </row>
    <row r="60" spans="1:18" x14ac:dyDescent="0.2">
      <c r="A60" s="18" t="s">
        <v>49</v>
      </c>
      <c r="B60" s="12">
        <f>SUM('P2'!AI4:AT4)/12</f>
        <v>68.833333333333329</v>
      </c>
      <c r="C60" s="12">
        <f>SUM('P2'!AI6:AT6)/12</f>
        <v>69.666666666666671</v>
      </c>
      <c r="D60" s="12">
        <f>SUM('P2'!AI8:AT8)/12</f>
        <v>56.416666666666664</v>
      </c>
      <c r="E60" s="12">
        <f>SUM('P2'!AI12:AT12)/12</f>
        <v>59.5</v>
      </c>
      <c r="F60" s="12">
        <f>SUM('P2'!AI14:AT14)/12</f>
        <v>57.352791624365857</v>
      </c>
      <c r="H60" s="17">
        <f t="shared" si="12"/>
        <v>0</v>
      </c>
      <c r="I60" s="17">
        <f t="shared" si="13"/>
        <v>0</v>
      </c>
      <c r="J60" s="17">
        <f t="shared" si="14"/>
        <v>-0.25</v>
      </c>
      <c r="K60" s="17">
        <f t="shared" si="15"/>
        <v>0</v>
      </c>
      <c r="L60" s="17">
        <f t="shared" si="16"/>
        <v>-0.74335520687132828</v>
      </c>
      <c r="N60" s="12">
        <v>68.833333333333329</v>
      </c>
      <c r="O60" s="12">
        <v>69.666666666666671</v>
      </c>
      <c r="P60" s="12">
        <v>56.666666666666664</v>
      </c>
      <c r="Q60" s="12">
        <v>59.5</v>
      </c>
      <c r="R60" s="12">
        <v>58.096146831237185</v>
      </c>
    </row>
    <row r="61" spans="1:18" x14ac:dyDescent="0.2">
      <c r="A61" s="18" t="s">
        <v>50</v>
      </c>
      <c r="B61" s="12">
        <f>SUM('P2'!AU4:BF4)/12</f>
        <v>56.39500000000001</v>
      </c>
      <c r="C61" s="12">
        <f>SUM('P2'!AU6:BF6)/12</f>
        <v>56.728333333333346</v>
      </c>
      <c r="D61" s="12">
        <f>SUM('P2'!AU8:BF8)/12</f>
        <v>51.5</v>
      </c>
      <c r="E61" s="12">
        <f>SUM('P2'!AU12:BF12)/12</f>
        <v>52.583333333333336</v>
      </c>
      <c r="F61" s="12">
        <f>SUM('P2'!AU14:BF14)/12</f>
        <v>46.410689201276767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-0.74948653871279447</v>
      </c>
      <c r="N61" s="12">
        <v>56.395000000000003</v>
      </c>
      <c r="O61" s="12">
        <v>56.728333333333346</v>
      </c>
      <c r="P61" s="12">
        <v>51.5</v>
      </c>
      <c r="Q61" s="12">
        <v>52.583333333333336</v>
      </c>
      <c r="R61" s="12">
        <v>47.160175739989562</v>
      </c>
    </row>
    <row r="62" spans="1:18" x14ac:dyDescent="0.2">
      <c r="A62" s="18" t="s">
        <v>51</v>
      </c>
      <c r="B62" s="12">
        <f>SUM('P2'!BG4:BR4)/12</f>
        <v>50.887916666666655</v>
      </c>
      <c r="C62" s="12">
        <f>SUM('P2'!BG6:BR6)/12</f>
        <v>50.721249999999991</v>
      </c>
      <c r="D62" s="12">
        <f>SUM('P2'!BG8:BR8)/12</f>
        <v>48.5</v>
      </c>
      <c r="E62" s="12">
        <f>SUM('P2'!BG12:BR12)/12</f>
        <v>50.833333333333336</v>
      </c>
      <c r="F62" s="12">
        <f>SUM('P2'!BG14:BR14)/12</f>
        <v>45.416666666666679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0.25</v>
      </c>
      <c r="L62" s="17">
        <f t="shared" si="16"/>
        <v>-0.74836026141443313</v>
      </c>
      <c r="N62" s="12">
        <v>50.887916666666655</v>
      </c>
      <c r="O62" s="12">
        <v>50.721249999999998</v>
      </c>
      <c r="P62" s="12">
        <v>48.5</v>
      </c>
      <c r="Q62" s="12">
        <v>50.583333333333336</v>
      </c>
      <c r="R62" s="12">
        <v>46.165026928081112</v>
      </c>
    </row>
    <row r="63" spans="1:18" x14ac:dyDescent="0.2">
      <c r="A63" s="18" t="s">
        <v>52</v>
      </c>
      <c r="B63" s="12">
        <f>SUM('P2'!BS4:CD4)/12</f>
        <v>48.577500000000008</v>
      </c>
      <c r="C63" s="12">
        <f>SUM('P2'!BS6:CD6)/12</f>
        <v>48.410833333333336</v>
      </c>
      <c r="D63" s="12">
        <f>SUM('P2'!BS8:CD8)/12</f>
        <v>48.125</v>
      </c>
      <c r="E63" s="12">
        <f>SUM('P2'!BS12:CD12)/12</f>
        <v>50.333333333333336</v>
      </c>
      <c r="F63" s="12">
        <f>SUM('P2'!BS14:CD14)/12</f>
        <v>45.41822811718604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0.25</v>
      </c>
      <c r="L63" s="17">
        <f t="shared" si="16"/>
        <v>-0.50009274394502512</v>
      </c>
      <c r="N63" s="12">
        <v>48.577500000000001</v>
      </c>
      <c r="O63" s="12">
        <v>48.410833333333336</v>
      </c>
      <c r="P63" s="12">
        <v>48.125</v>
      </c>
      <c r="Q63" s="12">
        <v>50.083333333333336</v>
      </c>
      <c r="R63" s="12">
        <v>45.918320861131065</v>
      </c>
    </row>
    <row r="64" spans="1:18" x14ac:dyDescent="0.2">
      <c r="A64" s="18" t="s">
        <v>53</v>
      </c>
      <c r="B64" s="12">
        <f>SUM('P2'!CE4:CP4)/12</f>
        <v>49.270625000000003</v>
      </c>
      <c r="C64" s="12">
        <f>SUM('P2'!CE6:CP6)/12</f>
        <v>49.19637500000001</v>
      </c>
      <c r="D64" s="12">
        <f>SUM('P2'!CE8:CP8)/12</f>
        <v>48</v>
      </c>
      <c r="E64" s="12">
        <f>SUM('P2'!CE12:CP12)/12</f>
        <v>50.208333333333336</v>
      </c>
      <c r="F64" s="12">
        <f>SUM('P2'!CE14:CP14)/12</f>
        <v>45.668245583245231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0.25</v>
      </c>
      <c r="L64" s="17">
        <f t="shared" si="16"/>
        <v>-0.50008346955051053</v>
      </c>
      <c r="N64" s="12">
        <v>49.270625000000003</v>
      </c>
      <c r="O64" s="12">
        <v>49.19637500000001</v>
      </c>
      <c r="P64" s="12">
        <v>48</v>
      </c>
      <c r="Q64" s="12">
        <v>49.958333333333336</v>
      </c>
      <c r="R64" s="12">
        <v>46.168329052795741</v>
      </c>
    </row>
    <row r="65" spans="1:18" x14ac:dyDescent="0.2">
      <c r="A65" s="18" t="s">
        <v>54</v>
      </c>
      <c r="B65" s="12">
        <f>SUM('P2'!CQ4:DB4)/12</f>
        <v>49.963749999999997</v>
      </c>
      <c r="C65" s="12">
        <f>SUM('P2'!CQ6:DB6)/12</f>
        <v>49.981916666666677</v>
      </c>
      <c r="D65" s="12">
        <f>SUM('P2'!CQ8:DB8)/12</f>
        <v>47.86249999999999</v>
      </c>
      <c r="E65" s="12">
        <f>SUM('P2'!CQ12:DB12)/12</f>
        <v>50.308333333333344</v>
      </c>
      <c r="F65" s="12">
        <f>SUM('P2'!CQ14:DB14)/12</f>
        <v>45.918258158807838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0.25000000000000711</v>
      </c>
      <c r="L65" s="17">
        <f t="shared" si="16"/>
        <v>-0.5000767919864586</v>
      </c>
      <c r="N65" s="12">
        <v>49.963749999999997</v>
      </c>
      <c r="O65" s="12">
        <v>49.981916666666677</v>
      </c>
      <c r="P65" s="12">
        <v>47.862499999999997</v>
      </c>
      <c r="Q65" s="12">
        <v>50.058333333333337</v>
      </c>
      <c r="R65" s="12">
        <v>46.418334950794296</v>
      </c>
    </row>
    <row r="66" spans="1:18" x14ac:dyDescent="0.2">
      <c r="A66" s="18" t="s">
        <v>55</v>
      </c>
      <c r="B66" s="12">
        <f>SUM('P2'!DC4:DN4)/12</f>
        <v>50.656874999999992</v>
      </c>
      <c r="C66" s="12">
        <f>SUM('P2'!DC6:DN6)/12</f>
        <v>50.76745833333333</v>
      </c>
      <c r="D66" s="12">
        <f>SUM('P2'!DC8:DN8)/12</f>
        <v>48.412500000000001</v>
      </c>
      <c r="E66" s="12">
        <f>SUM('P2'!DC12:DN12)/12</f>
        <v>50.509954330786989</v>
      </c>
      <c r="F66" s="12">
        <f>SUM('P2'!DC14:DN14)/12</f>
        <v>46.168269728325434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0.25</v>
      </c>
      <c r="L66" s="17">
        <f t="shared" si="16"/>
        <v>-0.5000706486275277</v>
      </c>
      <c r="N66" s="12">
        <v>50.656874999999999</v>
      </c>
      <c r="O66" s="12">
        <v>50.76745833333333</v>
      </c>
      <c r="P66" s="12">
        <v>48.412500000000001</v>
      </c>
      <c r="Q66" s="12">
        <v>50.259954330786989</v>
      </c>
      <c r="R66" s="12">
        <v>46.668340376952962</v>
      </c>
    </row>
    <row r="67" spans="1:18" x14ac:dyDescent="0.2">
      <c r="A67" s="18" t="s">
        <v>56</v>
      </c>
      <c r="B67" s="12">
        <f>SUM('P2'!DO4:DZ4)/12</f>
        <v>51.35</v>
      </c>
      <c r="C67" s="12">
        <f>SUM('P2'!DO6:DZ6)/12</f>
        <v>51.552999999999997</v>
      </c>
      <c r="D67" s="12">
        <f>SUM('P2'!DO8:DZ8)/12</f>
        <v>49.162500000000001</v>
      </c>
      <c r="E67" s="12">
        <f>SUM('P2'!DO12:DZ12)/12</f>
        <v>50.728124950559703</v>
      </c>
      <c r="F67" s="12">
        <f>SUM('P2'!DO14:DZ14)/12</f>
        <v>46.418280372281629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0.25</v>
      </c>
      <c r="L67" s="17">
        <f t="shared" si="16"/>
        <v>-0.50006499673732918</v>
      </c>
      <c r="N67" s="12">
        <v>51.35</v>
      </c>
      <c r="O67" s="12">
        <v>51.552999999999997</v>
      </c>
      <c r="P67" s="12">
        <v>49.162500000000001</v>
      </c>
      <c r="Q67" s="12">
        <v>50.478124950559703</v>
      </c>
      <c r="R67" s="12">
        <v>46.918345369018958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37025</v>
      </c>
      <c r="D1" s="11">
        <f ca="1">A1</f>
        <v>37025</v>
      </c>
      <c r="J1" s="10" t="s">
        <v>31</v>
      </c>
      <c r="P1" s="11">
        <f ca="1">A1</f>
        <v>37025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120</v>
      </c>
      <c r="F13" s="12">
        <v>100</v>
      </c>
      <c r="H13" s="17">
        <f t="shared" si="0"/>
        <v>-50</v>
      </c>
      <c r="I13" s="17">
        <f t="shared" si="1"/>
        <v>-50</v>
      </c>
      <c r="J13" s="17">
        <f t="shared" si="2"/>
        <v>0</v>
      </c>
      <c r="K13" s="17">
        <f t="shared" si="3"/>
        <v>-20</v>
      </c>
      <c r="L13" s="17">
        <f t="shared" si="4"/>
        <v>-20</v>
      </c>
      <c r="N13" s="12">
        <v>250</v>
      </c>
      <c r="O13" s="12">
        <v>250</v>
      </c>
      <c r="P13" s="12">
        <v>170</v>
      </c>
      <c r="Q13" s="12">
        <v>140</v>
      </c>
      <c r="R13" s="12">
        <v>120</v>
      </c>
    </row>
    <row r="14" spans="1:18" ht="12.75" customHeight="1" x14ac:dyDescent="0.2">
      <c r="A14" s="16">
        <f t="shared" si="5"/>
        <v>37072</v>
      </c>
      <c r="B14" s="12">
        <v>188.33333333333331</v>
      </c>
      <c r="C14" s="12">
        <v>186.33333333333331</v>
      </c>
      <c r="D14" s="12">
        <v>181.66666666666666</v>
      </c>
      <c r="E14" s="12">
        <v>99.333333333333314</v>
      </c>
      <c r="F14" s="12">
        <v>77.666666666666657</v>
      </c>
      <c r="H14" s="17">
        <f t="shared" si="0"/>
        <v>-24.666666666666686</v>
      </c>
      <c r="I14" s="17">
        <f t="shared" si="1"/>
        <v>-26.666666666666686</v>
      </c>
      <c r="J14" s="17">
        <f t="shared" si="2"/>
        <v>-2.3333333333333428</v>
      </c>
      <c r="K14" s="17">
        <f t="shared" si="3"/>
        <v>-34</v>
      </c>
      <c r="L14" s="17">
        <f t="shared" si="4"/>
        <v>-7.6666666666666572</v>
      </c>
      <c r="N14" s="12">
        <v>213</v>
      </c>
      <c r="O14" s="12">
        <v>213</v>
      </c>
      <c r="P14" s="12">
        <v>184</v>
      </c>
      <c r="Q14" s="12">
        <v>133.33333333333331</v>
      </c>
      <c r="R14" s="12">
        <v>85.333333333333314</v>
      </c>
    </row>
    <row r="15" spans="1:18" ht="12.75" customHeight="1" x14ac:dyDescent="0.2">
      <c r="A15" s="16">
        <f t="shared" si="5"/>
        <v>37103</v>
      </c>
      <c r="B15" s="12">
        <v>210.16129032258067</v>
      </c>
      <c r="C15" s="12">
        <v>219.67741935483875</v>
      </c>
      <c r="D15" s="12">
        <v>166.61290322580646</v>
      </c>
      <c r="E15" s="12">
        <v>173.54838709677421</v>
      </c>
      <c r="F15" s="12">
        <v>101.77419354838713</v>
      </c>
      <c r="H15" s="17">
        <f t="shared" si="0"/>
        <v>-2.5806451612903345</v>
      </c>
      <c r="I15" s="17">
        <f t="shared" si="1"/>
        <v>-5.4838709677419217</v>
      </c>
      <c r="J15" s="17">
        <f t="shared" si="2"/>
        <v>-8.0645161290322562</v>
      </c>
      <c r="K15" s="17">
        <f t="shared" si="3"/>
        <v>5.8064516129032313</v>
      </c>
      <c r="L15" s="17">
        <f t="shared" si="4"/>
        <v>-28.870967741935459</v>
      </c>
      <c r="N15" s="12">
        <v>212.741935483871</v>
      </c>
      <c r="O15" s="12">
        <v>225.16129032258067</v>
      </c>
      <c r="P15" s="12">
        <v>174.67741935483872</v>
      </c>
      <c r="Q15" s="12">
        <v>167.74193548387098</v>
      </c>
      <c r="R15" s="12">
        <v>130.64516129032259</v>
      </c>
    </row>
    <row r="16" spans="1:18" ht="12.75" customHeight="1" x14ac:dyDescent="0.2">
      <c r="A16" s="16">
        <f t="shared" si="5"/>
        <v>37134</v>
      </c>
      <c r="B16" s="12">
        <v>242.41935483870967</v>
      </c>
      <c r="C16" s="12">
        <v>244.83870967741936</v>
      </c>
      <c r="D16" s="12">
        <v>192.09677419354836</v>
      </c>
      <c r="E16" s="12">
        <v>147.09677419354838</v>
      </c>
      <c r="F16" s="12">
        <v>125.32258064516128</v>
      </c>
      <c r="H16" s="17">
        <f t="shared" si="0"/>
        <v>-3.3870967741935658</v>
      </c>
      <c r="I16" s="17">
        <f t="shared" si="1"/>
        <v>-4.3548387096773808</v>
      </c>
      <c r="J16" s="17">
        <f t="shared" si="2"/>
        <v>0</v>
      </c>
      <c r="K16" s="17">
        <f t="shared" si="3"/>
        <v>-18.870967741935488</v>
      </c>
      <c r="L16" s="17">
        <f t="shared" si="4"/>
        <v>-15</v>
      </c>
      <c r="N16" s="12">
        <v>245.80645161290323</v>
      </c>
      <c r="O16" s="12">
        <v>249.19354838709674</v>
      </c>
      <c r="P16" s="12">
        <v>192.09677419354836</v>
      </c>
      <c r="Q16" s="12">
        <v>165.96774193548387</v>
      </c>
      <c r="R16" s="12">
        <v>140.32258064516128</v>
      </c>
    </row>
    <row r="17" spans="1:18" ht="12.75" customHeight="1" x14ac:dyDescent="0.2">
      <c r="A17" s="16">
        <f t="shared" si="5"/>
        <v>37164</v>
      </c>
      <c r="B17" s="12">
        <v>239</v>
      </c>
      <c r="C17" s="12">
        <v>250</v>
      </c>
      <c r="D17" s="12">
        <v>210.5</v>
      </c>
      <c r="E17" s="12">
        <v>150.19999999999999</v>
      </c>
      <c r="F17" s="12">
        <v>122.5</v>
      </c>
      <c r="H17" s="17">
        <f t="shared" si="0"/>
        <v>-7</v>
      </c>
      <c r="I17" s="17">
        <f t="shared" si="1"/>
        <v>1.5</v>
      </c>
      <c r="J17" s="17">
        <f t="shared" si="2"/>
        <v>0</v>
      </c>
      <c r="K17" s="17">
        <f t="shared" si="3"/>
        <v>0</v>
      </c>
      <c r="L17" s="17">
        <f t="shared" si="4"/>
        <v>-22</v>
      </c>
      <c r="N17" s="12">
        <v>246</v>
      </c>
      <c r="O17" s="12">
        <v>248.5</v>
      </c>
      <c r="P17" s="12">
        <v>210.5</v>
      </c>
      <c r="Q17" s="12">
        <v>150.19999999999999</v>
      </c>
      <c r="R17" s="12">
        <v>144.5</v>
      </c>
    </row>
    <row r="18" spans="1:18" ht="12.75" customHeight="1" x14ac:dyDescent="0.2">
      <c r="A18" s="16">
        <f t="shared" si="5"/>
        <v>37195</v>
      </c>
      <c r="B18" s="12">
        <v>225.48387096774192</v>
      </c>
      <c r="C18" s="12">
        <v>242.41935483870967</v>
      </c>
      <c r="D18" s="12">
        <v>178.64516129032259</v>
      </c>
      <c r="E18" s="12">
        <v>104.9032258064516</v>
      </c>
      <c r="F18" s="12">
        <v>103.54838709677418</v>
      </c>
      <c r="H18" s="17">
        <f t="shared" si="0"/>
        <v>0</v>
      </c>
      <c r="I18" s="17">
        <f t="shared" si="1"/>
        <v>0</v>
      </c>
      <c r="J18" s="17">
        <f t="shared" si="2"/>
        <v>-5.3225806451612812</v>
      </c>
      <c r="K18" s="17">
        <f t="shared" si="3"/>
        <v>4.6451612903225765</v>
      </c>
      <c r="L18" s="17">
        <f t="shared" si="4"/>
        <v>-5.3225806451613096</v>
      </c>
      <c r="N18" s="12">
        <v>225.48387096774192</v>
      </c>
      <c r="O18" s="12">
        <v>242.41935483870967</v>
      </c>
      <c r="P18" s="12">
        <v>183.96774193548387</v>
      </c>
      <c r="Q18" s="12">
        <v>100.25806451612902</v>
      </c>
      <c r="R18" s="12">
        <v>108.87096774193549</v>
      </c>
    </row>
    <row r="19" spans="1:18" ht="12.75" customHeight="1" x14ac:dyDescent="0.2">
      <c r="A19" s="16">
        <f t="shared" si="5"/>
        <v>37225</v>
      </c>
      <c r="B19" s="12">
        <v>210.41666666666663</v>
      </c>
      <c r="C19" s="12">
        <v>231.66666666666663</v>
      </c>
      <c r="D19" s="12">
        <v>147.66666666666666</v>
      </c>
      <c r="E19" s="12">
        <v>93.916666666666657</v>
      </c>
      <c r="F19" s="12">
        <v>87.5</v>
      </c>
      <c r="H19" s="17">
        <f t="shared" si="0"/>
        <v>0</v>
      </c>
      <c r="I19" s="17">
        <f t="shared" si="1"/>
        <v>0</v>
      </c>
      <c r="J19" s="17">
        <f t="shared" si="2"/>
        <v>-12.083333333333343</v>
      </c>
      <c r="K19" s="17">
        <f t="shared" si="3"/>
        <v>0</v>
      </c>
      <c r="L19" s="17">
        <f t="shared" si="4"/>
        <v>-5.4166666666666572</v>
      </c>
      <c r="N19" s="12">
        <v>210.41666666666663</v>
      </c>
      <c r="O19" s="12">
        <v>231.66666666666663</v>
      </c>
      <c r="P19" s="12">
        <v>159.75</v>
      </c>
      <c r="Q19" s="12">
        <v>93.916666666666657</v>
      </c>
      <c r="R19" s="12">
        <v>92.916666666666657</v>
      </c>
    </row>
    <row r="20" spans="1:18" ht="12.75" customHeight="1" x14ac:dyDescent="0.2">
      <c r="A20" s="16">
        <f t="shared" si="5"/>
        <v>37256</v>
      </c>
      <c r="B20" s="12">
        <v>237.74193548387098</v>
      </c>
      <c r="C20" s="12">
        <v>255.9677419354839</v>
      </c>
      <c r="D20" s="12">
        <v>165.06451612903228</v>
      </c>
      <c r="E20" s="12">
        <v>89.387096774193552</v>
      </c>
      <c r="F20" s="12">
        <v>85.645161290322591</v>
      </c>
      <c r="H20" s="17">
        <f t="shared" si="0"/>
        <v>0</v>
      </c>
      <c r="I20" s="17">
        <f t="shared" si="1"/>
        <v>0</v>
      </c>
      <c r="J20" s="17">
        <f t="shared" si="2"/>
        <v>-19.354838709677409</v>
      </c>
      <c r="K20" s="17">
        <f t="shared" si="3"/>
        <v>0</v>
      </c>
      <c r="L20" s="17">
        <f t="shared" si="4"/>
        <v>-5.4838709677419217</v>
      </c>
      <c r="N20" s="12">
        <v>237.74193548387098</v>
      </c>
      <c r="O20" s="12">
        <v>255.9677419354839</v>
      </c>
      <c r="P20" s="12">
        <v>184.41935483870969</v>
      </c>
      <c r="Q20" s="12">
        <v>89.387096774193552</v>
      </c>
      <c r="R20" s="12">
        <v>91.129032258064512</v>
      </c>
    </row>
    <row r="21" spans="1:18" ht="12.75" customHeight="1" x14ac:dyDescent="0.2">
      <c r="A21" s="16">
        <f t="shared" si="5"/>
        <v>37287</v>
      </c>
      <c r="B21" s="12">
        <v>202.70967741935482</v>
      </c>
      <c r="C21" s="12">
        <v>195.87096774193549</v>
      </c>
      <c r="D21" s="12">
        <v>123.70967741935483</v>
      </c>
      <c r="E21" s="12">
        <v>55.387096774193552</v>
      </c>
      <c r="F21" s="12">
        <v>52.741935483870961</v>
      </c>
      <c r="H21" s="17">
        <f t="shared" si="0"/>
        <v>0</v>
      </c>
      <c r="I21" s="17">
        <f t="shared" si="1"/>
        <v>0</v>
      </c>
      <c r="J21" s="17">
        <f t="shared" si="2"/>
        <v>0.96774193548387188</v>
      </c>
      <c r="K21" s="17">
        <f t="shared" si="3"/>
        <v>-1.6774193548387046</v>
      </c>
      <c r="L21" s="17">
        <f t="shared" si="4"/>
        <v>-3.9677419354838719</v>
      </c>
      <c r="N21" s="12">
        <v>202.70967741935482</v>
      </c>
      <c r="O21" s="12">
        <v>195.87096774193549</v>
      </c>
      <c r="P21" s="12">
        <v>122.74193548387096</v>
      </c>
      <c r="Q21" s="12">
        <v>57.064516129032256</v>
      </c>
      <c r="R21" s="12">
        <v>56.709677419354833</v>
      </c>
    </row>
    <row r="22" spans="1:18" ht="12.75" customHeight="1" x14ac:dyDescent="0.2">
      <c r="A22" s="16">
        <f t="shared" si="5"/>
        <v>37315</v>
      </c>
      <c r="B22" s="12">
        <v>166.07142857142856</v>
      </c>
      <c r="C22" s="12">
        <v>162.85714285714283</v>
      </c>
      <c r="D22" s="12">
        <v>103.5</v>
      </c>
      <c r="E22" s="12">
        <v>51.642857142857139</v>
      </c>
      <c r="F22" s="12">
        <v>49.285714285714278</v>
      </c>
      <c r="H22" s="17">
        <f t="shared" si="0"/>
        <v>0</v>
      </c>
      <c r="I22" s="17">
        <f t="shared" si="1"/>
        <v>0</v>
      </c>
      <c r="J22" s="17">
        <f t="shared" si="2"/>
        <v>0.85714285714287541</v>
      </c>
      <c r="K22" s="17">
        <f t="shared" si="3"/>
        <v>-1.7142857142857153</v>
      </c>
      <c r="L22" s="17">
        <f t="shared" si="4"/>
        <v>-3.8571428571428612</v>
      </c>
      <c r="N22" s="12">
        <v>166.07142857142856</v>
      </c>
      <c r="O22" s="12">
        <v>162.85714285714283</v>
      </c>
      <c r="P22" s="12">
        <v>102.64285714285712</v>
      </c>
      <c r="Q22" s="12">
        <v>53.357142857142854</v>
      </c>
      <c r="R22" s="12">
        <v>53.142857142857139</v>
      </c>
    </row>
    <row r="23" spans="1:18" x14ac:dyDescent="0.2">
      <c r="A23" s="16">
        <f t="shared" si="5"/>
        <v>37346</v>
      </c>
      <c r="B23" s="12">
        <v>114.25806451612902</v>
      </c>
      <c r="C23" s="12">
        <v>134.54838709677418</v>
      </c>
      <c r="D23" s="12">
        <v>80.564516129032256</v>
      </c>
      <c r="E23" s="12">
        <v>51.08064516129032</v>
      </c>
      <c r="F23" s="12">
        <v>43.145161290322577</v>
      </c>
      <c r="H23" s="17">
        <f t="shared" si="0"/>
        <v>0</v>
      </c>
      <c r="I23" s="17">
        <f t="shared" si="1"/>
        <v>0</v>
      </c>
      <c r="J23" s="17">
        <f t="shared" si="2"/>
        <v>0.96774193548387188</v>
      </c>
      <c r="K23" s="17">
        <f t="shared" si="3"/>
        <v>-1.6774193548387046</v>
      </c>
      <c r="L23" s="17">
        <f t="shared" si="4"/>
        <v>-3.9677419354838719</v>
      </c>
      <c r="N23" s="12">
        <v>114.25806451612902</v>
      </c>
      <c r="O23" s="12">
        <v>134.54838709677418</v>
      </c>
      <c r="P23" s="12">
        <v>79.596774193548384</v>
      </c>
      <c r="Q23" s="12">
        <v>52.758064516129025</v>
      </c>
      <c r="R23" s="12">
        <v>47.112903225806448</v>
      </c>
    </row>
    <row r="24" spans="1:18" x14ac:dyDescent="0.2">
      <c r="A24" s="16">
        <f t="shared" si="5"/>
        <v>37376</v>
      </c>
      <c r="B24" s="12">
        <v>78.8</v>
      </c>
      <c r="C24" s="12">
        <v>92.733333333333334</v>
      </c>
      <c r="D24" s="12">
        <v>66.933333333333323</v>
      </c>
      <c r="E24" s="12">
        <v>49.066666666666663</v>
      </c>
      <c r="F24" s="12">
        <v>39</v>
      </c>
      <c r="H24" s="17">
        <f t="shared" si="0"/>
        <v>0</v>
      </c>
      <c r="I24" s="17">
        <f t="shared" si="1"/>
        <v>0</v>
      </c>
      <c r="J24" s="17">
        <f t="shared" si="2"/>
        <v>0.19999999999998863</v>
      </c>
      <c r="K24" s="17">
        <f t="shared" si="3"/>
        <v>-2.3333333333333357</v>
      </c>
      <c r="L24" s="17">
        <f t="shared" si="4"/>
        <v>-10.133333333333326</v>
      </c>
      <c r="N24" s="12">
        <v>78.8</v>
      </c>
      <c r="O24" s="12">
        <v>92.733333333333334</v>
      </c>
      <c r="P24" s="12">
        <v>66.733333333333334</v>
      </c>
      <c r="Q24" s="12">
        <v>51.4</v>
      </c>
      <c r="R24" s="12">
        <v>49.133333333333326</v>
      </c>
    </row>
    <row r="25" spans="1:18" x14ac:dyDescent="0.2">
      <c r="A25" s="16">
        <f t="shared" si="5"/>
        <v>37407</v>
      </c>
      <c r="B25" s="12">
        <v>77.419354838709666</v>
      </c>
      <c r="C25" s="12">
        <v>81.016129032258064</v>
      </c>
      <c r="D25" s="12">
        <v>68.548387096774192</v>
      </c>
      <c r="E25" s="12">
        <v>48.451612903225794</v>
      </c>
      <c r="F25" s="12">
        <v>37.741935483870968</v>
      </c>
      <c r="H25" s="17">
        <f t="shared" si="0"/>
        <v>0</v>
      </c>
      <c r="I25" s="17">
        <f t="shared" si="1"/>
        <v>0</v>
      </c>
      <c r="J25" s="17">
        <f t="shared" si="2"/>
        <v>0.24193548387096087</v>
      </c>
      <c r="K25" s="17">
        <f t="shared" si="3"/>
        <v>-2.4032258064516299</v>
      </c>
      <c r="L25" s="17">
        <f t="shared" si="4"/>
        <v>-10.58064516129032</v>
      </c>
      <c r="N25" s="12">
        <v>77.419354838709666</v>
      </c>
      <c r="O25" s="12">
        <v>81.016129032258064</v>
      </c>
      <c r="P25" s="12">
        <v>68.306451612903231</v>
      </c>
      <c r="Q25" s="12">
        <v>50.854838709677423</v>
      </c>
      <c r="R25" s="12">
        <v>48.322580645161288</v>
      </c>
    </row>
    <row r="26" spans="1:18" x14ac:dyDescent="0.2">
      <c r="A26" s="16">
        <f t="shared" si="5"/>
        <v>37437</v>
      </c>
      <c r="B26" s="12">
        <v>91.083333333333329</v>
      </c>
      <c r="C26" s="12">
        <v>81.25</v>
      </c>
      <c r="D26" s="12">
        <v>71.5</v>
      </c>
      <c r="E26" s="12">
        <v>53.75</v>
      </c>
      <c r="F26" s="12">
        <v>52.5</v>
      </c>
      <c r="H26" s="17">
        <f t="shared" si="0"/>
        <v>0</v>
      </c>
      <c r="I26" s="17">
        <f t="shared" si="1"/>
        <v>0</v>
      </c>
      <c r="J26" s="17">
        <f t="shared" si="2"/>
        <v>0.25</v>
      </c>
      <c r="K26" s="17">
        <f t="shared" si="3"/>
        <v>-2.4166666666666572</v>
      </c>
      <c r="L26" s="17">
        <f t="shared" si="4"/>
        <v>-10.666666666666657</v>
      </c>
      <c r="N26" s="12">
        <v>91.083333333333329</v>
      </c>
      <c r="O26" s="12">
        <v>81.25</v>
      </c>
      <c r="P26" s="12">
        <v>71.25</v>
      </c>
      <c r="Q26" s="12">
        <v>56.166666666666657</v>
      </c>
      <c r="R26" s="12">
        <v>63.166666666666657</v>
      </c>
    </row>
    <row r="27" spans="1:18" x14ac:dyDescent="0.2">
      <c r="A27" s="16">
        <f t="shared" si="5"/>
        <v>37468</v>
      </c>
      <c r="B27" s="12">
        <v>115.16129032258063</v>
      </c>
      <c r="C27" s="12">
        <v>109.2258064516129</v>
      </c>
      <c r="D27" s="12">
        <v>84.080645161290306</v>
      </c>
      <c r="E27" s="12">
        <v>68.645161290322562</v>
      </c>
      <c r="F27" s="12">
        <v>53.951612903225801</v>
      </c>
      <c r="H27" s="17">
        <f t="shared" si="0"/>
        <v>0</v>
      </c>
      <c r="I27" s="17">
        <f t="shared" si="1"/>
        <v>0</v>
      </c>
      <c r="J27" s="17">
        <f t="shared" si="2"/>
        <v>0.48387096774192173</v>
      </c>
      <c r="K27" s="17">
        <f t="shared" si="3"/>
        <v>-0.95161290322582204</v>
      </c>
      <c r="L27" s="17">
        <f t="shared" si="4"/>
        <v>-11.064516129032249</v>
      </c>
      <c r="N27" s="12">
        <v>115.16129032258063</v>
      </c>
      <c r="O27" s="12">
        <v>109.2258064516129</v>
      </c>
      <c r="P27" s="12">
        <v>83.596774193548384</v>
      </c>
      <c r="Q27" s="12">
        <v>69.596774193548384</v>
      </c>
      <c r="R27" s="12">
        <v>65.01612903225805</v>
      </c>
    </row>
    <row r="28" spans="1:18" x14ac:dyDescent="0.2">
      <c r="A28" s="16">
        <f t="shared" si="5"/>
        <v>37499</v>
      </c>
      <c r="B28" s="12">
        <v>129.29032258064515</v>
      </c>
      <c r="C28" s="12">
        <v>130.83870967741936</v>
      </c>
      <c r="D28" s="12">
        <v>84.677419354838719</v>
      </c>
      <c r="E28" s="12">
        <v>68.612903225806463</v>
      </c>
      <c r="F28" s="12">
        <v>57.193548387096776</v>
      </c>
      <c r="H28" s="17">
        <f t="shared" si="0"/>
        <v>0</v>
      </c>
      <c r="I28" s="17">
        <f t="shared" si="1"/>
        <v>0</v>
      </c>
      <c r="J28" s="17">
        <f t="shared" si="2"/>
        <v>0.38709677419356581</v>
      </c>
      <c r="K28" s="17">
        <f t="shared" si="3"/>
        <v>-1.1612903225806406</v>
      </c>
      <c r="L28" s="17">
        <f t="shared" si="4"/>
        <v>-10.451612903225815</v>
      </c>
      <c r="N28" s="12">
        <v>129.29032258064515</v>
      </c>
      <c r="O28" s="12">
        <v>130.83870967741936</v>
      </c>
      <c r="P28" s="12">
        <v>84.290322580645153</v>
      </c>
      <c r="Q28" s="12">
        <v>69.774193548387103</v>
      </c>
      <c r="R28" s="12">
        <v>67.645161290322591</v>
      </c>
    </row>
    <row r="29" spans="1:18" x14ac:dyDescent="0.2">
      <c r="A29" s="16">
        <f t="shared" si="5"/>
        <v>37529</v>
      </c>
      <c r="B29" s="12">
        <v>120.3</v>
      </c>
      <c r="C29" s="12">
        <v>110.7</v>
      </c>
      <c r="D29" s="12">
        <v>82.9</v>
      </c>
      <c r="E29" s="12">
        <v>75.900000000000006</v>
      </c>
      <c r="F29" s="12">
        <v>61.4</v>
      </c>
      <c r="H29" s="17">
        <f t="shared" si="0"/>
        <v>0</v>
      </c>
      <c r="I29" s="17">
        <f t="shared" si="1"/>
        <v>0</v>
      </c>
      <c r="J29" s="17">
        <f t="shared" si="2"/>
        <v>0.60000000000000853</v>
      </c>
      <c r="K29" s="17">
        <f t="shared" si="3"/>
        <v>-0.69999999999998863</v>
      </c>
      <c r="L29" s="17">
        <f t="shared" si="4"/>
        <v>-18.800000000000004</v>
      </c>
      <c r="N29" s="12">
        <v>120.3</v>
      </c>
      <c r="O29" s="12">
        <v>110.7</v>
      </c>
      <c r="P29" s="12">
        <v>82.3</v>
      </c>
      <c r="Q29" s="12">
        <v>76.599999999999994</v>
      </c>
      <c r="R29" s="12">
        <v>80.2</v>
      </c>
    </row>
    <row r="30" spans="1:18" x14ac:dyDescent="0.2">
      <c r="A30" s="16">
        <f t="shared" si="5"/>
        <v>37560</v>
      </c>
      <c r="B30" s="12">
        <v>88.258064516129025</v>
      </c>
      <c r="C30" s="12">
        <v>93.774193548387103</v>
      </c>
      <c r="D30" s="12">
        <v>62.612903225806448</v>
      </c>
      <c r="E30" s="12">
        <v>46.451612903225808</v>
      </c>
      <c r="F30" s="12">
        <v>67.258064516129039</v>
      </c>
      <c r="H30" s="17">
        <f t="shared" si="0"/>
        <v>0</v>
      </c>
      <c r="I30" s="17">
        <f t="shared" si="1"/>
        <v>0</v>
      </c>
      <c r="J30" s="17">
        <f t="shared" si="2"/>
        <v>0.58064516129032739</v>
      </c>
      <c r="K30" s="17">
        <f t="shared" si="3"/>
        <v>-2.5161290322580641</v>
      </c>
      <c r="L30" s="17">
        <f t="shared" si="4"/>
        <v>-16.354838709677409</v>
      </c>
      <c r="N30" s="12">
        <v>88.258064516129025</v>
      </c>
      <c r="O30" s="12">
        <v>93.774193548387103</v>
      </c>
      <c r="P30" s="12">
        <v>62.032258064516121</v>
      </c>
      <c r="Q30" s="12">
        <v>48.967741935483872</v>
      </c>
      <c r="R30" s="12">
        <v>83.612903225806448</v>
      </c>
    </row>
    <row r="31" spans="1:18" x14ac:dyDescent="0.2">
      <c r="A31" s="16">
        <f t="shared" si="5"/>
        <v>37590</v>
      </c>
      <c r="B31" s="12">
        <v>82.833333333333329</v>
      </c>
      <c r="C31" s="12">
        <v>82.333333333333329</v>
      </c>
      <c r="D31" s="12">
        <v>69.083333333333329</v>
      </c>
      <c r="E31" s="12">
        <v>45.333333333333329</v>
      </c>
      <c r="F31" s="12">
        <v>54.166666666666657</v>
      </c>
      <c r="H31" s="17">
        <f t="shared" si="0"/>
        <v>0</v>
      </c>
      <c r="I31" s="17">
        <f t="shared" si="1"/>
        <v>0</v>
      </c>
      <c r="J31" s="17">
        <f t="shared" si="2"/>
        <v>0.75</v>
      </c>
      <c r="K31" s="17">
        <f t="shared" si="3"/>
        <v>-2.6666666666666714</v>
      </c>
      <c r="L31" s="17">
        <f t="shared" si="4"/>
        <v>-17.333333333333343</v>
      </c>
      <c r="N31" s="12">
        <v>82.833333333333329</v>
      </c>
      <c r="O31" s="12">
        <v>82.333333333333329</v>
      </c>
      <c r="P31" s="12">
        <v>68.333333333333329</v>
      </c>
      <c r="Q31" s="12">
        <v>48</v>
      </c>
      <c r="R31" s="12">
        <v>71.5</v>
      </c>
    </row>
    <row r="32" spans="1:18" x14ac:dyDescent="0.2">
      <c r="A32" s="16">
        <f t="shared" si="5"/>
        <v>37621</v>
      </c>
      <c r="B32" s="12">
        <v>86.096774193548399</v>
      </c>
      <c r="C32" s="12">
        <v>93.32258064516131</v>
      </c>
      <c r="D32" s="12">
        <v>67.774193548387103</v>
      </c>
      <c r="E32" s="12">
        <v>45.70967741935484</v>
      </c>
      <c r="F32" s="12">
        <v>53.387096774193552</v>
      </c>
      <c r="H32" s="17">
        <f t="shared" si="0"/>
        <v>0</v>
      </c>
      <c r="I32" s="17">
        <f t="shared" si="1"/>
        <v>0</v>
      </c>
      <c r="J32" s="17">
        <f t="shared" si="2"/>
        <v>0.87096774193548754</v>
      </c>
      <c r="K32" s="17">
        <f t="shared" si="3"/>
        <v>-2.7741935483870961</v>
      </c>
      <c r="L32" s="17">
        <f t="shared" si="4"/>
        <v>-18.032258064516128</v>
      </c>
      <c r="N32" s="12">
        <v>86.096774193548399</v>
      </c>
      <c r="O32" s="12">
        <v>93.32258064516131</v>
      </c>
      <c r="P32" s="12">
        <v>66.903225806451616</v>
      </c>
      <c r="Q32" s="12">
        <v>48.483870967741936</v>
      </c>
      <c r="R32" s="12">
        <v>71.41935483870968</v>
      </c>
    </row>
    <row r="33" spans="1:18" x14ac:dyDescent="0.2">
      <c r="A33" s="16">
        <f t="shared" si="5"/>
        <v>37652</v>
      </c>
      <c r="B33" s="12">
        <v>71.064516129032256</v>
      </c>
      <c r="C33" s="12">
        <v>69.741935483870961</v>
      </c>
      <c r="D33" s="12">
        <v>50.177419354838712</v>
      </c>
      <c r="E33" s="12">
        <v>47</v>
      </c>
      <c r="F33" s="12">
        <v>48.962070675574424</v>
      </c>
      <c r="H33" s="17">
        <f t="shared" si="0"/>
        <v>0</v>
      </c>
      <c r="I33" s="17">
        <f t="shared" si="1"/>
        <v>-1.3225806451612954</v>
      </c>
      <c r="J33" s="17">
        <f t="shared" si="2"/>
        <v>0</v>
      </c>
      <c r="K33" s="17">
        <f t="shared" si="3"/>
        <v>0</v>
      </c>
      <c r="L33" s="17">
        <f t="shared" si="4"/>
        <v>-0.18748354548461066</v>
      </c>
      <c r="N33" s="12">
        <v>71.064516129032256</v>
      </c>
      <c r="O33" s="12">
        <v>71.064516129032256</v>
      </c>
      <c r="P33" s="12">
        <v>50.177419354838712</v>
      </c>
      <c r="Q33" s="12">
        <v>47</v>
      </c>
      <c r="R33" s="12">
        <v>49.149554221059034</v>
      </c>
    </row>
    <row r="34" spans="1:18" x14ac:dyDescent="0.2">
      <c r="A34" s="16">
        <f t="shared" si="5"/>
        <v>37680</v>
      </c>
      <c r="B34" s="12">
        <v>61.285714285714278</v>
      </c>
      <c r="C34" s="12">
        <v>56.571428571428569</v>
      </c>
      <c r="D34" s="12">
        <v>44.571428571428562</v>
      </c>
      <c r="E34" s="12">
        <v>42</v>
      </c>
      <c r="F34" s="12">
        <v>45.485902507391401</v>
      </c>
      <c r="H34" s="17">
        <f t="shared" si="0"/>
        <v>-1.2857142857142918</v>
      </c>
      <c r="I34" s="17">
        <f t="shared" si="1"/>
        <v>-1.2857142857142918</v>
      </c>
      <c r="J34" s="17">
        <f t="shared" si="2"/>
        <v>0</v>
      </c>
      <c r="K34" s="17">
        <f t="shared" si="3"/>
        <v>0</v>
      </c>
      <c r="L34" s="17">
        <f t="shared" si="4"/>
        <v>-0.38793127558690088</v>
      </c>
      <c r="N34" s="12">
        <v>62.571428571428569</v>
      </c>
      <c r="O34" s="12">
        <v>57.857142857142861</v>
      </c>
      <c r="P34" s="12">
        <v>44.571428571428562</v>
      </c>
      <c r="Q34" s="12">
        <v>42</v>
      </c>
      <c r="R34" s="12">
        <v>45.873833782978302</v>
      </c>
    </row>
    <row r="35" spans="1:18" x14ac:dyDescent="0.2">
      <c r="A35" s="16">
        <f t="shared" si="5"/>
        <v>37711</v>
      </c>
      <c r="B35" s="12">
        <v>49.693548387096776</v>
      </c>
      <c r="C35" s="12">
        <v>48.612903225806448</v>
      </c>
      <c r="D35" s="12">
        <v>42.741935483870961</v>
      </c>
      <c r="E35" s="12">
        <v>41</v>
      </c>
      <c r="F35" s="12">
        <v>41.924904378983108</v>
      </c>
      <c r="H35" s="17">
        <f t="shared" ref="H35:H56" si="6">B35-N35</f>
        <v>-1.3225806451612812</v>
      </c>
      <c r="I35" s="17">
        <f t="shared" ref="I35:I56" si="7">C35-O35</f>
        <v>0</v>
      </c>
      <c r="J35" s="17">
        <f t="shared" ref="J35:J56" si="8">D35-P35</f>
        <v>-1.3225806451612954</v>
      </c>
      <c r="K35" s="17">
        <f t="shared" ref="K35:K56" si="9">E35-Q35</f>
        <v>0</v>
      </c>
      <c r="L35" s="17">
        <f t="shared" ref="L35:L56" si="10">F35-R35</f>
        <v>-0.59792109811013461</v>
      </c>
      <c r="N35" s="12">
        <v>51.016129032258057</v>
      </c>
      <c r="O35" s="12">
        <v>48.612903225806448</v>
      </c>
      <c r="P35" s="12">
        <v>44.064516129032256</v>
      </c>
      <c r="Q35" s="12">
        <v>41</v>
      </c>
      <c r="R35" s="12">
        <v>42.522825477093242</v>
      </c>
    </row>
    <row r="36" spans="1:18" x14ac:dyDescent="0.2">
      <c r="A36" s="16">
        <f t="shared" ref="A36:A56" si="11">EOMONTH(A35,1)</f>
        <v>37741</v>
      </c>
      <c r="B36" s="12">
        <v>54.4</v>
      </c>
      <c r="C36" s="12">
        <v>42.8</v>
      </c>
      <c r="D36" s="12">
        <v>42.266666666666666</v>
      </c>
      <c r="E36" s="12">
        <v>36</v>
      </c>
      <c r="F36" s="12">
        <v>37.86966112867259</v>
      </c>
      <c r="H36" s="17">
        <f t="shared" si="6"/>
        <v>11.399999999999999</v>
      </c>
      <c r="I36" s="17">
        <f t="shared" si="7"/>
        <v>0</v>
      </c>
      <c r="J36" s="17">
        <f t="shared" si="8"/>
        <v>-1.2666666666666657</v>
      </c>
      <c r="K36" s="17">
        <f t="shared" si="9"/>
        <v>0</v>
      </c>
      <c r="L36" s="17">
        <f t="shared" si="10"/>
        <v>-4.7670570261689988</v>
      </c>
      <c r="N36" s="12">
        <v>43</v>
      </c>
      <c r="O36" s="12">
        <v>42.8</v>
      </c>
      <c r="P36" s="12">
        <v>43.533333333333331</v>
      </c>
      <c r="Q36" s="12">
        <v>36</v>
      </c>
      <c r="R36" s="12">
        <v>42.636718154841589</v>
      </c>
    </row>
    <row r="37" spans="1:18" x14ac:dyDescent="0.2">
      <c r="A37" s="16">
        <f t="shared" si="11"/>
        <v>37772</v>
      </c>
      <c r="B37" s="12">
        <v>41.048387096774192</v>
      </c>
      <c r="C37" s="12">
        <v>41.048387096774192</v>
      </c>
      <c r="D37" s="12">
        <v>41.290322580645153</v>
      </c>
      <c r="E37" s="12">
        <v>36</v>
      </c>
      <c r="F37" s="12">
        <v>38.06029185675068</v>
      </c>
      <c r="H37" s="17">
        <f t="shared" si="6"/>
        <v>0</v>
      </c>
      <c r="I37" s="17">
        <f t="shared" si="7"/>
        <v>-1.3225806451612954</v>
      </c>
      <c r="J37" s="17">
        <f t="shared" si="8"/>
        <v>0</v>
      </c>
      <c r="K37" s="17">
        <f t="shared" si="9"/>
        <v>0</v>
      </c>
      <c r="L37" s="17">
        <f t="shared" si="10"/>
        <v>-4.9305655726729043</v>
      </c>
      <c r="N37" s="12">
        <v>41.048387096774192</v>
      </c>
      <c r="O37" s="12">
        <v>42.370967741935488</v>
      </c>
      <c r="P37" s="12">
        <v>41.290322580645153</v>
      </c>
      <c r="Q37" s="12">
        <v>36</v>
      </c>
      <c r="R37" s="12">
        <v>42.990857429423585</v>
      </c>
    </row>
    <row r="38" spans="1:18" x14ac:dyDescent="0.2">
      <c r="A38" s="16">
        <f t="shared" si="11"/>
        <v>37802</v>
      </c>
      <c r="B38" s="12">
        <v>48.666666666666664</v>
      </c>
      <c r="C38" s="12">
        <v>50.583333333333329</v>
      </c>
      <c r="D38" s="12">
        <v>44.916666666666664</v>
      </c>
      <c r="E38" s="12">
        <v>41</v>
      </c>
      <c r="F38" s="12">
        <v>49.085089754068385</v>
      </c>
      <c r="H38" s="17">
        <f t="shared" si="6"/>
        <v>-1.3333333333333357</v>
      </c>
      <c r="I38" s="17">
        <f t="shared" si="7"/>
        <v>-1.3333333333333286</v>
      </c>
      <c r="J38" s="17">
        <f t="shared" si="8"/>
        <v>0</v>
      </c>
      <c r="K38" s="17">
        <f t="shared" si="9"/>
        <v>0</v>
      </c>
      <c r="L38" s="17">
        <f t="shared" si="10"/>
        <v>-4.1184153074181751</v>
      </c>
      <c r="N38" s="12">
        <v>50</v>
      </c>
      <c r="O38" s="12">
        <v>51.916666666666657</v>
      </c>
      <c r="P38" s="12">
        <v>44.916666666666664</v>
      </c>
      <c r="Q38" s="12">
        <v>41</v>
      </c>
      <c r="R38" s="12">
        <v>53.20350506148656</v>
      </c>
    </row>
    <row r="39" spans="1:18" x14ac:dyDescent="0.2">
      <c r="A39" s="16">
        <f t="shared" si="11"/>
        <v>37833</v>
      </c>
      <c r="B39" s="12">
        <v>57.096774193548377</v>
      </c>
      <c r="C39" s="12">
        <v>68.51612903225805</v>
      </c>
      <c r="D39" s="12">
        <v>64.806451612903217</v>
      </c>
      <c r="E39" s="12">
        <v>78</v>
      </c>
      <c r="F39" s="12">
        <v>53.224234874841009</v>
      </c>
      <c r="H39" s="17">
        <f t="shared" si="6"/>
        <v>0</v>
      </c>
      <c r="I39" s="17">
        <f t="shared" si="7"/>
        <v>0</v>
      </c>
      <c r="J39" s="17">
        <f t="shared" si="8"/>
        <v>-1.3225806451612954</v>
      </c>
      <c r="K39" s="17">
        <f t="shared" si="9"/>
        <v>0</v>
      </c>
      <c r="L39" s="17">
        <f t="shared" si="10"/>
        <v>-3.4351607881723965</v>
      </c>
      <c r="N39" s="12">
        <v>57.096774193548377</v>
      </c>
      <c r="O39" s="12">
        <v>68.51612903225805</v>
      </c>
      <c r="P39" s="12">
        <v>66.129032258064512</v>
      </c>
      <c r="Q39" s="12">
        <v>78</v>
      </c>
      <c r="R39" s="12">
        <v>56.659395663013406</v>
      </c>
    </row>
    <row r="40" spans="1:18" x14ac:dyDescent="0.2">
      <c r="A40" s="16">
        <f t="shared" si="11"/>
        <v>37864</v>
      </c>
      <c r="B40" s="12">
        <v>78.709677419354833</v>
      </c>
      <c r="C40" s="12">
        <v>80.032258064516128</v>
      </c>
      <c r="D40" s="12">
        <v>65.629032258064512</v>
      </c>
      <c r="E40" s="12">
        <v>89</v>
      </c>
      <c r="F40" s="12">
        <v>54.964674367897892</v>
      </c>
      <c r="H40" s="17">
        <f t="shared" si="6"/>
        <v>0</v>
      </c>
      <c r="I40" s="17">
        <f t="shared" si="7"/>
        <v>0</v>
      </c>
      <c r="J40" s="17">
        <f t="shared" si="8"/>
        <v>-2.6451612903225765</v>
      </c>
      <c r="K40" s="17">
        <f t="shared" si="9"/>
        <v>0</v>
      </c>
      <c r="L40" s="17">
        <f t="shared" si="10"/>
        <v>-2.2250866835760235</v>
      </c>
      <c r="N40" s="12">
        <v>78.709677419354833</v>
      </c>
      <c r="O40" s="12">
        <v>80.032258064516128</v>
      </c>
      <c r="P40" s="12">
        <v>68.274193548387089</v>
      </c>
      <c r="Q40" s="12">
        <v>89</v>
      </c>
      <c r="R40" s="12">
        <v>57.189761051473916</v>
      </c>
    </row>
    <row r="41" spans="1:18" x14ac:dyDescent="0.2">
      <c r="A41" s="16">
        <f t="shared" si="11"/>
        <v>37894</v>
      </c>
      <c r="B41" s="12">
        <v>78.75</v>
      </c>
      <c r="C41" s="12">
        <v>75.333333333333329</v>
      </c>
      <c r="D41" s="12">
        <v>64.333333333333329</v>
      </c>
      <c r="E41" s="12">
        <v>61</v>
      </c>
      <c r="F41" s="12">
        <v>56.783646380918569</v>
      </c>
      <c r="H41" s="17">
        <f t="shared" si="6"/>
        <v>-5.3333333333333286</v>
      </c>
      <c r="I41" s="17">
        <f t="shared" si="7"/>
        <v>0</v>
      </c>
      <c r="J41" s="17">
        <f t="shared" si="8"/>
        <v>-0.6666666666666714</v>
      </c>
      <c r="K41" s="17">
        <f t="shared" si="9"/>
        <v>0</v>
      </c>
      <c r="L41" s="17">
        <f t="shared" si="10"/>
        <v>-7.9836383863105453</v>
      </c>
      <c r="N41" s="12">
        <v>84.083333333333329</v>
      </c>
      <c r="O41" s="12">
        <v>75.333333333333329</v>
      </c>
      <c r="P41" s="12">
        <v>65</v>
      </c>
      <c r="Q41" s="12">
        <v>61</v>
      </c>
      <c r="R41" s="12">
        <v>64.767284767229114</v>
      </c>
    </row>
    <row r="42" spans="1:18" x14ac:dyDescent="0.2">
      <c r="A42" s="16">
        <f t="shared" si="11"/>
        <v>37925</v>
      </c>
      <c r="B42" s="12">
        <v>56.806451612903217</v>
      </c>
      <c r="C42" s="12">
        <v>56.612903225806448</v>
      </c>
      <c r="D42" s="12">
        <v>41.806451612903224</v>
      </c>
      <c r="E42" s="12">
        <v>41</v>
      </c>
      <c r="F42" s="12">
        <v>57.005403992150335</v>
      </c>
      <c r="H42" s="17">
        <f t="shared" si="6"/>
        <v>-3.7741935483871032</v>
      </c>
      <c r="I42" s="17">
        <f t="shared" si="7"/>
        <v>0</v>
      </c>
      <c r="J42" s="17">
        <f t="shared" si="8"/>
        <v>-1.0645161290322562</v>
      </c>
      <c r="K42" s="17">
        <f t="shared" si="9"/>
        <v>0</v>
      </c>
      <c r="L42" s="17">
        <f t="shared" si="10"/>
        <v>-7.0945308598496268</v>
      </c>
      <c r="N42" s="12">
        <v>60.58064516129032</v>
      </c>
      <c r="O42" s="12">
        <v>56.612903225806448</v>
      </c>
      <c r="P42" s="12">
        <v>42.87096774193548</v>
      </c>
      <c r="Q42" s="12">
        <v>41</v>
      </c>
      <c r="R42" s="12">
        <v>64.099934851999961</v>
      </c>
    </row>
    <row r="43" spans="1:18" x14ac:dyDescent="0.2">
      <c r="A43" s="16">
        <f t="shared" si="11"/>
        <v>37955</v>
      </c>
      <c r="B43" s="12">
        <v>46.3</v>
      </c>
      <c r="C43" s="12">
        <v>45.4</v>
      </c>
      <c r="D43" s="12">
        <v>40.299999999999997</v>
      </c>
      <c r="E43" s="12">
        <v>31</v>
      </c>
      <c r="F43" s="12">
        <v>49.901118382637499</v>
      </c>
      <c r="H43" s="17">
        <f t="shared" si="6"/>
        <v>-1.4000000000000057</v>
      </c>
      <c r="I43" s="17">
        <f t="shared" si="7"/>
        <v>0</v>
      </c>
      <c r="J43" s="17">
        <f t="shared" si="8"/>
        <v>-1.1000000000000014</v>
      </c>
      <c r="K43" s="17">
        <f t="shared" si="9"/>
        <v>0</v>
      </c>
      <c r="L43" s="17">
        <f t="shared" si="10"/>
        <v>-8.5307605670633677</v>
      </c>
      <c r="N43" s="12">
        <v>47.7</v>
      </c>
      <c r="O43" s="12">
        <v>45.4</v>
      </c>
      <c r="P43" s="12">
        <v>41.4</v>
      </c>
      <c r="Q43" s="12">
        <v>31</v>
      </c>
      <c r="R43" s="12">
        <v>58.431878949700867</v>
      </c>
    </row>
    <row r="44" spans="1:18" x14ac:dyDescent="0.2">
      <c r="A44" s="16">
        <f t="shared" si="11"/>
        <v>37986</v>
      </c>
      <c r="B44" s="12">
        <v>56.177419354838712</v>
      </c>
      <c r="C44" s="12">
        <v>52.20967741935484</v>
      </c>
      <c r="D44" s="12">
        <v>41.177419354838705</v>
      </c>
      <c r="E44" s="12">
        <v>31</v>
      </c>
      <c r="F44" s="12">
        <v>47.534292512792859</v>
      </c>
      <c r="H44" s="17">
        <f t="shared" si="6"/>
        <v>-1.3225806451612883</v>
      </c>
      <c r="I44" s="17">
        <f t="shared" si="7"/>
        <v>0</v>
      </c>
      <c r="J44" s="17">
        <f t="shared" si="8"/>
        <v>-1.0806451612903203</v>
      </c>
      <c r="K44" s="17">
        <f t="shared" si="9"/>
        <v>0</v>
      </c>
      <c r="L44" s="17">
        <f t="shared" si="10"/>
        <v>-8.1602251564708013</v>
      </c>
      <c r="N44" s="12">
        <v>57.5</v>
      </c>
      <c r="O44" s="12">
        <v>52.20967741935484</v>
      </c>
      <c r="P44" s="12">
        <v>42.258064516129025</v>
      </c>
      <c r="Q44" s="12">
        <v>31</v>
      </c>
      <c r="R44" s="12">
        <v>55.694517669263661</v>
      </c>
    </row>
    <row r="45" spans="1:18" x14ac:dyDescent="0.2">
      <c r="A45" s="16">
        <f t="shared" si="11"/>
        <v>38017</v>
      </c>
      <c r="B45" s="12">
        <v>58.064516129032256</v>
      </c>
      <c r="C45" s="12">
        <v>56.741935483870961</v>
      </c>
      <c r="D45" s="12">
        <v>40.209677419354833</v>
      </c>
      <c r="E45" s="12">
        <v>39</v>
      </c>
      <c r="F45" s="12">
        <v>39.699580217746629</v>
      </c>
      <c r="H45" s="17">
        <f t="shared" si="6"/>
        <v>0</v>
      </c>
      <c r="I45" s="17">
        <f t="shared" si="7"/>
        <v>-1.3225806451612954</v>
      </c>
      <c r="J45" s="17">
        <f t="shared" si="8"/>
        <v>-3.3064516129032313</v>
      </c>
      <c r="K45" s="17">
        <f t="shared" si="9"/>
        <v>0</v>
      </c>
      <c r="L45" s="17">
        <f t="shared" si="10"/>
        <v>2.9043716171930498</v>
      </c>
      <c r="N45" s="12">
        <v>58.064516129032256</v>
      </c>
      <c r="O45" s="12">
        <v>58.064516129032256</v>
      </c>
      <c r="P45" s="12">
        <v>43.516129032258064</v>
      </c>
      <c r="Q45" s="12">
        <v>39</v>
      </c>
      <c r="R45" s="12">
        <v>36.795208600553579</v>
      </c>
    </row>
    <row r="46" spans="1:18" x14ac:dyDescent="0.2">
      <c r="A46" s="16">
        <f t="shared" si="11"/>
        <v>38046</v>
      </c>
      <c r="B46" s="12">
        <v>48.285714285714278</v>
      </c>
      <c r="C46" s="12">
        <v>43.571428571428569</v>
      </c>
      <c r="D46" s="12">
        <v>40.758620689655174</v>
      </c>
      <c r="E46" s="12">
        <v>39</v>
      </c>
      <c r="F46" s="12">
        <v>37.939152847675089</v>
      </c>
      <c r="H46" s="17">
        <f t="shared" si="6"/>
        <v>-1.2857142857142918</v>
      </c>
      <c r="I46" s="17">
        <f t="shared" si="7"/>
        <v>-1.2857142857142918</v>
      </c>
      <c r="J46" s="17">
        <f t="shared" si="8"/>
        <v>-2.6896551724137936</v>
      </c>
      <c r="K46" s="17">
        <f t="shared" si="9"/>
        <v>0</v>
      </c>
      <c r="L46" s="17">
        <f t="shared" si="10"/>
        <v>2.5021973028193045</v>
      </c>
      <c r="N46" s="12">
        <v>49.571428571428569</v>
      </c>
      <c r="O46" s="12">
        <v>44.857142857142861</v>
      </c>
      <c r="P46" s="12">
        <v>43.448275862068968</v>
      </c>
      <c r="Q46" s="12">
        <v>39</v>
      </c>
      <c r="R46" s="12">
        <v>35.436955544855785</v>
      </c>
    </row>
    <row r="47" spans="1:18" x14ac:dyDescent="0.2">
      <c r="A47" s="16">
        <f t="shared" si="11"/>
        <v>38077</v>
      </c>
      <c r="B47" s="12">
        <v>36.693548387096776</v>
      </c>
      <c r="C47" s="12">
        <v>35.612903225806448</v>
      </c>
      <c r="D47" s="12">
        <v>33.967741935483872</v>
      </c>
      <c r="E47" s="12">
        <v>38</v>
      </c>
      <c r="F47" s="12">
        <v>35.154613394512118</v>
      </c>
      <c r="H47" s="17">
        <f t="shared" si="6"/>
        <v>-1.3225806451612812</v>
      </c>
      <c r="I47" s="17">
        <f t="shared" si="7"/>
        <v>0</v>
      </c>
      <c r="J47" s="17">
        <f t="shared" si="8"/>
        <v>-6.2903225806451601</v>
      </c>
      <c r="K47" s="17">
        <f t="shared" si="9"/>
        <v>0</v>
      </c>
      <c r="L47" s="17">
        <f t="shared" si="10"/>
        <v>1.9012972773448382</v>
      </c>
      <c r="N47" s="12">
        <v>38.016129032258057</v>
      </c>
      <c r="O47" s="12">
        <v>35.612903225806448</v>
      </c>
      <c r="P47" s="12">
        <v>40.258064516129032</v>
      </c>
      <c r="Q47" s="12">
        <v>38</v>
      </c>
      <c r="R47" s="12">
        <v>33.25331611716728</v>
      </c>
    </row>
    <row r="48" spans="1:18" x14ac:dyDescent="0.2">
      <c r="A48" s="16">
        <f t="shared" si="11"/>
        <v>38107</v>
      </c>
      <c r="B48" s="12">
        <v>41.4</v>
      </c>
      <c r="C48" s="12">
        <v>29.8</v>
      </c>
      <c r="D48" s="12">
        <v>34.200000000000003</v>
      </c>
      <c r="E48" s="12">
        <v>39</v>
      </c>
      <c r="F48" s="12">
        <v>32.869034165399469</v>
      </c>
      <c r="H48" s="17">
        <f t="shared" si="6"/>
        <v>11.399999999999999</v>
      </c>
      <c r="I48" s="17">
        <f t="shared" si="7"/>
        <v>0</v>
      </c>
      <c r="J48" s="17">
        <f t="shared" si="8"/>
        <v>-3.7999999999999972</v>
      </c>
      <c r="K48" s="17">
        <f t="shared" si="9"/>
        <v>0</v>
      </c>
      <c r="L48" s="17">
        <f t="shared" si="10"/>
        <v>-0.99691526617528581</v>
      </c>
      <c r="N48" s="12">
        <v>30</v>
      </c>
      <c r="O48" s="12">
        <v>29.8</v>
      </c>
      <c r="P48" s="12">
        <v>38</v>
      </c>
      <c r="Q48" s="12">
        <v>39</v>
      </c>
      <c r="R48" s="12">
        <v>33.865949431574755</v>
      </c>
    </row>
    <row r="49" spans="1:18" x14ac:dyDescent="0.2">
      <c r="A49" s="16">
        <f t="shared" si="11"/>
        <v>38138</v>
      </c>
      <c r="B49" s="12">
        <v>28.048387096774192</v>
      </c>
      <c r="C49" s="12">
        <v>28.048387096774192</v>
      </c>
      <c r="D49" s="12">
        <v>36.935483870967744</v>
      </c>
      <c r="E49" s="12">
        <v>38</v>
      </c>
      <c r="F49" s="12">
        <v>33.504181421068189</v>
      </c>
      <c r="H49" s="17">
        <f t="shared" si="6"/>
        <v>0</v>
      </c>
      <c r="I49" s="17">
        <f t="shared" si="7"/>
        <v>-1.3225806451612954</v>
      </c>
      <c r="J49" s="17">
        <f t="shared" si="8"/>
        <v>-0.69354838709676869</v>
      </c>
      <c r="K49" s="17">
        <f t="shared" si="9"/>
        <v>0</v>
      </c>
      <c r="L49" s="17">
        <f t="shared" si="10"/>
        <v>-1.1836543020785797</v>
      </c>
      <c r="N49" s="12">
        <v>28.048387096774192</v>
      </c>
      <c r="O49" s="12">
        <v>29.370967741935488</v>
      </c>
      <c r="P49" s="12">
        <v>37.629032258064512</v>
      </c>
      <c r="Q49" s="12">
        <v>38</v>
      </c>
      <c r="R49" s="12">
        <v>34.687835723146769</v>
      </c>
    </row>
    <row r="50" spans="1:18" x14ac:dyDescent="0.2">
      <c r="A50" s="16">
        <f t="shared" si="11"/>
        <v>38168</v>
      </c>
      <c r="B50" s="12">
        <v>35.666666666666664</v>
      </c>
      <c r="C50" s="12">
        <v>37.583333333333329</v>
      </c>
      <c r="D50" s="12">
        <v>36.866666666666667</v>
      </c>
      <c r="E50" s="12">
        <v>38</v>
      </c>
      <c r="F50" s="12">
        <v>40.541377980528701</v>
      </c>
      <c r="H50" s="17">
        <f t="shared" si="6"/>
        <v>-1.3333333333333357</v>
      </c>
      <c r="I50" s="17">
        <f t="shared" si="7"/>
        <v>-1.3333333333333286</v>
      </c>
      <c r="J50" s="17">
        <f t="shared" si="8"/>
        <v>-1.2666666666666657</v>
      </c>
      <c r="K50" s="17">
        <f t="shared" si="9"/>
        <v>0</v>
      </c>
      <c r="L50" s="17">
        <f t="shared" si="10"/>
        <v>-0.22113186985524891</v>
      </c>
      <c r="N50" s="12">
        <v>37</v>
      </c>
      <c r="O50" s="12">
        <v>38.916666666666657</v>
      </c>
      <c r="P50" s="12">
        <v>38.133333333333333</v>
      </c>
      <c r="Q50" s="12">
        <v>38</v>
      </c>
      <c r="R50" s="12">
        <v>40.76250985038395</v>
      </c>
    </row>
    <row r="51" spans="1:18" x14ac:dyDescent="0.2">
      <c r="A51" s="16">
        <f t="shared" si="11"/>
        <v>38199</v>
      </c>
      <c r="B51" s="12">
        <v>44.096774193548377</v>
      </c>
      <c r="C51" s="12">
        <v>55.51612903225805</v>
      </c>
      <c r="D51" s="12">
        <v>50.629032258064512</v>
      </c>
      <c r="E51" s="12">
        <v>55</v>
      </c>
      <c r="F51" s="12">
        <v>43.97462415161452</v>
      </c>
      <c r="H51" s="17">
        <f t="shared" si="6"/>
        <v>0</v>
      </c>
      <c r="I51" s="17">
        <f t="shared" si="7"/>
        <v>0</v>
      </c>
      <c r="J51" s="17">
        <f t="shared" si="8"/>
        <v>-2.6451612903225907</v>
      </c>
      <c r="K51" s="17">
        <f t="shared" si="9"/>
        <v>0</v>
      </c>
      <c r="L51" s="17">
        <f t="shared" si="10"/>
        <v>0.53909272542227882</v>
      </c>
      <c r="N51" s="12">
        <v>44.096774193548377</v>
      </c>
      <c r="O51" s="12">
        <v>55.51612903225805</v>
      </c>
      <c r="P51" s="12">
        <v>53.274193548387103</v>
      </c>
      <c r="Q51" s="12">
        <v>55</v>
      </c>
      <c r="R51" s="12">
        <v>43.435531426192242</v>
      </c>
    </row>
    <row r="52" spans="1:18" x14ac:dyDescent="0.2">
      <c r="A52" s="16">
        <f t="shared" si="11"/>
        <v>38230</v>
      </c>
      <c r="B52" s="12">
        <v>65.709677419354833</v>
      </c>
      <c r="C52" s="12">
        <v>67.032258064516128</v>
      </c>
      <c r="D52" s="12">
        <v>52.774193548387096</v>
      </c>
      <c r="E52" s="12">
        <v>57</v>
      </c>
      <c r="F52" s="12">
        <v>45.514618751242253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1.7793057414964437</v>
      </c>
      <c r="N52" s="12">
        <v>65.709677419354833</v>
      </c>
      <c r="O52" s="12">
        <v>67.032258064516128</v>
      </c>
      <c r="P52" s="12">
        <v>56.741935483870968</v>
      </c>
      <c r="Q52" s="12">
        <v>57</v>
      </c>
      <c r="R52" s="12">
        <v>43.735313009745809</v>
      </c>
    </row>
    <row r="53" spans="1:18" x14ac:dyDescent="0.2">
      <c r="A53" s="16">
        <f t="shared" si="11"/>
        <v>38260</v>
      </c>
      <c r="B53" s="12">
        <v>65.75</v>
      </c>
      <c r="C53" s="12">
        <v>62.333333333333329</v>
      </c>
      <c r="D53" s="12">
        <v>50.333333333333329</v>
      </c>
      <c r="E53" s="12">
        <v>52</v>
      </c>
      <c r="F53" s="12">
        <v>47.094498404510148</v>
      </c>
      <c r="H53" s="17">
        <f t="shared" si="6"/>
        <v>-5.3333333333333286</v>
      </c>
      <c r="I53" s="17">
        <f t="shared" si="7"/>
        <v>0</v>
      </c>
      <c r="J53" s="17">
        <f t="shared" si="8"/>
        <v>-2.6666666666666714</v>
      </c>
      <c r="K53" s="17">
        <f t="shared" si="9"/>
        <v>0</v>
      </c>
      <c r="L53" s="17">
        <f t="shared" si="10"/>
        <v>-3.0626680322614703</v>
      </c>
      <c r="N53" s="12">
        <v>71.083333333333329</v>
      </c>
      <c r="O53" s="12">
        <v>62.333333333333329</v>
      </c>
      <c r="P53" s="12">
        <v>53</v>
      </c>
      <c r="Q53" s="12">
        <v>52</v>
      </c>
      <c r="R53" s="12">
        <v>50.157166436771618</v>
      </c>
    </row>
    <row r="54" spans="1:18" x14ac:dyDescent="0.2">
      <c r="A54" s="16">
        <f t="shared" si="11"/>
        <v>38291</v>
      </c>
      <c r="B54" s="12">
        <v>43.806451612903217</v>
      </c>
      <c r="C54" s="12">
        <v>43.612903225806448</v>
      </c>
      <c r="D54" s="12">
        <v>38.774193548387089</v>
      </c>
      <c r="E54" s="12">
        <v>43</v>
      </c>
      <c r="F54" s="12">
        <v>48.611880171184964</v>
      </c>
      <c r="H54" s="17">
        <f t="shared" si="6"/>
        <v>-3.7741935483871032</v>
      </c>
      <c r="I54" s="17">
        <f t="shared" si="7"/>
        <v>0</v>
      </c>
      <c r="J54" s="17">
        <f t="shared" si="8"/>
        <v>-1.3225806451612954</v>
      </c>
      <c r="K54" s="17">
        <f t="shared" si="9"/>
        <v>0</v>
      </c>
      <c r="L54" s="17">
        <f t="shared" si="10"/>
        <v>-3.047289081037988</v>
      </c>
      <c r="N54" s="12">
        <v>47.58064516129032</v>
      </c>
      <c r="O54" s="12">
        <v>43.612903225806448</v>
      </c>
      <c r="P54" s="12">
        <v>40.096774193548384</v>
      </c>
      <c r="Q54" s="12">
        <v>43</v>
      </c>
      <c r="R54" s="12">
        <v>51.659169252222952</v>
      </c>
    </row>
    <row r="55" spans="1:18" x14ac:dyDescent="0.2">
      <c r="A55" s="16">
        <f t="shared" si="11"/>
        <v>38321</v>
      </c>
      <c r="B55" s="12">
        <v>33.299999999999997</v>
      </c>
      <c r="C55" s="12">
        <v>32.4</v>
      </c>
      <c r="D55" s="12">
        <v>37.75</v>
      </c>
      <c r="E55" s="12">
        <v>37</v>
      </c>
      <c r="F55" s="12">
        <v>41.664162105968003</v>
      </c>
      <c r="H55" s="17">
        <f t="shared" si="6"/>
        <v>-1.4000000000000057</v>
      </c>
      <c r="I55" s="17">
        <f t="shared" si="7"/>
        <v>0</v>
      </c>
      <c r="J55" s="17">
        <f t="shared" si="8"/>
        <v>-1.3333333333333286</v>
      </c>
      <c r="K55" s="17">
        <f t="shared" si="9"/>
        <v>0</v>
      </c>
      <c r="L55" s="17">
        <f t="shared" si="10"/>
        <v>-4.2562305636621502</v>
      </c>
      <c r="N55" s="12">
        <v>34.700000000000003</v>
      </c>
      <c r="O55" s="12">
        <v>32.4</v>
      </c>
      <c r="P55" s="12">
        <v>39.083333333333329</v>
      </c>
      <c r="Q55" s="12">
        <v>37</v>
      </c>
      <c r="R55" s="12">
        <v>45.920392669630154</v>
      </c>
    </row>
    <row r="56" spans="1:18" x14ac:dyDescent="0.2">
      <c r="A56" s="16">
        <f t="shared" si="11"/>
        <v>38352</v>
      </c>
      <c r="B56" s="12">
        <v>43.177419354838712</v>
      </c>
      <c r="C56" s="12">
        <v>39.20967741935484</v>
      </c>
      <c r="D56" s="12">
        <v>37.451612903225801</v>
      </c>
      <c r="E56" s="12">
        <v>37</v>
      </c>
      <c r="F56" s="12">
        <v>41.349386323075002</v>
      </c>
      <c r="H56" s="17">
        <f t="shared" si="6"/>
        <v>-1.3225806451612883</v>
      </c>
      <c r="I56" s="17">
        <f t="shared" si="7"/>
        <v>0</v>
      </c>
      <c r="J56" s="17">
        <f t="shared" si="8"/>
        <v>-1.3225806451612883</v>
      </c>
      <c r="K56" s="17">
        <f t="shared" si="9"/>
        <v>0</v>
      </c>
      <c r="L56" s="17">
        <f t="shared" si="10"/>
        <v>-4.4742344055733057</v>
      </c>
      <c r="N56" s="12">
        <v>44.5</v>
      </c>
      <c r="O56" s="12">
        <v>39.20967741935484</v>
      </c>
      <c r="P56" s="12">
        <v>38.774193548387089</v>
      </c>
      <c r="Q56" s="12">
        <v>37</v>
      </c>
      <c r="R56" s="12">
        <v>45.823620728648308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146.12970430107526</v>
      </c>
      <c r="C58" s="12">
        <f>SUM('P2'!K7:V7)/12</f>
        <v>152.57526881720432</v>
      </c>
      <c r="D58" s="12">
        <f>SUM('P2'!K9:V9)/12</f>
        <v>117.68772401433692</v>
      </c>
      <c r="E58" s="12">
        <f>SUM('P2'!K13:V13)/12</f>
        <v>81.532123655913978</v>
      </c>
      <c r="F58" s="12">
        <f>SUM('P2'!K15:V15)/12</f>
        <v>66.996415770609318</v>
      </c>
      <c r="H58" s="17">
        <f t="shared" ref="H58:H67" si="12">B58-N58</f>
        <v>-7.3028673835125346</v>
      </c>
      <c r="I58" s="17">
        <f t="shared" ref="I58:I67" si="13">C58-O58</f>
        <v>-7.0837813620071586</v>
      </c>
      <c r="J58" s="17">
        <f t="shared" ref="J58:J67" si="14">D58-P58</f>
        <v>-3.9298835125448051</v>
      </c>
      <c r="K58" s="17">
        <f t="shared" ref="K58:K67" si="15">E58-Q58</f>
        <v>-5.2016129032258078</v>
      </c>
      <c r="L58" s="17">
        <f t="shared" ref="L58:L67" si="16">F58-R58</f>
        <v>-9.1467293906810028</v>
      </c>
      <c r="N58" s="12">
        <v>153.4325716845878</v>
      </c>
      <c r="O58" s="12">
        <v>159.65905017921148</v>
      </c>
      <c r="P58" s="12">
        <v>121.61760752688173</v>
      </c>
      <c r="Q58" s="12">
        <v>86.733736559139786</v>
      </c>
      <c r="R58" s="12">
        <v>76.14314516129032</v>
      </c>
    </row>
    <row r="59" spans="1:18" x14ac:dyDescent="0.2">
      <c r="A59" s="18" t="s">
        <v>48</v>
      </c>
      <c r="B59" s="12">
        <f>SUM('P2'!W5:AH5)/12</f>
        <v>112.69013696876597</v>
      </c>
      <c r="C59" s="12">
        <f>SUM('P2'!W7:AH7)/12</f>
        <v>114.03921530977982</v>
      </c>
      <c r="D59" s="12">
        <f>SUM('P2'!W9:AH9)/12</f>
        <v>80.490367383512549</v>
      </c>
      <c r="E59" s="12">
        <f>SUM('P2'!W13:AH13)/12</f>
        <v>55.002630568356381</v>
      </c>
      <c r="F59" s="12">
        <f>SUM('P2'!W15:AH15)/12</f>
        <v>51.814311315924215</v>
      </c>
      <c r="H59" s="17">
        <f t="shared" si="12"/>
        <v>0</v>
      </c>
      <c r="I59" s="17">
        <f t="shared" si="13"/>
        <v>0</v>
      </c>
      <c r="J59" s="17">
        <f t="shared" si="14"/>
        <v>0.59642857142858929</v>
      </c>
      <c r="K59" s="17">
        <f t="shared" si="15"/>
        <v>-1.9160202252944245</v>
      </c>
      <c r="L59" s="17">
        <f t="shared" si="16"/>
        <v>-11.267485919098824</v>
      </c>
      <c r="N59" s="12">
        <v>112.69013696876597</v>
      </c>
      <c r="O59" s="12">
        <v>114.03921530977982</v>
      </c>
      <c r="P59" s="12">
        <v>79.89393881208396</v>
      </c>
      <c r="Q59" s="12">
        <v>56.918650793650805</v>
      </c>
      <c r="R59" s="12">
        <v>63.081797235023039</v>
      </c>
    </row>
    <row r="60" spans="1:18" x14ac:dyDescent="0.2">
      <c r="A60" s="18" t="s">
        <v>49</v>
      </c>
      <c r="B60" s="12">
        <f>SUM('P2'!AI5:AT5)/12</f>
        <v>58.33326292882743</v>
      </c>
      <c r="C60" s="12">
        <f>SUM('P2'!AI7:AT7)/12</f>
        <v>57.288524065540201</v>
      </c>
      <c r="D60" s="12">
        <f>SUM('P2'!AI9:AT9)/12</f>
        <v>48.668093958013309</v>
      </c>
      <c r="E60" s="12">
        <f>SUM('P2'!AI13:AT13)/12</f>
        <v>47.833333333333336</v>
      </c>
      <c r="F60" s="12">
        <f>SUM('P2'!AI15:AT15)/12</f>
        <v>48.400107567723232</v>
      </c>
      <c r="H60" s="17">
        <f t="shared" si="12"/>
        <v>-0.36431131592424038</v>
      </c>
      <c r="I60" s="17">
        <f t="shared" si="13"/>
        <v>-0.43868407578084856</v>
      </c>
      <c r="J60" s="17">
        <f t="shared" si="14"/>
        <v>-0.87240143369175627</v>
      </c>
      <c r="K60" s="17">
        <f t="shared" si="15"/>
        <v>0</v>
      </c>
      <c r="L60" s="17">
        <f t="shared" si="16"/>
        <v>-4.3682313555736982</v>
      </c>
      <c r="N60" s="12">
        <v>58.697574244751671</v>
      </c>
      <c r="O60" s="12">
        <v>57.72720814132105</v>
      </c>
      <c r="P60" s="12">
        <v>49.540495391705065</v>
      </c>
      <c r="Q60" s="12">
        <v>47.833333333333336</v>
      </c>
      <c r="R60" s="12">
        <v>52.76833892329693</v>
      </c>
    </row>
    <row r="61" spans="1:18" x14ac:dyDescent="0.2">
      <c r="A61" s="18" t="s">
        <v>50</v>
      </c>
      <c r="B61" s="12">
        <f>SUM('P2'!AU5:BF5)/12</f>
        <v>45.333262928827445</v>
      </c>
      <c r="C61" s="12">
        <f>SUM('P2'!AU7:BF7)/12</f>
        <v>44.288524065540194</v>
      </c>
      <c r="D61" s="12">
        <f>SUM('P2'!AU9:BF9)/12</f>
        <v>40.887546347793837</v>
      </c>
      <c r="E61" s="12">
        <f>SUM('P2'!AU13:BF13)/12</f>
        <v>42.666666666666664</v>
      </c>
      <c r="F61" s="12">
        <f>SUM('P2'!AU15:BF15)/12</f>
        <v>40.659759161210424</v>
      </c>
      <c r="H61" s="17">
        <f t="shared" si="12"/>
        <v>-0.36431131592420485</v>
      </c>
      <c r="I61" s="17">
        <f t="shared" si="13"/>
        <v>-0.43868407578084145</v>
      </c>
      <c r="J61" s="17">
        <f t="shared" si="14"/>
        <v>-2.6087257446545635</v>
      </c>
      <c r="K61" s="17">
        <f t="shared" si="15"/>
        <v>0</v>
      </c>
      <c r="L61" s="17">
        <f t="shared" si="16"/>
        <v>-0.63465490469734931</v>
      </c>
      <c r="N61" s="12">
        <v>45.69757424475165</v>
      </c>
      <c r="O61" s="12">
        <v>44.727208141321036</v>
      </c>
      <c r="P61" s="12">
        <v>43.4962720924484</v>
      </c>
      <c r="Q61" s="12">
        <v>42.666666666666664</v>
      </c>
      <c r="R61" s="12">
        <v>41.294414065907773</v>
      </c>
    </row>
    <row r="62" spans="1:18" x14ac:dyDescent="0.2">
      <c r="A62" s="18" t="s">
        <v>51</v>
      </c>
      <c r="B62" s="12">
        <f>SUM('P2'!BG5:BR5)/12</f>
        <v>39.833262928827445</v>
      </c>
      <c r="C62" s="12">
        <f>SUM('P2'!BG7:BR7)/12</f>
        <v>38.78852406554018</v>
      </c>
      <c r="D62" s="12">
        <f>SUM('P2'!BG9:BR9)/12</f>
        <v>38.887546347793837</v>
      </c>
      <c r="E62" s="12">
        <f>SUM('P2'!BG13:BR13)/12</f>
        <v>38.416666666666664</v>
      </c>
      <c r="F62" s="12">
        <f>SUM('P2'!BG15:BR15)/12</f>
        <v>37.050577405854405</v>
      </c>
      <c r="H62" s="17">
        <f t="shared" si="12"/>
        <v>-0.36431131592421195</v>
      </c>
      <c r="I62" s="17">
        <f t="shared" si="13"/>
        <v>-0.43868407578085566</v>
      </c>
      <c r="J62" s="17">
        <f t="shared" si="14"/>
        <v>-0.60872574465455642</v>
      </c>
      <c r="K62" s="17">
        <f t="shared" si="15"/>
        <v>0</v>
      </c>
      <c r="L62" s="17">
        <f t="shared" si="16"/>
        <v>-0.60537814008608848</v>
      </c>
      <c r="N62" s="12">
        <v>40.197574244751657</v>
      </c>
      <c r="O62" s="12">
        <v>39.227208141321036</v>
      </c>
      <c r="P62" s="12">
        <v>39.496272092448393</v>
      </c>
      <c r="Q62" s="12">
        <v>38.416666666666664</v>
      </c>
      <c r="R62" s="12">
        <v>37.655955545940493</v>
      </c>
    </row>
    <row r="63" spans="1:18" x14ac:dyDescent="0.2">
      <c r="A63" s="18" t="s">
        <v>52</v>
      </c>
      <c r="B63" s="12">
        <f>SUM('P2'!BS5:CD5)/12</f>
        <v>37.333262928827445</v>
      </c>
      <c r="C63" s="12">
        <f>SUM('P2'!BS7:CD7)/12</f>
        <v>37.03852406554018</v>
      </c>
      <c r="D63" s="12">
        <f>SUM('P2'!BS9:CD9)/12</f>
        <v>37.812546347793841</v>
      </c>
      <c r="E63" s="12">
        <f>SUM('P2'!BS13:CD13)/12</f>
        <v>38.00833333333334</v>
      </c>
      <c r="F63" s="12">
        <f>SUM('P2'!BS15:CD15)/12</f>
        <v>34.54310197533362</v>
      </c>
      <c r="H63" s="17">
        <f t="shared" si="12"/>
        <v>-0.36431131592421195</v>
      </c>
      <c r="I63" s="17">
        <f t="shared" si="13"/>
        <v>-0.43868407578085566</v>
      </c>
      <c r="J63" s="17">
        <f t="shared" si="14"/>
        <v>-0.60872574465456353</v>
      </c>
      <c r="K63" s="17">
        <f t="shared" si="15"/>
        <v>0</v>
      </c>
      <c r="L63" s="17">
        <f t="shared" si="16"/>
        <v>-0.55921623503856921</v>
      </c>
      <c r="N63" s="12">
        <v>37.697574244751657</v>
      </c>
      <c r="O63" s="12">
        <v>37.477208141321036</v>
      </c>
      <c r="P63" s="12">
        <v>38.421272092448405</v>
      </c>
      <c r="Q63" s="12">
        <v>38.00833333333334</v>
      </c>
      <c r="R63" s="12">
        <v>35.102318210372189</v>
      </c>
    </row>
    <row r="64" spans="1:18" x14ac:dyDescent="0.2">
      <c r="A64" s="18" t="s">
        <v>53</v>
      </c>
      <c r="B64" s="12">
        <f>SUM('P2'!CE5:CP5)/12</f>
        <v>37.983262928827436</v>
      </c>
      <c r="C64" s="12">
        <f>SUM('P2'!CE7:CP7)/12</f>
        <v>37.78852406554018</v>
      </c>
      <c r="D64" s="12">
        <f>SUM('P2'!CE9:CP9)/12</f>
        <v>37.437546347793841</v>
      </c>
      <c r="E64" s="12">
        <f>SUM('P2'!CE13:CP13)/12</f>
        <v>38.00833333333334</v>
      </c>
      <c r="F64" s="12">
        <f>SUM('P2'!CE15:CP15)/12</f>
        <v>34.387972911748598</v>
      </c>
      <c r="H64" s="17">
        <f t="shared" si="12"/>
        <v>-0.36431131592422616</v>
      </c>
      <c r="I64" s="17">
        <f t="shared" si="13"/>
        <v>-0.43868407578085566</v>
      </c>
      <c r="J64" s="17">
        <f t="shared" si="14"/>
        <v>-0.60872574465456353</v>
      </c>
      <c r="K64" s="17">
        <f t="shared" si="15"/>
        <v>0</v>
      </c>
      <c r="L64" s="17">
        <f t="shared" si="16"/>
        <v>0.90824610924173044</v>
      </c>
      <c r="N64" s="12">
        <v>38.347574244751662</v>
      </c>
      <c r="O64" s="12">
        <v>38.227208141321036</v>
      </c>
      <c r="P64" s="12">
        <v>38.046272092448405</v>
      </c>
      <c r="Q64" s="12">
        <v>38.00833333333334</v>
      </c>
      <c r="R64" s="12">
        <v>33.479726802506868</v>
      </c>
    </row>
    <row r="65" spans="1:18" x14ac:dyDescent="0.2">
      <c r="A65" s="18" t="s">
        <v>54</v>
      </c>
      <c r="B65" s="12">
        <f>SUM('P2'!CQ5:DB5)/12</f>
        <v>38.633262928827442</v>
      </c>
      <c r="C65" s="12">
        <f>SUM('P2'!CQ7:DB7)/12</f>
        <v>38.588524065540192</v>
      </c>
      <c r="D65" s="12">
        <f>SUM('P2'!CQ9:DB9)/12</f>
        <v>37.937546347793841</v>
      </c>
      <c r="E65" s="12">
        <f>SUM('P2'!CQ13:DB13)/12</f>
        <v>38.25833333333334</v>
      </c>
      <c r="F65" s="12">
        <f>SUM('P2'!CQ15:DB15)/12</f>
        <v>34.217485420875853</v>
      </c>
      <c r="H65" s="17">
        <f t="shared" si="12"/>
        <v>-0.36431131592421906</v>
      </c>
      <c r="I65" s="17">
        <f t="shared" si="13"/>
        <v>-0.43868407578084145</v>
      </c>
      <c r="J65" s="17">
        <f t="shared" si="14"/>
        <v>-0.60872574465456353</v>
      </c>
      <c r="K65" s="17">
        <f t="shared" si="15"/>
        <v>0</v>
      </c>
      <c r="L65" s="17">
        <f t="shared" si="16"/>
        <v>2.2336207330811071</v>
      </c>
      <c r="N65" s="12">
        <v>38.997574244751661</v>
      </c>
      <c r="O65" s="12">
        <v>39.027208141321033</v>
      </c>
      <c r="P65" s="12">
        <v>38.546272092448405</v>
      </c>
      <c r="Q65" s="12">
        <v>38.25833333333334</v>
      </c>
      <c r="R65" s="12">
        <v>31.983864687794746</v>
      </c>
    </row>
    <row r="66" spans="1:18" x14ac:dyDescent="0.2">
      <c r="A66" s="18" t="s">
        <v>55</v>
      </c>
      <c r="B66" s="12">
        <f>SUM('P2'!DC5:DN5)/12</f>
        <v>39.383262928827442</v>
      </c>
      <c r="C66" s="12">
        <f>SUM('P2'!DC7:DN7)/12</f>
        <v>39.388524065540189</v>
      </c>
      <c r="D66" s="12">
        <f>SUM('P2'!DC9:DN9)/12</f>
        <v>38.437546347793841</v>
      </c>
      <c r="E66" s="12">
        <f>SUM('P2'!DC13:DN13)/12</f>
        <v>38.558333333333323</v>
      </c>
      <c r="F66" s="12">
        <f>SUM('P2'!DC15:DN15)/12</f>
        <v>34.268271895888262</v>
      </c>
      <c r="H66" s="17">
        <f t="shared" si="12"/>
        <v>-0.36431131592421906</v>
      </c>
      <c r="I66" s="17">
        <f t="shared" si="13"/>
        <v>-0.43868407578084856</v>
      </c>
      <c r="J66" s="17">
        <f t="shared" si="14"/>
        <v>-0.60872574465456353</v>
      </c>
      <c r="K66" s="17">
        <f t="shared" si="15"/>
        <v>0</v>
      </c>
      <c r="L66" s="17">
        <f t="shared" si="16"/>
        <v>2.9882538372648213</v>
      </c>
      <c r="N66" s="12">
        <v>39.747574244751661</v>
      </c>
      <c r="O66" s="12">
        <v>39.827208141321037</v>
      </c>
      <c r="P66" s="12">
        <v>39.046272092448405</v>
      </c>
      <c r="Q66" s="12">
        <v>38.558333333333323</v>
      </c>
      <c r="R66" s="12">
        <v>31.28001805862344</v>
      </c>
    </row>
    <row r="67" spans="1:18" x14ac:dyDescent="0.2">
      <c r="A67" s="18" t="s">
        <v>56</v>
      </c>
      <c r="B67" s="12">
        <f>SUM('P2'!DO5:DZ5)/12</f>
        <v>40.133262928827442</v>
      </c>
      <c r="C67" s="12">
        <f>SUM('P2'!DO7:DZ7)/12</f>
        <v>40.188524065540193</v>
      </c>
      <c r="D67" s="12">
        <f>SUM('P2'!DO9:DZ9)/12</f>
        <v>38.937546347793841</v>
      </c>
      <c r="E67" s="12">
        <f>SUM('P2'!DO13:DZ13)/12</f>
        <v>38.812499999999993</v>
      </c>
      <c r="F67" s="12">
        <f>SUM('P2'!DO15:DZ15)/12</f>
        <v>34.514148507894326</v>
      </c>
      <c r="H67" s="17">
        <f t="shared" si="12"/>
        <v>-0.36431131592421906</v>
      </c>
      <c r="I67" s="17">
        <f t="shared" si="13"/>
        <v>-0.43868407578084856</v>
      </c>
      <c r="J67" s="17">
        <f t="shared" si="14"/>
        <v>-0.60872574465456353</v>
      </c>
      <c r="K67" s="17">
        <f t="shared" si="15"/>
        <v>0</v>
      </c>
      <c r="L67" s="17">
        <f t="shared" si="16"/>
        <v>3.0040482475174208</v>
      </c>
      <c r="N67" s="12">
        <v>40.497574244751661</v>
      </c>
      <c r="O67" s="12">
        <v>40.627208141321042</v>
      </c>
      <c r="P67" s="12">
        <v>39.546272092448405</v>
      </c>
      <c r="Q67" s="12">
        <v>38.8125</v>
      </c>
      <c r="R67" s="12">
        <v>31.510100260376905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2023-09-10T11:47:44Z</dcterms:modified>
</cp:coreProperties>
</file>