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<sst xmlns="http://schemas.openxmlformats.org/spreadsheetml/2006/main" count="275" uniqueCount="68">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</sst>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37048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37048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80</v>
      </c>
      <c r="D4">
        <v>157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57</v>
      </c>
      <c r="N4">
        <v>46</v>
      </c>
      <c r="O4">
        <v>60</v>
      </c>
      <c r="P4">
        <v>98</v>
      </c>
      <c r="Q4">
        <v>132</v>
      </c>
      <c r="R4">
        <v>87</v>
      </c>
      <c r="S4">
        <v>59</v>
      </c>
      <c r="T4">
        <v>44</v>
      </c>
      <c r="U4">
        <v>50</v>
      </c>
      <c r="V4">
        <v>56</v>
      </c>
      <c r="W4">
        <v>51</v>
      </c>
      <c r="X4">
        <v>45</v>
      </c>
      <c r="Y4">
        <v>38</v>
      </c>
      <c r="Z4">
        <v>34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49</v>
      </c>
      <c r="AI4">
        <v>44</v>
      </c>
      <c r="AJ4">
        <v>38.909999999999997</v>
      </c>
      <c r="AK4">
        <v>31.91</v>
      </c>
      <c r="AL4">
        <v>27.91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46</v>
      </c>
      <c r="AU4">
        <v>41</v>
      </c>
      <c r="AV4">
        <v>36.299999999999997</v>
      </c>
      <c r="AW4">
        <v>29.3</v>
      </c>
      <c r="AX4">
        <v>25.3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44.5</v>
      </c>
      <c r="BG4">
        <v>39.5</v>
      </c>
      <c r="BH4">
        <v>34.994999999999997</v>
      </c>
      <c r="BI4">
        <v>27.995000000000001</v>
      </c>
      <c r="BJ4">
        <v>23.995000000000001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45</v>
      </c>
      <c r="BS4">
        <v>40</v>
      </c>
      <c r="BT4">
        <v>35.43</v>
      </c>
      <c r="BU4">
        <v>28.43</v>
      </c>
      <c r="BV4">
        <v>24.43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45.65</v>
      </c>
      <c r="CE4">
        <v>40.65</v>
      </c>
      <c r="CF4">
        <v>35.9955</v>
      </c>
      <c r="CG4">
        <v>28.9955</v>
      </c>
      <c r="CH4">
        <v>24.9955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46.3</v>
      </c>
      <c r="CQ4">
        <v>41.3</v>
      </c>
      <c r="CR4">
        <v>36.561</v>
      </c>
      <c r="CS4">
        <v>29.561</v>
      </c>
      <c r="CT4">
        <v>25.561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46.95</v>
      </c>
      <c r="DC4">
        <v>41.95</v>
      </c>
      <c r="DD4">
        <v>37.1265</v>
      </c>
      <c r="DE4">
        <v>30.1265</v>
      </c>
      <c r="DF4">
        <v>26.1265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47.6</v>
      </c>
      <c r="DO4">
        <v>42.6</v>
      </c>
      <c r="DP4">
        <v>37.692</v>
      </c>
      <c r="DQ4">
        <v>30.692</v>
      </c>
      <c r="DR4">
        <v>26.692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47.6</v>
      </c>
      <c r="EA4">
        <v>42.6</v>
      </c>
      <c r="EB4">
        <v>37.692</v>
      </c>
      <c r="EC4">
        <v>30.692</v>
      </c>
      <c r="ED4">
        <v>26.692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47.6</v>
      </c>
      <c r="EM4">
        <v>42.6</v>
      </c>
      <c r="EN4">
        <v>37.692</v>
      </c>
      <c r="EO4">
        <v>30.692</v>
      </c>
      <c r="EP4">
        <v>26.692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47.6</v>
      </c>
      <c r="EY4">
        <v>42.6</v>
      </c>
      <c r="EZ4">
        <v>37.692</v>
      </c>
      <c r="FA4">
        <v>30.692</v>
      </c>
      <c r="FB4">
        <v>26.692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47.6</v>
      </c>
      <c r="FK4">
        <v>42.6</v>
      </c>
      <c r="FL4">
        <v>37.692</v>
      </c>
      <c r="FM4">
        <v>30.692</v>
      </c>
      <c r="FN4">
        <v>26.692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47.6</v>
      </c>
      <c r="FW4">
        <v>42.6</v>
      </c>
      <c r="FX4">
        <v>37.692</v>
      </c>
      <c r="FY4">
        <v>30.692</v>
      </c>
      <c r="FZ4">
        <v>26.692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47.6</v>
      </c>
      <c r="GI4">
        <v>42.6</v>
      </c>
      <c r="GJ4">
        <v>37.692</v>
      </c>
      <c r="GK4">
        <v>30.692</v>
      </c>
      <c r="GL4">
        <v>26.692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47.6</v>
      </c>
      <c r="GU4">
        <v>42.6</v>
      </c>
      <c r="GV4">
        <v>37.692</v>
      </c>
      <c r="GW4">
        <v>30.692</v>
      </c>
      <c r="GX4">
        <v>26.692</v>
      </c>
    </row>
    <row r="5" spans="1:206" x14ac:dyDescent="0.2">
      <c r="A5" s="5" t="s">
        <v>5</v>
      </c>
      <c r="B5" s="6" t="s">
        <v>12</v>
      </c>
      <c r="C5">
        <v>45</v>
      </c>
      <c r="D5">
        <v>58.451612903225822</v>
      </c>
      <c r="E5">
        <v>99.096774193548384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46.866666666666667</v>
      </c>
      <c r="N5">
        <v>39.129032258064512</v>
      </c>
      <c r="O5">
        <v>50.333333333333329</v>
      </c>
      <c r="P5">
        <v>75.483870967741922</v>
      </c>
      <c r="Q5">
        <v>87.677419354838705</v>
      </c>
      <c r="R5">
        <v>74.7</v>
      </c>
      <c r="S5">
        <v>47.709677419354833</v>
      </c>
      <c r="T5">
        <v>39.666666666666664</v>
      </c>
      <c r="U5">
        <v>39.580645161290327</v>
      </c>
      <c r="V5">
        <v>44.645161290322577</v>
      </c>
      <c r="W5">
        <v>43.071428571428562</v>
      </c>
      <c r="X5">
        <v>34.08064516129032</v>
      </c>
      <c r="Y5">
        <v>30.4</v>
      </c>
      <c r="Z5">
        <v>24.838709677419352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38.645161290322577</v>
      </c>
      <c r="AI5">
        <v>37.071428571428562</v>
      </c>
      <c r="AJ5">
        <v>28.08064516129032</v>
      </c>
      <c r="AK5">
        <v>24.4</v>
      </c>
      <c r="AL5">
        <v>18.838709677419352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36.145161290322577</v>
      </c>
      <c r="AU5">
        <v>34.571428571428562</v>
      </c>
      <c r="AV5">
        <v>25.58064516129032</v>
      </c>
      <c r="AW5">
        <v>21.9</v>
      </c>
      <c r="AX5">
        <v>16.338709677419352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35.145161290322577</v>
      </c>
      <c r="BG5">
        <v>33.571428571428562</v>
      </c>
      <c r="BH5">
        <v>24.58064516129032</v>
      </c>
      <c r="BI5">
        <v>20.9</v>
      </c>
      <c r="BJ5">
        <v>15.338709677419352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35.645161290322577</v>
      </c>
      <c r="BS5">
        <v>34.071428571428562</v>
      </c>
      <c r="BT5">
        <v>25.08064516129032</v>
      </c>
      <c r="BU5">
        <v>21.4</v>
      </c>
      <c r="BV5">
        <v>15.838709677419352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36.195161290322574</v>
      </c>
      <c r="CE5">
        <v>34.621428571428559</v>
      </c>
      <c r="CF5">
        <v>25.630645161290321</v>
      </c>
      <c r="CG5">
        <v>21.95</v>
      </c>
      <c r="CH5">
        <v>16.388709677419353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36.745161290322571</v>
      </c>
      <c r="CQ5">
        <v>35.171428571428557</v>
      </c>
      <c r="CR5">
        <v>26.180645161290322</v>
      </c>
      <c r="CS5">
        <v>22.5</v>
      </c>
      <c r="CT5">
        <v>16.938709677419354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37.295161290322568</v>
      </c>
      <c r="DC5">
        <v>35.721428571428554</v>
      </c>
      <c r="DD5">
        <v>26.730645161290322</v>
      </c>
      <c r="DE5">
        <v>23.05</v>
      </c>
      <c r="DF5">
        <v>17.488709677419354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37.845161290322565</v>
      </c>
      <c r="DO5">
        <v>36.271428571428551</v>
      </c>
      <c r="DP5">
        <v>27.280645161290323</v>
      </c>
      <c r="DQ5">
        <v>23.6</v>
      </c>
      <c r="DR5">
        <v>18.038709677419355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37.845161290322565</v>
      </c>
      <c r="EA5">
        <v>36.271428571428551</v>
      </c>
      <c r="EB5">
        <v>27.280645161290323</v>
      </c>
      <c r="EC5">
        <v>23.6</v>
      </c>
      <c r="ED5">
        <v>18.038709677419355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37.845161290322565</v>
      </c>
      <c r="EM5">
        <v>36.271428571428551</v>
      </c>
      <c r="EN5">
        <v>27.280645161290323</v>
      </c>
      <c r="EO5">
        <v>23.6</v>
      </c>
      <c r="EP5">
        <v>18.038709677419355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37.845161290322565</v>
      </c>
      <c r="EY5">
        <v>36.271428571428551</v>
      </c>
      <c r="EZ5">
        <v>27.280645161290323</v>
      </c>
      <c r="FA5">
        <v>23.6</v>
      </c>
      <c r="FB5">
        <v>18.038709677419355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37.845161290322565</v>
      </c>
      <c r="FK5">
        <v>36.271428571428551</v>
      </c>
      <c r="FL5">
        <v>27.280645161290323</v>
      </c>
      <c r="FM5">
        <v>23.6</v>
      </c>
      <c r="FN5">
        <v>18.038709677419355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37.845161290322565</v>
      </c>
      <c r="FW5">
        <v>36.271428571428551</v>
      </c>
      <c r="FX5">
        <v>27.280645161290323</v>
      </c>
      <c r="FY5">
        <v>23.6</v>
      </c>
      <c r="FZ5">
        <v>18.038709677419355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37.845161290322565</v>
      </c>
      <c r="GI5">
        <v>36.271428571428551</v>
      </c>
      <c r="GJ5">
        <v>27.280645161290323</v>
      </c>
      <c r="GK5">
        <v>23.6</v>
      </c>
      <c r="GL5">
        <v>18.038709677419355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37.845161290322565</v>
      </c>
      <c r="GU5">
        <v>36.271428571428551</v>
      </c>
      <c r="GV5">
        <v>27.280645161290323</v>
      </c>
      <c r="GW5">
        <v>23.6</v>
      </c>
      <c r="GX5">
        <v>18.038709677419355</v>
      </c>
    </row>
    <row r="6" spans="1:206" x14ac:dyDescent="0.2">
      <c r="A6" s="5" t="s">
        <v>4</v>
      </c>
      <c r="B6" s="6" t="s">
        <v>11</v>
      </c>
      <c r="C6">
        <v>87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133</v>
      </c>
      <c r="K6">
        <v>112</v>
      </c>
      <c r="L6">
        <v>75</v>
      </c>
      <c r="M6">
        <v>59</v>
      </c>
      <c r="N6">
        <v>52</v>
      </c>
      <c r="O6">
        <v>55</v>
      </c>
      <c r="P6">
        <v>102</v>
      </c>
      <c r="Q6">
        <v>131</v>
      </c>
      <c r="R6">
        <v>95</v>
      </c>
      <c r="S6">
        <v>53</v>
      </c>
      <c r="T6">
        <v>47</v>
      </c>
      <c r="U6">
        <v>52</v>
      </c>
      <c r="V6">
        <v>48</v>
      </c>
      <c r="W6">
        <v>46</v>
      </c>
      <c r="X6">
        <v>41</v>
      </c>
      <c r="Y6">
        <v>40</v>
      </c>
      <c r="Z6">
        <v>36</v>
      </c>
      <c r="AA6">
        <v>46</v>
      </c>
      <c r="AB6">
        <v>66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41</v>
      </c>
      <c r="AI6">
        <v>39</v>
      </c>
      <c r="AJ6">
        <v>34.909999999999997</v>
      </c>
      <c r="AK6">
        <v>33.909999999999997</v>
      </c>
      <c r="AL6">
        <v>29.91</v>
      </c>
      <c r="AM6">
        <v>39.909999999999997</v>
      </c>
      <c r="AN6">
        <v>59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38</v>
      </c>
      <c r="AU6">
        <v>36</v>
      </c>
      <c r="AV6">
        <v>32.299999999999997</v>
      </c>
      <c r="AW6">
        <v>31.3</v>
      </c>
      <c r="AX6">
        <v>27.3</v>
      </c>
      <c r="AY6">
        <v>37.299999999999997</v>
      </c>
      <c r="AZ6">
        <v>56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36</v>
      </c>
      <c r="BG6">
        <v>34</v>
      </c>
      <c r="BH6">
        <v>30.56</v>
      </c>
      <c r="BI6">
        <v>29.56</v>
      </c>
      <c r="BJ6">
        <v>25.56</v>
      </c>
      <c r="BK6">
        <v>35.56</v>
      </c>
      <c r="BL6">
        <v>54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36.5</v>
      </c>
      <c r="BS6">
        <v>34.5</v>
      </c>
      <c r="BT6">
        <v>30.995000000000001</v>
      </c>
      <c r="BU6">
        <v>29.995000000000001</v>
      </c>
      <c r="BV6">
        <v>25.995000000000001</v>
      </c>
      <c r="BW6">
        <v>35.994999999999997</v>
      </c>
      <c r="BX6">
        <v>54.5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37</v>
      </c>
      <c r="CE6">
        <v>35</v>
      </c>
      <c r="CF6">
        <v>31.43</v>
      </c>
      <c r="CG6">
        <v>30.43</v>
      </c>
      <c r="CH6">
        <v>26.43</v>
      </c>
      <c r="CI6">
        <v>36.43</v>
      </c>
      <c r="CJ6">
        <v>55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37.5</v>
      </c>
      <c r="CQ6">
        <v>35.5</v>
      </c>
      <c r="CR6">
        <v>31.864999999999998</v>
      </c>
      <c r="CS6">
        <v>30.864999999999998</v>
      </c>
      <c r="CT6">
        <v>26.864999999999998</v>
      </c>
      <c r="CU6">
        <v>36.865000000000002</v>
      </c>
      <c r="CV6">
        <v>55.5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38</v>
      </c>
      <c r="DC6">
        <v>36</v>
      </c>
      <c r="DD6">
        <v>32.299999999999997</v>
      </c>
      <c r="DE6">
        <v>31.3</v>
      </c>
      <c r="DF6">
        <v>27.3</v>
      </c>
      <c r="DG6">
        <v>37.299999999999997</v>
      </c>
      <c r="DH6">
        <v>56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38.25</v>
      </c>
      <c r="DO6">
        <v>36.25</v>
      </c>
      <c r="DP6">
        <v>32.517499999999998</v>
      </c>
      <c r="DQ6">
        <v>31.517499999999998</v>
      </c>
      <c r="DR6">
        <v>27.517499999999998</v>
      </c>
      <c r="DS6">
        <v>37.517499999999998</v>
      </c>
      <c r="DT6">
        <v>56.25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38.5</v>
      </c>
      <c r="EA6">
        <v>36.5</v>
      </c>
      <c r="EB6">
        <v>32.734999999999999</v>
      </c>
      <c r="EC6">
        <v>31.734999999999999</v>
      </c>
      <c r="ED6">
        <v>27.734999999999999</v>
      </c>
      <c r="EE6">
        <v>37.734999999999999</v>
      </c>
      <c r="EF6">
        <v>56.5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38.75</v>
      </c>
      <c r="EM6">
        <v>36.75</v>
      </c>
      <c r="EN6">
        <v>32.952500000000001</v>
      </c>
      <c r="EO6">
        <v>31.952500000000001</v>
      </c>
      <c r="EP6">
        <v>27.952500000000001</v>
      </c>
      <c r="EQ6">
        <v>37.952500000000001</v>
      </c>
      <c r="ER6">
        <v>56.75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39</v>
      </c>
      <c r="EY6">
        <v>37</v>
      </c>
      <c r="EZ6">
        <v>33.17</v>
      </c>
      <c r="FA6">
        <v>32.17</v>
      </c>
      <c r="FB6">
        <v>28.17</v>
      </c>
      <c r="FC6">
        <v>38.17</v>
      </c>
      <c r="FD6">
        <v>57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39.25</v>
      </c>
      <c r="FK6">
        <v>37.25</v>
      </c>
      <c r="FL6">
        <v>33.387500000000003</v>
      </c>
      <c r="FM6">
        <v>32.387500000000003</v>
      </c>
      <c r="FN6">
        <v>28.387499999999999</v>
      </c>
      <c r="FO6">
        <v>38.387500000000003</v>
      </c>
      <c r="FP6">
        <v>57.25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39.5</v>
      </c>
      <c r="FW6">
        <v>37.5</v>
      </c>
      <c r="FX6">
        <v>33.604999999999997</v>
      </c>
      <c r="FY6">
        <v>32.604999999999997</v>
      </c>
      <c r="FZ6">
        <v>28.605</v>
      </c>
      <c r="GA6">
        <v>38.604999999999997</v>
      </c>
      <c r="GB6">
        <v>57.5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39.5</v>
      </c>
      <c r="GI6">
        <v>37.5</v>
      </c>
      <c r="GJ6">
        <v>33.604999999999997</v>
      </c>
      <c r="GK6">
        <v>32.604999999999997</v>
      </c>
      <c r="GL6">
        <v>28.605</v>
      </c>
      <c r="GM6">
        <v>38.604999999999997</v>
      </c>
      <c r="GN6">
        <v>57.5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39.5</v>
      </c>
      <c r="GU6">
        <v>37.5</v>
      </c>
      <c r="GV6">
        <v>33.604999999999997</v>
      </c>
      <c r="GW6">
        <v>32.604999999999997</v>
      </c>
      <c r="GX6">
        <v>28.605</v>
      </c>
    </row>
    <row r="7" spans="1:206" x14ac:dyDescent="0.2">
      <c r="A7" s="5" t="s">
        <v>4</v>
      </c>
      <c r="B7" s="6" t="s">
        <v>12</v>
      </c>
      <c r="C7">
        <v>47.5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113.3064516129032</v>
      </c>
      <c r="K7">
        <v>111</v>
      </c>
      <c r="L7">
        <v>61.209677419354833</v>
      </c>
      <c r="M7">
        <v>51.533333333333331</v>
      </c>
      <c r="N7">
        <v>41.645161290322584</v>
      </c>
      <c r="O7">
        <v>52.916666666666657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43.161290322580655</v>
      </c>
      <c r="V7">
        <v>39.967741935483872</v>
      </c>
      <c r="W7">
        <v>36.428571428571416</v>
      </c>
      <c r="X7">
        <v>35.048387096774192</v>
      </c>
      <c r="Y7">
        <v>32.533333333333331</v>
      </c>
      <c r="Z7">
        <v>29.645161290322577</v>
      </c>
      <c r="AA7">
        <v>39.166666666666664</v>
      </c>
      <c r="AB7">
        <v>56.774193548387089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33.967741935483872</v>
      </c>
      <c r="AI7">
        <v>30.428571428571416</v>
      </c>
      <c r="AJ7">
        <v>29.048387096774192</v>
      </c>
      <c r="AK7">
        <v>26.533333333333331</v>
      </c>
      <c r="AL7">
        <v>23.645161290322577</v>
      </c>
      <c r="AM7">
        <v>33.166666666666664</v>
      </c>
      <c r="AN7">
        <v>50.774193548387089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30.967741935483872</v>
      </c>
      <c r="AU7">
        <v>27.428571428571416</v>
      </c>
      <c r="AV7">
        <v>26.048387096774192</v>
      </c>
      <c r="AW7">
        <v>23.533333333333331</v>
      </c>
      <c r="AX7">
        <v>20.645161290322577</v>
      </c>
      <c r="AY7">
        <v>30.166666666666664</v>
      </c>
      <c r="AZ7">
        <v>47.774193548387089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28.967741935483872</v>
      </c>
      <c r="BG7">
        <v>25.428571428571416</v>
      </c>
      <c r="BH7">
        <v>24.048387096774192</v>
      </c>
      <c r="BI7">
        <v>21.533333333333331</v>
      </c>
      <c r="BJ7">
        <v>18.645161290322577</v>
      </c>
      <c r="BK7">
        <v>28.166666666666664</v>
      </c>
      <c r="BL7">
        <v>45.774193548387089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29.217741935483872</v>
      </c>
      <c r="BS7">
        <v>25.678571428571416</v>
      </c>
      <c r="BT7">
        <v>24.298387096774192</v>
      </c>
      <c r="BU7">
        <v>21.783333333333331</v>
      </c>
      <c r="BV7">
        <v>18.895161290322577</v>
      </c>
      <c r="BW7">
        <v>28.416666666666664</v>
      </c>
      <c r="BX7">
        <v>46.024193548387089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29.717741935483872</v>
      </c>
      <c r="CE7">
        <v>26.178571428571416</v>
      </c>
      <c r="CF7">
        <v>24.798387096774192</v>
      </c>
      <c r="CG7">
        <v>22.283333333333331</v>
      </c>
      <c r="CH7">
        <v>19.395161290322577</v>
      </c>
      <c r="CI7">
        <v>28.916666666666664</v>
      </c>
      <c r="CJ7">
        <v>46.524193548387089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30.217741935483872</v>
      </c>
      <c r="CQ7">
        <v>26.678571428571416</v>
      </c>
      <c r="CR7">
        <v>25.298387096774192</v>
      </c>
      <c r="CS7">
        <v>22.783333333333331</v>
      </c>
      <c r="CT7">
        <v>19.895161290322577</v>
      </c>
      <c r="CU7">
        <v>29.416666666666664</v>
      </c>
      <c r="CV7">
        <v>47.024193548387089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30.717741935483872</v>
      </c>
      <c r="DC7">
        <v>27.178571428571416</v>
      </c>
      <c r="DD7">
        <v>25.798387096774192</v>
      </c>
      <c r="DE7">
        <v>23.283333333333331</v>
      </c>
      <c r="DF7">
        <v>20.395161290322577</v>
      </c>
      <c r="DG7">
        <v>29.916666666666664</v>
      </c>
      <c r="DH7">
        <v>47.524193548387089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30.967741935483872</v>
      </c>
      <c r="DO7">
        <v>27.428571428571416</v>
      </c>
      <c r="DP7">
        <v>26.048387096774192</v>
      </c>
      <c r="DQ7">
        <v>23.533333333333331</v>
      </c>
      <c r="DR7">
        <v>20.645161290322577</v>
      </c>
      <c r="DS7">
        <v>30.166666666666664</v>
      </c>
      <c r="DT7">
        <v>47.774193548387089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31.217741935483872</v>
      </c>
      <c r="EA7">
        <v>27.678571428571416</v>
      </c>
      <c r="EB7">
        <v>26.298387096774192</v>
      </c>
      <c r="EC7">
        <v>23.783333333333331</v>
      </c>
      <c r="ED7">
        <v>20.895161290322577</v>
      </c>
      <c r="EE7">
        <v>30.416666666666664</v>
      </c>
      <c r="EF7">
        <v>48.024193548387089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31.467741935483872</v>
      </c>
      <c r="EM7">
        <v>27.928571428571416</v>
      </c>
      <c r="EN7">
        <v>26.548387096774192</v>
      </c>
      <c r="EO7">
        <v>24.033333333333331</v>
      </c>
      <c r="EP7">
        <v>21.145161290322577</v>
      </c>
      <c r="EQ7">
        <v>30.666666666666664</v>
      </c>
      <c r="ER7">
        <v>48.274193548387089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31.717741935483872</v>
      </c>
      <c r="EY7">
        <v>28.178571428571416</v>
      </c>
      <c r="EZ7">
        <v>26.798387096774192</v>
      </c>
      <c r="FA7">
        <v>24.283333333333331</v>
      </c>
      <c r="FB7">
        <v>21.395161290322577</v>
      </c>
      <c r="FC7">
        <v>30.916666666666664</v>
      </c>
      <c r="FD7">
        <v>48.524193548387089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31.967741935483872</v>
      </c>
      <c r="FK7">
        <v>28.428571428571416</v>
      </c>
      <c r="FL7">
        <v>27.048387096774192</v>
      </c>
      <c r="FM7">
        <v>24.533333333333331</v>
      </c>
      <c r="FN7">
        <v>21.645161290322577</v>
      </c>
      <c r="FO7">
        <v>31.166666666666664</v>
      </c>
      <c r="FP7">
        <v>48.774193548387089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32.217741935483872</v>
      </c>
      <c r="FW7">
        <v>28.678571428571416</v>
      </c>
      <c r="FX7">
        <v>27.298387096774192</v>
      </c>
      <c r="FY7">
        <v>24.783333333333331</v>
      </c>
      <c r="FZ7">
        <v>21.895161290322577</v>
      </c>
      <c r="GA7">
        <v>31.416666666666664</v>
      </c>
      <c r="GB7">
        <v>49.024193548387089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32.217741935483872</v>
      </c>
      <c r="GI7">
        <v>28.678571428571416</v>
      </c>
      <c r="GJ7">
        <v>27.298387096774192</v>
      </c>
      <c r="GK7">
        <v>24.783333333333331</v>
      </c>
      <c r="GL7">
        <v>21.895161290322577</v>
      </c>
      <c r="GM7">
        <v>31.416666666666664</v>
      </c>
      <c r="GN7">
        <v>49.024193548387089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32.217741935483872</v>
      </c>
      <c r="GU7">
        <v>28.678571428571416</v>
      </c>
      <c r="GV7">
        <v>27.298387096774192</v>
      </c>
      <c r="GW7">
        <v>24.783333333333331</v>
      </c>
      <c r="GX7">
        <v>21.895161290322577</v>
      </c>
    </row>
    <row r="8" spans="1:206" x14ac:dyDescent="0.2">
      <c r="A8" s="5" t="s">
        <v>9</v>
      </c>
      <c r="B8" s="6" t="s">
        <v>11</v>
      </c>
      <c r="C8">
        <v>88</v>
      </c>
      <c r="D8">
        <v>140</v>
      </c>
      <c r="E8">
        <v>175</v>
      </c>
      <c r="F8">
        <v>130</v>
      </c>
      <c r="G8">
        <v>99</v>
      </c>
      <c r="H8">
        <v>58</v>
      </c>
      <c r="I8">
        <v>83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38</v>
      </c>
      <c r="U8">
        <v>41</v>
      </c>
      <c r="V8">
        <v>34</v>
      </c>
      <c r="W8">
        <v>30</v>
      </c>
      <c r="X8">
        <v>30</v>
      </c>
      <c r="Y8">
        <v>31</v>
      </c>
      <c r="Z8">
        <v>34</v>
      </c>
      <c r="AA8">
        <v>37</v>
      </c>
      <c r="AB8">
        <v>59</v>
      </c>
      <c r="AC8">
        <v>73</v>
      </c>
      <c r="AD8">
        <v>59</v>
      </c>
      <c r="AE8">
        <v>34</v>
      </c>
      <c r="AF8">
        <v>30</v>
      </c>
      <c r="AG8">
        <v>32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2">
      <c r="A9" s="5" t="s">
        <v>9</v>
      </c>
      <c r="B9" s="6" t="s">
        <v>12</v>
      </c>
      <c r="C9">
        <v>49</v>
      </c>
      <c r="D9">
        <v>84.193548387096769</v>
      </c>
      <c r="E9">
        <v>104.51612903225805</v>
      </c>
      <c r="F9">
        <v>80</v>
      </c>
      <c r="G9">
        <v>80.225806451612911</v>
      </c>
      <c r="H9">
        <v>66.833333333333329</v>
      </c>
      <c r="I9">
        <v>73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30.5</v>
      </c>
      <c r="U9">
        <v>32.483870967741936</v>
      </c>
      <c r="V9">
        <v>35.419354838709673</v>
      </c>
      <c r="W9">
        <v>30.857142857142854</v>
      </c>
      <c r="X9">
        <v>28.451612903225808</v>
      </c>
      <c r="Y9">
        <v>28</v>
      </c>
      <c r="Z9">
        <v>28.806451612903224</v>
      </c>
      <c r="AA9">
        <v>34.75</v>
      </c>
      <c r="AB9">
        <v>41.274193548387096</v>
      </c>
      <c r="AC9">
        <v>39.209677419354833</v>
      </c>
      <c r="AD9">
        <v>41.25</v>
      </c>
      <c r="AE9">
        <v>31.161290322580644</v>
      </c>
      <c r="AF9">
        <v>28.8</v>
      </c>
      <c r="AG9">
        <v>27.967741935483872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39.596774193548384</v>
      </c>
      <c r="AO9">
        <v>41.741935483870961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39.596774193548384</v>
      </c>
      <c r="BA9">
        <v>41.741935483870961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39.696774193548386</v>
      </c>
      <c r="BM9">
        <v>41.841935483870962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39.796774193548387</v>
      </c>
      <c r="BY9">
        <v>41.941935483870964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39.946774193548386</v>
      </c>
      <c r="CK9">
        <v>42.091935483870962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40.196774193548386</v>
      </c>
      <c r="CW9">
        <v>42.341935483870962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40.446774193548386</v>
      </c>
      <c r="DI9">
        <v>42.591935483870962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40.696774193548386</v>
      </c>
      <c r="DU9">
        <v>42.841935483870962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40.946774193548386</v>
      </c>
      <c r="EG9">
        <v>43.091935483870962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41.196774193548386</v>
      </c>
      <c r="ES9">
        <v>43.341935483870962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41.446774193548386</v>
      </c>
      <c r="FE9">
        <v>43.591935483870962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41.696774193548386</v>
      </c>
      <c r="FQ9">
        <v>43.841935483870962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41.946774193548386</v>
      </c>
      <c r="GC9">
        <v>44.091935483870962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42.196774193548386</v>
      </c>
      <c r="GO9">
        <v>44.341935483870962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2">
      <c r="A10" s="5" t="s">
        <v>8</v>
      </c>
      <c r="B10" s="6" t="s">
        <v>11</v>
      </c>
      <c r="C10">
        <v>88</v>
      </c>
      <c r="D10">
        <v>140</v>
      </c>
      <c r="E10">
        <v>172</v>
      </c>
      <c r="F10">
        <v>120</v>
      </c>
      <c r="G10">
        <v>95</v>
      </c>
      <c r="H10">
        <v>58</v>
      </c>
      <c r="I10">
        <v>70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30</v>
      </c>
      <c r="Y10">
        <v>31</v>
      </c>
      <c r="Z10">
        <v>34</v>
      </c>
      <c r="AA10">
        <v>37</v>
      </c>
      <c r="AB10">
        <v>59</v>
      </c>
      <c r="AC10">
        <v>73</v>
      </c>
      <c r="AD10">
        <v>59</v>
      </c>
      <c r="AE10">
        <v>34</v>
      </c>
      <c r="AF10">
        <v>30</v>
      </c>
      <c r="AG10">
        <v>32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30.3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31.05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31.55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31.8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32.049999999999997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32.299999999999997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32.549999999999997</v>
      </c>
      <c r="GX10">
        <v>34.450000000000003</v>
      </c>
    </row>
    <row r="11" spans="1:206" x14ac:dyDescent="0.2">
      <c r="A11" s="5" t="s">
        <v>8</v>
      </c>
      <c r="B11" s="6" t="s">
        <v>12</v>
      </c>
      <c r="C11">
        <v>36</v>
      </c>
      <c r="D11">
        <v>49.516129032258071</v>
      </c>
      <c r="E11">
        <v>79.935483870967744</v>
      </c>
      <c r="F11">
        <v>62</v>
      </c>
      <c r="G11">
        <v>57.096774193548384</v>
      </c>
      <c r="H11">
        <v>45</v>
      </c>
      <c r="I11">
        <v>42.096774193548384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34.75</v>
      </c>
      <c r="AB11">
        <v>41.274193548387096</v>
      </c>
      <c r="AC11">
        <v>39.209677419354833</v>
      </c>
      <c r="AD11">
        <v>41.25</v>
      </c>
      <c r="AE11">
        <v>31.161290322580644</v>
      </c>
      <c r="AF11">
        <v>28.8</v>
      </c>
      <c r="AG11">
        <v>27.967741935483872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39.596774193548384</v>
      </c>
      <c r="AO11">
        <v>41.741935483870961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39.596774193548384</v>
      </c>
      <c r="BA11">
        <v>41.741935483870961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39.696774193548386</v>
      </c>
      <c r="BM11">
        <v>41.841935483870962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39.796774193548387</v>
      </c>
      <c r="BY11">
        <v>41.941935483870964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39.946774193548386</v>
      </c>
      <c r="CK11">
        <v>42.091935483870962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40.196774193548386</v>
      </c>
      <c r="CW11">
        <v>42.341935483870962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40.446774193548386</v>
      </c>
      <c r="DI11">
        <v>42.591935483870962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40.696774193548386</v>
      </c>
      <c r="DU11">
        <v>42.841935483870962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40.946774193548386</v>
      </c>
      <c r="EG11">
        <v>43.091935483870962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41.196774193548386</v>
      </c>
      <c r="ES11">
        <v>43.341935483870962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41.446774193548386</v>
      </c>
      <c r="FE11">
        <v>43.591935483870962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41.696774193548386</v>
      </c>
      <c r="FQ11">
        <v>43.841935483870962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41.946774193548386</v>
      </c>
      <c r="GC11">
        <v>44.091935483870962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42.196774193548386</v>
      </c>
      <c r="GO11">
        <v>44.341935483870962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2">
      <c r="A12" s="5" t="s">
        <v>7</v>
      </c>
      <c r="B12" s="6" t="s">
        <v>11</v>
      </c>
      <c r="C12">
        <v>88</v>
      </c>
      <c r="D12">
        <v>140</v>
      </c>
      <c r="E12">
        <v>172</v>
      </c>
      <c r="F12">
        <v>120</v>
      </c>
      <c r="G12">
        <v>95</v>
      </c>
      <c r="H12">
        <v>60</v>
      </c>
      <c r="I12">
        <v>70</v>
      </c>
      <c r="J12">
        <v>73</v>
      </c>
      <c r="K12">
        <v>44</v>
      </c>
      <c r="L12">
        <v>39</v>
      </c>
      <c r="M12">
        <v>44</v>
      </c>
      <c r="N12">
        <v>44</v>
      </c>
      <c r="O12">
        <v>62</v>
      </c>
      <c r="P12">
        <v>108</v>
      </c>
      <c r="Q12">
        <v>116</v>
      </c>
      <c r="R12">
        <v>76</v>
      </c>
      <c r="S12">
        <v>46</v>
      </c>
      <c r="T12">
        <v>38</v>
      </c>
      <c r="U12">
        <v>39</v>
      </c>
      <c r="V12">
        <v>37</v>
      </c>
      <c r="W12">
        <v>34</v>
      </c>
      <c r="X12">
        <v>34</v>
      </c>
      <c r="Y12">
        <v>34</v>
      </c>
      <c r="Z12">
        <v>35</v>
      </c>
      <c r="AA12">
        <v>43</v>
      </c>
      <c r="AB12">
        <v>70</v>
      </c>
      <c r="AC12">
        <v>84</v>
      </c>
      <c r="AD12">
        <v>61</v>
      </c>
      <c r="AE12">
        <v>38</v>
      </c>
      <c r="AF12">
        <v>31</v>
      </c>
      <c r="AG12">
        <v>32</v>
      </c>
      <c r="AH12">
        <v>32</v>
      </c>
      <c r="AI12">
        <v>31</v>
      </c>
      <c r="AJ12">
        <v>30</v>
      </c>
      <c r="AK12">
        <v>30</v>
      </c>
      <c r="AL12">
        <v>34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30</v>
      </c>
      <c r="AW12">
        <v>30</v>
      </c>
      <c r="AX12">
        <v>34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30.1</v>
      </c>
      <c r="BI12">
        <v>30.1</v>
      </c>
      <c r="BJ12">
        <v>34.1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30.2</v>
      </c>
      <c r="BU12">
        <v>30.2</v>
      </c>
      <c r="BV12">
        <v>34.200000000000003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30.3</v>
      </c>
      <c r="CG12">
        <v>30.3</v>
      </c>
      <c r="CH12">
        <v>34.299999999999997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31.043952568549795</v>
      </c>
      <c r="CS12">
        <v>30.4</v>
      </c>
      <c r="CT12">
        <v>34.950415102391382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31.751632858586934</v>
      </c>
      <c r="DE12">
        <v>30.55</v>
      </c>
      <c r="DF12">
        <v>35.571423044406814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32.425683138234731</v>
      </c>
      <c r="DQ12">
        <v>30.8</v>
      </c>
      <c r="DR12">
        <v>36.16516631505116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33.085140574349005</v>
      </c>
      <c r="EC12">
        <v>31.05</v>
      </c>
      <c r="ED12">
        <v>36.759462062966385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33.312236964303381</v>
      </c>
      <c r="EO12">
        <v>31.3</v>
      </c>
      <c r="EP12">
        <v>36.984066906697059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33.538921352846614</v>
      </c>
      <c r="FA12">
        <v>31.55</v>
      </c>
      <c r="FB12">
        <v>37.210903951232709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33.765605741389848</v>
      </c>
      <c r="FM12">
        <v>31.8</v>
      </c>
      <c r="FN12">
        <v>37.437740995768358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33.992290129933082</v>
      </c>
      <c r="FY12">
        <v>32.049999999999997</v>
      </c>
      <c r="FZ12">
        <v>37.664578040304008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34.218974518476315</v>
      </c>
      <c r="GK12">
        <v>32.299999999999997</v>
      </c>
      <c r="GL12">
        <v>37.891415084839657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2">
      <c r="A13" s="5" t="s">
        <v>7</v>
      </c>
      <c r="B13" s="6" t="s">
        <v>12</v>
      </c>
      <c r="C13">
        <v>36</v>
      </c>
      <c r="D13">
        <v>49.516129032258071</v>
      </c>
      <c r="E13">
        <v>79.935483870967744</v>
      </c>
      <c r="F13">
        <v>62</v>
      </c>
      <c r="G13">
        <v>57.096774193548384</v>
      </c>
      <c r="H13">
        <v>45</v>
      </c>
      <c r="I13">
        <v>42.096774193548384</v>
      </c>
      <c r="J13">
        <v>53.758064516129039</v>
      </c>
      <c r="K13">
        <v>42</v>
      </c>
      <c r="L13">
        <v>36.854838709677416</v>
      </c>
      <c r="M13">
        <v>33</v>
      </c>
      <c r="N13">
        <v>33</v>
      </c>
      <c r="O13">
        <v>40.5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29.166666666666664</v>
      </c>
      <c r="U13">
        <v>28.903225806451616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2">
      <c r="A14" s="5" t="s">
        <v>3</v>
      </c>
      <c r="B14" s="6" t="s">
        <v>11</v>
      </c>
      <c r="C14">
        <v>110</v>
      </c>
      <c r="D14">
        <v>175</v>
      </c>
      <c r="E14">
        <v>220</v>
      </c>
      <c r="F14">
        <v>130</v>
      </c>
      <c r="G14">
        <v>105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33.751369470473797</v>
      </c>
      <c r="AI14">
        <v>33.781368355747219</v>
      </c>
      <c r="AJ14">
        <v>32.218221882544306</v>
      </c>
      <c r="AK14">
        <v>32.246667286287682</v>
      </c>
      <c r="AL14">
        <v>31.47691158356837</v>
      </c>
      <c r="AM14">
        <v>33.901838312037903</v>
      </c>
      <c r="AN14">
        <v>57.929105060935456</v>
      </c>
      <c r="AO14">
        <v>69.995235748964305</v>
      </c>
      <c r="AP14">
        <v>50.023922868528572</v>
      </c>
      <c r="AQ14">
        <v>34.825466847986334</v>
      </c>
      <c r="AR14">
        <v>32.447046902422471</v>
      </c>
      <c r="AS14">
        <v>32.475854162766581</v>
      </c>
      <c r="AT14">
        <v>35.145232029163644</v>
      </c>
      <c r="AU14">
        <v>35.17227619622664</v>
      </c>
      <c r="AV14">
        <v>33.824607291801961</v>
      </c>
      <c r="AW14">
        <v>33.850315053058274</v>
      </c>
      <c r="AX14">
        <v>33.187265399605323</v>
      </c>
      <c r="AY14">
        <v>35.280860987273648</v>
      </c>
      <c r="AZ14">
        <v>56.014702989382862</v>
      </c>
      <c r="BA14">
        <v>66.427404180356348</v>
      </c>
      <c r="BB14">
        <v>49.195696384294735</v>
      </c>
      <c r="BC14">
        <v>36.08246793376626</v>
      </c>
      <c r="BD14">
        <v>34.0313548555824</v>
      </c>
      <c r="BE14">
        <v>34.057373909411595</v>
      </c>
      <c r="BF14">
        <v>36.431217507160852</v>
      </c>
      <c r="BG14">
        <v>36.455705896557902</v>
      </c>
      <c r="BH14">
        <v>35.294229585925052</v>
      </c>
      <c r="BI14">
        <v>35.317568475856191</v>
      </c>
      <c r="BJ14">
        <v>34.746720060200886</v>
      </c>
      <c r="BK14">
        <v>36.554010497917794</v>
      </c>
      <c r="BL14">
        <v>54.442029175424977</v>
      </c>
      <c r="BM14">
        <v>63.426029277979048</v>
      </c>
      <c r="BN14">
        <v>48.561587080789124</v>
      </c>
      <c r="BO14">
        <v>37.250170689732492</v>
      </c>
      <c r="BP14">
        <v>35.48187436748983</v>
      </c>
      <c r="BQ14">
        <v>35.505481013400832</v>
      </c>
      <c r="BR14">
        <v>37.405130677246035</v>
      </c>
      <c r="BS14">
        <v>37.428229323690864</v>
      </c>
      <c r="BT14">
        <v>36.368247009769945</v>
      </c>
      <c r="BU14">
        <v>36.390298907618252</v>
      </c>
      <c r="BV14">
        <v>35.86971307766354</v>
      </c>
      <c r="BW14">
        <v>37.520943574321038</v>
      </c>
      <c r="BX14">
        <v>53.857696395553766</v>
      </c>
      <c r="BY14">
        <v>62.062888502389697</v>
      </c>
      <c r="BZ14">
        <v>48.488857344768313</v>
      </c>
      <c r="CA14">
        <v>38.159635938853988</v>
      </c>
      <c r="CB14">
        <v>36.545512396961179</v>
      </c>
      <c r="CC14">
        <v>36.567808116754982</v>
      </c>
      <c r="CD14">
        <v>38.267492350203518</v>
      </c>
      <c r="CE14">
        <v>38.28961747324125</v>
      </c>
      <c r="CF14">
        <v>37.300852400830756</v>
      </c>
      <c r="CG14">
        <v>37.32200329200866</v>
      </c>
      <c r="CH14">
        <v>36.836687853054585</v>
      </c>
      <c r="CI14">
        <v>38.378415484474779</v>
      </c>
      <c r="CJ14">
        <v>53.626661210567043</v>
      </c>
      <c r="CK14">
        <v>61.2853626022304</v>
      </c>
      <c r="CL14">
        <v>48.616803411480305</v>
      </c>
      <c r="CM14">
        <v>38.976788796392839</v>
      </c>
      <c r="CN14">
        <v>37.470850834126985</v>
      </c>
      <c r="CO14">
        <v>37.492228655733278</v>
      </c>
      <c r="CP14">
        <v>39.113069985820083</v>
      </c>
      <c r="CQ14">
        <v>39.134282851191941</v>
      </c>
      <c r="CR14">
        <v>38.212177481792637</v>
      </c>
      <c r="CS14">
        <v>38.232483728554506</v>
      </c>
      <c r="CT14">
        <v>37.780180500686001</v>
      </c>
      <c r="CU14">
        <v>39.219411183461588</v>
      </c>
      <c r="CV14">
        <v>53.448809064913299</v>
      </c>
      <c r="CW14">
        <v>60.595998359681268</v>
      </c>
      <c r="CX14">
        <v>48.774962753845173</v>
      </c>
      <c r="CY14">
        <v>39.780042193383458</v>
      </c>
      <c r="CZ14">
        <v>38.375363842005697</v>
      </c>
      <c r="DA14">
        <v>38.395881269861142</v>
      </c>
      <c r="DB14">
        <v>39.942869915363374</v>
      </c>
      <c r="DC14">
        <v>39.963228216841777</v>
      </c>
      <c r="DD14">
        <v>39.103498427768635</v>
      </c>
      <c r="DE14">
        <v>39.12301314085083</v>
      </c>
      <c r="DF14">
        <v>38.701599522436844</v>
      </c>
      <c r="DG14">
        <v>40.044919044843205</v>
      </c>
      <c r="DH14">
        <v>53.320949297483203</v>
      </c>
      <c r="DI14">
        <v>59.989506075285739</v>
      </c>
      <c r="DJ14">
        <v>48.961522392931535</v>
      </c>
      <c r="DK14">
        <v>40.570230265225334</v>
      </c>
      <c r="DL14">
        <v>39.260301323285411</v>
      </c>
      <c r="DM14">
        <v>39.280012535665193</v>
      </c>
      <c r="DN14">
        <v>40.757844874937149</v>
      </c>
      <c r="DO14">
        <v>40.777402913740012</v>
      </c>
      <c r="DP14">
        <v>39.976023419838327</v>
      </c>
      <c r="DQ14">
        <v>39.99479661798366</v>
      </c>
      <c r="DR14">
        <v>39.602278345503159</v>
      </c>
      <c r="DS14">
        <v>40.85587475016294</v>
      </c>
      <c r="DT14">
        <v>53.240061381493135</v>
      </c>
      <c r="DU14">
        <v>59.460878166891526</v>
      </c>
      <c r="DV14">
        <v>49.174766061472795</v>
      </c>
      <c r="DW14">
        <v>41.348142642201516</v>
      </c>
      <c r="DX14">
        <v>40.12684647897153</v>
      </c>
      <c r="DY14">
        <v>40.145802492146814</v>
      </c>
      <c r="DZ14">
        <v>41.558896140187478</v>
      </c>
      <c r="EA14">
        <v>41.57770499854675</v>
      </c>
      <c r="EB14">
        <v>40.830895356572505</v>
      </c>
      <c r="EC14">
        <v>40.848974121340468</v>
      </c>
      <c r="ED14">
        <v>40.483478319935287</v>
      </c>
      <c r="EE14">
        <v>41.653163394077865</v>
      </c>
      <c r="EF14">
        <v>53.203288123224276</v>
      </c>
      <c r="EG14">
        <v>59.00537788495857</v>
      </c>
      <c r="EH14">
        <v>49.413070333066038</v>
      </c>
      <c r="EI14">
        <v>42.114526231830752</v>
      </c>
      <c r="EJ14">
        <v>40.97611848127886</v>
      </c>
      <c r="EK14">
        <v>40.994367308696468</v>
      </c>
      <c r="EL14">
        <v>42.121241662099429</v>
      </c>
      <c r="EM14">
        <v>42.140199316452673</v>
      </c>
      <c r="EN14">
        <v>41.383182500227065</v>
      </c>
      <c r="EO14">
        <v>41.401402020802621</v>
      </c>
      <c r="EP14">
        <v>41.030860562007653</v>
      </c>
      <c r="EQ14">
        <v>42.216255351339143</v>
      </c>
      <c r="ER14">
        <v>53.922386442141509</v>
      </c>
      <c r="ES14">
        <v>59.802747856376925</v>
      </c>
      <c r="ET14">
        <v>50.080689222910422</v>
      </c>
      <c r="EU14">
        <v>42.683427899502753</v>
      </c>
      <c r="EV14">
        <v>41.52953820190389</v>
      </c>
      <c r="EW14">
        <v>41.54792965795118</v>
      </c>
      <c r="EX14">
        <v>42.68358718401138</v>
      </c>
      <c r="EY14">
        <v>42.702693634358603</v>
      </c>
      <c r="EZ14">
        <v>41.935469643881625</v>
      </c>
      <c r="FA14">
        <v>41.953829920264774</v>
      </c>
      <c r="FB14">
        <v>41.57824280408002</v>
      </c>
      <c r="FC14">
        <v>42.779347308600428</v>
      </c>
      <c r="FD14">
        <v>54.641484761058756</v>
      </c>
      <c r="FE14">
        <v>60.60011782779528</v>
      </c>
      <c r="FF14">
        <v>50.748308112754813</v>
      </c>
      <c r="FG14">
        <v>43.252329567174762</v>
      </c>
      <c r="FH14">
        <v>42.082957922528927</v>
      </c>
      <c r="FI14">
        <v>42.101492007205898</v>
      </c>
      <c r="FJ14">
        <v>43.245932705923344</v>
      </c>
      <c r="FK14">
        <v>43.265187952264547</v>
      </c>
      <c r="FL14">
        <v>42.487756787536192</v>
      </c>
      <c r="FM14">
        <v>42.50625781972694</v>
      </c>
      <c r="FN14">
        <v>42.125625046152393</v>
      </c>
      <c r="FO14">
        <v>43.342439265861721</v>
      </c>
      <c r="FP14">
        <v>55.36058307997601</v>
      </c>
      <c r="FQ14">
        <v>61.397487799213657</v>
      </c>
      <c r="FR14">
        <v>51.415927002599211</v>
      </c>
      <c r="FS14">
        <v>43.821231234846785</v>
      </c>
      <c r="FT14">
        <v>42.636377643153978</v>
      </c>
      <c r="FU14">
        <v>42.655054356460624</v>
      </c>
      <c r="FV14">
        <v>43.808278227835295</v>
      </c>
      <c r="FW14">
        <v>43.82768227017047</v>
      </c>
      <c r="FX14">
        <v>43.040043931190752</v>
      </c>
      <c r="FY14">
        <v>43.058685719189093</v>
      </c>
      <c r="FZ14">
        <v>42.673007288224753</v>
      </c>
      <c r="GA14">
        <v>43.905531223123006</v>
      </c>
      <c r="GB14">
        <v>56.079681398893243</v>
      </c>
      <c r="GC14">
        <v>62.194857770632005</v>
      </c>
      <c r="GD14">
        <v>52.083545892443595</v>
      </c>
      <c r="GE14">
        <v>44.390132902518793</v>
      </c>
      <c r="GF14">
        <v>43.189797363779007</v>
      </c>
      <c r="GG14">
        <v>43.208616705715336</v>
      </c>
      <c r="GH14">
        <v>44.370623749747246</v>
      </c>
      <c r="GI14">
        <v>44.3901765880764</v>
      </c>
      <c r="GJ14">
        <v>43.592331074845312</v>
      </c>
      <c r="GK14">
        <v>43.611113618651245</v>
      </c>
      <c r="GL14">
        <v>43.220389530297112</v>
      </c>
      <c r="GM14">
        <v>44.468623180384284</v>
      </c>
      <c r="GN14">
        <v>56.798779717810476</v>
      </c>
      <c r="GO14">
        <v>62.992227742050353</v>
      </c>
      <c r="GP14">
        <v>52.751164782287972</v>
      </c>
      <c r="GQ14">
        <v>44.959034570190802</v>
      </c>
      <c r="GR14">
        <v>43.743217084404037</v>
      </c>
      <c r="GS14">
        <v>43.762179054970048</v>
      </c>
      <c r="GT14">
        <v>44.932969271659196</v>
      </c>
      <c r="GU14">
        <v>44.952670905982323</v>
      </c>
      <c r="GV14">
        <v>44.144618218499865</v>
      </c>
      <c r="GW14">
        <v>44.163541518113398</v>
      </c>
      <c r="GX14">
        <v>43.767771772369471</v>
      </c>
    </row>
    <row r="15" spans="1:206" x14ac:dyDescent="0.2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42.2</v>
      </c>
      <c r="G15">
        <v>42.58064516129032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28.564516129032256</v>
      </c>
      <c r="W15">
        <v>28.5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26.070097422353776</v>
      </c>
      <c r="AI15">
        <v>26.270611789195787</v>
      </c>
      <c r="AJ15">
        <v>23.89958091405099</v>
      </c>
      <c r="AK15">
        <v>24.061091967808814</v>
      </c>
      <c r="AL15">
        <v>24.460143374170649</v>
      </c>
      <c r="AM15">
        <v>33.665897948554317</v>
      </c>
      <c r="AN15">
        <v>35.531280273383118</v>
      </c>
      <c r="AO15">
        <v>48.157757655508647</v>
      </c>
      <c r="AP15">
        <v>36.005527880232428</v>
      </c>
      <c r="AQ15">
        <v>35.85622630759336</v>
      </c>
      <c r="AR15">
        <v>25.31358490364898</v>
      </c>
      <c r="AS15">
        <v>26.440144855344553</v>
      </c>
      <c r="AT15">
        <v>26.583913477390475</v>
      </c>
      <c r="AU15">
        <v>26.733834509658912</v>
      </c>
      <c r="AV15">
        <v>24.618009214227332</v>
      </c>
      <c r="AW15">
        <v>24.763586307495963</v>
      </c>
      <c r="AX15">
        <v>25.069477924158189</v>
      </c>
      <c r="AY15">
        <v>33.498826165276256</v>
      </c>
      <c r="AZ15">
        <v>35.112726023020258</v>
      </c>
      <c r="BA15">
        <v>47.160258048485453</v>
      </c>
      <c r="BB15">
        <v>35.785267009033561</v>
      </c>
      <c r="BC15">
        <v>35.486044765680923</v>
      </c>
      <c r="BD15">
        <v>25.891696357908955</v>
      </c>
      <c r="BE15">
        <v>26.92077590592914</v>
      </c>
      <c r="BF15">
        <v>27.042990210722582</v>
      </c>
      <c r="BG15">
        <v>27.216965325480068</v>
      </c>
      <c r="BH15">
        <v>25.297201391036893</v>
      </c>
      <c r="BI15">
        <v>25.372631620366523</v>
      </c>
      <c r="BJ15">
        <v>25.671775050707097</v>
      </c>
      <c r="BK15">
        <v>33.372045960304931</v>
      </c>
      <c r="BL15">
        <v>35.067051783279375</v>
      </c>
      <c r="BM15">
        <v>46.045074688343185</v>
      </c>
      <c r="BN15">
        <v>35.58642295883417</v>
      </c>
      <c r="BO15">
        <v>35.173950071877911</v>
      </c>
      <c r="BP15">
        <v>26.44431702693878</v>
      </c>
      <c r="BQ15">
        <v>27.421555939848343</v>
      </c>
      <c r="BR15">
        <v>27.571526327096329</v>
      </c>
      <c r="BS15">
        <v>27.72654675543393</v>
      </c>
      <c r="BT15">
        <v>25.993248874682475</v>
      </c>
      <c r="BU15">
        <v>26.051024943967903</v>
      </c>
      <c r="BV15">
        <v>26.327524012103627</v>
      </c>
      <c r="BW15">
        <v>33.323881937641509</v>
      </c>
      <c r="BX15">
        <v>34.812563504387995</v>
      </c>
      <c r="BY15">
        <v>44.797832152152154</v>
      </c>
      <c r="BZ15">
        <v>35.258005138434122</v>
      </c>
      <c r="CA15">
        <v>34.648326318632748</v>
      </c>
      <c r="CB15">
        <v>27.040099199050832</v>
      </c>
      <c r="CC15">
        <v>27.920442992549638</v>
      </c>
      <c r="CD15">
        <v>27.992264447251628</v>
      </c>
      <c r="CE15">
        <v>28.149512330266681</v>
      </c>
      <c r="CF15">
        <v>26.472704531628011</v>
      </c>
      <c r="CG15">
        <v>26.657348310703686</v>
      </c>
      <c r="CH15">
        <v>26.848240076844355</v>
      </c>
      <c r="CI15">
        <v>33.587424646215283</v>
      </c>
      <c r="CJ15">
        <v>34.936416422824323</v>
      </c>
      <c r="CK15">
        <v>43.863260592877822</v>
      </c>
      <c r="CL15">
        <v>35.166550128029243</v>
      </c>
      <c r="CM15">
        <v>34.583623695639403</v>
      </c>
      <c r="CN15">
        <v>27.488231166399206</v>
      </c>
      <c r="CO15">
        <v>28.316438179817027</v>
      </c>
      <c r="CP15">
        <v>28.395625069867876</v>
      </c>
      <c r="CQ15">
        <v>28.54707335215101</v>
      </c>
      <c r="CR15">
        <v>26.991501760731666</v>
      </c>
      <c r="CS15">
        <v>27.176119626828676</v>
      </c>
      <c r="CT15">
        <v>27.295859120713303</v>
      </c>
      <c r="CU15">
        <v>33.382646681845166</v>
      </c>
      <c r="CV15">
        <v>34.825333254303104</v>
      </c>
      <c r="CW15">
        <v>43.094986889808474</v>
      </c>
      <c r="CX15">
        <v>35.046749164712182</v>
      </c>
      <c r="CY15">
        <v>34.537487720444879</v>
      </c>
      <c r="CZ15">
        <v>27.932749939695857</v>
      </c>
      <c r="DA15">
        <v>28.718050142837775</v>
      </c>
      <c r="DB15">
        <v>28.725601529836233</v>
      </c>
      <c r="DC15">
        <v>28.933598468420726</v>
      </c>
      <c r="DD15">
        <v>27.575624587385576</v>
      </c>
      <c r="DE15">
        <v>27.671274129259242</v>
      </c>
      <c r="DF15">
        <v>27.758237332366761</v>
      </c>
      <c r="DG15">
        <v>33.429272648107599</v>
      </c>
      <c r="DH15">
        <v>34.736996439753888</v>
      </c>
      <c r="DI15">
        <v>42.397641664410713</v>
      </c>
      <c r="DJ15">
        <v>34.949579631743504</v>
      </c>
      <c r="DK15">
        <v>34.717911442309884</v>
      </c>
      <c r="DL15">
        <v>28.408664113948106</v>
      </c>
      <c r="DM15">
        <v>29.103562303840157</v>
      </c>
      <c r="DN15">
        <v>29.016832009605508</v>
      </c>
      <c r="DO15">
        <v>29.243382520879003</v>
      </c>
      <c r="DP15">
        <v>27.96327584109881</v>
      </c>
      <c r="DQ15">
        <v>28.052796812805735</v>
      </c>
      <c r="DR15">
        <v>28.100531900104219</v>
      </c>
      <c r="DS15">
        <v>33.513349229704708</v>
      </c>
      <c r="DT15">
        <v>34.53441721324495</v>
      </c>
      <c r="DU15">
        <v>42.191375977686988</v>
      </c>
      <c r="DV15">
        <v>34.972069582333361</v>
      </c>
      <c r="DW15">
        <v>34.726036660245306</v>
      </c>
      <c r="DX15">
        <v>28.74233649376016</v>
      </c>
      <c r="DY15">
        <v>29.405070124930397</v>
      </c>
      <c r="DZ15">
        <v>29.302780751692278</v>
      </c>
      <c r="EA15">
        <v>29.560286216328844</v>
      </c>
      <c r="EB15">
        <v>28.341877940744862</v>
      </c>
      <c r="EC15">
        <v>28.309137783600349</v>
      </c>
      <c r="ED15">
        <v>28.524885040727305</v>
      </c>
      <c r="EE15">
        <v>33.603786788284651</v>
      </c>
      <c r="EF15">
        <v>34.591623150889127</v>
      </c>
      <c r="EG15">
        <v>41.883034546696933</v>
      </c>
      <c r="EH15">
        <v>34.898657936775578</v>
      </c>
      <c r="EI15">
        <v>34.589827750699385</v>
      </c>
      <c r="EJ15">
        <v>29.069139833001053</v>
      </c>
      <c r="EK15">
        <v>29.650503521671265</v>
      </c>
      <c r="EL15">
        <v>29.73948841430553</v>
      </c>
      <c r="EM15">
        <v>29.895117517865405</v>
      </c>
      <c r="EN15">
        <v>28.650783976595807</v>
      </c>
      <c r="EO15">
        <v>28.846882315069646</v>
      </c>
      <c r="EP15">
        <v>28.943534343763634</v>
      </c>
      <c r="EQ15">
        <v>33.854105054374912</v>
      </c>
      <c r="ER15">
        <v>34.723804407629643</v>
      </c>
      <c r="ES15">
        <v>41.368902635018266</v>
      </c>
      <c r="ET15">
        <v>34.805141922888645</v>
      </c>
      <c r="EU15">
        <v>34.679313491697414</v>
      </c>
      <c r="EV15">
        <v>29.459280282009107</v>
      </c>
      <c r="EW15">
        <v>30.00667493680524</v>
      </c>
      <c r="EX15">
        <v>30.025065147814768</v>
      </c>
      <c r="EY15">
        <v>30.181823112353932</v>
      </c>
      <c r="EZ15">
        <v>28.98190383439119</v>
      </c>
      <c r="FA15">
        <v>29.179144859021349</v>
      </c>
      <c r="FB15">
        <v>29.270913401915045</v>
      </c>
      <c r="FC15">
        <v>34.007604476379711</v>
      </c>
      <c r="FD15">
        <v>34.721368601284972</v>
      </c>
      <c r="FE15">
        <v>40.91256595082487</v>
      </c>
      <c r="FF15">
        <v>34.967015929129623</v>
      </c>
      <c r="FG15">
        <v>34.816364289664435</v>
      </c>
      <c r="FH15">
        <v>29.678971382009649</v>
      </c>
      <c r="FI15">
        <v>30.352154727746335</v>
      </c>
      <c r="FJ15">
        <v>30.204095322523408</v>
      </c>
      <c r="FK15">
        <v>30.355711249792396</v>
      </c>
      <c r="FL15">
        <v>29.308881566168996</v>
      </c>
      <c r="FM15">
        <v>29.382660172975623</v>
      </c>
      <c r="FN15">
        <v>29.49674370530786</v>
      </c>
      <c r="FO15">
        <v>34.079537240254908</v>
      </c>
      <c r="FP15">
        <v>34.723852144661251</v>
      </c>
      <c r="FQ15">
        <v>40.647700829237102</v>
      </c>
      <c r="FR15">
        <v>35.001881167151645</v>
      </c>
      <c r="FS15">
        <v>35.062656800869163</v>
      </c>
      <c r="FT15">
        <v>29.884198847011103</v>
      </c>
      <c r="FU15">
        <v>30.641004475540768</v>
      </c>
      <c r="FV15">
        <v>30.366569009796436</v>
      </c>
      <c r="FW15">
        <v>30.64973097596236</v>
      </c>
      <c r="FX15">
        <v>29.631833993924488</v>
      </c>
      <c r="FY15">
        <v>29.832093151006436</v>
      </c>
      <c r="FZ15">
        <v>29.811811478265369</v>
      </c>
      <c r="GA15">
        <v>34.248739375652242</v>
      </c>
      <c r="GB15">
        <v>34.373621181105001</v>
      </c>
      <c r="GC15">
        <v>40.700238818866389</v>
      </c>
      <c r="GD15">
        <v>35.040827225529235</v>
      </c>
      <c r="GE15">
        <v>35.28169061302917</v>
      </c>
      <c r="GF15">
        <v>30.276094797780793</v>
      </c>
      <c r="GG15">
        <v>30.926994582675732</v>
      </c>
      <c r="GH15">
        <v>30.518007377986013</v>
      </c>
      <c r="GI15">
        <v>30.798982534762779</v>
      </c>
      <c r="GJ15">
        <v>29.94186409211553</v>
      </c>
      <c r="GK15">
        <v>29.727989013749621</v>
      </c>
      <c r="GL15">
        <v>30.084954785371288</v>
      </c>
      <c r="GM15">
        <v>34.460557907379282</v>
      </c>
      <c r="GN15">
        <v>34.546538665054157</v>
      </c>
      <c r="GO15">
        <v>40.943044317099393</v>
      </c>
      <c r="GP15">
        <v>35.235616985804072</v>
      </c>
      <c r="GQ15">
        <v>35.478801413987604</v>
      </c>
      <c r="GR15">
        <v>30.43501695389897</v>
      </c>
      <c r="GS15">
        <v>31.020107057755194</v>
      </c>
      <c r="GT15">
        <v>30.804124910956414</v>
      </c>
      <c r="GU15">
        <v>30.968573202781734</v>
      </c>
      <c r="GV15">
        <v>29.969598373484175</v>
      </c>
      <c r="GW15">
        <v>30.03730216851076</v>
      </c>
      <c r="GX15">
        <v>30.256100697691021</v>
      </c>
    </row>
    <row r="16" spans="1:206" x14ac:dyDescent="0.2">
      <c r="A16" s="5" t="s">
        <v>6</v>
      </c>
      <c r="B16" s="6" t="s">
        <v>11</v>
      </c>
      <c r="C16">
        <v>110</v>
      </c>
      <c r="D16">
        <v>175</v>
      </c>
      <c r="E16">
        <v>220</v>
      </c>
      <c r="F16">
        <v>130</v>
      </c>
      <c r="G16">
        <v>105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33.751369470473797</v>
      </c>
      <c r="AI16">
        <v>33.781368355747219</v>
      </c>
      <c r="AJ16">
        <v>32.218221882544306</v>
      </c>
      <c r="AK16">
        <v>32.246667286287682</v>
      </c>
      <c r="AL16">
        <v>31.47691158356837</v>
      </c>
      <c r="AM16">
        <v>33.901838312037903</v>
      </c>
      <c r="AN16">
        <v>57.929105060935456</v>
      </c>
      <c r="AO16">
        <v>69.995235748964305</v>
      </c>
      <c r="AP16">
        <v>50.023922868528572</v>
      </c>
      <c r="AQ16">
        <v>34.825466847986334</v>
      </c>
      <c r="AR16">
        <v>32.447046902422471</v>
      </c>
      <c r="AS16">
        <v>32.475854162766581</v>
      </c>
      <c r="AT16">
        <v>35.145232029163644</v>
      </c>
      <c r="AU16">
        <v>35.17227619622664</v>
      </c>
      <c r="AV16">
        <v>33.824607291801961</v>
      </c>
      <c r="AW16">
        <v>33.850315053058274</v>
      </c>
      <c r="AX16">
        <v>33.187265399605323</v>
      </c>
      <c r="AY16">
        <v>35.280860987273648</v>
      </c>
      <c r="AZ16">
        <v>56.014702989382862</v>
      </c>
      <c r="BA16">
        <v>66.427404180356348</v>
      </c>
      <c r="BB16">
        <v>49.195696384294735</v>
      </c>
      <c r="BC16">
        <v>36.08246793376626</v>
      </c>
      <c r="BD16">
        <v>34.0313548555824</v>
      </c>
      <c r="BE16">
        <v>34.057373909411595</v>
      </c>
      <c r="BF16">
        <v>36.431217507160852</v>
      </c>
      <c r="BG16">
        <v>36.455705896557902</v>
      </c>
      <c r="BH16">
        <v>35.294229585925052</v>
      </c>
      <c r="BI16">
        <v>35.317568475856191</v>
      </c>
      <c r="BJ16">
        <v>34.746720060200886</v>
      </c>
      <c r="BK16">
        <v>36.554010497917794</v>
      </c>
      <c r="BL16">
        <v>54.442029175424977</v>
      </c>
      <c r="BM16">
        <v>63.426029277979048</v>
      </c>
      <c r="BN16">
        <v>48.561587080789124</v>
      </c>
      <c r="BO16">
        <v>37.250170689732492</v>
      </c>
      <c r="BP16">
        <v>35.48187436748983</v>
      </c>
      <c r="BQ16">
        <v>35.505481013400832</v>
      </c>
      <c r="BR16">
        <v>37.405130677246035</v>
      </c>
      <c r="BS16">
        <v>37.428229323690864</v>
      </c>
      <c r="BT16">
        <v>36.368247009769945</v>
      </c>
      <c r="BU16">
        <v>36.390298907618252</v>
      </c>
      <c r="BV16">
        <v>35.86971307766354</v>
      </c>
      <c r="BW16">
        <v>37.520943574321038</v>
      </c>
      <c r="BX16">
        <v>53.857696395553766</v>
      </c>
      <c r="BY16">
        <v>62.062888502389697</v>
      </c>
      <c r="BZ16">
        <v>48.488857344768313</v>
      </c>
      <c r="CA16">
        <v>38.159635938853988</v>
      </c>
      <c r="CB16">
        <v>36.545512396961179</v>
      </c>
      <c r="CC16">
        <v>36.567808116754982</v>
      </c>
      <c r="CD16">
        <v>38.267492350203518</v>
      </c>
      <c r="CE16">
        <v>38.28961747324125</v>
      </c>
      <c r="CF16">
        <v>37.300852400830756</v>
      </c>
      <c r="CG16">
        <v>37.32200329200866</v>
      </c>
      <c r="CH16">
        <v>36.836687853054585</v>
      </c>
      <c r="CI16">
        <v>38.378415484474779</v>
      </c>
      <c r="CJ16">
        <v>53.626661210567043</v>
      </c>
      <c r="CK16">
        <v>61.2853626022304</v>
      </c>
      <c r="CL16">
        <v>48.616803411480305</v>
      </c>
      <c r="CM16">
        <v>38.976788796392839</v>
      </c>
      <c r="CN16">
        <v>37.470850834126985</v>
      </c>
      <c r="CO16">
        <v>37.492228655733278</v>
      </c>
      <c r="CP16">
        <v>39.113069985820083</v>
      </c>
      <c r="CQ16">
        <v>39.134282851191941</v>
      </c>
      <c r="CR16">
        <v>38.212177481792637</v>
      </c>
      <c r="CS16">
        <v>38.232483728554506</v>
      </c>
      <c r="CT16">
        <v>37.780180500686001</v>
      </c>
      <c r="CU16">
        <v>39.219411183461588</v>
      </c>
      <c r="CV16">
        <v>53.448809064913299</v>
      </c>
      <c r="CW16">
        <v>60.595998359681268</v>
      </c>
      <c r="CX16">
        <v>48.774962753845173</v>
      </c>
      <c r="CY16">
        <v>39.780042193383458</v>
      </c>
      <c r="CZ16">
        <v>38.375363842005697</v>
      </c>
      <c r="DA16">
        <v>38.395881269861142</v>
      </c>
      <c r="DB16">
        <v>39.942869915363374</v>
      </c>
      <c r="DC16">
        <v>39.963228216841777</v>
      </c>
      <c r="DD16">
        <v>39.103498427768635</v>
      </c>
      <c r="DE16">
        <v>39.12301314085083</v>
      </c>
      <c r="DF16">
        <v>38.701599522436844</v>
      </c>
      <c r="DG16">
        <v>40.044919044843205</v>
      </c>
      <c r="DH16">
        <v>53.320949297483203</v>
      </c>
      <c r="DI16">
        <v>59.989506075285739</v>
      </c>
      <c r="DJ16">
        <v>48.961522392931535</v>
      </c>
      <c r="DK16">
        <v>40.570230265225334</v>
      </c>
      <c r="DL16">
        <v>39.260301323285411</v>
      </c>
      <c r="DM16">
        <v>39.280012535665193</v>
      </c>
      <c r="DN16">
        <v>40.757844874937149</v>
      </c>
      <c r="DO16">
        <v>40.777402913740012</v>
      </c>
      <c r="DP16">
        <v>39.976023419838327</v>
      </c>
      <c r="DQ16">
        <v>39.99479661798366</v>
      </c>
      <c r="DR16">
        <v>39.602278345503159</v>
      </c>
      <c r="DS16">
        <v>40.85587475016294</v>
      </c>
      <c r="DT16">
        <v>53.240061381493135</v>
      </c>
      <c r="DU16">
        <v>59.460878166891526</v>
      </c>
      <c r="DV16">
        <v>49.174766061472795</v>
      </c>
      <c r="DW16">
        <v>41.348142642201516</v>
      </c>
      <c r="DX16">
        <v>40.12684647897153</v>
      </c>
      <c r="DY16">
        <v>40.145802492146814</v>
      </c>
      <c r="DZ16">
        <v>41.558896140187478</v>
      </c>
      <c r="EA16">
        <v>41.57770499854675</v>
      </c>
      <c r="EB16">
        <v>40.830895356572505</v>
      </c>
      <c r="EC16">
        <v>40.848974121340468</v>
      </c>
      <c r="ED16">
        <v>40.483478319935287</v>
      </c>
      <c r="EE16">
        <v>41.653163394077865</v>
      </c>
      <c r="EF16">
        <v>53.203288123224276</v>
      </c>
      <c r="EG16">
        <v>59.00537788495857</v>
      </c>
      <c r="EH16">
        <v>49.413070333066038</v>
      </c>
      <c r="EI16">
        <v>42.114526231830752</v>
      </c>
      <c r="EJ16">
        <v>40.97611848127886</v>
      </c>
      <c r="EK16">
        <v>40.994367308696468</v>
      </c>
      <c r="EL16">
        <v>42.121241662099429</v>
      </c>
      <c r="EM16">
        <v>42.140199316452673</v>
      </c>
      <c r="EN16">
        <v>41.383182500227065</v>
      </c>
      <c r="EO16">
        <v>41.401402020802621</v>
      </c>
      <c r="EP16">
        <v>41.030860562007653</v>
      </c>
      <c r="EQ16">
        <v>42.216255351339143</v>
      </c>
      <c r="ER16">
        <v>53.922386442141509</v>
      </c>
      <c r="ES16">
        <v>59.802747856376925</v>
      </c>
      <c r="ET16">
        <v>50.080689222910422</v>
      </c>
      <c r="EU16">
        <v>42.683427899502753</v>
      </c>
      <c r="EV16">
        <v>41.52953820190389</v>
      </c>
      <c r="EW16">
        <v>41.54792965795118</v>
      </c>
      <c r="EX16">
        <v>42.68358718401138</v>
      </c>
      <c r="EY16">
        <v>42.702693634358603</v>
      </c>
      <c r="EZ16">
        <v>41.935469643881625</v>
      </c>
      <c r="FA16">
        <v>41.953829920264774</v>
      </c>
      <c r="FB16">
        <v>41.57824280408002</v>
      </c>
      <c r="FC16">
        <v>42.779347308600428</v>
      </c>
      <c r="FD16">
        <v>54.641484761058756</v>
      </c>
      <c r="FE16">
        <v>60.60011782779528</v>
      </c>
      <c r="FF16">
        <v>50.748308112754813</v>
      </c>
      <c r="FG16">
        <v>43.252329567174762</v>
      </c>
      <c r="FH16">
        <v>42.082957922528927</v>
      </c>
      <c r="FI16">
        <v>42.101492007205898</v>
      </c>
      <c r="FJ16">
        <v>43.245932705923344</v>
      </c>
      <c r="FK16">
        <v>43.265187952264547</v>
      </c>
      <c r="FL16">
        <v>42.487756787536192</v>
      </c>
      <c r="FM16">
        <v>42.50625781972694</v>
      </c>
      <c r="FN16">
        <v>42.125625046152393</v>
      </c>
      <c r="FO16">
        <v>43.342439265861721</v>
      </c>
      <c r="FP16">
        <v>55.36058307997601</v>
      </c>
      <c r="FQ16">
        <v>61.397487799213657</v>
      </c>
      <c r="FR16">
        <v>51.415927002599211</v>
      </c>
      <c r="FS16">
        <v>43.821231234846785</v>
      </c>
      <c r="FT16">
        <v>42.636377643153978</v>
      </c>
      <c r="FU16">
        <v>42.655054356460624</v>
      </c>
      <c r="FV16">
        <v>43.808278227835295</v>
      </c>
      <c r="FW16">
        <v>43.82768227017047</v>
      </c>
      <c r="FX16">
        <v>43.040043931190752</v>
      </c>
      <c r="FY16">
        <v>43.058685719189093</v>
      </c>
      <c r="FZ16">
        <v>42.673007288224753</v>
      </c>
      <c r="GA16">
        <v>43.905531223123006</v>
      </c>
      <c r="GB16">
        <v>56.079681398893243</v>
      </c>
      <c r="GC16">
        <v>62.194857770632005</v>
      </c>
      <c r="GD16">
        <v>52.083545892443595</v>
      </c>
      <c r="GE16">
        <v>44.390132902518793</v>
      </c>
      <c r="GF16">
        <v>43.189797363779007</v>
      </c>
      <c r="GG16">
        <v>43.208616705715336</v>
      </c>
      <c r="GH16">
        <v>44.370623749747246</v>
      </c>
      <c r="GI16">
        <v>44.3901765880764</v>
      </c>
      <c r="GJ16">
        <v>43.592331074845312</v>
      </c>
      <c r="GK16">
        <v>43.611113618651245</v>
      </c>
      <c r="GL16">
        <v>43.220389530297112</v>
      </c>
      <c r="GM16">
        <v>44.468623180384284</v>
      </c>
      <c r="GN16">
        <v>56.798779717810476</v>
      </c>
      <c r="GO16">
        <v>62.992227742050353</v>
      </c>
      <c r="GP16">
        <v>52.751164782287972</v>
      </c>
      <c r="GQ16">
        <v>44.959034570190802</v>
      </c>
      <c r="GR16">
        <v>43.743217084404037</v>
      </c>
      <c r="GS16">
        <v>43.762179054970048</v>
      </c>
      <c r="GT16">
        <v>44.932969271659196</v>
      </c>
      <c r="GU16">
        <v>44.952670905982323</v>
      </c>
      <c r="GV16">
        <v>44.144618218499865</v>
      </c>
      <c r="GW16">
        <v>44.163541518113398</v>
      </c>
      <c r="GX16">
        <v>43.767771772369471</v>
      </c>
    </row>
    <row r="17" spans="1:206" x14ac:dyDescent="0.2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42.2</v>
      </c>
      <c r="G17">
        <v>42.58064516129032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28.564516129032256</v>
      </c>
      <c r="W17">
        <v>28.5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26.070097422353776</v>
      </c>
      <c r="AI17">
        <v>26.270611789195787</v>
      </c>
      <c r="AJ17">
        <v>23.89958091405099</v>
      </c>
      <c r="AK17">
        <v>24.061091967808814</v>
      </c>
      <c r="AL17">
        <v>24.460143374170649</v>
      </c>
      <c r="AM17">
        <v>33.665897948554317</v>
      </c>
      <c r="AN17">
        <v>35.531280273383118</v>
      </c>
      <c r="AO17">
        <v>48.157757655508647</v>
      </c>
      <c r="AP17">
        <v>36.005527880232428</v>
      </c>
      <c r="AQ17">
        <v>35.85622630759336</v>
      </c>
      <c r="AR17">
        <v>25.31358490364898</v>
      </c>
      <c r="AS17">
        <v>26.440144855344553</v>
      </c>
      <c r="AT17">
        <v>26.583913477390475</v>
      </c>
      <c r="AU17">
        <v>26.733834509658912</v>
      </c>
      <c r="AV17">
        <v>24.618009214227332</v>
      </c>
      <c r="AW17">
        <v>24.763586307495963</v>
      </c>
      <c r="AX17">
        <v>25.069477924158189</v>
      </c>
      <c r="AY17">
        <v>33.498826165276256</v>
      </c>
      <c r="AZ17">
        <v>35.112726023020258</v>
      </c>
      <c r="BA17">
        <v>47.160258048485453</v>
      </c>
      <c r="BB17">
        <v>35.785267009033561</v>
      </c>
      <c r="BC17">
        <v>35.486044765680923</v>
      </c>
      <c r="BD17">
        <v>25.891696357908955</v>
      </c>
      <c r="BE17">
        <v>26.92077590592914</v>
      </c>
      <c r="BF17">
        <v>27.042990210722582</v>
      </c>
      <c r="BG17">
        <v>27.216965325480068</v>
      </c>
      <c r="BH17">
        <v>25.297201391036893</v>
      </c>
      <c r="BI17">
        <v>25.372631620366523</v>
      </c>
      <c r="BJ17">
        <v>25.671775050707097</v>
      </c>
      <c r="BK17">
        <v>33.372045960304931</v>
      </c>
      <c r="BL17">
        <v>35.067051783279375</v>
      </c>
      <c r="BM17">
        <v>46.045074688343185</v>
      </c>
      <c r="BN17">
        <v>35.58642295883417</v>
      </c>
      <c r="BO17">
        <v>35.173950071877911</v>
      </c>
      <c r="BP17">
        <v>26.44431702693878</v>
      </c>
      <c r="BQ17">
        <v>27.421555939848343</v>
      </c>
      <c r="BR17">
        <v>27.571526327096329</v>
      </c>
      <c r="BS17">
        <v>27.72654675543393</v>
      </c>
      <c r="BT17">
        <v>25.993248874682475</v>
      </c>
      <c r="BU17">
        <v>26.051024943967903</v>
      </c>
      <c r="BV17">
        <v>26.327524012103627</v>
      </c>
      <c r="BW17">
        <v>33.323881937641509</v>
      </c>
      <c r="BX17">
        <v>34.812563504387995</v>
      </c>
      <c r="BY17">
        <v>44.797832152152154</v>
      </c>
      <c r="BZ17">
        <v>35.258005138434122</v>
      </c>
      <c r="CA17">
        <v>34.648326318632748</v>
      </c>
      <c r="CB17">
        <v>27.040099199050832</v>
      </c>
      <c r="CC17">
        <v>27.920442992549638</v>
      </c>
      <c r="CD17">
        <v>27.992264447251628</v>
      </c>
      <c r="CE17">
        <v>28.149512330266681</v>
      </c>
      <c r="CF17">
        <v>26.472704531628011</v>
      </c>
      <c r="CG17">
        <v>26.657348310703686</v>
      </c>
      <c r="CH17">
        <v>26.848240076844355</v>
      </c>
      <c r="CI17">
        <v>33.587424646215283</v>
      </c>
      <c r="CJ17">
        <v>34.936416422824323</v>
      </c>
      <c r="CK17">
        <v>43.863260592877822</v>
      </c>
      <c r="CL17">
        <v>35.166550128029243</v>
      </c>
      <c r="CM17">
        <v>34.583623695639403</v>
      </c>
      <c r="CN17">
        <v>27.488231166399206</v>
      </c>
      <c r="CO17">
        <v>28.316438179817027</v>
      </c>
      <c r="CP17">
        <v>28.395625069867876</v>
      </c>
      <c r="CQ17">
        <v>28.54707335215101</v>
      </c>
      <c r="CR17">
        <v>26.991501760731666</v>
      </c>
      <c r="CS17">
        <v>27.176119626828676</v>
      </c>
      <c r="CT17">
        <v>27.295859120713303</v>
      </c>
      <c r="CU17">
        <v>33.382646681845166</v>
      </c>
      <c r="CV17">
        <v>34.825333254303104</v>
      </c>
      <c r="CW17">
        <v>43.094986889808474</v>
      </c>
      <c r="CX17">
        <v>35.046749164712182</v>
      </c>
      <c r="CY17">
        <v>34.537487720444879</v>
      </c>
      <c r="CZ17">
        <v>27.932749939695857</v>
      </c>
      <c r="DA17">
        <v>28.718050142837775</v>
      </c>
      <c r="DB17">
        <v>28.725601529836233</v>
      </c>
      <c r="DC17">
        <v>28.933598468420726</v>
      </c>
      <c r="DD17">
        <v>27.575624587385576</v>
      </c>
      <c r="DE17">
        <v>27.671274129259242</v>
      </c>
      <c r="DF17">
        <v>27.758237332366761</v>
      </c>
      <c r="DG17">
        <v>33.429272648107599</v>
      </c>
      <c r="DH17">
        <v>34.736996439753888</v>
      </c>
      <c r="DI17">
        <v>42.397641664410713</v>
      </c>
      <c r="DJ17">
        <v>34.949579631743504</v>
      </c>
      <c r="DK17">
        <v>34.717911442309884</v>
      </c>
      <c r="DL17">
        <v>28.408664113948106</v>
      </c>
      <c r="DM17">
        <v>29.103562303840157</v>
      </c>
      <c r="DN17">
        <v>29.016832009605508</v>
      </c>
      <c r="DO17">
        <v>29.243382520879003</v>
      </c>
      <c r="DP17">
        <v>27.96327584109881</v>
      </c>
      <c r="DQ17">
        <v>28.052796812805735</v>
      </c>
      <c r="DR17">
        <v>28.100531900104219</v>
      </c>
      <c r="DS17">
        <v>33.513349229704708</v>
      </c>
      <c r="DT17">
        <v>34.53441721324495</v>
      </c>
      <c r="DU17">
        <v>42.191375977686988</v>
      </c>
      <c r="DV17">
        <v>34.972069582333361</v>
      </c>
      <c r="DW17">
        <v>34.726036660245306</v>
      </c>
      <c r="DX17">
        <v>28.74233649376016</v>
      </c>
      <c r="DY17">
        <v>29.405070124930397</v>
      </c>
      <c r="DZ17">
        <v>29.302780751692278</v>
      </c>
      <c r="EA17">
        <v>29.560286216328844</v>
      </c>
      <c r="EB17">
        <v>28.341877940744862</v>
      </c>
      <c r="EC17">
        <v>28.309137783600349</v>
      </c>
      <c r="ED17">
        <v>28.524885040727305</v>
      </c>
      <c r="EE17">
        <v>33.603786788284651</v>
      </c>
      <c r="EF17">
        <v>34.591623150889127</v>
      </c>
      <c r="EG17">
        <v>41.883034546696933</v>
      </c>
      <c r="EH17">
        <v>34.898657936775578</v>
      </c>
      <c r="EI17">
        <v>34.589827750699385</v>
      </c>
      <c r="EJ17">
        <v>29.069139833001053</v>
      </c>
      <c r="EK17">
        <v>29.650503521671265</v>
      </c>
      <c r="EL17">
        <v>29.73948841430553</v>
      </c>
      <c r="EM17">
        <v>29.895117517865405</v>
      </c>
      <c r="EN17">
        <v>28.650783976595807</v>
      </c>
      <c r="EO17">
        <v>28.846882315069646</v>
      </c>
      <c r="EP17">
        <v>28.943534343763634</v>
      </c>
      <c r="EQ17">
        <v>33.854105054374912</v>
      </c>
      <c r="ER17">
        <v>34.723804407629643</v>
      </c>
      <c r="ES17">
        <v>41.368902635018266</v>
      </c>
      <c r="ET17">
        <v>34.805141922888645</v>
      </c>
      <c r="EU17">
        <v>34.679313491697414</v>
      </c>
      <c r="EV17">
        <v>29.459280282009107</v>
      </c>
      <c r="EW17">
        <v>30.00667493680524</v>
      </c>
      <c r="EX17">
        <v>30.025065147814768</v>
      </c>
      <c r="EY17">
        <v>30.181823112353932</v>
      </c>
      <c r="EZ17">
        <v>28.98190383439119</v>
      </c>
      <c r="FA17">
        <v>29.179144859021349</v>
      </c>
      <c r="FB17">
        <v>29.270913401915045</v>
      </c>
      <c r="FC17">
        <v>34.007604476379711</v>
      </c>
      <c r="FD17">
        <v>34.721368601284972</v>
      </c>
      <c r="FE17">
        <v>40.91256595082487</v>
      </c>
      <c r="FF17">
        <v>34.967015929129623</v>
      </c>
      <c r="FG17">
        <v>34.816364289664435</v>
      </c>
      <c r="FH17">
        <v>29.678971382009649</v>
      </c>
      <c r="FI17">
        <v>30.352154727746335</v>
      </c>
      <c r="FJ17">
        <v>30.204095322523408</v>
      </c>
      <c r="FK17">
        <v>30.355711249792396</v>
      </c>
      <c r="FL17">
        <v>29.308881566168996</v>
      </c>
      <c r="FM17">
        <v>29.382660172975623</v>
      </c>
      <c r="FN17">
        <v>29.49674370530786</v>
      </c>
      <c r="FO17">
        <v>34.079537240254908</v>
      </c>
      <c r="FP17">
        <v>34.723852144661251</v>
      </c>
      <c r="FQ17">
        <v>40.647700829237102</v>
      </c>
      <c r="FR17">
        <v>35.001881167151645</v>
      </c>
      <c r="FS17">
        <v>35.062656800869163</v>
      </c>
      <c r="FT17">
        <v>29.884198847011103</v>
      </c>
      <c r="FU17">
        <v>30.641004475540768</v>
      </c>
      <c r="FV17">
        <v>30.366569009796436</v>
      </c>
      <c r="FW17">
        <v>30.64973097596236</v>
      </c>
      <c r="FX17">
        <v>29.631833993924488</v>
      </c>
      <c r="FY17">
        <v>29.832093151006436</v>
      </c>
      <c r="FZ17">
        <v>29.811811478265369</v>
      </c>
      <c r="GA17">
        <v>34.248739375652242</v>
      </c>
      <c r="GB17">
        <v>34.373621181105001</v>
      </c>
      <c r="GC17">
        <v>40.700238818866389</v>
      </c>
      <c r="GD17">
        <v>35.040827225529235</v>
      </c>
      <c r="GE17">
        <v>35.28169061302917</v>
      </c>
      <c r="GF17">
        <v>30.276094797780793</v>
      </c>
      <c r="GG17">
        <v>30.926994582675732</v>
      </c>
      <c r="GH17">
        <v>30.518007377986013</v>
      </c>
      <c r="GI17">
        <v>30.798982534762779</v>
      </c>
      <c r="GJ17">
        <v>29.94186409211553</v>
      </c>
      <c r="GK17">
        <v>29.727989013749621</v>
      </c>
      <c r="GL17">
        <v>30.084954785371288</v>
      </c>
      <c r="GM17">
        <v>34.460557907379282</v>
      </c>
      <c r="GN17">
        <v>34.546538665054157</v>
      </c>
      <c r="GO17">
        <v>40.943044317099393</v>
      </c>
      <c r="GP17">
        <v>35.235616985804072</v>
      </c>
      <c r="GQ17">
        <v>35.478801413987604</v>
      </c>
      <c r="GR17">
        <v>30.43501695389897</v>
      </c>
      <c r="GS17">
        <v>31.020107057755194</v>
      </c>
      <c r="GT17">
        <v>30.804124910956414</v>
      </c>
      <c r="GU17">
        <v>30.968573202781734</v>
      </c>
      <c r="GV17">
        <v>29.969598373484175</v>
      </c>
      <c r="GW17">
        <v>30.03730216851076</v>
      </c>
      <c r="GX17">
        <v>30.256100697691021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80</v>
      </c>
      <c r="Q4">
        <v>157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57</v>
      </c>
      <c r="AA4">
        <v>46</v>
      </c>
      <c r="AB4">
        <v>60</v>
      </c>
      <c r="AC4">
        <v>98</v>
      </c>
      <c r="AD4">
        <v>132</v>
      </c>
      <c r="AE4">
        <v>87</v>
      </c>
      <c r="AF4">
        <v>59</v>
      </c>
      <c r="AG4">
        <v>44</v>
      </c>
      <c r="AH4">
        <v>50</v>
      </c>
      <c r="AI4">
        <v>56</v>
      </c>
      <c r="AJ4">
        <v>51</v>
      </c>
      <c r="AK4">
        <v>45</v>
      </c>
      <c r="AL4">
        <v>38</v>
      </c>
      <c r="AM4">
        <v>34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49</v>
      </c>
      <c r="AV4">
        <v>44</v>
      </c>
      <c r="AW4">
        <v>38.909999999999997</v>
      </c>
      <c r="AX4">
        <v>31.91</v>
      </c>
      <c r="AY4">
        <v>27.91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46</v>
      </c>
      <c r="BH4">
        <v>41</v>
      </c>
      <c r="BI4">
        <v>36.299999999999997</v>
      </c>
      <c r="BJ4">
        <v>29.3</v>
      </c>
      <c r="BK4">
        <v>25.3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44.5</v>
      </c>
      <c r="BT4">
        <v>39.5</v>
      </c>
      <c r="BU4">
        <v>34.994999999999997</v>
      </c>
      <c r="BV4">
        <v>27.995000000000001</v>
      </c>
      <c r="BW4">
        <v>23.995000000000001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45</v>
      </c>
      <c r="CF4">
        <v>40</v>
      </c>
      <c r="CG4">
        <v>35.43</v>
      </c>
      <c r="CH4">
        <v>28.43</v>
      </c>
      <c r="CI4">
        <v>24.43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45.65</v>
      </c>
      <c r="CR4">
        <v>40.65</v>
      </c>
      <c r="CS4">
        <v>35.9955</v>
      </c>
      <c r="CT4">
        <v>28.9955</v>
      </c>
      <c r="CU4">
        <v>24.9955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46.3</v>
      </c>
      <c r="DD4">
        <v>41.3</v>
      </c>
      <c r="DE4">
        <v>36.561</v>
      </c>
      <c r="DF4">
        <v>29.561</v>
      </c>
      <c r="DG4">
        <v>25.561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46.95</v>
      </c>
      <c r="DP4">
        <v>41.95</v>
      </c>
      <c r="DQ4">
        <v>37.1265</v>
      </c>
      <c r="DR4">
        <v>30.1265</v>
      </c>
      <c r="DS4">
        <v>26.1265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47.6</v>
      </c>
      <c r="EB4">
        <v>42.6</v>
      </c>
      <c r="EC4">
        <v>37.692</v>
      </c>
      <c r="ED4">
        <v>30.692</v>
      </c>
      <c r="EE4">
        <v>26.692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47.6</v>
      </c>
      <c r="EN4">
        <v>42.6</v>
      </c>
      <c r="EO4">
        <v>37.692</v>
      </c>
      <c r="EP4">
        <v>30.692</v>
      </c>
      <c r="EQ4">
        <v>26.692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47.6</v>
      </c>
      <c r="EZ4">
        <v>42.6</v>
      </c>
      <c r="FA4">
        <v>37.692</v>
      </c>
      <c r="FB4">
        <v>30.692</v>
      </c>
      <c r="FC4">
        <v>26.692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47.6</v>
      </c>
      <c r="FL4">
        <v>42.6</v>
      </c>
      <c r="FM4">
        <v>37.692</v>
      </c>
      <c r="FN4">
        <v>30.692</v>
      </c>
      <c r="FO4">
        <v>26.692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47.6</v>
      </c>
      <c r="FX4">
        <v>42.6</v>
      </c>
      <c r="FY4">
        <v>37.692</v>
      </c>
      <c r="FZ4">
        <v>30.692</v>
      </c>
      <c r="GA4">
        <v>26.692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47.6</v>
      </c>
      <c r="GJ4">
        <v>42.6</v>
      </c>
      <c r="GK4">
        <v>37.692</v>
      </c>
      <c r="GL4">
        <v>30.692</v>
      </c>
      <c r="GM4">
        <v>26.692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47.6</v>
      </c>
      <c r="GV4">
        <v>42.6</v>
      </c>
      <c r="GW4">
        <v>37.692</v>
      </c>
      <c r="GX4">
        <v>30.692</v>
      </c>
      <c r="GY4">
        <v>26.692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47.6</v>
      </c>
      <c r="HH4">
        <v>42.6</v>
      </c>
      <c r="HI4">
        <v>37.692</v>
      </c>
      <c r="HJ4">
        <v>30.692</v>
      </c>
      <c r="HK4">
        <v>26.692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45</v>
      </c>
      <c r="Q5">
        <v>58.451612903225822</v>
      </c>
      <c r="R5">
        <v>99.096774193548384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46.866666666666667</v>
      </c>
      <c r="AA5">
        <v>39.129032258064512</v>
      </c>
      <c r="AB5">
        <v>50.333333333333329</v>
      </c>
      <c r="AC5">
        <v>75.483870967741922</v>
      </c>
      <c r="AD5">
        <v>87.677419354838705</v>
      </c>
      <c r="AE5">
        <v>74.7</v>
      </c>
      <c r="AF5">
        <v>47.709677419354833</v>
      </c>
      <c r="AG5">
        <v>39.666666666666664</v>
      </c>
      <c r="AH5">
        <v>39.580645161290327</v>
      </c>
      <c r="AI5">
        <v>44.645161290322577</v>
      </c>
      <c r="AJ5">
        <v>43.071428571428562</v>
      </c>
      <c r="AK5">
        <v>34.08064516129032</v>
      </c>
      <c r="AL5">
        <v>30.4</v>
      </c>
      <c r="AM5">
        <v>24.838709677419352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38.645161290322577</v>
      </c>
      <c r="AV5">
        <v>37.071428571428562</v>
      </c>
      <c r="AW5">
        <v>28.08064516129032</v>
      </c>
      <c r="AX5">
        <v>24.4</v>
      </c>
      <c r="AY5">
        <v>18.838709677419352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36.145161290322577</v>
      </c>
      <c r="BH5">
        <v>34.571428571428562</v>
      </c>
      <c r="BI5">
        <v>25.58064516129032</v>
      </c>
      <c r="BJ5">
        <v>21.9</v>
      </c>
      <c r="BK5">
        <v>16.338709677419352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35.145161290322577</v>
      </c>
      <c r="BT5">
        <v>33.571428571428562</v>
      </c>
      <c r="BU5">
        <v>24.58064516129032</v>
      </c>
      <c r="BV5">
        <v>20.9</v>
      </c>
      <c r="BW5">
        <v>15.338709677419352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35.645161290322577</v>
      </c>
      <c r="CF5">
        <v>34.071428571428562</v>
      </c>
      <c r="CG5">
        <v>25.08064516129032</v>
      </c>
      <c r="CH5">
        <v>21.4</v>
      </c>
      <c r="CI5">
        <v>15.838709677419352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36.195161290322574</v>
      </c>
      <c r="CR5">
        <v>34.621428571428559</v>
      </c>
      <c r="CS5">
        <v>25.630645161290321</v>
      </c>
      <c r="CT5">
        <v>21.95</v>
      </c>
      <c r="CU5">
        <v>16.388709677419353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36.745161290322571</v>
      </c>
      <c r="DD5">
        <v>35.171428571428557</v>
      </c>
      <c r="DE5">
        <v>26.180645161290322</v>
      </c>
      <c r="DF5">
        <v>22.5</v>
      </c>
      <c r="DG5">
        <v>16.938709677419354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37.295161290322568</v>
      </c>
      <c r="DP5">
        <v>35.721428571428554</v>
      </c>
      <c r="DQ5">
        <v>26.730645161290322</v>
      </c>
      <c r="DR5">
        <v>23.05</v>
      </c>
      <c r="DS5">
        <v>17.488709677419354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37.845161290322565</v>
      </c>
      <c r="EB5">
        <v>36.271428571428551</v>
      </c>
      <c r="EC5">
        <v>27.280645161290323</v>
      </c>
      <c r="ED5">
        <v>23.6</v>
      </c>
      <c r="EE5">
        <v>18.038709677419355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37.845161290322565</v>
      </c>
      <c r="EN5">
        <v>36.271428571428551</v>
      </c>
      <c r="EO5">
        <v>27.280645161290323</v>
      </c>
      <c r="EP5">
        <v>23.6</v>
      </c>
      <c r="EQ5">
        <v>18.038709677419355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37.845161290322565</v>
      </c>
      <c r="EZ5">
        <v>36.271428571428551</v>
      </c>
      <c r="FA5">
        <v>27.280645161290323</v>
      </c>
      <c r="FB5">
        <v>23.6</v>
      </c>
      <c r="FC5">
        <v>18.038709677419355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37.845161290322565</v>
      </c>
      <c r="FL5">
        <v>36.271428571428551</v>
      </c>
      <c r="FM5">
        <v>27.280645161290323</v>
      </c>
      <c r="FN5">
        <v>23.6</v>
      </c>
      <c r="FO5">
        <v>18.038709677419355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37.845161290322565</v>
      </c>
      <c r="FX5">
        <v>36.271428571428551</v>
      </c>
      <c r="FY5">
        <v>27.280645161290323</v>
      </c>
      <c r="FZ5">
        <v>23.6</v>
      </c>
      <c r="GA5">
        <v>18.038709677419355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37.845161290322565</v>
      </c>
      <c r="GJ5">
        <v>36.271428571428551</v>
      </c>
      <c r="GK5">
        <v>27.280645161290323</v>
      </c>
      <c r="GL5">
        <v>23.6</v>
      </c>
      <c r="GM5">
        <v>18.038709677419355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37.845161290322565</v>
      </c>
      <c r="GV5">
        <v>36.271428571428551</v>
      </c>
      <c r="GW5">
        <v>27.280645161290323</v>
      </c>
      <c r="GX5">
        <v>23.6</v>
      </c>
      <c r="GY5">
        <v>18.038709677419355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37.845161290322565</v>
      </c>
      <c r="HH5">
        <v>36.271428571428551</v>
      </c>
      <c r="HI5">
        <v>27.280645161290323</v>
      </c>
      <c r="HJ5">
        <v>23.6</v>
      </c>
      <c r="HK5">
        <v>18.038709677419355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87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133</v>
      </c>
      <c r="X6">
        <v>112</v>
      </c>
      <c r="Y6">
        <v>75</v>
      </c>
      <c r="Z6">
        <v>59</v>
      </c>
      <c r="AA6">
        <v>52</v>
      </c>
      <c r="AB6">
        <v>55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52</v>
      </c>
      <c r="AI6">
        <v>48</v>
      </c>
      <c r="AJ6">
        <v>46</v>
      </c>
      <c r="AK6">
        <v>41</v>
      </c>
      <c r="AL6">
        <v>40</v>
      </c>
      <c r="AM6">
        <v>36</v>
      </c>
      <c r="AN6">
        <v>46</v>
      </c>
      <c r="AO6">
        <v>66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41</v>
      </c>
      <c r="AV6">
        <v>39</v>
      </c>
      <c r="AW6">
        <v>34.909999999999997</v>
      </c>
      <c r="AX6">
        <v>33.909999999999997</v>
      </c>
      <c r="AY6">
        <v>29.91</v>
      </c>
      <c r="AZ6">
        <v>39.909999999999997</v>
      </c>
      <c r="BA6">
        <v>59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38</v>
      </c>
      <c r="BH6">
        <v>36</v>
      </c>
      <c r="BI6">
        <v>32.299999999999997</v>
      </c>
      <c r="BJ6">
        <v>31.3</v>
      </c>
      <c r="BK6">
        <v>27.3</v>
      </c>
      <c r="BL6">
        <v>37.299999999999997</v>
      </c>
      <c r="BM6">
        <v>56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36</v>
      </c>
      <c r="BT6">
        <v>34</v>
      </c>
      <c r="BU6">
        <v>30.56</v>
      </c>
      <c r="BV6">
        <v>29.56</v>
      </c>
      <c r="BW6">
        <v>25.56</v>
      </c>
      <c r="BX6">
        <v>35.56</v>
      </c>
      <c r="BY6">
        <v>54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36.5</v>
      </c>
      <c r="CF6">
        <v>34.5</v>
      </c>
      <c r="CG6">
        <v>30.995000000000001</v>
      </c>
      <c r="CH6">
        <v>29.995000000000001</v>
      </c>
      <c r="CI6">
        <v>25.995000000000001</v>
      </c>
      <c r="CJ6">
        <v>35.994999999999997</v>
      </c>
      <c r="CK6">
        <v>54.5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37</v>
      </c>
      <c r="CR6">
        <v>35</v>
      </c>
      <c r="CS6">
        <v>31.43</v>
      </c>
      <c r="CT6">
        <v>30.43</v>
      </c>
      <c r="CU6">
        <v>26.43</v>
      </c>
      <c r="CV6">
        <v>36.43</v>
      </c>
      <c r="CW6">
        <v>55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37.5</v>
      </c>
      <c r="DD6">
        <v>35.5</v>
      </c>
      <c r="DE6">
        <v>31.864999999999998</v>
      </c>
      <c r="DF6">
        <v>30.864999999999998</v>
      </c>
      <c r="DG6">
        <v>26.864999999999998</v>
      </c>
      <c r="DH6">
        <v>36.865000000000002</v>
      </c>
      <c r="DI6">
        <v>55.5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38</v>
      </c>
      <c r="DP6">
        <v>36</v>
      </c>
      <c r="DQ6">
        <v>32.299999999999997</v>
      </c>
      <c r="DR6">
        <v>31.3</v>
      </c>
      <c r="DS6">
        <v>27.3</v>
      </c>
      <c r="DT6">
        <v>37.299999999999997</v>
      </c>
      <c r="DU6">
        <v>56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38.25</v>
      </c>
      <c r="EB6">
        <v>36.25</v>
      </c>
      <c r="EC6">
        <v>32.517499999999998</v>
      </c>
      <c r="ED6">
        <v>31.517499999999998</v>
      </c>
      <c r="EE6">
        <v>27.517499999999998</v>
      </c>
      <c r="EF6">
        <v>37.517499999999998</v>
      </c>
      <c r="EG6">
        <v>56.25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38.5</v>
      </c>
      <c r="EN6">
        <v>36.5</v>
      </c>
      <c r="EO6">
        <v>32.734999999999999</v>
      </c>
      <c r="EP6">
        <v>31.734999999999999</v>
      </c>
      <c r="EQ6">
        <v>27.734999999999999</v>
      </c>
      <c r="ER6">
        <v>37.734999999999999</v>
      </c>
      <c r="ES6">
        <v>56.5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38.75</v>
      </c>
      <c r="EZ6">
        <v>36.75</v>
      </c>
      <c r="FA6">
        <v>32.952500000000001</v>
      </c>
      <c r="FB6">
        <v>31.952500000000001</v>
      </c>
      <c r="FC6">
        <v>27.952500000000001</v>
      </c>
      <c r="FD6">
        <v>37.952500000000001</v>
      </c>
      <c r="FE6">
        <v>56.75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39</v>
      </c>
      <c r="FL6">
        <v>37</v>
      </c>
      <c r="FM6">
        <v>33.17</v>
      </c>
      <c r="FN6">
        <v>32.17</v>
      </c>
      <c r="FO6">
        <v>28.17</v>
      </c>
      <c r="FP6">
        <v>38.17</v>
      </c>
      <c r="FQ6">
        <v>57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39.25</v>
      </c>
      <c r="FX6">
        <v>37.25</v>
      </c>
      <c r="FY6">
        <v>33.387500000000003</v>
      </c>
      <c r="FZ6">
        <v>32.387500000000003</v>
      </c>
      <c r="GA6">
        <v>28.387499999999999</v>
      </c>
      <c r="GB6">
        <v>38.387500000000003</v>
      </c>
      <c r="GC6">
        <v>57.25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39.5</v>
      </c>
      <c r="GJ6">
        <v>37.5</v>
      </c>
      <c r="GK6">
        <v>33.604999999999997</v>
      </c>
      <c r="GL6">
        <v>32.604999999999997</v>
      </c>
      <c r="GM6">
        <v>28.605</v>
      </c>
      <c r="GN6">
        <v>38.604999999999997</v>
      </c>
      <c r="GO6">
        <v>57.5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39.5</v>
      </c>
      <c r="GV6">
        <v>37.5</v>
      </c>
      <c r="GW6">
        <v>33.604999999999997</v>
      </c>
      <c r="GX6">
        <v>32.604999999999997</v>
      </c>
      <c r="GY6">
        <v>28.605</v>
      </c>
      <c r="GZ6">
        <v>38.604999999999997</v>
      </c>
      <c r="HA6">
        <v>57.5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39.5</v>
      </c>
      <c r="HH6">
        <v>37.5</v>
      </c>
      <c r="HI6">
        <v>33.604999999999997</v>
      </c>
      <c r="HJ6">
        <v>32.604999999999997</v>
      </c>
      <c r="HK6">
        <v>28.605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47.5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113.3064516129032</v>
      </c>
      <c r="X7">
        <v>111</v>
      </c>
      <c r="Y7">
        <v>61.209677419354833</v>
      </c>
      <c r="Z7">
        <v>51.533333333333331</v>
      </c>
      <c r="AA7">
        <v>41.645161290322584</v>
      </c>
      <c r="AB7">
        <v>52.916666666666657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43.161290322580655</v>
      </c>
      <c r="AI7">
        <v>39.967741935483872</v>
      </c>
      <c r="AJ7">
        <v>36.428571428571416</v>
      </c>
      <c r="AK7">
        <v>35.048387096774192</v>
      </c>
      <c r="AL7">
        <v>32.533333333333331</v>
      </c>
      <c r="AM7">
        <v>29.645161290322577</v>
      </c>
      <c r="AN7">
        <v>39.166666666666664</v>
      </c>
      <c r="AO7">
        <v>56.774193548387089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33.967741935483872</v>
      </c>
      <c r="AV7">
        <v>30.428571428571416</v>
      </c>
      <c r="AW7">
        <v>29.048387096774192</v>
      </c>
      <c r="AX7">
        <v>26.533333333333331</v>
      </c>
      <c r="AY7">
        <v>23.645161290322577</v>
      </c>
      <c r="AZ7">
        <v>33.166666666666664</v>
      </c>
      <c r="BA7">
        <v>50.774193548387089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30.967741935483872</v>
      </c>
      <c r="BH7">
        <v>27.428571428571416</v>
      </c>
      <c r="BI7">
        <v>26.048387096774192</v>
      </c>
      <c r="BJ7">
        <v>23.533333333333331</v>
      </c>
      <c r="BK7">
        <v>20.645161290322577</v>
      </c>
      <c r="BL7">
        <v>30.166666666666664</v>
      </c>
      <c r="BM7">
        <v>47.774193548387089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28.967741935483872</v>
      </c>
      <c r="BT7">
        <v>25.428571428571416</v>
      </c>
      <c r="BU7">
        <v>24.048387096774192</v>
      </c>
      <c r="BV7">
        <v>21.533333333333331</v>
      </c>
      <c r="BW7">
        <v>18.645161290322577</v>
      </c>
      <c r="BX7">
        <v>28.166666666666664</v>
      </c>
      <c r="BY7">
        <v>45.774193548387089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29.217741935483872</v>
      </c>
      <c r="CF7">
        <v>25.678571428571416</v>
      </c>
      <c r="CG7">
        <v>24.298387096774192</v>
      </c>
      <c r="CH7">
        <v>21.783333333333331</v>
      </c>
      <c r="CI7">
        <v>18.895161290322577</v>
      </c>
      <c r="CJ7">
        <v>28.416666666666664</v>
      </c>
      <c r="CK7">
        <v>46.024193548387089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29.717741935483872</v>
      </c>
      <c r="CR7">
        <v>26.178571428571416</v>
      </c>
      <c r="CS7">
        <v>24.798387096774192</v>
      </c>
      <c r="CT7">
        <v>22.283333333333331</v>
      </c>
      <c r="CU7">
        <v>19.395161290322577</v>
      </c>
      <c r="CV7">
        <v>28.916666666666664</v>
      </c>
      <c r="CW7">
        <v>46.524193548387089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30.217741935483872</v>
      </c>
      <c r="DD7">
        <v>26.678571428571416</v>
      </c>
      <c r="DE7">
        <v>25.298387096774192</v>
      </c>
      <c r="DF7">
        <v>22.783333333333331</v>
      </c>
      <c r="DG7">
        <v>19.895161290322577</v>
      </c>
      <c r="DH7">
        <v>29.416666666666664</v>
      </c>
      <c r="DI7">
        <v>47.024193548387089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30.717741935483872</v>
      </c>
      <c r="DP7">
        <v>27.178571428571416</v>
      </c>
      <c r="DQ7">
        <v>25.798387096774192</v>
      </c>
      <c r="DR7">
        <v>23.283333333333331</v>
      </c>
      <c r="DS7">
        <v>20.395161290322577</v>
      </c>
      <c r="DT7">
        <v>29.916666666666664</v>
      </c>
      <c r="DU7">
        <v>47.524193548387089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30.967741935483872</v>
      </c>
      <c r="EB7">
        <v>27.428571428571416</v>
      </c>
      <c r="EC7">
        <v>26.048387096774192</v>
      </c>
      <c r="ED7">
        <v>23.533333333333331</v>
      </c>
      <c r="EE7">
        <v>20.645161290322577</v>
      </c>
      <c r="EF7">
        <v>30.166666666666664</v>
      </c>
      <c r="EG7">
        <v>47.774193548387089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31.217741935483872</v>
      </c>
      <c r="EN7">
        <v>27.678571428571416</v>
      </c>
      <c r="EO7">
        <v>26.298387096774192</v>
      </c>
      <c r="EP7">
        <v>23.783333333333331</v>
      </c>
      <c r="EQ7">
        <v>20.895161290322577</v>
      </c>
      <c r="ER7">
        <v>30.416666666666664</v>
      </c>
      <c r="ES7">
        <v>48.024193548387089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31.467741935483872</v>
      </c>
      <c r="EZ7">
        <v>27.928571428571416</v>
      </c>
      <c r="FA7">
        <v>26.548387096774192</v>
      </c>
      <c r="FB7">
        <v>24.033333333333331</v>
      </c>
      <c r="FC7">
        <v>21.145161290322577</v>
      </c>
      <c r="FD7">
        <v>30.666666666666664</v>
      </c>
      <c r="FE7">
        <v>48.274193548387089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31.717741935483872</v>
      </c>
      <c r="FL7">
        <v>28.178571428571416</v>
      </c>
      <c r="FM7">
        <v>26.798387096774192</v>
      </c>
      <c r="FN7">
        <v>24.283333333333331</v>
      </c>
      <c r="FO7">
        <v>21.395161290322577</v>
      </c>
      <c r="FP7">
        <v>30.916666666666664</v>
      </c>
      <c r="FQ7">
        <v>48.524193548387089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31.967741935483872</v>
      </c>
      <c r="FX7">
        <v>28.428571428571416</v>
      </c>
      <c r="FY7">
        <v>27.048387096774192</v>
      </c>
      <c r="FZ7">
        <v>24.533333333333331</v>
      </c>
      <c r="GA7">
        <v>21.645161290322577</v>
      </c>
      <c r="GB7">
        <v>31.166666666666664</v>
      </c>
      <c r="GC7">
        <v>48.774193548387089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32.217741935483872</v>
      </c>
      <c r="GJ7">
        <v>28.678571428571416</v>
      </c>
      <c r="GK7">
        <v>27.298387096774192</v>
      </c>
      <c r="GL7">
        <v>24.783333333333331</v>
      </c>
      <c r="GM7">
        <v>21.895161290322577</v>
      </c>
      <c r="GN7">
        <v>31.416666666666664</v>
      </c>
      <c r="GO7">
        <v>49.024193548387089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32.217741935483872</v>
      </c>
      <c r="GV7">
        <v>28.678571428571416</v>
      </c>
      <c r="GW7">
        <v>27.298387096774192</v>
      </c>
      <c r="GX7">
        <v>24.783333333333331</v>
      </c>
      <c r="GY7">
        <v>21.895161290322577</v>
      </c>
      <c r="GZ7">
        <v>31.416666666666664</v>
      </c>
      <c r="HA7">
        <v>49.024193548387089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32.217741935483872</v>
      </c>
      <c r="HH7">
        <v>28.678571428571416</v>
      </c>
      <c r="HI7">
        <v>27.298387096774192</v>
      </c>
      <c r="HJ7">
        <v>24.783333333333331</v>
      </c>
      <c r="HK7">
        <v>21.895161290322577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88</v>
      </c>
      <c r="Q8">
        <v>140</v>
      </c>
      <c r="R8">
        <v>175</v>
      </c>
      <c r="S8">
        <v>130</v>
      </c>
      <c r="T8">
        <v>99</v>
      </c>
      <c r="U8">
        <v>58</v>
      </c>
      <c r="V8">
        <v>83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38</v>
      </c>
      <c r="AH8">
        <v>41</v>
      </c>
      <c r="AI8">
        <v>34</v>
      </c>
      <c r="AJ8">
        <v>30</v>
      </c>
      <c r="AK8">
        <v>30</v>
      </c>
      <c r="AL8">
        <v>31</v>
      </c>
      <c r="AM8">
        <v>34</v>
      </c>
      <c r="AN8">
        <v>37</v>
      </c>
      <c r="AO8">
        <v>59</v>
      </c>
      <c r="AP8">
        <v>73</v>
      </c>
      <c r="AQ8">
        <v>59</v>
      </c>
      <c r="AR8">
        <v>34</v>
      </c>
      <c r="AS8">
        <v>30</v>
      </c>
      <c r="AT8">
        <v>32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49</v>
      </c>
      <c r="Q9">
        <v>84.193548387096769</v>
      </c>
      <c r="R9">
        <v>104.51612903225805</v>
      </c>
      <c r="S9">
        <v>80</v>
      </c>
      <c r="T9">
        <v>80.225806451612911</v>
      </c>
      <c r="U9">
        <v>66.833333333333329</v>
      </c>
      <c r="V9">
        <v>73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30.5</v>
      </c>
      <c r="AH9">
        <v>32.483870967741936</v>
      </c>
      <c r="AI9">
        <v>35.419354838709673</v>
      </c>
      <c r="AJ9">
        <v>30.857142857142854</v>
      </c>
      <c r="AK9">
        <v>28.451612903225808</v>
      </c>
      <c r="AL9">
        <v>28</v>
      </c>
      <c r="AM9">
        <v>28.806451612903224</v>
      </c>
      <c r="AN9">
        <v>34.75</v>
      </c>
      <c r="AO9">
        <v>41.274193548387096</v>
      </c>
      <c r="AP9">
        <v>39.209677419354833</v>
      </c>
      <c r="AQ9">
        <v>41.25</v>
      </c>
      <c r="AR9">
        <v>31.161290322580644</v>
      </c>
      <c r="AS9">
        <v>28.8</v>
      </c>
      <c r="AT9">
        <v>27.967741935483872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39.596774193548384</v>
      </c>
      <c r="BB9">
        <v>41.741935483870961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39.596774193548384</v>
      </c>
      <c r="BN9">
        <v>41.741935483870961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39.696774193548386</v>
      </c>
      <c r="BZ9">
        <v>41.841935483870962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39.796774193548387</v>
      </c>
      <c r="CL9">
        <v>41.941935483870964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39.946774193548386</v>
      </c>
      <c r="CX9">
        <v>42.091935483870962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40.196774193548386</v>
      </c>
      <c r="DJ9">
        <v>42.341935483870962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40.446774193548386</v>
      </c>
      <c r="DV9">
        <v>42.591935483870962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40.696774193548386</v>
      </c>
      <c r="EH9">
        <v>42.841935483870962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40.946774193548386</v>
      </c>
      <c r="ET9">
        <v>43.091935483870962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41.196774193548386</v>
      </c>
      <c r="FF9">
        <v>43.341935483870962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41.446774193548386</v>
      </c>
      <c r="FR9">
        <v>43.591935483870962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41.696774193548386</v>
      </c>
      <c r="GD9">
        <v>43.841935483870962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41.946774193548386</v>
      </c>
      <c r="GP9">
        <v>44.091935483870962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42.196774193548386</v>
      </c>
      <c r="HB9">
        <v>44.341935483870962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88</v>
      </c>
      <c r="Q10">
        <v>140</v>
      </c>
      <c r="R10">
        <v>172</v>
      </c>
      <c r="S10">
        <v>120</v>
      </c>
      <c r="T10">
        <v>95</v>
      </c>
      <c r="U10">
        <v>58</v>
      </c>
      <c r="V10">
        <v>70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30</v>
      </c>
      <c r="AL10">
        <v>31</v>
      </c>
      <c r="AM10">
        <v>34</v>
      </c>
      <c r="AN10">
        <v>37</v>
      </c>
      <c r="AO10">
        <v>59</v>
      </c>
      <c r="AP10">
        <v>73</v>
      </c>
      <c r="AQ10">
        <v>59</v>
      </c>
      <c r="AR10">
        <v>34</v>
      </c>
      <c r="AS10">
        <v>30</v>
      </c>
      <c r="AT10">
        <v>32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30.3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31.05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31.55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31.8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32.049999999999997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32.299999999999997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32.549999999999997</v>
      </c>
      <c r="HK10">
        <v>34.450000000000003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36</v>
      </c>
      <c r="Q11">
        <v>49.516129032258071</v>
      </c>
      <c r="R11">
        <v>79.935483870967744</v>
      </c>
      <c r="S11">
        <v>62</v>
      </c>
      <c r="T11">
        <v>57.096774193548384</v>
      </c>
      <c r="U11">
        <v>45</v>
      </c>
      <c r="V11">
        <v>42.096774193548384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34.75</v>
      </c>
      <c r="AO11">
        <v>41.274193548387096</v>
      </c>
      <c r="AP11">
        <v>39.209677419354833</v>
      </c>
      <c r="AQ11">
        <v>41.25</v>
      </c>
      <c r="AR11">
        <v>31.161290322580644</v>
      </c>
      <c r="AS11">
        <v>28.8</v>
      </c>
      <c r="AT11">
        <v>27.967741935483872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39.596774193548384</v>
      </c>
      <c r="BB11">
        <v>41.741935483870961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39.596774193548384</v>
      </c>
      <c r="BN11">
        <v>41.741935483870961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39.696774193548386</v>
      </c>
      <c r="BZ11">
        <v>41.841935483870962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39.796774193548387</v>
      </c>
      <c r="CL11">
        <v>41.941935483870964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39.946774193548386</v>
      </c>
      <c r="CX11">
        <v>42.091935483870962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40.196774193548386</v>
      </c>
      <c r="DJ11">
        <v>42.341935483870962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40.446774193548386</v>
      </c>
      <c r="DV11">
        <v>42.591935483870962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40.696774193548386</v>
      </c>
      <c r="EH11">
        <v>42.841935483870962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40.946774193548386</v>
      </c>
      <c r="ET11">
        <v>43.091935483870962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41.196774193548386</v>
      </c>
      <c r="FF11">
        <v>43.341935483870962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41.446774193548386</v>
      </c>
      <c r="FR11">
        <v>43.591935483870962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41.696774193548386</v>
      </c>
      <c r="GD11">
        <v>43.841935483870962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41.946774193548386</v>
      </c>
      <c r="GP11">
        <v>44.091935483870962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42.196774193548386</v>
      </c>
      <c r="HB11">
        <v>44.341935483870962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88</v>
      </c>
      <c r="Q12">
        <v>140</v>
      </c>
      <c r="R12">
        <v>172</v>
      </c>
      <c r="S12">
        <v>120</v>
      </c>
      <c r="T12">
        <v>95</v>
      </c>
      <c r="U12">
        <v>60</v>
      </c>
      <c r="V12">
        <v>70</v>
      </c>
      <c r="W12">
        <v>73</v>
      </c>
      <c r="X12">
        <v>44</v>
      </c>
      <c r="Y12">
        <v>39</v>
      </c>
      <c r="Z12">
        <v>44</v>
      </c>
      <c r="AA12">
        <v>44</v>
      </c>
      <c r="AB12">
        <v>62</v>
      </c>
      <c r="AC12">
        <v>108</v>
      </c>
      <c r="AD12">
        <v>116</v>
      </c>
      <c r="AE12">
        <v>76</v>
      </c>
      <c r="AF12">
        <v>46</v>
      </c>
      <c r="AG12">
        <v>38</v>
      </c>
      <c r="AH12">
        <v>39</v>
      </c>
      <c r="AI12">
        <v>37</v>
      </c>
      <c r="AJ12">
        <v>34</v>
      </c>
      <c r="AK12">
        <v>34</v>
      </c>
      <c r="AL12">
        <v>34</v>
      </c>
      <c r="AM12">
        <v>35</v>
      </c>
      <c r="AN12">
        <v>43</v>
      </c>
      <c r="AO12">
        <v>70</v>
      </c>
      <c r="AP12">
        <v>84</v>
      </c>
      <c r="AQ12">
        <v>61</v>
      </c>
      <c r="AR12">
        <v>38</v>
      </c>
      <c r="AS12">
        <v>31</v>
      </c>
      <c r="AT12">
        <v>32</v>
      </c>
      <c r="AU12">
        <v>32</v>
      </c>
      <c r="AV12">
        <v>31</v>
      </c>
      <c r="AW12">
        <v>30</v>
      </c>
      <c r="AX12">
        <v>30</v>
      </c>
      <c r="AY12">
        <v>34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30</v>
      </c>
      <c r="BJ12">
        <v>30</v>
      </c>
      <c r="BK12">
        <v>34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30.1</v>
      </c>
      <c r="BV12">
        <v>30.1</v>
      </c>
      <c r="BW12">
        <v>34.1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30.2</v>
      </c>
      <c r="CH12">
        <v>30.2</v>
      </c>
      <c r="CI12">
        <v>34.200000000000003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30.3</v>
      </c>
      <c r="CT12">
        <v>30.3</v>
      </c>
      <c r="CU12">
        <v>34.299999999999997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31.043952568549795</v>
      </c>
      <c r="DF12">
        <v>30.4</v>
      </c>
      <c r="DG12">
        <v>34.950415102391382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31.751632858586934</v>
      </c>
      <c r="DR12">
        <v>30.55</v>
      </c>
      <c r="DS12">
        <v>35.571423044406814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32.425683138234731</v>
      </c>
      <c r="ED12">
        <v>30.8</v>
      </c>
      <c r="EE12">
        <v>36.16516631505116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33.085140574349005</v>
      </c>
      <c r="EP12">
        <v>31.05</v>
      </c>
      <c r="EQ12">
        <v>36.759462062966385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33.312236964303381</v>
      </c>
      <c r="FB12">
        <v>31.3</v>
      </c>
      <c r="FC12">
        <v>36.984066906697059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33.538921352846614</v>
      </c>
      <c r="FN12">
        <v>31.55</v>
      </c>
      <c r="FO12">
        <v>37.210903951232709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33.765605741389848</v>
      </c>
      <c r="FZ12">
        <v>31.8</v>
      </c>
      <c r="GA12">
        <v>37.437740995768358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33.992290129933082</v>
      </c>
      <c r="GL12">
        <v>32.049999999999997</v>
      </c>
      <c r="GM12">
        <v>37.664578040304008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34.218974518476315</v>
      </c>
      <c r="GX12">
        <v>32.299999999999997</v>
      </c>
      <c r="GY12">
        <v>37.891415084839657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36</v>
      </c>
      <c r="Q13">
        <v>49.516129032258071</v>
      </c>
      <c r="R13">
        <v>79.935483870967744</v>
      </c>
      <c r="S13">
        <v>62</v>
      </c>
      <c r="T13">
        <v>57.096774193548384</v>
      </c>
      <c r="U13">
        <v>45</v>
      </c>
      <c r="V13">
        <v>42.096774193548384</v>
      </c>
      <c r="W13">
        <v>53.758064516129039</v>
      </c>
      <c r="X13">
        <v>42</v>
      </c>
      <c r="Y13">
        <v>36.854838709677416</v>
      </c>
      <c r="Z13">
        <v>33</v>
      </c>
      <c r="AA13">
        <v>33</v>
      </c>
      <c r="AB13">
        <v>40.5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29.166666666666664</v>
      </c>
      <c r="AH13">
        <v>28.903225806451616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110</v>
      </c>
      <c r="Q14">
        <v>175</v>
      </c>
      <c r="R14">
        <v>220</v>
      </c>
      <c r="S14">
        <v>130</v>
      </c>
      <c r="T14">
        <v>105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33.751369470473797</v>
      </c>
      <c r="AV14">
        <v>33.781368355747219</v>
      </c>
      <c r="AW14">
        <v>32.218221882544306</v>
      </c>
      <c r="AX14">
        <v>32.246667286287682</v>
      </c>
      <c r="AY14">
        <v>31.47691158356837</v>
      </c>
      <c r="AZ14">
        <v>33.901838312037903</v>
      </c>
      <c r="BA14">
        <v>57.929105060935456</v>
      </c>
      <c r="BB14">
        <v>69.995235748964305</v>
      </c>
      <c r="BC14">
        <v>50.023922868528572</v>
      </c>
      <c r="BD14">
        <v>34.825466847986334</v>
      </c>
      <c r="BE14">
        <v>32.447046902422471</v>
      </c>
      <c r="BF14">
        <v>32.475854162766581</v>
      </c>
      <c r="BG14">
        <v>35.145232029163644</v>
      </c>
      <c r="BH14">
        <v>35.17227619622664</v>
      </c>
      <c r="BI14">
        <v>33.824607291801961</v>
      </c>
      <c r="BJ14">
        <v>33.850315053058274</v>
      </c>
      <c r="BK14">
        <v>33.187265399605323</v>
      </c>
      <c r="BL14">
        <v>35.280860987273648</v>
      </c>
      <c r="BM14">
        <v>56.014702989382862</v>
      </c>
      <c r="BN14">
        <v>66.427404180356348</v>
      </c>
      <c r="BO14">
        <v>49.195696384294735</v>
      </c>
      <c r="BP14">
        <v>36.08246793376626</v>
      </c>
      <c r="BQ14">
        <v>34.0313548555824</v>
      </c>
      <c r="BR14">
        <v>34.057373909411595</v>
      </c>
      <c r="BS14">
        <v>36.431217507160852</v>
      </c>
      <c r="BT14">
        <v>36.455705896557902</v>
      </c>
      <c r="BU14">
        <v>35.294229585925052</v>
      </c>
      <c r="BV14">
        <v>35.317568475856191</v>
      </c>
      <c r="BW14">
        <v>34.746720060200886</v>
      </c>
      <c r="BX14">
        <v>36.554010497917794</v>
      </c>
      <c r="BY14">
        <v>54.442029175424977</v>
      </c>
      <c r="BZ14">
        <v>63.426029277979048</v>
      </c>
      <c r="CA14">
        <v>48.561587080789124</v>
      </c>
      <c r="CB14">
        <v>37.250170689732492</v>
      </c>
      <c r="CC14">
        <v>35.48187436748983</v>
      </c>
      <c r="CD14">
        <v>35.505481013400832</v>
      </c>
      <c r="CE14">
        <v>37.405130677246035</v>
      </c>
      <c r="CF14">
        <v>37.428229323690864</v>
      </c>
      <c r="CG14">
        <v>36.368247009769945</v>
      </c>
      <c r="CH14">
        <v>36.390298907618252</v>
      </c>
      <c r="CI14">
        <v>35.86971307766354</v>
      </c>
      <c r="CJ14">
        <v>37.520943574321038</v>
      </c>
      <c r="CK14">
        <v>53.857696395553766</v>
      </c>
      <c r="CL14">
        <v>62.062888502389697</v>
      </c>
      <c r="CM14">
        <v>48.488857344768313</v>
      </c>
      <c r="CN14">
        <v>38.159635938853988</v>
      </c>
      <c r="CO14">
        <v>36.545512396961179</v>
      </c>
      <c r="CP14">
        <v>36.567808116754982</v>
      </c>
      <c r="CQ14">
        <v>38.267492350203518</v>
      </c>
      <c r="CR14">
        <v>38.28961747324125</v>
      </c>
      <c r="CS14">
        <v>37.300852400830756</v>
      </c>
      <c r="CT14">
        <v>37.32200329200866</v>
      </c>
      <c r="CU14">
        <v>36.836687853054585</v>
      </c>
      <c r="CV14">
        <v>38.378415484474779</v>
      </c>
      <c r="CW14">
        <v>53.626661210567043</v>
      </c>
      <c r="CX14">
        <v>61.2853626022304</v>
      </c>
      <c r="CY14">
        <v>48.616803411480305</v>
      </c>
      <c r="CZ14">
        <v>38.976788796392839</v>
      </c>
      <c r="DA14">
        <v>37.470850834126985</v>
      </c>
      <c r="DB14">
        <v>37.492228655733278</v>
      </c>
      <c r="DC14">
        <v>39.113069985820083</v>
      </c>
      <c r="DD14">
        <v>39.134282851191941</v>
      </c>
      <c r="DE14">
        <v>38.212177481792637</v>
      </c>
      <c r="DF14">
        <v>38.232483728554506</v>
      </c>
      <c r="DG14">
        <v>37.780180500686001</v>
      </c>
      <c r="DH14">
        <v>39.219411183461588</v>
      </c>
      <c r="DI14">
        <v>53.448809064913299</v>
      </c>
      <c r="DJ14">
        <v>60.595998359681268</v>
      </c>
      <c r="DK14">
        <v>48.774962753845173</v>
      </c>
      <c r="DL14">
        <v>39.780042193383458</v>
      </c>
      <c r="DM14">
        <v>38.375363842005697</v>
      </c>
      <c r="DN14">
        <v>38.395881269861142</v>
      </c>
      <c r="DO14">
        <v>39.942869915363374</v>
      </c>
      <c r="DP14">
        <v>39.963228216841777</v>
      </c>
      <c r="DQ14">
        <v>39.103498427768635</v>
      </c>
      <c r="DR14">
        <v>39.12301314085083</v>
      </c>
      <c r="DS14">
        <v>38.701599522436844</v>
      </c>
      <c r="DT14">
        <v>40.044919044843205</v>
      </c>
      <c r="DU14">
        <v>53.320949297483203</v>
      </c>
      <c r="DV14">
        <v>59.989506075285739</v>
      </c>
      <c r="DW14">
        <v>48.961522392931535</v>
      </c>
      <c r="DX14">
        <v>40.570230265225334</v>
      </c>
      <c r="DY14">
        <v>39.260301323285411</v>
      </c>
      <c r="DZ14">
        <v>39.280012535665193</v>
      </c>
      <c r="EA14">
        <v>40.757844874937149</v>
      </c>
      <c r="EB14">
        <v>40.777402913740012</v>
      </c>
      <c r="EC14">
        <v>39.976023419838327</v>
      </c>
      <c r="ED14">
        <v>39.99479661798366</v>
      </c>
      <c r="EE14">
        <v>39.602278345503159</v>
      </c>
      <c r="EF14">
        <v>40.85587475016294</v>
      </c>
      <c r="EG14">
        <v>53.240061381493135</v>
      </c>
      <c r="EH14">
        <v>59.460878166891526</v>
      </c>
      <c r="EI14">
        <v>49.174766061472795</v>
      </c>
      <c r="EJ14">
        <v>41.348142642201516</v>
      </c>
      <c r="EK14">
        <v>40.12684647897153</v>
      </c>
      <c r="EL14">
        <v>40.145802492146814</v>
      </c>
      <c r="EM14">
        <v>41.558896140187478</v>
      </c>
      <c r="EN14">
        <v>41.57770499854675</v>
      </c>
      <c r="EO14">
        <v>40.830895356572505</v>
      </c>
      <c r="EP14">
        <v>40.848974121340468</v>
      </c>
      <c r="EQ14">
        <v>40.483478319935287</v>
      </c>
      <c r="ER14">
        <v>41.653163394077865</v>
      </c>
      <c r="ES14">
        <v>53.203288123224276</v>
      </c>
      <c r="ET14">
        <v>59.00537788495857</v>
      </c>
      <c r="EU14">
        <v>49.413070333066038</v>
      </c>
      <c r="EV14">
        <v>42.114526231830752</v>
      </c>
      <c r="EW14">
        <v>40.97611848127886</v>
      </c>
      <c r="EX14">
        <v>40.994367308696468</v>
      </c>
      <c r="EY14">
        <v>42.121241662099429</v>
      </c>
      <c r="EZ14">
        <v>42.140199316452673</v>
      </c>
      <c r="FA14">
        <v>41.383182500227065</v>
      </c>
      <c r="FB14">
        <v>41.401402020802621</v>
      </c>
      <c r="FC14">
        <v>41.030860562007653</v>
      </c>
      <c r="FD14">
        <v>42.216255351339143</v>
      </c>
      <c r="FE14">
        <v>53.922386442141509</v>
      </c>
      <c r="FF14">
        <v>59.802747856376925</v>
      </c>
      <c r="FG14">
        <v>50.080689222910422</v>
      </c>
      <c r="FH14">
        <v>42.683427899502753</v>
      </c>
      <c r="FI14">
        <v>41.52953820190389</v>
      </c>
      <c r="FJ14">
        <v>41.54792965795118</v>
      </c>
      <c r="FK14">
        <v>42.68358718401138</v>
      </c>
      <c r="FL14">
        <v>42.702693634358603</v>
      </c>
      <c r="FM14">
        <v>41.935469643881625</v>
      </c>
      <c r="FN14">
        <v>41.953829920264774</v>
      </c>
      <c r="FO14">
        <v>41.57824280408002</v>
      </c>
      <c r="FP14">
        <v>42.779347308600428</v>
      </c>
      <c r="FQ14">
        <v>54.641484761058756</v>
      </c>
      <c r="FR14">
        <v>60.60011782779528</v>
      </c>
      <c r="FS14">
        <v>50.748308112754813</v>
      </c>
      <c r="FT14">
        <v>43.252329567174762</v>
      </c>
      <c r="FU14">
        <v>42.082957922528927</v>
      </c>
      <c r="FV14">
        <v>42.101492007205898</v>
      </c>
      <c r="FW14">
        <v>43.245932705923344</v>
      </c>
      <c r="FX14">
        <v>43.265187952264547</v>
      </c>
      <c r="FY14">
        <v>42.487756787536192</v>
      </c>
      <c r="FZ14">
        <v>42.50625781972694</v>
      </c>
      <c r="GA14">
        <v>42.125625046152393</v>
      </c>
      <c r="GB14">
        <v>43.342439265861721</v>
      </c>
      <c r="GC14">
        <v>55.36058307997601</v>
      </c>
      <c r="GD14">
        <v>61.397487799213657</v>
      </c>
      <c r="GE14">
        <v>51.415927002599211</v>
      </c>
      <c r="GF14">
        <v>43.821231234846785</v>
      </c>
      <c r="GG14">
        <v>42.636377643153978</v>
      </c>
      <c r="GH14">
        <v>42.655054356460624</v>
      </c>
      <c r="GI14">
        <v>43.808278227835295</v>
      </c>
      <c r="GJ14">
        <v>43.82768227017047</v>
      </c>
      <c r="GK14">
        <v>43.040043931190752</v>
      </c>
      <c r="GL14">
        <v>43.058685719189093</v>
      </c>
      <c r="GM14">
        <v>42.673007288224753</v>
      </c>
      <c r="GN14">
        <v>43.905531223123006</v>
      </c>
      <c r="GO14">
        <v>56.079681398893243</v>
      </c>
      <c r="GP14">
        <v>62.194857770632005</v>
      </c>
      <c r="GQ14">
        <v>52.083545892443595</v>
      </c>
      <c r="GR14">
        <v>44.390132902518793</v>
      </c>
      <c r="GS14">
        <v>43.189797363779007</v>
      </c>
      <c r="GT14">
        <v>43.208616705715336</v>
      </c>
      <c r="GU14">
        <v>44.370623749747246</v>
      </c>
      <c r="GV14">
        <v>44.3901765880764</v>
      </c>
      <c r="GW14">
        <v>43.592331074845312</v>
      </c>
      <c r="GX14">
        <v>43.611113618651245</v>
      </c>
      <c r="GY14">
        <v>43.220389530297112</v>
      </c>
      <c r="GZ14">
        <v>44.468623180384284</v>
      </c>
      <c r="HA14">
        <v>56.798779717810476</v>
      </c>
      <c r="HB14">
        <v>62.992227742050353</v>
      </c>
      <c r="HC14">
        <v>52.751164782287972</v>
      </c>
      <c r="HD14">
        <v>44.959034570190802</v>
      </c>
      <c r="HE14">
        <v>43.743217084404037</v>
      </c>
      <c r="HF14">
        <v>43.762179054970048</v>
      </c>
      <c r="HG14">
        <v>44.932969271659196</v>
      </c>
      <c r="HH14">
        <v>44.952670905982323</v>
      </c>
      <c r="HI14">
        <v>44.144618218499865</v>
      </c>
      <c r="HJ14">
        <v>44.163541518113398</v>
      </c>
      <c r="HK14">
        <v>43.767771772369471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42.2</v>
      </c>
      <c r="T15">
        <v>42.58064516129032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28.564516129032256</v>
      </c>
      <c r="AJ15">
        <v>28.5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26.070097422353776</v>
      </c>
      <c r="AV15">
        <v>26.270611789195787</v>
      </c>
      <c r="AW15">
        <v>23.89958091405099</v>
      </c>
      <c r="AX15">
        <v>24.061091967808814</v>
      </c>
      <c r="AY15">
        <v>24.460143374170649</v>
      </c>
      <c r="AZ15">
        <v>33.665897948554317</v>
      </c>
      <c r="BA15">
        <v>35.531280273383118</v>
      </c>
      <c r="BB15">
        <v>48.157757655508647</v>
      </c>
      <c r="BC15">
        <v>36.005527880232428</v>
      </c>
      <c r="BD15">
        <v>35.85622630759336</v>
      </c>
      <c r="BE15">
        <v>25.31358490364898</v>
      </c>
      <c r="BF15">
        <v>26.440144855344553</v>
      </c>
      <c r="BG15">
        <v>26.583913477390475</v>
      </c>
      <c r="BH15">
        <v>26.733834509658912</v>
      </c>
      <c r="BI15">
        <v>24.618009214227332</v>
      </c>
      <c r="BJ15">
        <v>24.763586307495963</v>
      </c>
      <c r="BK15">
        <v>25.069477924158189</v>
      </c>
      <c r="BL15">
        <v>33.498826165276256</v>
      </c>
      <c r="BM15">
        <v>35.112726023020258</v>
      </c>
      <c r="BN15">
        <v>47.160258048485453</v>
      </c>
      <c r="BO15">
        <v>35.785267009033561</v>
      </c>
      <c r="BP15">
        <v>35.486044765680923</v>
      </c>
      <c r="BQ15">
        <v>25.891696357908955</v>
      </c>
      <c r="BR15">
        <v>26.92077590592914</v>
      </c>
      <c r="BS15">
        <v>27.042990210722582</v>
      </c>
      <c r="BT15">
        <v>27.216965325480068</v>
      </c>
      <c r="BU15">
        <v>25.297201391036893</v>
      </c>
      <c r="BV15">
        <v>25.372631620366523</v>
      </c>
      <c r="BW15">
        <v>25.671775050707097</v>
      </c>
      <c r="BX15">
        <v>33.372045960304931</v>
      </c>
      <c r="BY15">
        <v>35.067051783279375</v>
      </c>
      <c r="BZ15">
        <v>46.045074688343185</v>
      </c>
      <c r="CA15">
        <v>35.58642295883417</v>
      </c>
      <c r="CB15">
        <v>35.173950071877911</v>
      </c>
      <c r="CC15">
        <v>26.44431702693878</v>
      </c>
      <c r="CD15">
        <v>27.421555939848343</v>
      </c>
      <c r="CE15">
        <v>27.571526327096329</v>
      </c>
      <c r="CF15">
        <v>27.72654675543393</v>
      </c>
      <c r="CG15">
        <v>25.993248874682475</v>
      </c>
      <c r="CH15">
        <v>26.051024943967903</v>
      </c>
      <c r="CI15">
        <v>26.327524012103627</v>
      </c>
      <c r="CJ15">
        <v>33.323881937641509</v>
      </c>
      <c r="CK15">
        <v>34.812563504387995</v>
      </c>
      <c r="CL15">
        <v>44.797832152152154</v>
      </c>
      <c r="CM15">
        <v>35.258005138434122</v>
      </c>
      <c r="CN15">
        <v>34.648326318632748</v>
      </c>
      <c r="CO15">
        <v>27.040099199050832</v>
      </c>
      <c r="CP15">
        <v>27.920442992549638</v>
      </c>
      <c r="CQ15">
        <v>27.992264447251628</v>
      </c>
      <c r="CR15">
        <v>28.149512330266681</v>
      </c>
      <c r="CS15">
        <v>26.472704531628011</v>
      </c>
      <c r="CT15">
        <v>26.657348310703686</v>
      </c>
      <c r="CU15">
        <v>26.848240076844355</v>
      </c>
      <c r="CV15">
        <v>33.587424646215283</v>
      </c>
      <c r="CW15">
        <v>34.936416422824323</v>
      </c>
      <c r="CX15">
        <v>43.863260592877822</v>
      </c>
      <c r="CY15">
        <v>35.166550128029243</v>
      </c>
      <c r="CZ15">
        <v>34.583623695639403</v>
      </c>
      <c r="DA15">
        <v>27.488231166399206</v>
      </c>
      <c r="DB15">
        <v>28.316438179817027</v>
      </c>
      <c r="DC15">
        <v>28.395625069867876</v>
      </c>
      <c r="DD15">
        <v>28.54707335215101</v>
      </c>
      <c r="DE15">
        <v>26.991501760731666</v>
      </c>
      <c r="DF15">
        <v>27.176119626828676</v>
      </c>
      <c r="DG15">
        <v>27.295859120713303</v>
      </c>
      <c r="DH15">
        <v>33.382646681845166</v>
      </c>
      <c r="DI15">
        <v>34.825333254303104</v>
      </c>
      <c r="DJ15">
        <v>43.094986889808474</v>
      </c>
      <c r="DK15">
        <v>35.046749164712182</v>
      </c>
      <c r="DL15">
        <v>34.537487720444879</v>
      </c>
      <c r="DM15">
        <v>27.932749939695857</v>
      </c>
      <c r="DN15">
        <v>28.718050142837775</v>
      </c>
      <c r="DO15">
        <v>28.725601529836233</v>
      </c>
      <c r="DP15">
        <v>28.933598468420726</v>
      </c>
      <c r="DQ15">
        <v>27.575624587385576</v>
      </c>
      <c r="DR15">
        <v>27.671274129259242</v>
      </c>
      <c r="DS15">
        <v>27.758237332366761</v>
      </c>
      <c r="DT15">
        <v>33.429272648107599</v>
      </c>
      <c r="DU15">
        <v>34.736996439753888</v>
      </c>
      <c r="DV15">
        <v>42.397641664410713</v>
      </c>
      <c r="DW15">
        <v>34.949579631743504</v>
      </c>
      <c r="DX15">
        <v>34.717911442309884</v>
      </c>
      <c r="DY15">
        <v>28.408664113948106</v>
      </c>
      <c r="DZ15">
        <v>29.103562303840157</v>
      </c>
      <c r="EA15">
        <v>29.016832009605508</v>
      </c>
      <c r="EB15">
        <v>29.243382520879003</v>
      </c>
      <c r="EC15">
        <v>27.96327584109881</v>
      </c>
      <c r="ED15">
        <v>28.052796812805735</v>
      </c>
      <c r="EE15">
        <v>28.100531900104219</v>
      </c>
      <c r="EF15">
        <v>33.513349229704708</v>
      </c>
      <c r="EG15">
        <v>34.53441721324495</v>
      </c>
      <c r="EH15">
        <v>42.191375977686988</v>
      </c>
      <c r="EI15">
        <v>34.972069582333361</v>
      </c>
      <c r="EJ15">
        <v>34.726036660245306</v>
      </c>
      <c r="EK15">
        <v>28.74233649376016</v>
      </c>
      <c r="EL15">
        <v>29.405070124930397</v>
      </c>
      <c r="EM15">
        <v>29.302780751692278</v>
      </c>
      <c r="EN15">
        <v>29.560286216328844</v>
      </c>
      <c r="EO15">
        <v>28.341877940744862</v>
      </c>
      <c r="EP15">
        <v>28.309137783600349</v>
      </c>
      <c r="EQ15">
        <v>28.524885040727305</v>
      </c>
      <c r="ER15">
        <v>33.603786788284651</v>
      </c>
      <c r="ES15">
        <v>34.591623150889127</v>
      </c>
      <c r="ET15">
        <v>41.883034546696933</v>
      </c>
      <c r="EU15">
        <v>34.898657936775578</v>
      </c>
      <c r="EV15">
        <v>34.589827750699385</v>
      </c>
      <c r="EW15">
        <v>29.069139833001053</v>
      </c>
      <c r="EX15">
        <v>29.650503521671265</v>
      </c>
      <c r="EY15">
        <v>29.73948841430553</v>
      </c>
      <c r="EZ15">
        <v>29.895117517865405</v>
      </c>
      <c r="FA15">
        <v>28.650783976595807</v>
      </c>
      <c r="FB15">
        <v>28.846882315069646</v>
      </c>
      <c r="FC15">
        <v>28.943534343763634</v>
      </c>
      <c r="FD15">
        <v>33.854105054374912</v>
      </c>
      <c r="FE15">
        <v>34.723804407629643</v>
      </c>
      <c r="FF15">
        <v>41.368902635018266</v>
      </c>
      <c r="FG15">
        <v>34.805141922888645</v>
      </c>
      <c r="FH15">
        <v>34.679313491697414</v>
      </c>
      <c r="FI15">
        <v>29.459280282009107</v>
      </c>
      <c r="FJ15">
        <v>30.00667493680524</v>
      </c>
      <c r="FK15">
        <v>30.025065147814768</v>
      </c>
      <c r="FL15">
        <v>30.181823112353932</v>
      </c>
      <c r="FM15">
        <v>28.98190383439119</v>
      </c>
      <c r="FN15">
        <v>29.179144859021349</v>
      </c>
      <c r="FO15">
        <v>29.270913401915045</v>
      </c>
      <c r="FP15">
        <v>34.007604476379711</v>
      </c>
      <c r="FQ15">
        <v>34.721368601284972</v>
      </c>
      <c r="FR15">
        <v>40.91256595082487</v>
      </c>
      <c r="FS15">
        <v>34.967015929129623</v>
      </c>
      <c r="FT15">
        <v>34.816364289664435</v>
      </c>
      <c r="FU15">
        <v>29.678971382009649</v>
      </c>
      <c r="FV15">
        <v>30.352154727746335</v>
      </c>
      <c r="FW15">
        <v>30.204095322523408</v>
      </c>
      <c r="FX15">
        <v>30.355711249792396</v>
      </c>
      <c r="FY15">
        <v>29.308881566168996</v>
      </c>
      <c r="FZ15">
        <v>29.382660172975623</v>
      </c>
      <c r="GA15">
        <v>29.49674370530786</v>
      </c>
      <c r="GB15">
        <v>34.079537240254908</v>
      </c>
      <c r="GC15">
        <v>34.723852144661251</v>
      </c>
      <c r="GD15">
        <v>40.647700829237102</v>
      </c>
      <c r="GE15">
        <v>35.001881167151645</v>
      </c>
      <c r="GF15">
        <v>35.062656800869163</v>
      </c>
      <c r="GG15">
        <v>29.884198847011103</v>
      </c>
      <c r="GH15">
        <v>30.641004475540768</v>
      </c>
      <c r="GI15">
        <v>30.366569009796436</v>
      </c>
      <c r="GJ15">
        <v>30.64973097596236</v>
      </c>
      <c r="GK15">
        <v>29.631833993924488</v>
      </c>
      <c r="GL15">
        <v>29.832093151006436</v>
      </c>
      <c r="GM15">
        <v>29.811811478265369</v>
      </c>
      <c r="GN15">
        <v>34.248739375652242</v>
      </c>
      <c r="GO15">
        <v>34.373621181105001</v>
      </c>
      <c r="GP15">
        <v>40.700238818866389</v>
      </c>
      <c r="GQ15">
        <v>35.040827225529235</v>
      </c>
      <c r="GR15">
        <v>35.28169061302917</v>
      </c>
      <c r="GS15">
        <v>30.276094797780793</v>
      </c>
      <c r="GT15">
        <v>30.926994582675732</v>
      </c>
      <c r="GU15">
        <v>30.518007377986013</v>
      </c>
      <c r="GV15">
        <v>30.798982534762779</v>
      </c>
      <c r="GW15">
        <v>29.94186409211553</v>
      </c>
      <c r="GX15">
        <v>29.727989013749621</v>
      </c>
      <c r="GY15">
        <v>30.084954785371288</v>
      </c>
      <c r="GZ15">
        <v>34.460557907379282</v>
      </c>
      <c r="HA15">
        <v>34.546538665054157</v>
      </c>
      <c r="HB15">
        <v>40.943044317099393</v>
      </c>
      <c r="HC15">
        <v>35.235616985804072</v>
      </c>
      <c r="HD15">
        <v>35.478801413987604</v>
      </c>
      <c r="HE15">
        <v>30.43501695389897</v>
      </c>
      <c r="HF15">
        <v>31.020107057755194</v>
      </c>
      <c r="HG15">
        <v>30.804124910956414</v>
      </c>
      <c r="HH15">
        <v>30.968573202781734</v>
      </c>
      <c r="HI15">
        <v>29.969598373484175</v>
      </c>
      <c r="HJ15">
        <v>30.03730216851076</v>
      </c>
      <c r="HK15">
        <v>30.256100697691021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110</v>
      </c>
      <c r="Q16">
        <v>175</v>
      </c>
      <c r="R16">
        <v>220</v>
      </c>
      <c r="S16">
        <v>130</v>
      </c>
      <c r="T16">
        <v>105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33.751369470473797</v>
      </c>
      <c r="AV16">
        <v>33.781368355747219</v>
      </c>
      <c r="AW16">
        <v>32.218221882544306</v>
      </c>
      <c r="AX16">
        <v>32.246667286287682</v>
      </c>
      <c r="AY16">
        <v>31.47691158356837</v>
      </c>
      <c r="AZ16">
        <v>33.901838312037903</v>
      </c>
      <c r="BA16">
        <v>57.929105060935456</v>
      </c>
      <c r="BB16">
        <v>69.995235748964305</v>
      </c>
      <c r="BC16">
        <v>50.023922868528572</v>
      </c>
      <c r="BD16">
        <v>34.825466847986334</v>
      </c>
      <c r="BE16">
        <v>32.447046902422471</v>
      </c>
      <c r="BF16">
        <v>32.475854162766581</v>
      </c>
      <c r="BG16">
        <v>35.145232029163644</v>
      </c>
      <c r="BH16">
        <v>35.17227619622664</v>
      </c>
      <c r="BI16">
        <v>33.824607291801961</v>
      </c>
      <c r="BJ16">
        <v>33.850315053058274</v>
      </c>
      <c r="BK16">
        <v>33.187265399605323</v>
      </c>
      <c r="BL16">
        <v>35.280860987273648</v>
      </c>
      <c r="BM16">
        <v>56.014702989382862</v>
      </c>
      <c r="BN16">
        <v>66.427404180356348</v>
      </c>
      <c r="BO16">
        <v>49.195696384294735</v>
      </c>
      <c r="BP16">
        <v>36.08246793376626</v>
      </c>
      <c r="BQ16">
        <v>34.0313548555824</v>
      </c>
      <c r="BR16">
        <v>34.057373909411595</v>
      </c>
      <c r="BS16">
        <v>36.431217507160852</v>
      </c>
      <c r="BT16">
        <v>36.455705896557902</v>
      </c>
      <c r="BU16">
        <v>35.294229585925052</v>
      </c>
      <c r="BV16">
        <v>35.317568475856191</v>
      </c>
      <c r="BW16">
        <v>34.746720060200886</v>
      </c>
      <c r="BX16">
        <v>36.554010497917794</v>
      </c>
      <c r="BY16">
        <v>54.442029175424977</v>
      </c>
      <c r="BZ16">
        <v>63.426029277979048</v>
      </c>
      <c r="CA16">
        <v>48.561587080789124</v>
      </c>
      <c r="CB16">
        <v>37.250170689732492</v>
      </c>
      <c r="CC16">
        <v>35.48187436748983</v>
      </c>
      <c r="CD16">
        <v>35.505481013400832</v>
      </c>
      <c r="CE16">
        <v>37.405130677246035</v>
      </c>
      <c r="CF16">
        <v>37.428229323690864</v>
      </c>
      <c r="CG16">
        <v>36.368247009769945</v>
      </c>
      <c r="CH16">
        <v>36.390298907618252</v>
      </c>
      <c r="CI16">
        <v>35.86971307766354</v>
      </c>
      <c r="CJ16">
        <v>37.520943574321038</v>
      </c>
      <c r="CK16">
        <v>53.857696395553766</v>
      </c>
      <c r="CL16">
        <v>62.062888502389697</v>
      </c>
      <c r="CM16">
        <v>48.488857344768313</v>
      </c>
      <c r="CN16">
        <v>38.159635938853988</v>
      </c>
      <c r="CO16">
        <v>36.545512396961179</v>
      </c>
      <c r="CP16">
        <v>36.567808116754982</v>
      </c>
      <c r="CQ16">
        <v>38.267492350203518</v>
      </c>
      <c r="CR16">
        <v>38.28961747324125</v>
      </c>
      <c r="CS16">
        <v>37.300852400830756</v>
      </c>
      <c r="CT16">
        <v>37.32200329200866</v>
      </c>
      <c r="CU16">
        <v>36.836687853054585</v>
      </c>
      <c r="CV16">
        <v>38.378415484474779</v>
      </c>
      <c r="CW16">
        <v>53.626661210567043</v>
      </c>
      <c r="CX16">
        <v>61.2853626022304</v>
      </c>
      <c r="CY16">
        <v>48.616803411480305</v>
      </c>
      <c r="CZ16">
        <v>38.976788796392839</v>
      </c>
      <c r="DA16">
        <v>37.470850834126985</v>
      </c>
      <c r="DB16">
        <v>37.492228655733278</v>
      </c>
      <c r="DC16">
        <v>39.113069985820083</v>
      </c>
      <c r="DD16">
        <v>39.134282851191941</v>
      </c>
      <c r="DE16">
        <v>38.212177481792637</v>
      </c>
      <c r="DF16">
        <v>38.232483728554506</v>
      </c>
      <c r="DG16">
        <v>37.780180500686001</v>
      </c>
      <c r="DH16">
        <v>39.219411183461588</v>
      </c>
      <c r="DI16">
        <v>53.448809064913299</v>
      </c>
      <c r="DJ16">
        <v>60.595998359681268</v>
      </c>
      <c r="DK16">
        <v>48.774962753845173</v>
      </c>
      <c r="DL16">
        <v>39.780042193383458</v>
      </c>
      <c r="DM16">
        <v>38.375363842005697</v>
      </c>
      <c r="DN16">
        <v>38.395881269861142</v>
      </c>
      <c r="DO16">
        <v>39.942869915363374</v>
      </c>
      <c r="DP16">
        <v>39.963228216841777</v>
      </c>
      <c r="DQ16">
        <v>39.103498427768635</v>
      </c>
      <c r="DR16">
        <v>39.12301314085083</v>
      </c>
      <c r="DS16">
        <v>38.701599522436844</v>
      </c>
      <c r="DT16">
        <v>40.044919044843205</v>
      </c>
      <c r="DU16">
        <v>53.320949297483203</v>
      </c>
      <c r="DV16">
        <v>59.989506075285739</v>
      </c>
      <c r="DW16">
        <v>48.961522392931535</v>
      </c>
      <c r="DX16">
        <v>40.570230265225334</v>
      </c>
      <c r="DY16">
        <v>39.260301323285411</v>
      </c>
      <c r="DZ16">
        <v>39.280012535665193</v>
      </c>
      <c r="EA16">
        <v>40.757844874937149</v>
      </c>
      <c r="EB16">
        <v>40.777402913740012</v>
      </c>
      <c r="EC16">
        <v>39.976023419838327</v>
      </c>
      <c r="ED16">
        <v>39.99479661798366</v>
      </c>
      <c r="EE16">
        <v>39.602278345503159</v>
      </c>
      <c r="EF16">
        <v>40.85587475016294</v>
      </c>
      <c r="EG16">
        <v>53.240061381493135</v>
      </c>
      <c r="EH16">
        <v>59.460878166891526</v>
      </c>
      <c r="EI16">
        <v>49.174766061472795</v>
      </c>
      <c r="EJ16">
        <v>41.348142642201516</v>
      </c>
      <c r="EK16">
        <v>40.12684647897153</v>
      </c>
      <c r="EL16">
        <v>40.145802492146814</v>
      </c>
      <c r="EM16">
        <v>41.558896140187478</v>
      </c>
      <c r="EN16">
        <v>41.57770499854675</v>
      </c>
      <c r="EO16">
        <v>40.830895356572505</v>
      </c>
      <c r="EP16">
        <v>40.848974121340468</v>
      </c>
      <c r="EQ16">
        <v>40.483478319935287</v>
      </c>
      <c r="ER16">
        <v>41.653163394077865</v>
      </c>
      <c r="ES16">
        <v>53.203288123224276</v>
      </c>
      <c r="ET16">
        <v>59.00537788495857</v>
      </c>
      <c r="EU16">
        <v>49.413070333066038</v>
      </c>
      <c r="EV16">
        <v>42.114526231830752</v>
      </c>
      <c r="EW16">
        <v>40.97611848127886</v>
      </c>
      <c r="EX16">
        <v>40.994367308696468</v>
      </c>
      <c r="EY16">
        <v>42.121241662099429</v>
      </c>
      <c r="EZ16">
        <v>42.140199316452673</v>
      </c>
      <c r="FA16">
        <v>41.383182500227065</v>
      </c>
      <c r="FB16">
        <v>41.401402020802621</v>
      </c>
      <c r="FC16">
        <v>41.030860562007653</v>
      </c>
      <c r="FD16">
        <v>42.216255351339143</v>
      </c>
      <c r="FE16">
        <v>53.922386442141509</v>
      </c>
      <c r="FF16">
        <v>59.802747856376925</v>
      </c>
      <c r="FG16">
        <v>50.080689222910422</v>
      </c>
      <c r="FH16">
        <v>42.683427899502753</v>
      </c>
      <c r="FI16">
        <v>41.52953820190389</v>
      </c>
      <c r="FJ16">
        <v>41.54792965795118</v>
      </c>
      <c r="FK16">
        <v>42.68358718401138</v>
      </c>
      <c r="FL16">
        <v>42.702693634358603</v>
      </c>
      <c r="FM16">
        <v>41.935469643881625</v>
      </c>
      <c r="FN16">
        <v>41.953829920264774</v>
      </c>
      <c r="FO16">
        <v>41.57824280408002</v>
      </c>
      <c r="FP16">
        <v>42.779347308600428</v>
      </c>
      <c r="FQ16">
        <v>54.641484761058756</v>
      </c>
      <c r="FR16">
        <v>60.60011782779528</v>
      </c>
      <c r="FS16">
        <v>50.748308112754813</v>
      </c>
      <c r="FT16">
        <v>43.252329567174762</v>
      </c>
      <c r="FU16">
        <v>42.082957922528927</v>
      </c>
      <c r="FV16">
        <v>42.101492007205898</v>
      </c>
      <c r="FW16">
        <v>43.245932705923344</v>
      </c>
      <c r="FX16">
        <v>43.265187952264547</v>
      </c>
      <c r="FY16">
        <v>42.487756787536192</v>
      </c>
      <c r="FZ16">
        <v>42.50625781972694</v>
      </c>
      <c r="GA16">
        <v>42.125625046152393</v>
      </c>
      <c r="GB16">
        <v>43.342439265861721</v>
      </c>
      <c r="GC16">
        <v>55.36058307997601</v>
      </c>
      <c r="GD16">
        <v>61.397487799213657</v>
      </c>
      <c r="GE16">
        <v>51.415927002599211</v>
      </c>
      <c r="GF16">
        <v>43.821231234846785</v>
      </c>
      <c r="GG16">
        <v>42.636377643153978</v>
      </c>
      <c r="GH16">
        <v>42.655054356460624</v>
      </c>
      <c r="GI16">
        <v>43.808278227835295</v>
      </c>
      <c r="GJ16">
        <v>43.82768227017047</v>
      </c>
      <c r="GK16">
        <v>43.040043931190752</v>
      </c>
      <c r="GL16">
        <v>43.058685719189093</v>
      </c>
      <c r="GM16">
        <v>42.673007288224753</v>
      </c>
      <c r="GN16">
        <v>43.905531223123006</v>
      </c>
      <c r="GO16">
        <v>56.079681398893243</v>
      </c>
      <c r="GP16">
        <v>62.194857770632005</v>
      </c>
      <c r="GQ16">
        <v>52.083545892443595</v>
      </c>
      <c r="GR16">
        <v>44.390132902518793</v>
      </c>
      <c r="GS16">
        <v>43.189797363779007</v>
      </c>
      <c r="GT16">
        <v>43.208616705715336</v>
      </c>
      <c r="GU16">
        <v>44.370623749747246</v>
      </c>
      <c r="GV16">
        <v>44.3901765880764</v>
      </c>
      <c r="GW16">
        <v>43.592331074845312</v>
      </c>
      <c r="GX16">
        <v>43.611113618651245</v>
      </c>
      <c r="GY16">
        <v>43.220389530297112</v>
      </c>
      <c r="GZ16">
        <v>44.468623180384284</v>
      </c>
      <c r="HA16">
        <v>56.798779717810476</v>
      </c>
      <c r="HB16">
        <v>62.992227742050353</v>
      </c>
      <c r="HC16">
        <v>52.751164782287972</v>
      </c>
      <c r="HD16">
        <v>44.959034570190802</v>
      </c>
      <c r="HE16">
        <v>43.743217084404037</v>
      </c>
      <c r="HF16">
        <v>43.762179054970048</v>
      </c>
      <c r="HG16">
        <v>44.932969271659196</v>
      </c>
      <c r="HH16">
        <v>44.952670905982323</v>
      </c>
      <c r="HI16">
        <v>44.144618218499865</v>
      </c>
      <c r="HJ16">
        <v>44.163541518113398</v>
      </c>
      <c r="HK16">
        <v>43.767771772369471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42.2</v>
      </c>
      <c r="T17">
        <v>42.58064516129032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28.564516129032256</v>
      </c>
      <c r="AJ17">
        <v>28.5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26.070097422353776</v>
      </c>
      <c r="AV17">
        <v>26.270611789195787</v>
      </c>
      <c r="AW17">
        <v>23.89958091405099</v>
      </c>
      <c r="AX17">
        <v>24.061091967808814</v>
      </c>
      <c r="AY17">
        <v>24.460143374170649</v>
      </c>
      <c r="AZ17">
        <v>33.665897948554317</v>
      </c>
      <c r="BA17">
        <v>35.531280273383118</v>
      </c>
      <c r="BB17">
        <v>48.157757655508647</v>
      </c>
      <c r="BC17">
        <v>36.005527880232428</v>
      </c>
      <c r="BD17">
        <v>35.85622630759336</v>
      </c>
      <c r="BE17">
        <v>25.31358490364898</v>
      </c>
      <c r="BF17">
        <v>26.440144855344553</v>
      </c>
      <c r="BG17">
        <v>26.583913477390475</v>
      </c>
      <c r="BH17">
        <v>26.733834509658912</v>
      </c>
      <c r="BI17">
        <v>24.618009214227332</v>
      </c>
      <c r="BJ17">
        <v>24.763586307495963</v>
      </c>
      <c r="BK17">
        <v>25.069477924158189</v>
      </c>
      <c r="BL17">
        <v>33.498826165276256</v>
      </c>
      <c r="BM17">
        <v>35.112726023020258</v>
      </c>
      <c r="BN17">
        <v>47.160258048485453</v>
      </c>
      <c r="BO17">
        <v>35.785267009033561</v>
      </c>
      <c r="BP17">
        <v>35.486044765680923</v>
      </c>
      <c r="BQ17">
        <v>25.891696357908955</v>
      </c>
      <c r="BR17">
        <v>26.92077590592914</v>
      </c>
      <c r="BS17">
        <v>27.042990210722582</v>
      </c>
      <c r="BT17">
        <v>27.216965325480068</v>
      </c>
      <c r="BU17">
        <v>25.297201391036893</v>
      </c>
      <c r="BV17">
        <v>25.372631620366523</v>
      </c>
      <c r="BW17">
        <v>25.671775050707097</v>
      </c>
      <c r="BX17">
        <v>33.372045960304931</v>
      </c>
      <c r="BY17">
        <v>35.067051783279375</v>
      </c>
      <c r="BZ17">
        <v>46.045074688343185</v>
      </c>
      <c r="CA17">
        <v>35.58642295883417</v>
      </c>
      <c r="CB17">
        <v>35.173950071877911</v>
      </c>
      <c r="CC17">
        <v>26.44431702693878</v>
      </c>
      <c r="CD17">
        <v>27.421555939848343</v>
      </c>
      <c r="CE17">
        <v>27.571526327096329</v>
      </c>
      <c r="CF17">
        <v>27.72654675543393</v>
      </c>
      <c r="CG17">
        <v>25.993248874682475</v>
      </c>
      <c r="CH17">
        <v>26.051024943967903</v>
      </c>
      <c r="CI17">
        <v>26.327524012103627</v>
      </c>
      <c r="CJ17">
        <v>33.323881937641509</v>
      </c>
      <c r="CK17">
        <v>34.812563504387995</v>
      </c>
      <c r="CL17">
        <v>44.797832152152154</v>
      </c>
      <c r="CM17">
        <v>35.258005138434122</v>
      </c>
      <c r="CN17">
        <v>34.648326318632748</v>
      </c>
      <c r="CO17">
        <v>27.040099199050832</v>
      </c>
      <c r="CP17">
        <v>27.920442992549638</v>
      </c>
      <c r="CQ17">
        <v>27.992264447251628</v>
      </c>
      <c r="CR17">
        <v>28.149512330266681</v>
      </c>
      <c r="CS17">
        <v>26.472704531628011</v>
      </c>
      <c r="CT17">
        <v>26.657348310703686</v>
      </c>
      <c r="CU17">
        <v>26.848240076844355</v>
      </c>
      <c r="CV17">
        <v>33.587424646215283</v>
      </c>
      <c r="CW17">
        <v>34.936416422824323</v>
      </c>
      <c r="CX17">
        <v>43.863260592877822</v>
      </c>
      <c r="CY17">
        <v>35.166550128029243</v>
      </c>
      <c r="CZ17">
        <v>34.583623695639403</v>
      </c>
      <c r="DA17">
        <v>27.488231166399206</v>
      </c>
      <c r="DB17">
        <v>28.316438179817027</v>
      </c>
      <c r="DC17">
        <v>28.395625069867876</v>
      </c>
      <c r="DD17">
        <v>28.54707335215101</v>
      </c>
      <c r="DE17">
        <v>26.991501760731666</v>
      </c>
      <c r="DF17">
        <v>27.176119626828676</v>
      </c>
      <c r="DG17">
        <v>27.295859120713303</v>
      </c>
      <c r="DH17">
        <v>33.382646681845166</v>
      </c>
      <c r="DI17">
        <v>34.825333254303104</v>
      </c>
      <c r="DJ17">
        <v>43.094986889808474</v>
      </c>
      <c r="DK17">
        <v>35.046749164712182</v>
      </c>
      <c r="DL17">
        <v>34.537487720444879</v>
      </c>
      <c r="DM17">
        <v>27.932749939695857</v>
      </c>
      <c r="DN17">
        <v>28.718050142837775</v>
      </c>
      <c r="DO17">
        <v>28.725601529836233</v>
      </c>
      <c r="DP17">
        <v>28.933598468420726</v>
      </c>
      <c r="DQ17">
        <v>27.575624587385576</v>
      </c>
      <c r="DR17">
        <v>27.671274129259242</v>
      </c>
      <c r="DS17">
        <v>27.758237332366761</v>
      </c>
      <c r="DT17">
        <v>33.429272648107599</v>
      </c>
      <c r="DU17">
        <v>34.736996439753888</v>
      </c>
      <c r="DV17">
        <v>42.397641664410713</v>
      </c>
      <c r="DW17">
        <v>34.949579631743504</v>
      </c>
      <c r="DX17">
        <v>34.717911442309884</v>
      </c>
      <c r="DY17">
        <v>28.408664113948106</v>
      </c>
      <c r="DZ17">
        <v>29.103562303840157</v>
      </c>
      <c r="EA17">
        <v>29.016832009605508</v>
      </c>
      <c r="EB17">
        <v>29.243382520879003</v>
      </c>
      <c r="EC17">
        <v>27.96327584109881</v>
      </c>
      <c r="ED17">
        <v>28.052796812805735</v>
      </c>
      <c r="EE17">
        <v>28.100531900104219</v>
      </c>
      <c r="EF17">
        <v>33.513349229704708</v>
      </c>
      <c r="EG17">
        <v>34.53441721324495</v>
      </c>
      <c r="EH17">
        <v>42.191375977686988</v>
      </c>
      <c r="EI17">
        <v>34.972069582333361</v>
      </c>
      <c r="EJ17">
        <v>34.726036660245306</v>
      </c>
      <c r="EK17">
        <v>28.74233649376016</v>
      </c>
      <c r="EL17">
        <v>29.405070124930397</v>
      </c>
      <c r="EM17">
        <v>29.302780751692278</v>
      </c>
      <c r="EN17">
        <v>29.560286216328844</v>
      </c>
      <c r="EO17">
        <v>28.341877940744862</v>
      </c>
      <c r="EP17">
        <v>28.309137783600349</v>
      </c>
      <c r="EQ17">
        <v>28.524885040727305</v>
      </c>
      <c r="ER17">
        <v>33.603786788284651</v>
      </c>
      <c r="ES17">
        <v>34.591623150889127</v>
      </c>
      <c r="ET17">
        <v>41.883034546696933</v>
      </c>
      <c r="EU17">
        <v>34.898657936775578</v>
      </c>
      <c r="EV17">
        <v>34.589827750699385</v>
      </c>
      <c r="EW17">
        <v>29.069139833001053</v>
      </c>
      <c r="EX17">
        <v>29.650503521671265</v>
      </c>
      <c r="EY17">
        <v>29.73948841430553</v>
      </c>
      <c r="EZ17">
        <v>29.895117517865405</v>
      </c>
      <c r="FA17">
        <v>28.650783976595807</v>
      </c>
      <c r="FB17">
        <v>28.846882315069646</v>
      </c>
      <c r="FC17">
        <v>28.943534343763634</v>
      </c>
      <c r="FD17">
        <v>33.854105054374912</v>
      </c>
      <c r="FE17">
        <v>34.723804407629643</v>
      </c>
      <c r="FF17">
        <v>41.368902635018266</v>
      </c>
      <c r="FG17">
        <v>34.805141922888645</v>
      </c>
      <c r="FH17">
        <v>34.679313491697414</v>
      </c>
      <c r="FI17">
        <v>29.459280282009107</v>
      </c>
      <c r="FJ17">
        <v>30.00667493680524</v>
      </c>
      <c r="FK17">
        <v>30.025065147814768</v>
      </c>
      <c r="FL17">
        <v>30.181823112353932</v>
      </c>
      <c r="FM17">
        <v>28.98190383439119</v>
      </c>
      <c r="FN17">
        <v>29.179144859021349</v>
      </c>
      <c r="FO17">
        <v>29.270913401915045</v>
      </c>
      <c r="FP17">
        <v>34.007604476379711</v>
      </c>
      <c r="FQ17">
        <v>34.721368601284972</v>
      </c>
      <c r="FR17">
        <v>40.91256595082487</v>
      </c>
      <c r="FS17">
        <v>34.967015929129623</v>
      </c>
      <c r="FT17">
        <v>34.816364289664435</v>
      </c>
      <c r="FU17">
        <v>29.678971382009649</v>
      </c>
      <c r="FV17">
        <v>30.352154727746335</v>
      </c>
      <c r="FW17">
        <v>30.204095322523408</v>
      </c>
      <c r="FX17">
        <v>30.355711249792396</v>
      </c>
      <c r="FY17">
        <v>29.308881566168996</v>
      </c>
      <c r="FZ17">
        <v>29.382660172975623</v>
      </c>
      <c r="GA17">
        <v>29.49674370530786</v>
      </c>
      <c r="GB17">
        <v>34.079537240254908</v>
      </c>
      <c r="GC17">
        <v>34.723852144661251</v>
      </c>
      <c r="GD17">
        <v>40.647700829237102</v>
      </c>
      <c r="GE17">
        <v>35.001881167151645</v>
      </c>
      <c r="GF17">
        <v>35.062656800869163</v>
      </c>
      <c r="GG17">
        <v>29.884198847011103</v>
      </c>
      <c r="GH17">
        <v>30.641004475540768</v>
      </c>
      <c r="GI17">
        <v>30.366569009796436</v>
      </c>
      <c r="GJ17">
        <v>30.64973097596236</v>
      </c>
      <c r="GK17">
        <v>29.631833993924488</v>
      </c>
      <c r="GL17">
        <v>29.832093151006436</v>
      </c>
      <c r="GM17">
        <v>29.811811478265369</v>
      </c>
      <c r="GN17">
        <v>34.248739375652242</v>
      </c>
      <c r="GO17">
        <v>34.373621181105001</v>
      </c>
      <c r="GP17">
        <v>40.700238818866389</v>
      </c>
      <c r="GQ17">
        <v>35.040827225529235</v>
      </c>
      <c r="GR17">
        <v>35.28169061302917</v>
      </c>
      <c r="GS17">
        <v>30.276094797780793</v>
      </c>
      <c r="GT17">
        <v>30.926994582675732</v>
      </c>
      <c r="GU17">
        <v>30.518007377986013</v>
      </c>
      <c r="GV17">
        <v>30.798982534762779</v>
      </c>
      <c r="GW17">
        <v>29.94186409211553</v>
      </c>
      <c r="GX17">
        <v>29.727989013749621</v>
      </c>
      <c r="GY17">
        <v>30.084954785371288</v>
      </c>
      <c r="GZ17">
        <v>34.460557907379282</v>
      </c>
      <c r="HA17">
        <v>34.546538665054157</v>
      </c>
      <c r="HB17">
        <v>40.943044317099393</v>
      </c>
      <c r="HC17">
        <v>35.235616985804072</v>
      </c>
      <c r="HD17">
        <v>35.478801413987604</v>
      </c>
      <c r="HE17">
        <v>30.43501695389897</v>
      </c>
      <c r="HF17">
        <v>31.020107057755194</v>
      </c>
      <c r="HG17">
        <v>30.804124910956414</v>
      </c>
      <c r="HH17">
        <v>30.968573202781734</v>
      </c>
      <c r="HI17">
        <v>29.969598373484175</v>
      </c>
      <c r="HJ17">
        <v>30.03730216851076</v>
      </c>
      <c r="HK17">
        <v>30.256100697691021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37048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80</v>
      </c>
      <c r="G4" s="37">
        <f>'P2'!Q4</f>
        <v>157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136.42857142857142</v>
      </c>
      <c r="L4" s="35">
        <f>AVERAGE('P2'!W4:Y4)</f>
        <v>108.66666666666667</v>
      </c>
      <c r="M4" s="36">
        <f>AVERAGE('P2'!Z4:AB4)</f>
        <v>54.333333333333336</v>
      </c>
      <c r="N4" s="36">
        <f>AVERAGE('P2'!AC4:AE4)</f>
        <v>105.66666666666667</v>
      </c>
      <c r="O4" s="36">
        <f>AVERAGE('P2'!AF4:AH4)</f>
        <v>51</v>
      </c>
      <c r="P4" s="61">
        <f>AVERAGE('P2'!W4:AH4)</f>
        <v>79.916666666666671</v>
      </c>
      <c r="Q4" s="71">
        <f>AVERAGE('P2'!AI4:AT4)</f>
        <v>49.916666666666664</v>
      </c>
      <c r="R4" s="78">
        <f>AVERAGE('P2'!AU4:BF4)</f>
        <v>43.030833333333334</v>
      </c>
      <c r="S4" s="35">
        <f>AVERAGE('P2'!BG4:BI4,'P2'!BS4:BU4,'P2'!CE4:CG4,'P2'!CQ4:CS4,'P2'!DC4:DE4,'P2'!DO4:DQ4,'P2'!EA4:EC4,'P2'!EM4:EO4,'P2'!EY4:FA4,'P2'!FK4:FM4)</f>
        <v>41.559199999999997</v>
      </c>
      <c r="T4" s="36">
        <f>AVERAGE('P2'!BJ4:BL4,'P2'!BV4:BX4,'P2'!CH4:CJ4,'P2'!CT4:CV4,'P2'!DF4:DH4,'P2'!DR4:DT4,'P2'!ED4:EF4,'P2'!EP4:ER4,'P2'!FB4:FD4,'P2'!FN4:FP4)</f>
        <v>29.050933333333337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41.535266666666679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87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157.71428571428572</v>
      </c>
      <c r="L5" s="34">
        <f>AVERAGE('P2'!W6:Y6)</f>
        <v>106.66666666666667</v>
      </c>
      <c r="M5" s="37">
        <f>AVERAGE('P2'!Z6:AB6)</f>
        <v>55.333333333333336</v>
      </c>
      <c r="N5" s="37">
        <f>AVERAGE('P2'!AC6:AE6)</f>
        <v>109.33333333333333</v>
      </c>
      <c r="O5" s="37">
        <f>AVERAGE('P2'!AF6:AH6)</f>
        <v>50.666666666666664</v>
      </c>
      <c r="P5" s="62">
        <f>AVERAGE('P2'!W6:AH6)</f>
        <v>80.5</v>
      </c>
      <c r="Q5" s="72">
        <f>AVERAGE('P2'!AI6:AT6)</f>
        <v>50.416666666666664</v>
      </c>
      <c r="R5" s="79">
        <f>AVERAGE('P2'!AU6:BF6)</f>
        <v>43.947499999999991</v>
      </c>
      <c r="S5" s="34">
        <f>AVERAGE('P2'!BG6:BI6,'P2'!BS6:BU6,'P2'!CE6:CG6,'P2'!CQ6:CS6,'P2'!DC6:DE6,'P2'!DO6:DQ6,'P2'!EA6:EC6,'P2'!EM6:EO6,'P2'!EY6:FA6,'P2'!FK6:FM6)</f>
        <v>35.194166666666668</v>
      </c>
      <c r="T5" s="37">
        <f>AVERAGE('P2'!BJ6:BL6,'P2'!BV6:BX6,'P2'!CH6:CJ6,'P2'!CT6:CV6,'P2'!DF6:DH6,'P2'!DR6:DT6,'P2'!ED6:EF6,'P2'!EP6:ER6,'P2'!FB6:FD6,'P2'!FN6:FP6)</f>
        <v>31.749166666666667</v>
      </c>
      <c r="U5" s="37">
        <f>AVERAGE('P2'!BM6:BO6,'P2'!BY6:CA6,'P2'!CK6:CM6,'P2'!CW6:CY6,'P2'!DI6:DK6,'P2'!DU6:DW6,'P2'!EG6:EI6,'P2'!ES6:EU6,'P2'!FE6:FG6,'P2'!FQ6:FS6)</f>
        <v>60.416666666666664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40.943958333333349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88</v>
      </c>
      <c r="G6" s="37">
        <f>'P2'!Q8</f>
        <v>140</v>
      </c>
      <c r="H6" s="37">
        <f>'P2'!R8</f>
        <v>175</v>
      </c>
      <c r="I6" s="37">
        <f>'P2'!S8</f>
        <v>130</v>
      </c>
      <c r="J6" s="37">
        <f>AVERAGE('P2'!T8:V8)</f>
        <v>80</v>
      </c>
      <c r="K6" s="54">
        <f>AVERAGE('P2'!P8:V8)</f>
        <v>110.42857142857143</v>
      </c>
      <c r="L6" s="34">
        <f>AVERAGE('P2'!W8:Y8)</f>
        <v>69</v>
      </c>
      <c r="M6" s="37">
        <f>AVERAGE('P2'!Z8:AB8)</f>
        <v>48</v>
      </c>
      <c r="N6" s="37">
        <f>AVERAGE('P2'!AC8:AE8)</f>
        <v>95</v>
      </c>
      <c r="O6" s="37">
        <f>AVERAGE('P2'!AF8:AH8)</f>
        <v>42</v>
      </c>
      <c r="P6" s="62">
        <f>AVERAGE('P2'!W8:AH8)</f>
        <v>63.5</v>
      </c>
      <c r="Q6" s="72">
        <f>AVERAGE('P2'!AI8:AT8)</f>
        <v>40.25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88</v>
      </c>
      <c r="G7" s="37">
        <f>'P2'!Q10</f>
        <v>140</v>
      </c>
      <c r="H7" s="37">
        <f>'P2'!R10</f>
        <v>172</v>
      </c>
      <c r="I7" s="37">
        <f>'P2'!S10</f>
        <v>120</v>
      </c>
      <c r="J7" s="37">
        <f>AVERAGE('P2'!T10:V10)</f>
        <v>74.333333333333329</v>
      </c>
      <c r="K7" s="54">
        <f>AVERAGE('P2'!P10:V10)</f>
        <v>106.14285714285714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40.25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31.704999999999981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38.084824548364296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88</v>
      </c>
      <c r="G8" s="37">
        <f>'P2'!Q12</f>
        <v>140</v>
      </c>
      <c r="H8" s="37">
        <f>'P2'!R12</f>
        <v>172</v>
      </c>
      <c r="I8" s="37">
        <f>'P2'!S12</f>
        <v>120</v>
      </c>
      <c r="J8" s="37">
        <f>AVERAGE('P2'!T12:V12)</f>
        <v>75</v>
      </c>
      <c r="K8" s="54">
        <f>AVERAGE('P2'!P12:V12)</f>
        <v>106.42857142857143</v>
      </c>
      <c r="L8" s="34">
        <f>AVERAGE('P2'!W12:Y12)</f>
        <v>52</v>
      </c>
      <c r="M8" s="37">
        <f>AVERAGE('P2'!Z12:AB12)</f>
        <v>50</v>
      </c>
      <c r="N8" s="37">
        <f>AVERAGE('P2'!AC12:AE12)</f>
        <v>100</v>
      </c>
      <c r="O8" s="37">
        <f>AVERAGE('P2'!AF12:AH12)</f>
        <v>41</v>
      </c>
      <c r="P8" s="62">
        <f>AVERAGE('P2'!W12:AH12)</f>
        <v>60.75</v>
      </c>
      <c r="Q8" s="72">
        <f>AVERAGE('P2'!AI12:AT12)</f>
        <v>44.416666666666664</v>
      </c>
      <c r="R8" s="79">
        <f>AVERAGE('P2'!AU12:BF12)</f>
        <v>40.166666666666664</v>
      </c>
      <c r="S8" s="34">
        <f>AVERAGE('P2'!BG12:BI12,'P2'!BS12:BU12,'P2'!CE12:CG12,'P2'!CQ12:CS12,'P2'!DC12:DE12,'P2'!DO12:DQ12,'P2'!EA12:EC12,'P2'!EM12:EO12,'P2'!EY12:FA12,'P2'!FK12:FM12)</f>
        <v>32.25883783045802</v>
      </c>
      <c r="T8" s="37">
        <f>AVERAGE('P2'!BJ12:BL12,'P2'!BV12:BX12,'P2'!CH12:CJ12,'P2'!CT12:CV12,'P2'!DF12:DH12,'P2'!DR12:DT12,'P2'!ED12:EF12,'P2'!EP12:ER12,'P2'!FB12:FD12,'P2'!FN12:FP12)</f>
        <v>36.157762492183025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40.99508864002653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110</v>
      </c>
      <c r="G9" s="37">
        <f>'P2'!Q14</f>
        <v>175</v>
      </c>
      <c r="H9" s="37">
        <f>'P2'!R14</f>
        <v>220</v>
      </c>
      <c r="I9" s="37">
        <f>'P2'!S14</f>
        <v>130</v>
      </c>
      <c r="J9" s="37">
        <f>AVERAGE('P2'!T14:V14)</f>
        <v>78.333333333333329</v>
      </c>
      <c r="K9" s="54">
        <f>AVERAGE('P2'!P14:V14)</f>
        <v>124.28571428571429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42.083333333333336</v>
      </c>
      <c r="R9" s="79">
        <f>AVERAGE('P2'!AU14:BF14)</f>
        <v>39.589417373521918</v>
      </c>
      <c r="S9" s="34">
        <f>AVERAGE('P2'!BG14:BI14,'P2'!BS14:BU14,'P2'!CE14:CG14,'P2'!CQ14:CS14,'P2'!DC14:DE14,'P2'!DO14:DQ14,'P2'!EA14:EC14,'P2'!EM14:EO14,'P2'!EY14:FA14,'P2'!FK14:FM14)</f>
        <v>39.043236875515007</v>
      </c>
      <c r="T9" s="37">
        <f>AVERAGE('P2'!BJ14:BL14,'P2'!BV14:BX14,'P2'!CH14:CJ14,'P2'!CT14:CV14,'P2'!DF14:DH14,'P2'!DR14:DT14,'P2'!ED14:EF14,'P2'!EP14:ER14,'P2'!FB14:FD14,'P2'!FN14:FP14)</f>
        <v>38.625163776666128</v>
      </c>
      <c r="U9" s="37">
        <f>AVERAGE('P2'!BM14:BO14,'P2'!BY14:CA14,'P2'!CK14:CM14,'P2'!CW14:CY14,'P2'!DI14:DK14,'P2'!DU14:DW14,'P2'!EG14:EI14,'P2'!ES14:EU14,'P2'!FE14:FG14,'P2'!FQ14:FS14)</f>
        <v>54.813021422450028</v>
      </c>
      <c r="V9" s="37">
        <f>AVERAGE('P2'!BP14:BR14,'P2'!CB14:CD14,'P2'!CN14:CP14,'P2'!CZ14:DB14,'P2'!DL14:DN14,'P2'!DX14:DZ14,'P2'!EJ14:EL14,'P2'!EV14:EX14,'P2'!FH14:FJ14,'P2'!FT14:FV14)</f>
        <v>39.072895260967535</v>
      </c>
      <c r="W9" s="91">
        <f>AVERAGE('P2'!BG14:FV14)</f>
        <v>42.888579333899678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110</v>
      </c>
      <c r="G10" s="39">
        <f>'P2'!Q16</f>
        <v>175</v>
      </c>
      <c r="H10" s="39">
        <f>'P2'!R16</f>
        <v>220</v>
      </c>
      <c r="I10" s="39">
        <f>'P2'!S16</f>
        <v>130</v>
      </c>
      <c r="J10" s="39">
        <f>AVERAGE('P2'!T16:V16)</f>
        <v>78.333333333333329</v>
      </c>
      <c r="K10" s="59">
        <f>AVERAGE('P2'!P16:V16)</f>
        <v>124.28571428571429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42.083333333333336</v>
      </c>
      <c r="R10" s="80">
        <f>AVERAGE('P2'!AU16:BF16)</f>
        <v>39.589417373521918</v>
      </c>
      <c r="S10" s="38">
        <f>AVERAGE('P2'!BG16:BI16,'P2'!BS16:BU16,'P2'!CE16:CG16,'P2'!CQ16:CS16,'P2'!DC16:DE16,'P2'!DO16:DQ16,'P2'!EA16:EC16,'P2'!EM16:EO16,'P2'!EY16:FA16,'P2'!FK16:FM16)</f>
        <v>39.043236875515007</v>
      </c>
      <c r="T10" s="39">
        <f>AVERAGE('P2'!BJ16:BL16,'P2'!BV16:BX16,'P2'!CH16:CJ16,'P2'!CT16:CV16,'P2'!DF16:DH16,'P2'!DR16:DT16,'P2'!ED16:EF16,'P2'!EP16:ER16,'P2'!FB16:FD16,'P2'!FN16:FP16)</f>
        <v>38.625163776666128</v>
      </c>
      <c r="U10" s="39">
        <f>AVERAGE('P2'!BM16:BO16,'P2'!BY16:CA16,'P2'!CK16:CM16,'P2'!CW16:CY16,'P2'!DI16:DK16,'P2'!DU16:DW16,'P2'!EG16:EI16,'P2'!ES16:EU16,'P2'!FE16:FG16,'P2'!FQ16:FS16)</f>
        <v>54.813021422450028</v>
      </c>
      <c r="V10" s="39">
        <f>AVERAGE('P2'!BP16:BR16,'P2'!CB16:CD16,'P2'!CN16:CP16,'P2'!CZ16:DB16,'P2'!DL16:DN16,'P2'!DX16:DZ16,'P2'!EJ16:EL16,'P2'!EV16:EX16,'P2'!FH16:FJ16,'P2'!FT16:FV16)</f>
        <v>39.072895260967535</v>
      </c>
      <c r="W10" s="92">
        <f>AVERAGE('P2'!BG16:FV16)</f>
        <v>42.888579333899678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-25</v>
      </c>
      <c r="G15" s="47">
        <f t="shared" si="1"/>
        <v>-28</v>
      </c>
      <c r="H15" s="47">
        <f t="shared" si="0"/>
        <v>-45</v>
      </c>
      <c r="I15" s="47">
        <f t="shared" si="0"/>
        <v>-17</v>
      </c>
      <c r="J15" s="47">
        <f t="shared" si="0"/>
        <v>-0.66666666666668561</v>
      </c>
      <c r="K15" s="55">
        <f t="shared" si="0"/>
        <v>-16.714285714285722</v>
      </c>
      <c r="L15" s="44">
        <f t="shared" si="0"/>
        <v>0</v>
      </c>
      <c r="M15" s="44">
        <f t="shared" si="0"/>
        <v>2.3333333333333357</v>
      </c>
      <c r="N15" s="44">
        <f t="shared" si="0"/>
        <v>1.6666666666666714</v>
      </c>
      <c r="O15" s="44">
        <f t="shared" si="0"/>
        <v>1</v>
      </c>
      <c r="P15" s="64">
        <f t="shared" si="0"/>
        <v>1.25</v>
      </c>
      <c r="Q15" s="74">
        <f t="shared" si="0"/>
        <v>0.8333333333333286</v>
      </c>
      <c r="R15" s="81">
        <f t="shared" si="0"/>
        <v>0.8333333333333357</v>
      </c>
      <c r="S15" s="44">
        <f t="shared" si="0"/>
        <v>2.6666666666666643</v>
      </c>
      <c r="T15" s="44">
        <f t="shared" si="0"/>
        <v>0.6666666666666643</v>
      </c>
      <c r="U15" s="44">
        <f t="shared" si="0"/>
        <v>0</v>
      </c>
      <c r="V15" s="44">
        <f t="shared" si="0"/>
        <v>0</v>
      </c>
      <c r="W15" s="93">
        <f t="shared" si="0"/>
        <v>0.8333333333333286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-23</v>
      </c>
      <c r="G16" s="47">
        <f t="shared" si="1"/>
        <v>0</v>
      </c>
      <c r="H16" s="47">
        <f t="shared" si="2"/>
        <v>0</v>
      </c>
      <c r="I16" s="47">
        <f t="shared" si="2"/>
        <v>0</v>
      </c>
      <c r="J16" s="47">
        <f t="shared" si="2"/>
        <v>0</v>
      </c>
      <c r="K16" s="55">
        <f t="shared" si="2"/>
        <v>-3.2857142857142776</v>
      </c>
      <c r="L16" s="47">
        <f t="shared" si="2"/>
        <v>2.3333333333333428</v>
      </c>
      <c r="M16" s="47">
        <f t="shared" si="2"/>
        <v>1.3333333333333357</v>
      </c>
      <c r="N16" s="47">
        <f t="shared" si="2"/>
        <v>0</v>
      </c>
      <c r="O16" s="47">
        <f t="shared" si="2"/>
        <v>1</v>
      </c>
      <c r="P16" s="65">
        <f t="shared" si="2"/>
        <v>1.1666666666666714</v>
      </c>
      <c r="Q16" s="75">
        <f t="shared" si="2"/>
        <v>0.6666666666666643</v>
      </c>
      <c r="R16" s="82">
        <f t="shared" si="2"/>
        <v>0.6666666666666643</v>
      </c>
      <c r="S16" s="47">
        <f t="shared" si="2"/>
        <v>2</v>
      </c>
      <c r="T16" s="47">
        <f t="shared" si="2"/>
        <v>0.33333333333333215</v>
      </c>
      <c r="U16" s="47">
        <f t="shared" si="2"/>
        <v>0.3333333333333286</v>
      </c>
      <c r="V16" s="47">
        <f t="shared" si="2"/>
        <v>0</v>
      </c>
      <c r="W16" s="94">
        <f t="shared" si="2"/>
        <v>0.66666666666667851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-31</v>
      </c>
      <c r="G17" s="47">
        <f t="shared" si="1"/>
        <v>-30</v>
      </c>
      <c r="H17" s="47">
        <f t="shared" si="3"/>
        <v>-25</v>
      </c>
      <c r="I17" s="47">
        <f t="shared" si="3"/>
        <v>-13</v>
      </c>
      <c r="J17" s="47">
        <f t="shared" si="3"/>
        <v>-8</v>
      </c>
      <c r="K17" s="55">
        <f t="shared" si="3"/>
        <v>-17.571428571428569</v>
      </c>
      <c r="L17" s="47">
        <f t="shared" si="3"/>
        <v>-2</v>
      </c>
      <c r="M17" s="47">
        <f t="shared" si="3"/>
        <v>-1</v>
      </c>
      <c r="N17" s="47">
        <f t="shared" si="3"/>
        <v>0</v>
      </c>
      <c r="O17" s="47">
        <f t="shared" si="3"/>
        <v>1</v>
      </c>
      <c r="P17" s="65">
        <f t="shared" si="3"/>
        <v>-0.5</v>
      </c>
      <c r="Q17" s="75">
        <f t="shared" si="3"/>
        <v>0.8333333333333357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-27</v>
      </c>
      <c r="G18" s="47">
        <f t="shared" si="1"/>
        <v>-30</v>
      </c>
      <c r="H18" s="47">
        <f t="shared" si="4"/>
        <v>-23</v>
      </c>
      <c r="I18" s="47">
        <f t="shared" si="4"/>
        <v>-15</v>
      </c>
      <c r="J18" s="47">
        <f t="shared" si="4"/>
        <v>-7.3333333333333428</v>
      </c>
      <c r="K18" s="55">
        <f t="shared" si="4"/>
        <v>-16.714285714285722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</v>
      </c>
      <c r="R18" s="82">
        <f t="shared" si="4"/>
        <v>0</v>
      </c>
      <c r="S18" s="47">
        <f t="shared" si="4"/>
        <v>0</v>
      </c>
      <c r="T18" s="47">
        <f t="shared" si="4"/>
        <v>6.666666666666643E-2</v>
      </c>
      <c r="U18" s="47">
        <f t="shared" si="4"/>
        <v>0</v>
      </c>
      <c r="V18" s="47">
        <f t="shared" si="4"/>
        <v>0</v>
      </c>
      <c r="W18" s="94">
        <f t="shared" si="4"/>
        <v>1.6666666666665719E-2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-27</v>
      </c>
      <c r="G19" s="47">
        <f t="shared" si="1"/>
        <v>-30</v>
      </c>
      <c r="H19" s="47">
        <f t="shared" si="5"/>
        <v>-23</v>
      </c>
      <c r="I19" s="47">
        <f t="shared" si="5"/>
        <v>-15</v>
      </c>
      <c r="J19" s="47">
        <f t="shared" si="5"/>
        <v>-7</v>
      </c>
      <c r="K19" s="55">
        <f t="shared" si="5"/>
        <v>-16.571428571428569</v>
      </c>
      <c r="L19" s="47">
        <f t="shared" si="5"/>
        <v>-2</v>
      </c>
      <c r="M19" s="47">
        <f t="shared" si="5"/>
        <v>-4</v>
      </c>
      <c r="N19" s="47">
        <f t="shared" si="5"/>
        <v>0</v>
      </c>
      <c r="O19" s="47">
        <f t="shared" si="5"/>
        <v>1</v>
      </c>
      <c r="P19" s="65">
        <f t="shared" si="5"/>
        <v>-1.25</v>
      </c>
      <c r="Q19" s="75">
        <f t="shared" si="5"/>
        <v>1.3333333333333286</v>
      </c>
      <c r="R19" s="82">
        <f t="shared" si="5"/>
        <v>0.25</v>
      </c>
      <c r="S19" s="47">
        <f t="shared" si="5"/>
        <v>0.33333333333333215</v>
      </c>
      <c r="T19" s="47">
        <f t="shared" si="5"/>
        <v>0.6666666666666643</v>
      </c>
      <c r="U19" s="47">
        <f t="shared" si="5"/>
        <v>0</v>
      </c>
      <c r="V19" s="47">
        <f t="shared" si="5"/>
        <v>0</v>
      </c>
      <c r="W19" s="94">
        <f t="shared" si="5"/>
        <v>0.25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-30</v>
      </c>
      <c r="G20" s="47">
        <f t="shared" si="1"/>
        <v>-45</v>
      </c>
      <c r="H20" s="47">
        <f t="shared" si="6"/>
        <v>-40</v>
      </c>
      <c r="I20" s="47">
        <f t="shared" si="6"/>
        <v>-45</v>
      </c>
      <c r="J20" s="47">
        <f t="shared" si="6"/>
        <v>-6.6666666666666714</v>
      </c>
      <c r="K20" s="55">
        <f t="shared" si="6"/>
        <v>-25.714285714285708</v>
      </c>
      <c r="L20" s="47">
        <f t="shared" si="6"/>
        <v>0</v>
      </c>
      <c r="M20" s="47">
        <f t="shared" si="6"/>
        <v>0</v>
      </c>
      <c r="N20" s="47">
        <f t="shared" si="6"/>
        <v>0</v>
      </c>
      <c r="O20" s="47">
        <f t="shared" si="6"/>
        <v>0</v>
      </c>
      <c r="P20" s="65">
        <f t="shared" si="6"/>
        <v>0</v>
      </c>
      <c r="Q20" s="75">
        <f t="shared" si="6"/>
        <v>2.5</v>
      </c>
      <c r="R20" s="82">
        <f t="shared" si="6"/>
        <v>2.9991206438562514</v>
      </c>
      <c r="S20" s="47">
        <f t="shared" si="6"/>
        <v>2.8894524368480461</v>
      </c>
      <c r="T20" s="47">
        <f t="shared" si="6"/>
        <v>4.9397713565449735</v>
      </c>
      <c r="U20" s="47">
        <f t="shared" si="6"/>
        <v>1.9425444448632376</v>
      </c>
      <c r="V20" s="47">
        <f t="shared" si="6"/>
        <v>2.2262517221010469</v>
      </c>
      <c r="W20" s="94">
        <f t="shared" si="6"/>
        <v>2.9995049900893278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-30</v>
      </c>
      <c r="G21" s="50">
        <f t="shared" si="1"/>
        <v>-45</v>
      </c>
      <c r="H21" s="50">
        <f t="shared" si="7"/>
        <v>-40</v>
      </c>
      <c r="I21" s="50">
        <f t="shared" si="7"/>
        <v>-45</v>
      </c>
      <c r="J21" s="50">
        <f t="shared" si="7"/>
        <v>-6.6666666666666714</v>
      </c>
      <c r="K21" s="56">
        <f t="shared" si="7"/>
        <v>-25.714285714285708</v>
      </c>
      <c r="L21" s="50">
        <f t="shared" si="7"/>
        <v>0</v>
      </c>
      <c r="M21" s="50">
        <f t="shared" si="7"/>
        <v>0</v>
      </c>
      <c r="N21" s="50">
        <f t="shared" si="7"/>
        <v>0</v>
      </c>
      <c r="O21" s="50">
        <f t="shared" si="7"/>
        <v>0</v>
      </c>
      <c r="P21" s="66">
        <f t="shared" si="7"/>
        <v>0</v>
      </c>
      <c r="Q21" s="76">
        <f t="shared" si="7"/>
        <v>2.5</v>
      </c>
      <c r="R21" s="83">
        <f t="shared" si="7"/>
        <v>2.9991206438562514</v>
      </c>
      <c r="S21" s="50">
        <f t="shared" si="7"/>
        <v>2.8894524368480461</v>
      </c>
      <c r="T21" s="50">
        <f t="shared" si="7"/>
        <v>4.9397713565449735</v>
      </c>
      <c r="U21" s="50">
        <f t="shared" si="7"/>
        <v>1.9425444448632376</v>
      </c>
      <c r="V21" s="50">
        <f t="shared" si="7"/>
        <v>2.2262517221010469</v>
      </c>
      <c r="W21" s="95">
        <f t="shared" si="7"/>
        <v>2.9995049900893278</v>
      </c>
    </row>
    <row r="22" spans="1:23" ht="12.75" customHeight="1" x14ac:dyDescent="0.2"/>
    <row r="24" spans="1:23" ht="13.8" thickBot="1" x14ac:dyDescent="0.3">
      <c r="A24" s="28">
        <f ca="1">crvDate-1</f>
        <v>37047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105</v>
      </c>
      <c r="G26" s="37">
        <v>185</v>
      </c>
      <c r="H26" s="37">
        <v>235</v>
      </c>
      <c r="I26" s="37">
        <v>150</v>
      </c>
      <c r="J26" s="37">
        <v>132.33333333333334</v>
      </c>
      <c r="K26" s="58">
        <v>153.14285714285714</v>
      </c>
      <c r="L26" s="34">
        <v>108.66666666666667</v>
      </c>
      <c r="M26" s="37">
        <v>52</v>
      </c>
      <c r="N26" s="37">
        <v>104</v>
      </c>
      <c r="O26" s="37">
        <v>50</v>
      </c>
      <c r="P26" s="68">
        <v>78.666666666666671</v>
      </c>
      <c r="Q26" s="72">
        <v>49.083333333333336</v>
      </c>
      <c r="R26" s="84">
        <v>42.197499999999998</v>
      </c>
      <c r="S26" s="35">
        <v>38.892533333333333</v>
      </c>
      <c r="T26" s="36">
        <v>28.384266666666672</v>
      </c>
      <c r="U26" s="36">
        <v>60.81333333333329</v>
      </c>
      <c r="V26" s="36">
        <v>34.71759999999999</v>
      </c>
      <c r="W26" s="90">
        <v>40.701933333333351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110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161</v>
      </c>
      <c r="L27" s="34">
        <v>104.33333333333333</v>
      </c>
      <c r="M27" s="37">
        <v>54</v>
      </c>
      <c r="N27" s="37">
        <v>109.33333333333333</v>
      </c>
      <c r="O27" s="37">
        <v>49.666666666666664</v>
      </c>
      <c r="P27" s="68">
        <v>79.333333333333329</v>
      </c>
      <c r="Q27" s="72">
        <v>49.75</v>
      </c>
      <c r="R27" s="84">
        <v>43.280833333333327</v>
      </c>
      <c r="S27" s="34">
        <v>33.194166666666668</v>
      </c>
      <c r="T27" s="37">
        <v>31.415833333333335</v>
      </c>
      <c r="U27" s="37">
        <v>60.083333333333336</v>
      </c>
      <c r="V27" s="37">
        <v>36.415833333333339</v>
      </c>
      <c r="W27" s="91">
        <v>40.27729166666667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119</v>
      </c>
      <c r="G28" s="37">
        <v>170</v>
      </c>
      <c r="H28" s="37">
        <v>200</v>
      </c>
      <c r="I28" s="37">
        <v>143</v>
      </c>
      <c r="J28" s="37">
        <v>88</v>
      </c>
      <c r="K28" s="58">
        <v>128</v>
      </c>
      <c r="L28" s="34">
        <v>71</v>
      </c>
      <c r="M28" s="37">
        <v>49</v>
      </c>
      <c r="N28" s="37">
        <v>95</v>
      </c>
      <c r="O28" s="37">
        <v>41</v>
      </c>
      <c r="P28" s="68">
        <v>64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115</v>
      </c>
      <c r="G29" s="37">
        <v>170</v>
      </c>
      <c r="H29" s="37">
        <v>195</v>
      </c>
      <c r="I29" s="37">
        <v>135</v>
      </c>
      <c r="J29" s="37">
        <v>81.666666666666671</v>
      </c>
      <c r="K29" s="58">
        <v>122.85714285714286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115</v>
      </c>
      <c r="G30" s="37">
        <v>170</v>
      </c>
      <c r="H30" s="37">
        <v>195</v>
      </c>
      <c r="I30" s="37">
        <v>135</v>
      </c>
      <c r="J30" s="37">
        <v>82</v>
      </c>
      <c r="K30" s="58">
        <v>123</v>
      </c>
      <c r="L30" s="34">
        <v>54</v>
      </c>
      <c r="M30" s="37">
        <v>54</v>
      </c>
      <c r="N30" s="37">
        <v>100</v>
      </c>
      <c r="O30" s="37">
        <v>40</v>
      </c>
      <c r="P30" s="68">
        <v>62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140</v>
      </c>
      <c r="G31" s="37">
        <v>220</v>
      </c>
      <c r="H31" s="37">
        <v>260</v>
      </c>
      <c r="I31" s="37">
        <v>175</v>
      </c>
      <c r="J31" s="37">
        <v>85</v>
      </c>
      <c r="K31" s="58">
        <v>150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39.583333333333336</v>
      </c>
      <c r="R31" s="84">
        <v>36.590296729665667</v>
      </c>
      <c r="S31" s="34">
        <v>36.15378443866696</v>
      </c>
      <c r="T31" s="37">
        <v>33.685392420121154</v>
      </c>
      <c r="U31" s="37">
        <v>52.87047697758679</v>
      </c>
      <c r="V31" s="37">
        <v>36.846643538866488</v>
      </c>
      <c r="W31" s="91">
        <v>39.88907434381035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140</v>
      </c>
      <c r="G32" s="39">
        <v>220</v>
      </c>
      <c r="H32" s="39">
        <v>260</v>
      </c>
      <c r="I32" s="39">
        <v>175</v>
      </c>
      <c r="J32" s="39">
        <v>85</v>
      </c>
      <c r="K32" s="59">
        <v>150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39.583333333333336</v>
      </c>
      <c r="R32" s="85">
        <v>36.590296729665667</v>
      </c>
      <c r="S32" s="38">
        <v>36.15378443866696</v>
      </c>
      <c r="T32" s="39">
        <v>33.685392420121154</v>
      </c>
      <c r="U32" s="39">
        <v>52.87047697758679</v>
      </c>
      <c r="V32" s="39">
        <v>36.846643538866488</v>
      </c>
      <c r="W32" s="92">
        <v>39.88907434381035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/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37048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45</v>
      </c>
      <c r="H4" s="37">
        <f>'P2'!Q5</f>
        <v>58.451612903225822</v>
      </c>
      <c r="I4" s="37">
        <f>'P2'!R5</f>
        <v>99.096774193548384</v>
      </c>
      <c r="J4" s="37">
        <f>'P2'!S5</f>
        <v>97.3</v>
      </c>
      <c r="K4" s="37">
        <f>AVERAGE('P2'!T5:V5)</f>
        <v>96.836917562724011</v>
      </c>
      <c r="L4" s="58">
        <f>AVERAGE('P2'!P5:V5)</f>
        <v>84.337019969278032</v>
      </c>
      <c r="M4" s="36">
        <f>AVERAGE('P2'!W5:Y5)</f>
        <v>69.9615975422427</v>
      </c>
      <c r="N4" s="36">
        <f>AVERAGE('P2'!Z5:AB5)</f>
        <v>45.443010752688167</v>
      </c>
      <c r="O4" s="36">
        <f>AVERAGE('P2'!AC5:AE5)</f>
        <v>79.287096774193529</v>
      </c>
      <c r="P4" s="36">
        <f>AVERAGE('P2'!AF5:AH5)</f>
        <v>42.318996415770613</v>
      </c>
      <c r="Q4" s="61">
        <f>AVERAGE('P2'!W5:AH5)</f>
        <v>59.252675371223752</v>
      </c>
      <c r="R4" s="71">
        <f>AVERAGE('P2'!AI5:AT5)</f>
        <v>40.922350230414743</v>
      </c>
      <c r="S4" s="78">
        <f>AVERAGE('P2'!AU5:BF5)</f>
        <v>34.922350230414743</v>
      </c>
      <c r="T4" s="35">
        <f>AVERAGE('P2'!BG5:BI5,'P2'!BS5:BU5,'P2'!CE5:CG5,'P2'!CQ5:CS5,'P2'!DC5:DE5,'P2'!DO5:DQ5,'P2'!EA5:EC5,'P2'!EM5:EO5,'P2'!EY5:FA5,'P2'!FK5:FM5)</f>
        <v>32.809078341013823</v>
      </c>
      <c r="U4" s="36">
        <f>AVERAGE('P2'!BJ5:BL5,'P2'!BV5:BX5,'P2'!CH5:CJ5,'P2'!CT5:CV5,'P2'!DF5:DH5,'P2'!DR5:DT5,'P2'!ED5:EF5,'P2'!EP5:ER5,'P2'!FB5:FD5,'P2'!FN5:FP5)</f>
        <v>21.511792114695343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33.132350230414758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47.5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98.677035330261134</v>
      </c>
      <c r="M5" s="37">
        <f>AVERAGE('P2'!W7:Y7)</f>
        <v>95.172043010752688</v>
      </c>
      <c r="N5" s="37">
        <f>AVERAGE('P2'!Z7:AB7)</f>
        <v>48.698387096774191</v>
      </c>
      <c r="O5" s="37">
        <f>AVERAGE('P2'!AC7:AE7)</f>
        <v>98.650537634408593</v>
      </c>
      <c r="P5" s="37">
        <f>AVERAGE('P2'!AF7:AH7)</f>
        <v>48.362903225806463</v>
      </c>
      <c r="Q5" s="62">
        <f>AVERAGE('P2'!W7:AH7)</f>
        <v>72.720967741935468</v>
      </c>
      <c r="R5" s="72">
        <f>AVERAGE('P2'!AI7:AT7)</f>
        <v>42.577963389656936</v>
      </c>
      <c r="S5" s="79">
        <f>AVERAGE('P2'!AU7:BF7)</f>
        <v>36.577963389656936</v>
      </c>
      <c r="T5" s="34">
        <f>AVERAGE('P2'!BG7:BI7,'P2'!BS7:BU7,'P2'!CE7:CG7,'P2'!CQ7:CS7,'P2'!DC7:DE7,'P2'!DO7:DQ7,'P2'!EA7:EC7,'P2'!EM7:EO7,'P2'!EY7:FA7,'P2'!FK7:FM7)</f>
        <v>27.698233486943163</v>
      </c>
      <c r="U5" s="37">
        <f>AVERAGE('P2'!BJ7:BL7,'P2'!BV7:BX7,'P2'!CH7:CJ7,'P2'!CT7:CV7,'P2'!DF7:DH7,'P2'!DR7:DT7,'P2'!ED7:EF7,'P2'!EP7:ER7,'P2'!FB7:FD7,'P2'!FN7:FP7)</f>
        <v>24.33172043010752</v>
      </c>
      <c r="V5" s="37">
        <f>AVERAGE('P2'!BM7:BO7,'P2'!BY7:CA7,'P2'!CK7:CM7,'P2'!CW7:CY7,'P2'!DI7:DK7,'P2'!DU7:DW7,'P2'!EG7:EI7,'P2'!ES7:EU7,'P2'!FE7:FG7,'P2'!FQ7:FS7)</f>
        <v>51.527598566308242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33.127963389656912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49</v>
      </c>
      <c r="H6" s="37">
        <f>'P2'!Q9</f>
        <v>84.193548387096769</v>
      </c>
      <c r="I6" s="37">
        <f>'P2'!R9</f>
        <v>104.51612903225805</v>
      </c>
      <c r="J6" s="37">
        <f>'P2'!S9</f>
        <v>80</v>
      </c>
      <c r="K6" s="37">
        <f>AVERAGE('P2'!T9:V9)</f>
        <v>73.353046594982075</v>
      </c>
      <c r="L6" s="58">
        <f>AVERAGE('P2'!P9:V9)</f>
        <v>76.824116743471578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40.640860215053756</v>
      </c>
      <c r="P6" s="37">
        <f>AVERAGE('P2'!AF9:AH9)</f>
        <v>33.059139784946233</v>
      </c>
      <c r="Q6" s="62">
        <f>AVERAGE('P2'!W9:AH9)</f>
        <v>40.016359447004611</v>
      </c>
      <c r="R6" s="72">
        <f>AVERAGE('P2'!AI9:AT9)</f>
        <v>32.995622119815671</v>
      </c>
      <c r="S6" s="79">
        <f>AVERAGE('P2'!AU9:BF9)</f>
        <v>31.758704115684097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41.551792114695338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32.558704115684115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36</v>
      </c>
      <c r="H7" s="37">
        <f>'P2'!Q11</f>
        <v>49.516129032258071</v>
      </c>
      <c r="I7" s="37">
        <f>'P2'!R11</f>
        <v>79.935483870967744</v>
      </c>
      <c r="J7" s="37">
        <f>'P2'!S11</f>
        <v>62</v>
      </c>
      <c r="K7" s="37">
        <f>AVERAGE('P2'!T11:V11)</f>
        <v>48.064516129032256</v>
      </c>
      <c r="L7" s="58">
        <f>AVERAGE('P2'!P11:V11)</f>
        <v>53.092165898617509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32.701075268817213</v>
      </c>
      <c r="S7" s="79">
        <f>AVERAGE('P2'!AU11:BF11)</f>
        <v>31.572189778766532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41.192903225806461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32.332189778766541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36</v>
      </c>
      <c r="H8" s="37">
        <f>'P2'!Q13</f>
        <v>49.516129032258071</v>
      </c>
      <c r="I8" s="37">
        <f>'P2'!R13</f>
        <v>79.935483870967744</v>
      </c>
      <c r="J8" s="37">
        <f>'P2'!S13</f>
        <v>62</v>
      </c>
      <c r="K8" s="37">
        <f>AVERAGE('P2'!T13:V13)</f>
        <v>48.064516129032256</v>
      </c>
      <c r="L8" s="58">
        <f>AVERAGE('P2'!P13:V13)</f>
        <v>53.092165898617509</v>
      </c>
      <c r="M8" s="37">
        <f>AVERAGE('P2'!W13:Y13)</f>
        <v>44.204301075268823</v>
      </c>
      <c r="N8" s="37">
        <f>AVERAGE('P2'!Z13:AB13)</f>
        <v>35.5</v>
      </c>
      <c r="O8" s="37">
        <f>AVERAGE('P2'!AC13:AE13)</f>
        <v>39.660215053763437</v>
      </c>
      <c r="P8" s="37">
        <f>AVERAGE('P2'!AF13:AH13)</f>
        <v>30.646953405017921</v>
      </c>
      <c r="Q8" s="62">
        <f>AVERAGE('P2'!W13:AH13)</f>
        <v>37.502867383512552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42.2</v>
      </c>
      <c r="K9" s="37">
        <f>AVERAGE('P2'!T15:V15)</f>
        <v>40.572580645161288</v>
      </c>
      <c r="L9" s="58">
        <f>AVERAGE('P2'!P15:V15)</f>
        <v>41.619585253456215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37.486994367639525</v>
      </c>
      <c r="R9" s="72">
        <f>AVERAGE('P2'!AI15:AT15)</f>
        <v>32.963994802867376</v>
      </c>
      <c r="S9" s="79">
        <f>AVERAGE('P2'!AU15:BF15)</f>
        <v>30.477662107653785</v>
      </c>
      <c r="T9" s="34">
        <f>AVERAGE('P2'!BG15:BI15,'P2'!BS15:BU15,'P2'!CE15:CG15,'P2'!CQ15:CS15,'P2'!DC15:DE15,'P2'!DO15:DQ15,'P2'!EA15:EC15,'P2'!EM15:EO15,'P2'!EY15:FA15,'P2'!FK15:FM15)</f>
        <v>28.049011981564817</v>
      </c>
      <c r="U9" s="37">
        <f>AVERAGE('P2'!BJ15:BL15,'P2'!BV15:BX15,'P2'!CH15:CJ15,'P2'!CT15:CV15,'P2'!DF15:DH15,'P2'!DR15:DT15,'P2'!ED15:EF15,'P2'!EP15:ER15,'P2'!FB15:FD15,'P2'!FN15:FP15)</f>
        <v>29.382128950021912</v>
      </c>
      <c r="V9" s="37">
        <f>AVERAGE('P2'!BM15:BO15,'P2'!BY15:CA15,'P2'!CK15:CM15,'P2'!CW15:CY15,'P2'!DI15:DK15,'P2'!DU15:DW15,'P2'!EG15:EI15,'P2'!ES15:EU15,'P2'!FE15:FG15,'P2'!FQ15:FS15)</f>
        <v>37.773756444961222</v>
      </c>
      <c r="W9" s="37">
        <f>AVERAGE('P2'!BP15:BR15,'P2'!CB15:CD15,'P2'!CN15:CP15,'P2'!CZ15:DB15,'P2'!DL15:DN15,'P2'!DX15:DZ15,'P2'!EJ15:EL15,'P2'!EV15:EX15,'P2'!FH15:FJ15,'P2'!FT15:FV15)</f>
        <v>30.5309866925863</v>
      </c>
      <c r="X9" s="91">
        <f>AVERAGE('P2'!BG15:FV15)</f>
        <v>31.433971017283568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42.2</v>
      </c>
      <c r="K10" s="39">
        <f>AVERAGE('P2'!T17:V17)</f>
        <v>40.572580645161288</v>
      </c>
      <c r="L10" s="59">
        <f>AVERAGE('P2'!P17:V17)</f>
        <v>41.619585253456215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37.486994367639525</v>
      </c>
      <c r="R10" s="73">
        <f>AVERAGE('P2'!AI17:AT17)</f>
        <v>32.963994802867376</v>
      </c>
      <c r="S10" s="80">
        <f>AVERAGE('P2'!AU17:BF17)</f>
        <v>30.477662107653785</v>
      </c>
      <c r="T10" s="38">
        <f>AVERAGE('P2'!BG17:BI17,'P2'!BS17:BU17,'P2'!CE17:CG17,'P2'!CQ17:CS17,'P2'!DC17:DE17,'P2'!DO17:DQ17,'P2'!EA17:EC17,'P2'!EM17:EO17,'P2'!EY17:FA17,'P2'!FK17:FM17)</f>
        <v>28.049011981564817</v>
      </c>
      <c r="U10" s="39">
        <f>AVERAGE('P2'!BJ17:BL17,'P2'!BV17:BX17,'P2'!CH17:CJ17,'P2'!CT17:CV17,'P2'!DF17:DH17,'P2'!DR17:DT17,'P2'!ED17:EF17,'P2'!EP17:ER17,'P2'!FB17:FD17,'P2'!FN17:FP17)</f>
        <v>29.382128950021912</v>
      </c>
      <c r="V10" s="39">
        <f>AVERAGE('P2'!BM17:BO17,'P2'!BY17:CA17,'P2'!CK17:CM17,'P2'!CW17:CY17,'P2'!DI17:DK17,'P2'!DU17:DW17,'P2'!EG17:EI17,'P2'!ES17:EU17,'P2'!FE17:FG17,'P2'!FQ17:FS17)</f>
        <v>37.773756444961222</v>
      </c>
      <c r="W10" s="39">
        <f>AVERAGE('P2'!BP17:BR17,'P2'!CB17:CD17,'P2'!CN17:CP17,'P2'!CZ17:DB17,'P2'!DL17:DN17,'P2'!DX17:DZ17,'P2'!EJ17:EL17,'P2'!EV17:EX17,'P2'!FH17:FJ17,'P2'!FT17:FV17)</f>
        <v>30.5309866925863</v>
      </c>
      <c r="X10" s="92">
        <f>AVERAGE('P2'!BG17:FV17)</f>
        <v>31.433971017283568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-5</v>
      </c>
      <c r="H16" s="47">
        <f t="shared" si="1"/>
        <v>-12.67741935483869</v>
      </c>
      <c r="I16" s="47">
        <f t="shared" si="1"/>
        <v>-9.6774193548398557E-2</v>
      </c>
      <c r="J16" s="47">
        <f t="shared" si="0"/>
        <v>2.2999999999999972</v>
      </c>
      <c r="K16" s="47">
        <f t="shared" si="0"/>
        <v>-7.4722222222222285</v>
      </c>
      <c r="L16" s="55">
        <f t="shared" si="0"/>
        <v>-5.4129800307219682</v>
      </c>
      <c r="M16" s="44">
        <f t="shared" si="0"/>
        <v>-3.9431643625191981</v>
      </c>
      <c r="N16" s="44">
        <f t="shared" si="0"/>
        <v>-0.96684587813620482</v>
      </c>
      <c r="O16" s="44">
        <f t="shared" si="0"/>
        <v>-0.4096774193548498</v>
      </c>
      <c r="P16" s="47">
        <f t="shared" si="0"/>
        <v>-0.24462365591397628</v>
      </c>
      <c r="Q16" s="64">
        <f t="shared" si="0"/>
        <v>-1.3910778289810537</v>
      </c>
      <c r="R16" s="74">
        <f t="shared" si="0"/>
        <v>-0.19120583717356965</v>
      </c>
      <c r="S16" s="81">
        <f t="shared" si="0"/>
        <v>-0.19120583717356965</v>
      </c>
      <c r="T16" s="43">
        <f t="shared" si="0"/>
        <v>-0.61751152073731674</v>
      </c>
      <c r="U16" s="44">
        <f t="shared" si="0"/>
        <v>-0.14731182795698672</v>
      </c>
      <c r="V16" s="44">
        <f t="shared" si="0"/>
        <v>0</v>
      </c>
      <c r="W16" s="44">
        <f t="shared" si="0"/>
        <v>0</v>
      </c>
      <c r="X16" s="93">
        <f t="shared" si="0"/>
        <v>1.41785074244752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-5.5</v>
      </c>
      <c r="H17" s="47">
        <f t="shared" si="1"/>
        <v>0</v>
      </c>
      <c r="I17" s="47">
        <f t="shared" si="1"/>
        <v>0</v>
      </c>
      <c r="J17" s="47">
        <f t="shared" si="3"/>
        <v>0</v>
      </c>
      <c r="K17" s="47">
        <f t="shared" si="3"/>
        <v>0</v>
      </c>
      <c r="L17" s="55">
        <f t="shared" si="3"/>
        <v>-0.7857142857142918</v>
      </c>
      <c r="M17" s="47">
        <f t="shared" si="3"/>
        <v>-0.54608294930875445</v>
      </c>
      <c r="N17" s="47">
        <f t="shared" si="3"/>
        <v>-0.31129032258063916</v>
      </c>
      <c r="O17" s="47">
        <f t="shared" si="3"/>
        <v>0</v>
      </c>
      <c r="P17" s="47">
        <f t="shared" si="3"/>
        <v>-0.29032258064515304</v>
      </c>
      <c r="Q17" s="65">
        <f t="shared" si="3"/>
        <v>-0.28692396313365975</v>
      </c>
      <c r="R17" s="75">
        <f t="shared" si="3"/>
        <v>-0.15088325652842371</v>
      </c>
      <c r="S17" s="82">
        <f t="shared" si="3"/>
        <v>-0.1508832565284095</v>
      </c>
      <c r="T17" s="46">
        <f t="shared" si="3"/>
        <v>-0.45622119815667972</v>
      </c>
      <c r="U17" s="47">
        <f t="shared" si="3"/>
        <v>-6.666666666666643E-2</v>
      </c>
      <c r="V17" s="47">
        <f t="shared" si="3"/>
        <v>-8.0645161290327394E-2</v>
      </c>
      <c r="W17" s="47">
        <f t="shared" si="3"/>
        <v>0</v>
      </c>
      <c r="X17" s="94">
        <f t="shared" si="3"/>
        <v>-0.66298643113162115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-21</v>
      </c>
      <c r="H18" s="47">
        <f t="shared" si="1"/>
        <v>8.7096774193548185</v>
      </c>
      <c r="I18" s="47">
        <f t="shared" si="1"/>
        <v>4.8387096774193594</v>
      </c>
      <c r="J18" s="47">
        <f t="shared" si="4"/>
        <v>3.9000000000000057</v>
      </c>
      <c r="K18" s="47">
        <f t="shared" si="4"/>
        <v>1.9569892473118244</v>
      </c>
      <c r="L18" s="55">
        <f t="shared" si="4"/>
        <v>0.33133640552993882</v>
      </c>
      <c r="M18" s="47">
        <f t="shared" si="4"/>
        <v>0.48387096774192884</v>
      </c>
      <c r="N18" s="47">
        <f t="shared" si="4"/>
        <v>0.19999999999999574</v>
      </c>
      <c r="O18" s="47">
        <f t="shared" si="4"/>
        <v>0</v>
      </c>
      <c r="P18" s="47">
        <f t="shared" si="4"/>
        <v>-0.26344086021505575</v>
      </c>
      <c r="Q18" s="65">
        <f t="shared" si="4"/>
        <v>0.10510752688172431</v>
      </c>
      <c r="R18" s="75">
        <f t="shared" si="4"/>
        <v>-0.85112007168458348</v>
      </c>
      <c r="S18" s="82">
        <f t="shared" si="4"/>
        <v>-0.66129032258064768</v>
      </c>
      <c r="T18" s="46">
        <f t="shared" si="4"/>
        <v>0</v>
      </c>
      <c r="U18" s="47">
        <f t="shared" si="4"/>
        <v>0</v>
      </c>
      <c r="V18" s="47">
        <f t="shared" si="4"/>
        <v>-2.6451612903225694</v>
      </c>
      <c r="W18" s="47">
        <f t="shared" si="4"/>
        <v>0</v>
      </c>
      <c r="X18" s="94">
        <f t="shared" si="4"/>
        <v>-2.0666428747991148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-9</v>
      </c>
      <c r="H19" s="47">
        <f t="shared" si="1"/>
        <v>8.7096774193548328</v>
      </c>
      <c r="I19" s="47">
        <f t="shared" si="1"/>
        <v>4.451612903225822</v>
      </c>
      <c r="J19" s="47">
        <f t="shared" si="5"/>
        <v>4.5</v>
      </c>
      <c r="K19" s="47">
        <f t="shared" si="5"/>
        <v>1.7123655913978482</v>
      </c>
      <c r="L19" s="55">
        <f t="shared" si="5"/>
        <v>1.9711981566820285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-0.76913082437275193</v>
      </c>
      <c r="S19" s="82">
        <f t="shared" si="5"/>
        <v>-0.4717741935483879</v>
      </c>
      <c r="T19" s="46">
        <f t="shared" si="5"/>
        <v>0</v>
      </c>
      <c r="U19" s="47">
        <f t="shared" si="5"/>
        <v>0</v>
      </c>
      <c r="V19" s="47">
        <f t="shared" si="5"/>
        <v>-1.7804301075268754</v>
      </c>
      <c r="W19" s="47">
        <f t="shared" si="5"/>
        <v>0</v>
      </c>
      <c r="X19" s="94">
        <f t="shared" si="5"/>
        <v>1.1430489315265646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-9</v>
      </c>
      <c r="H20" s="47">
        <f t="shared" si="1"/>
        <v>8.7096774193548328</v>
      </c>
      <c r="I20" s="47">
        <f t="shared" si="1"/>
        <v>4.451612903225822</v>
      </c>
      <c r="J20" s="47">
        <f t="shared" si="6"/>
        <v>4.5</v>
      </c>
      <c r="K20" s="47">
        <f t="shared" si="6"/>
        <v>1.7123655913978482</v>
      </c>
      <c r="L20" s="55">
        <f t="shared" si="6"/>
        <v>1.9711981566820285</v>
      </c>
      <c r="M20" s="47">
        <f t="shared" si="6"/>
        <v>0.48387096774194305</v>
      </c>
      <c r="N20" s="47">
        <f t="shared" si="6"/>
        <v>0.92258064516128968</v>
      </c>
      <c r="O20" s="47">
        <f t="shared" si="6"/>
        <v>0</v>
      </c>
      <c r="P20" s="47">
        <f t="shared" si="6"/>
        <v>-0.2768817204301115</v>
      </c>
      <c r="Q20" s="65">
        <f t="shared" si="6"/>
        <v>0.28239247311828564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-10</v>
      </c>
      <c r="H21" s="47">
        <f t="shared" si="1"/>
        <v>6.1290322580645125</v>
      </c>
      <c r="I21" s="47">
        <f t="shared" si="1"/>
        <v>1.4516129032258007</v>
      </c>
      <c r="J21" s="47">
        <f t="shared" si="7"/>
        <v>10.700000000000003</v>
      </c>
      <c r="K21" s="47">
        <f t="shared" si="7"/>
        <v>-5.3682795698924721</v>
      </c>
      <c r="L21" s="55">
        <f t="shared" si="7"/>
        <v>-1.1177419354838918</v>
      </c>
      <c r="M21" s="47">
        <f t="shared" si="7"/>
        <v>-1.3225806451612883</v>
      </c>
      <c r="N21" s="47">
        <f t="shared" si="7"/>
        <v>0</v>
      </c>
      <c r="O21" s="47">
        <f t="shared" si="7"/>
        <v>0</v>
      </c>
      <c r="P21" s="47">
        <f t="shared" si="7"/>
        <v>0</v>
      </c>
      <c r="Q21" s="65">
        <f t="shared" si="7"/>
        <v>-0.33064516129032739</v>
      </c>
      <c r="R21" s="75">
        <f t="shared" si="7"/>
        <v>-0.57644009216589609</v>
      </c>
      <c r="S21" s="82">
        <f t="shared" si="7"/>
        <v>0.56719086131597862</v>
      </c>
      <c r="T21" s="46">
        <f t="shared" si="7"/>
        <v>1.6381737870041633</v>
      </c>
      <c r="U21" s="47">
        <f t="shared" si="7"/>
        <v>1.138798473921895</v>
      </c>
      <c r="V21" s="47">
        <f t="shared" si="7"/>
        <v>2.3850844476560908</v>
      </c>
      <c r="W21" s="47">
        <f t="shared" si="7"/>
        <v>1.6235480187119649</v>
      </c>
      <c r="X21" s="94">
        <f t="shared" si="7"/>
        <v>-0.55618435179726333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-10</v>
      </c>
      <c r="H22" s="50">
        <f t="shared" si="1"/>
        <v>6.1290322580645125</v>
      </c>
      <c r="I22" s="50">
        <f t="shared" si="1"/>
        <v>1.4516129032258007</v>
      </c>
      <c r="J22" s="50">
        <f t="shared" si="8"/>
        <v>10.700000000000003</v>
      </c>
      <c r="K22" s="50">
        <f t="shared" si="8"/>
        <v>-5.3682795698924721</v>
      </c>
      <c r="L22" s="56">
        <f t="shared" si="8"/>
        <v>-1.1177419354838918</v>
      </c>
      <c r="M22" s="50">
        <f t="shared" si="8"/>
        <v>-1.3225806451612883</v>
      </c>
      <c r="N22" s="50">
        <f t="shared" si="8"/>
        <v>0</v>
      </c>
      <c r="O22" s="50">
        <f t="shared" si="8"/>
        <v>0</v>
      </c>
      <c r="P22" s="50">
        <f t="shared" si="8"/>
        <v>0</v>
      </c>
      <c r="Q22" s="66">
        <f t="shared" si="8"/>
        <v>-0.33064516129032739</v>
      </c>
      <c r="R22" s="76">
        <f t="shared" si="8"/>
        <v>-0.57644009216589609</v>
      </c>
      <c r="S22" s="83">
        <f t="shared" si="8"/>
        <v>0.56719086131597862</v>
      </c>
      <c r="T22" s="49">
        <f t="shared" si="8"/>
        <v>1.6381737870041633</v>
      </c>
      <c r="U22" s="50">
        <f t="shared" si="8"/>
        <v>1.138798473921895</v>
      </c>
      <c r="V22" s="50">
        <f t="shared" si="8"/>
        <v>2.3850844476560908</v>
      </c>
      <c r="W22" s="50">
        <f t="shared" si="8"/>
        <v>1.6235480187119649</v>
      </c>
      <c r="X22" s="95">
        <f t="shared" si="8"/>
        <v>-0.55618435179726333</v>
      </c>
    </row>
    <row r="25" spans="1:24" ht="13.8" thickBot="1" x14ac:dyDescent="0.3">
      <c r="A25" s="28">
        <f ca="1">A2-1</f>
        <v>37047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71.129032258064512</v>
      </c>
      <c r="I27" s="37">
        <v>99.193548387096783</v>
      </c>
      <c r="J27" s="37">
        <v>95</v>
      </c>
      <c r="K27" s="37">
        <v>104.30913978494624</v>
      </c>
      <c r="L27" s="58">
        <v>89.75</v>
      </c>
      <c r="M27" s="37">
        <v>73.904761904761898</v>
      </c>
      <c r="N27" s="37">
        <v>46.409856630824372</v>
      </c>
      <c r="O27" s="37">
        <v>79.696774193548379</v>
      </c>
      <c r="P27" s="37">
        <v>42.563620071684589</v>
      </c>
      <c r="Q27" s="68">
        <v>60.643753200204806</v>
      </c>
      <c r="R27" s="72">
        <v>41.113556067588313</v>
      </c>
      <c r="S27" s="87">
        <v>35.113556067588313</v>
      </c>
      <c r="T27" s="35">
        <v>33.42658986175114</v>
      </c>
      <c r="U27" s="36">
        <v>21.65910394265233</v>
      </c>
      <c r="V27" s="36">
        <v>49.251218637992807</v>
      </c>
      <c r="W27" s="36">
        <v>28.957311827956989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99.462749615975426</v>
      </c>
      <c r="M28" s="37">
        <v>95.718125960061442</v>
      </c>
      <c r="N28" s="37">
        <v>49.00967741935483</v>
      </c>
      <c r="O28" s="37">
        <v>98.650537634408593</v>
      </c>
      <c r="P28" s="37">
        <v>48.653225806451616</v>
      </c>
      <c r="Q28" s="68">
        <v>73.007891705069127</v>
      </c>
      <c r="R28" s="72">
        <v>42.72884664618536</v>
      </c>
      <c r="S28" s="87">
        <v>36.728846646185346</v>
      </c>
      <c r="T28" s="34">
        <v>28.154454685099843</v>
      </c>
      <c r="U28" s="37">
        <v>24.398387096774186</v>
      </c>
      <c r="V28" s="37">
        <v>51.60824372759857</v>
      </c>
      <c r="W28" s="37">
        <v>28.954301075268823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70</v>
      </c>
      <c r="H29" s="37">
        <v>75.48387096774195</v>
      </c>
      <c r="I29" s="37">
        <v>99.67741935483869</v>
      </c>
      <c r="J29" s="37">
        <v>76.099999999999994</v>
      </c>
      <c r="K29" s="37">
        <v>71.396057347670251</v>
      </c>
      <c r="L29" s="58">
        <v>76.492780337941639</v>
      </c>
      <c r="M29" s="37">
        <v>47.298771121351763</v>
      </c>
      <c r="N29" s="37">
        <v>38.382795698924731</v>
      </c>
      <c r="O29" s="37">
        <v>40.640860215053756</v>
      </c>
      <c r="P29" s="37">
        <v>33.322580645161288</v>
      </c>
      <c r="Q29" s="68">
        <v>39.911251920122886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45</v>
      </c>
      <c r="H30" s="37">
        <v>40.806451612903238</v>
      </c>
      <c r="I30" s="37">
        <v>75.483870967741922</v>
      </c>
      <c r="J30" s="37">
        <v>57.5</v>
      </c>
      <c r="K30" s="37">
        <v>46.352150537634408</v>
      </c>
      <c r="L30" s="58">
        <v>51.12096774193548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45</v>
      </c>
      <c r="H31" s="37">
        <v>40.806451612903238</v>
      </c>
      <c r="I31" s="37">
        <v>75.483870967741922</v>
      </c>
      <c r="J31" s="37">
        <v>57.5</v>
      </c>
      <c r="K31" s="37">
        <v>46.352150537634408</v>
      </c>
      <c r="L31" s="58">
        <v>51.12096774193548</v>
      </c>
      <c r="M31" s="37">
        <v>43.72043010752688</v>
      </c>
      <c r="N31" s="37">
        <v>34.57741935483871</v>
      </c>
      <c r="O31" s="37">
        <v>39.660215053763437</v>
      </c>
      <c r="P31" s="37">
        <v>30.923835125448033</v>
      </c>
      <c r="Q31" s="68">
        <v>37.220474910394266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40</v>
      </c>
      <c r="H32" s="37">
        <v>33.225806451612918</v>
      </c>
      <c r="I32" s="37">
        <v>56.612903225806456</v>
      </c>
      <c r="J32" s="37">
        <v>31.5</v>
      </c>
      <c r="K32" s="37">
        <v>45.94086021505376</v>
      </c>
      <c r="L32" s="58">
        <v>42.737327188940107</v>
      </c>
      <c r="M32" s="37">
        <v>35.327188940092164</v>
      </c>
      <c r="N32" s="37">
        <v>33.404838709677414</v>
      </c>
      <c r="O32" s="37">
        <v>49.903225806451609</v>
      </c>
      <c r="P32" s="37">
        <v>32.63530465949821</v>
      </c>
      <c r="Q32" s="68">
        <v>37.817639528929853</v>
      </c>
      <c r="R32" s="72">
        <v>33.540434895033272</v>
      </c>
      <c r="S32" s="87">
        <v>29.910471246337806</v>
      </c>
      <c r="T32" s="34">
        <v>26.410838194560654</v>
      </c>
      <c r="U32" s="37">
        <v>28.243330476100017</v>
      </c>
      <c r="V32" s="37">
        <v>35.388671997305131</v>
      </c>
      <c r="W32" s="37">
        <v>28.907438673874335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40</v>
      </c>
      <c r="H33" s="39">
        <v>33.225806451612918</v>
      </c>
      <c r="I33" s="39">
        <v>56.612903225806456</v>
      </c>
      <c r="J33" s="39">
        <v>31.5</v>
      </c>
      <c r="K33" s="39">
        <v>45.94086021505376</v>
      </c>
      <c r="L33" s="59">
        <v>42.737327188940107</v>
      </c>
      <c r="M33" s="39">
        <v>35.327188940092164</v>
      </c>
      <c r="N33" s="39">
        <v>33.404838709677414</v>
      </c>
      <c r="O33" s="39">
        <v>49.903225806451609</v>
      </c>
      <c r="P33" s="39">
        <v>32.63530465949821</v>
      </c>
      <c r="Q33" s="69">
        <v>37.817639528929853</v>
      </c>
      <c r="R33" s="73">
        <v>33.540434895033272</v>
      </c>
      <c r="S33" s="88">
        <v>29.910471246337806</v>
      </c>
      <c r="T33" s="38">
        <v>26.410838194560654</v>
      </c>
      <c r="U33" s="39">
        <v>28.243330476100017</v>
      </c>
      <c r="V33" s="39">
        <v>35.388671997305131</v>
      </c>
      <c r="W33" s="39">
        <v>28.907438673874335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37048</v>
      </c>
      <c r="D1" s="11">
        <f ca="1">A1</f>
        <v>37048</v>
      </c>
      <c r="J1" s="10" t="s">
        <v>30</v>
      </c>
      <c r="P1" s="11">
        <f ca="1">A1</f>
        <v>37048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87</v>
      </c>
      <c r="D14" s="12">
        <v>88</v>
      </c>
      <c r="E14" s="12">
        <v>88</v>
      </c>
      <c r="F14" s="12">
        <v>110</v>
      </c>
      <c r="H14" s="17">
        <f t="shared" si="0"/>
        <v>-25</v>
      </c>
      <c r="I14" s="17">
        <f t="shared" si="1"/>
        <v>-23</v>
      </c>
      <c r="J14" s="17">
        <f t="shared" si="2"/>
        <v>-31</v>
      </c>
      <c r="K14" s="17">
        <f t="shared" si="3"/>
        <v>-27</v>
      </c>
      <c r="L14" s="17">
        <f t="shared" si="4"/>
        <v>-30</v>
      </c>
      <c r="N14" s="12">
        <v>105</v>
      </c>
      <c r="O14" s="12">
        <v>110</v>
      </c>
      <c r="P14" s="12">
        <v>119</v>
      </c>
      <c r="Q14" s="12">
        <v>115</v>
      </c>
      <c r="R14" s="12">
        <v>140</v>
      </c>
    </row>
    <row r="15" spans="1:18" ht="12.75" customHeight="1" x14ac:dyDescent="0.2">
      <c r="A15" s="16">
        <f t="shared" si="5"/>
        <v>37103</v>
      </c>
      <c r="B15" s="12">
        <v>157</v>
      </c>
      <c r="C15" s="12">
        <v>190</v>
      </c>
      <c r="D15" s="12">
        <v>140</v>
      </c>
      <c r="E15" s="12">
        <v>140</v>
      </c>
      <c r="F15" s="12">
        <v>175</v>
      </c>
      <c r="H15" s="17">
        <f t="shared" si="0"/>
        <v>-28</v>
      </c>
      <c r="I15" s="17">
        <f t="shared" si="1"/>
        <v>0</v>
      </c>
      <c r="J15" s="17">
        <f t="shared" si="2"/>
        <v>-30</v>
      </c>
      <c r="K15" s="17">
        <f t="shared" si="3"/>
        <v>-30</v>
      </c>
      <c r="L15" s="17">
        <f t="shared" si="4"/>
        <v>-45</v>
      </c>
      <c r="N15" s="12">
        <v>185</v>
      </c>
      <c r="O15" s="12">
        <v>190</v>
      </c>
      <c r="P15" s="12">
        <v>170</v>
      </c>
      <c r="Q15" s="12">
        <v>170</v>
      </c>
      <c r="R15" s="12">
        <v>220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250</v>
      </c>
      <c r="D16" s="12">
        <v>175</v>
      </c>
      <c r="E16" s="12">
        <v>172</v>
      </c>
      <c r="F16" s="12">
        <v>220</v>
      </c>
      <c r="H16" s="17">
        <f t="shared" si="0"/>
        <v>-45</v>
      </c>
      <c r="I16" s="17">
        <f t="shared" si="1"/>
        <v>0</v>
      </c>
      <c r="J16" s="17">
        <f t="shared" si="2"/>
        <v>-25</v>
      </c>
      <c r="K16" s="17">
        <f t="shared" si="3"/>
        <v>-23</v>
      </c>
      <c r="L16" s="17">
        <f t="shared" si="4"/>
        <v>-40</v>
      </c>
      <c r="N16" s="12">
        <v>235</v>
      </c>
      <c r="O16" s="12">
        <v>250</v>
      </c>
      <c r="P16" s="12">
        <v>200</v>
      </c>
      <c r="Q16" s="12">
        <v>195</v>
      </c>
      <c r="R16" s="12">
        <v>260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155</v>
      </c>
      <c r="D17" s="12">
        <v>130</v>
      </c>
      <c r="E17" s="12">
        <v>120</v>
      </c>
      <c r="F17" s="12">
        <v>130</v>
      </c>
      <c r="H17" s="17">
        <f t="shared" si="0"/>
        <v>-17</v>
      </c>
      <c r="I17" s="17">
        <f t="shared" si="1"/>
        <v>0</v>
      </c>
      <c r="J17" s="17">
        <f t="shared" si="2"/>
        <v>-13</v>
      </c>
      <c r="K17" s="17">
        <f t="shared" si="3"/>
        <v>-15</v>
      </c>
      <c r="L17" s="17">
        <f t="shared" si="4"/>
        <v>-45</v>
      </c>
      <c r="N17" s="12">
        <v>150</v>
      </c>
      <c r="O17" s="12">
        <v>155</v>
      </c>
      <c r="P17" s="12">
        <v>143</v>
      </c>
      <c r="Q17" s="12">
        <v>135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152</v>
      </c>
      <c r="D18" s="12">
        <v>99</v>
      </c>
      <c r="E18" s="12">
        <v>95</v>
      </c>
      <c r="F18" s="12">
        <v>105</v>
      </c>
      <c r="H18" s="17">
        <f t="shared" si="0"/>
        <v>-3</v>
      </c>
      <c r="I18" s="17">
        <f t="shared" si="1"/>
        <v>0</v>
      </c>
      <c r="J18" s="17">
        <f t="shared" si="2"/>
        <v>-8</v>
      </c>
      <c r="K18" s="17">
        <f t="shared" si="3"/>
        <v>-7</v>
      </c>
      <c r="L18" s="17">
        <f t="shared" si="4"/>
        <v>-10</v>
      </c>
      <c r="N18" s="12">
        <v>130</v>
      </c>
      <c r="O18" s="12">
        <v>152</v>
      </c>
      <c r="P18" s="12">
        <v>107</v>
      </c>
      <c r="Q18" s="12">
        <v>102</v>
      </c>
      <c r="R18" s="12">
        <v>115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125</v>
      </c>
      <c r="D19" s="12">
        <v>58</v>
      </c>
      <c r="E19" s="12">
        <v>60</v>
      </c>
      <c r="F19" s="12">
        <v>65</v>
      </c>
      <c r="H19" s="17">
        <f t="shared" si="0"/>
        <v>3</v>
      </c>
      <c r="I19" s="17">
        <f t="shared" si="1"/>
        <v>0</v>
      </c>
      <c r="J19" s="17">
        <f t="shared" si="2"/>
        <v>-8</v>
      </c>
      <c r="K19" s="17">
        <f t="shared" si="3"/>
        <v>-7</v>
      </c>
      <c r="L19" s="17">
        <f t="shared" si="4"/>
        <v>-5</v>
      </c>
      <c r="N19" s="12">
        <v>115</v>
      </c>
      <c r="O19" s="12">
        <v>125</v>
      </c>
      <c r="P19" s="12">
        <v>66</v>
      </c>
      <c r="Q19" s="12">
        <v>67</v>
      </c>
      <c r="R19" s="12">
        <v>70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83</v>
      </c>
      <c r="E20" s="12">
        <v>70</v>
      </c>
      <c r="F20" s="12">
        <v>65</v>
      </c>
      <c r="H20" s="17">
        <f t="shared" si="0"/>
        <v>-2</v>
      </c>
      <c r="I20" s="17">
        <f t="shared" si="1"/>
        <v>0</v>
      </c>
      <c r="J20" s="17">
        <f t="shared" si="2"/>
        <v>-8</v>
      </c>
      <c r="K20" s="17">
        <f t="shared" si="3"/>
        <v>-7</v>
      </c>
      <c r="L20" s="17">
        <f t="shared" si="4"/>
        <v>-5</v>
      </c>
      <c r="N20" s="12">
        <v>152</v>
      </c>
      <c r="O20" s="12">
        <v>145</v>
      </c>
      <c r="P20" s="12">
        <v>91</v>
      </c>
      <c r="Q20" s="12">
        <v>77</v>
      </c>
      <c r="R20" s="12">
        <v>70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133</v>
      </c>
      <c r="D21" s="12">
        <v>97</v>
      </c>
      <c r="E21" s="12">
        <v>73</v>
      </c>
      <c r="F21" s="12">
        <v>63</v>
      </c>
      <c r="H21" s="17">
        <f t="shared" si="0"/>
        <v>0</v>
      </c>
      <c r="I21" s="17">
        <f t="shared" si="1"/>
        <v>3</v>
      </c>
      <c r="J21" s="17">
        <f t="shared" si="2"/>
        <v>-6</v>
      </c>
      <c r="K21" s="17">
        <f t="shared" si="3"/>
        <v>-6</v>
      </c>
      <c r="L21" s="17">
        <f t="shared" si="4"/>
        <v>0</v>
      </c>
      <c r="N21" s="12">
        <v>138</v>
      </c>
      <c r="O21" s="12">
        <v>130</v>
      </c>
      <c r="P21" s="12">
        <v>103</v>
      </c>
      <c r="Q21" s="12">
        <v>79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44</v>
      </c>
      <c r="F22" s="12">
        <v>53</v>
      </c>
      <c r="H22" s="17">
        <f t="shared" si="0"/>
        <v>0</v>
      </c>
      <c r="I22" s="17">
        <f t="shared" si="1"/>
        <v>2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113</v>
      </c>
      <c r="O22" s="12">
        <v>110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39</v>
      </c>
      <c r="F23" s="12">
        <v>48</v>
      </c>
      <c r="H23" s="17">
        <f t="shared" si="0"/>
        <v>0</v>
      </c>
      <c r="I23" s="17">
        <f t="shared" si="1"/>
        <v>2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75</v>
      </c>
      <c r="O23" s="12">
        <v>73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57</v>
      </c>
      <c r="C24" s="12">
        <v>59</v>
      </c>
      <c r="D24" s="12">
        <v>45</v>
      </c>
      <c r="E24" s="12">
        <v>44</v>
      </c>
      <c r="F24" s="12">
        <v>48</v>
      </c>
      <c r="H24" s="17">
        <f t="shared" si="0"/>
        <v>2</v>
      </c>
      <c r="I24" s="17">
        <f t="shared" si="1"/>
        <v>1</v>
      </c>
      <c r="J24" s="17">
        <f t="shared" si="2"/>
        <v>-3</v>
      </c>
      <c r="K24" s="17">
        <f t="shared" si="3"/>
        <v>-4</v>
      </c>
      <c r="L24" s="17">
        <f t="shared" si="4"/>
        <v>0</v>
      </c>
      <c r="N24" s="12">
        <v>55</v>
      </c>
      <c r="O24" s="12">
        <v>58</v>
      </c>
      <c r="P24" s="12">
        <v>48</v>
      </c>
      <c r="Q24" s="12">
        <v>48</v>
      </c>
      <c r="R24" s="12">
        <v>48</v>
      </c>
    </row>
    <row r="25" spans="1:18" x14ac:dyDescent="0.2">
      <c r="A25" s="16">
        <f t="shared" si="5"/>
        <v>37407</v>
      </c>
      <c r="B25" s="12">
        <v>46</v>
      </c>
      <c r="C25" s="12">
        <v>52</v>
      </c>
      <c r="D25" s="12">
        <v>45</v>
      </c>
      <c r="E25" s="12">
        <v>44</v>
      </c>
      <c r="F25" s="12">
        <v>48</v>
      </c>
      <c r="H25" s="17">
        <f t="shared" si="0"/>
        <v>2</v>
      </c>
      <c r="I25" s="17">
        <f t="shared" si="1"/>
        <v>2</v>
      </c>
      <c r="J25" s="17">
        <f t="shared" si="2"/>
        <v>0</v>
      </c>
      <c r="K25" s="17">
        <f t="shared" si="3"/>
        <v>-4</v>
      </c>
      <c r="L25" s="17">
        <f t="shared" si="4"/>
        <v>0</v>
      </c>
      <c r="N25" s="12">
        <v>44</v>
      </c>
      <c r="O25" s="12">
        <v>50</v>
      </c>
      <c r="P25" s="12">
        <v>45</v>
      </c>
      <c r="Q25" s="12">
        <v>48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62</v>
      </c>
      <c r="F26" s="12">
        <v>65</v>
      </c>
      <c r="H26" s="17">
        <f t="shared" si="0"/>
        <v>3</v>
      </c>
      <c r="I26" s="17">
        <f t="shared" si="1"/>
        <v>1</v>
      </c>
      <c r="J26" s="17">
        <f t="shared" si="2"/>
        <v>0</v>
      </c>
      <c r="K26" s="17">
        <f t="shared" si="3"/>
        <v>-4</v>
      </c>
      <c r="L26" s="17">
        <f t="shared" si="4"/>
        <v>0</v>
      </c>
      <c r="N26" s="12">
        <v>57</v>
      </c>
      <c r="O26" s="12">
        <v>54</v>
      </c>
      <c r="P26" s="12">
        <v>54</v>
      </c>
      <c r="Q26" s="12">
        <v>66</v>
      </c>
      <c r="R26" s="12">
        <v>65</v>
      </c>
    </row>
    <row r="27" spans="1:18" x14ac:dyDescent="0.2">
      <c r="A27" s="16">
        <f t="shared" si="5"/>
        <v>37468</v>
      </c>
      <c r="B27" s="12">
        <v>98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1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97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132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2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130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87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85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1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58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44</v>
      </c>
      <c r="C31" s="12">
        <v>47</v>
      </c>
      <c r="D31" s="12">
        <v>38</v>
      </c>
      <c r="E31" s="12">
        <v>38</v>
      </c>
      <c r="F31" s="12">
        <v>35</v>
      </c>
      <c r="H31" s="17">
        <f t="shared" si="0"/>
        <v>1</v>
      </c>
      <c r="I31" s="17">
        <f t="shared" si="1"/>
        <v>0</v>
      </c>
      <c r="J31" s="17">
        <f t="shared" si="2"/>
        <v>2</v>
      </c>
      <c r="K31" s="17">
        <f t="shared" si="3"/>
        <v>1</v>
      </c>
      <c r="L31" s="17">
        <f t="shared" si="4"/>
        <v>0</v>
      </c>
      <c r="N31" s="12">
        <v>43</v>
      </c>
      <c r="O31" s="12">
        <v>47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39</v>
      </c>
      <c r="F32" s="12">
        <v>35</v>
      </c>
      <c r="H32" s="17">
        <f t="shared" si="0"/>
        <v>1</v>
      </c>
      <c r="I32" s="17">
        <f t="shared" si="1"/>
        <v>3</v>
      </c>
      <c r="J32" s="17">
        <f t="shared" si="2"/>
        <v>1</v>
      </c>
      <c r="K32" s="17">
        <f t="shared" si="3"/>
        <v>2</v>
      </c>
      <c r="L32" s="17">
        <f t="shared" si="4"/>
        <v>0</v>
      </c>
      <c r="N32" s="12">
        <v>49</v>
      </c>
      <c r="O32" s="12">
        <v>49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56</v>
      </c>
      <c r="C33" s="12">
        <v>48</v>
      </c>
      <c r="D33" s="12">
        <v>34</v>
      </c>
      <c r="E33" s="12">
        <v>37</v>
      </c>
      <c r="F33" s="12">
        <v>35</v>
      </c>
      <c r="H33" s="17">
        <f t="shared" si="0"/>
        <v>3</v>
      </c>
      <c r="I33" s="17">
        <f t="shared" si="1"/>
        <v>2</v>
      </c>
      <c r="J33" s="17">
        <f t="shared" si="2"/>
        <v>0</v>
      </c>
      <c r="K33" s="17">
        <f t="shared" si="3"/>
        <v>1</v>
      </c>
      <c r="L33" s="17">
        <f t="shared" si="4"/>
        <v>2</v>
      </c>
      <c r="N33" s="12">
        <v>53</v>
      </c>
      <c r="O33" s="12">
        <v>46</v>
      </c>
      <c r="P33" s="12">
        <v>34</v>
      </c>
      <c r="Q33" s="12">
        <v>36</v>
      </c>
      <c r="R33" s="12">
        <v>33</v>
      </c>
    </row>
    <row r="34" spans="1:18" x14ac:dyDescent="0.2">
      <c r="A34" s="16">
        <f t="shared" si="5"/>
        <v>37680</v>
      </c>
      <c r="B34" s="12">
        <v>51</v>
      </c>
      <c r="C34" s="12">
        <v>46</v>
      </c>
      <c r="D34" s="12">
        <v>30</v>
      </c>
      <c r="E34" s="12">
        <v>34</v>
      </c>
      <c r="F34" s="12">
        <v>35</v>
      </c>
      <c r="H34" s="17">
        <f t="shared" si="0"/>
        <v>3</v>
      </c>
      <c r="I34" s="17">
        <f t="shared" si="1"/>
        <v>3</v>
      </c>
      <c r="J34" s="17">
        <f t="shared" si="2"/>
        <v>0</v>
      </c>
      <c r="K34" s="17">
        <f t="shared" si="3"/>
        <v>2</v>
      </c>
      <c r="L34" s="17">
        <f t="shared" si="4"/>
        <v>2</v>
      </c>
      <c r="N34" s="12">
        <v>48</v>
      </c>
      <c r="O34" s="12">
        <v>43</v>
      </c>
      <c r="P34" s="12">
        <v>30</v>
      </c>
      <c r="Q34" s="12">
        <v>32</v>
      </c>
      <c r="R34" s="12">
        <v>33</v>
      </c>
    </row>
    <row r="35" spans="1:18" x14ac:dyDescent="0.2">
      <c r="A35" s="16">
        <f t="shared" si="5"/>
        <v>37711</v>
      </c>
      <c r="B35" s="12">
        <v>45</v>
      </c>
      <c r="C35" s="12">
        <v>41</v>
      </c>
      <c r="D35" s="12">
        <v>30</v>
      </c>
      <c r="E35" s="12">
        <v>34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1</v>
      </c>
      <c r="K35" s="17">
        <f t="shared" ref="K35:K56" si="9">E35-Q35</f>
        <v>2</v>
      </c>
      <c r="L35" s="17">
        <f t="shared" ref="L35:L56" si="10">F35-R35</f>
        <v>3</v>
      </c>
      <c r="N35" s="12">
        <v>43</v>
      </c>
      <c r="O35" s="12">
        <v>40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31</v>
      </c>
      <c r="E36" s="12">
        <v>34</v>
      </c>
      <c r="F36" s="12">
        <v>33</v>
      </c>
      <c r="H36" s="17">
        <f t="shared" si="6"/>
        <v>1</v>
      </c>
      <c r="I36" s="17">
        <f t="shared" si="7"/>
        <v>1</v>
      </c>
      <c r="J36" s="17">
        <f t="shared" si="8"/>
        <v>2</v>
      </c>
      <c r="K36" s="17">
        <f t="shared" si="9"/>
        <v>3</v>
      </c>
      <c r="L36" s="17">
        <f t="shared" si="10"/>
        <v>8</v>
      </c>
      <c r="N36" s="12">
        <v>37</v>
      </c>
      <c r="O36" s="12">
        <v>39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34</v>
      </c>
      <c r="C37" s="12">
        <v>36</v>
      </c>
      <c r="D37" s="12">
        <v>34</v>
      </c>
      <c r="E37" s="12">
        <v>35</v>
      </c>
      <c r="F37" s="12">
        <v>32</v>
      </c>
      <c r="H37" s="17">
        <f t="shared" si="6"/>
        <v>1</v>
      </c>
      <c r="I37" s="17">
        <f t="shared" si="7"/>
        <v>0</v>
      </c>
      <c r="J37" s="17">
        <f t="shared" si="8"/>
        <v>1</v>
      </c>
      <c r="K37" s="17">
        <f t="shared" si="9"/>
        <v>3</v>
      </c>
      <c r="L37" s="17">
        <f t="shared" si="10"/>
        <v>7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37</v>
      </c>
      <c r="E38" s="12">
        <v>43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1</v>
      </c>
      <c r="K38" s="17">
        <f t="shared" si="9"/>
        <v>3</v>
      </c>
      <c r="L38" s="17">
        <f t="shared" si="10"/>
        <v>5</v>
      </c>
      <c r="N38" s="12">
        <v>40</v>
      </c>
      <c r="O38" s="12">
        <v>46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66</v>
      </c>
      <c r="D39" s="12">
        <v>59</v>
      </c>
      <c r="E39" s="12">
        <v>70</v>
      </c>
      <c r="F39" s="12">
        <v>65</v>
      </c>
      <c r="H39" s="17">
        <f t="shared" si="6"/>
        <v>0</v>
      </c>
      <c r="I39" s="17">
        <f t="shared" si="7"/>
        <v>1</v>
      </c>
      <c r="J39" s="17">
        <f t="shared" si="8"/>
        <v>0</v>
      </c>
      <c r="K39" s="17">
        <f t="shared" si="9"/>
        <v>-1</v>
      </c>
      <c r="L39" s="17">
        <f t="shared" si="10"/>
        <v>0</v>
      </c>
      <c r="N39" s="12">
        <v>60</v>
      </c>
      <c r="O39" s="12">
        <v>65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84</v>
      </c>
      <c r="F40" s="12">
        <v>80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-1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61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-1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34</v>
      </c>
      <c r="E42" s="12">
        <v>38</v>
      </c>
      <c r="F42" s="12">
        <v>36</v>
      </c>
      <c r="H42" s="17">
        <f t="shared" si="6"/>
        <v>0</v>
      </c>
      <c r="I42" s="17">
        <f t="shared" si="7"/>
        <v>0</v>
      </c>
      <c r="J42" s="17">
        <f t="shared" si="8"/>
        <v>3</v>
      </c>
      <c r="K42" s="17">
        <f t="shared" si="9"/>
        <v>2</v>
      </c>
      <c r="L42" s="17">
        <f t="shared" si="10"/>
        <v>1</v>
      </c>
      <c r="N42" s="12">
        <v>48</v>
      </c>
      <c r="O42" s="12">
        <v>46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30</v>
      </c>
      <c r="E43" s="12">
        <v>31</v>
      </c>
      <c r="F43" s="12">
        <v>33</v>
      </c>
      <c r="H43" s="17">
        <f t="shared" si="6"/>
        <v>0</v>
      </c>
      <c r="I43" s="17">
        <f t="shared" si="7"/>
        <v>0</v>
      </c>
      <c r="J43" s="17">
        <f t="shared" si="8"/>
        <v>1</v>
      </c>
      <c r="K43" s="17">
        <f t="shared" si="9"/>
        <v>3</v>
      </c>
      <c r="L43" s="17">
        <f t="shared" si="10"/>
        <v>1</v>
      </c>
      <c r="N43" s="12">
        <v>38</v>
      </c>
      <c r="O43" s="12">
        <v>43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32</v>
      </c>
      <c r="E44" s="12">
        <v>32</v>
      </c>
      <c r="F44" s="12">
        <v>33</v>
      </c>
      <c r="H44" s="17">
        <f t="shared" si="6"/>
        <v>0</v>
      </c>
      <c r="I44" s="17">
        <f t="shared" si="7"/>
        <v>0</v>
      </c>
      <c r="J44" s="17">
        <f t="shared" si="8"/>
        <v>1</v>
      </c>
      <c r="K44" s="17">
        <f t="shared" si="9"/>
        <v>0</v>
      </c>
      <c r="L44" s="17">
        <f t="shared" si="10"/>
        <v>1</v>
      </c>
      <c r="N44" s="12">
        <v>43</v>
      </c>
      <c r="O44" s="12">
        <v>47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49</v>
      </c>
      <c r="C45" s="12">
        <v>41</v>
      </c>
      <c r="D45" s="12">
        <v>31</v>
      </c>
      <c r="E45" s="12">
        <v>32</v>
      </c>
      <c r="F45" s="12">
        <v>33.751369470473797</v>
      </c>
      <c r="H45" s="17">
        <f t="shared" si="6"/>
        <v>3</v>
      </c>
      <c r="I45" s="17">
        <f t="shared" si="7"/>
        <v>2</v>
      </c>
      <c r="J45" s="17">
        <f t="shared" si="8"/>
        <v>0</v>
      </c>
      <c r="K45" s="17">
        <f t="shared" si="9"/>
        <v>0</v>
      </c>
      <c r="L45" s="17">
        <f t="shared" si="10"/>
        <v>2.5361283931523886</v>
      </c>
      <c r="N45" s="12">
        <v>46</v>
      </c>
      <c r="O45" s="12">
        <v>39</v>
      </c>
      <c r="P45" s="12">
        <v>31</v>
      </c>
      <c r="Q45" s="12">
        <v>32</v>
      </c>
      <c r="R45" s="12">
        <v>31.215241077321409</v>
      </c>
    </row>
    <row r="46" spans="1:18" x14ac:dyDescent="0.2">
      <c r="A46" s="16">
        <f t="shared" si="11"/>
        <v>38046</v>
      </c>
      <c r="B46" s="12">
        <v>44</v>
      </c>
      <c r="C46" s="12">
        <v>39</v>
      </c>
      <c r="D46" s="12">
        <v>28</v>
      </c>
      <c r="E46" s="12">
        <v>31</v>
      </c>
      <c r="F46" s="12">
        <v>33.781368355747219</v>
      </c>
      <c r="H46" s="17">
        <f t="shared" si="6"/>
        <v>3</v>
      </c>
      <c r="I46" s="17">
        <f t="shared" si="7"/>
        <v>3</v>
      </c>
      <c r="J46" s="17">
        <f t="shared" si="8"/>
        <v>0</v>
      </c>
      <c r="K46" s="17">
        <f t="shared" si="9"/>
        <v>0</v>
      </c>
      <c r="L46" s="17">
        <f t="shared" si="10"/>
        <v>2.5320230508065116</v>
      </c>
      <c r="N46" s="12">
        <v>41</v>
      </c>
      <c r="O46" s="12">
        <v>36</v>
      </c>
      <c r="P46" s="12">
        <v>28</v>
      </c>
      <c r="Q46" s="12">
        <v>31</v>
      </c>
      <c r="R46" s="12">
        <v>31.249345304940707</v>
      </c>
    </row>
    <row r="47" spans="1:18" x14ac:dyDescent="0.2">
      <c r="A47" s="16">
        <f t="shared" si="11"/>
        <v>38077</v>
      </c>
      <c r="B47" s="12">
        <v>38.909999999999997</v>
      </c>
      <c r="C47" s="12">
        <v>34.909999999999997</v>
      </c>
      <c r="D47" s="12">
        <v>27</v>
      </c>
      <c r="E47" s="12">
        <v>30</v>
      </c>
      <c r="F47" s="12">
        <v>32.218221882544306</v>
      </c>
      <c r="H47" s="17">
        <f t="shared" si="6"/>
        <v>2</v>
      </c>
      <c r="I47" s="17">
        <f t="shared" si="7"/>
        <v>1</v>
      </c>
      <c r="J47" s="17">
        <f t="shared" si="8"/>
        <v>0</v>
      </c>
      <c r="K47" s="17">
        <f t="shared" si="9"/>
        <v>1</v>
      </c>
      <c r="L47" s="17">
        <f t="shared" si="10"/>
        <v>3.2805360658615612</v>
      </c>
      <c r="N47" s="12">
        <v>36.909999999999997</v>
      </c>
      <c r="O47" s="12">
        <v>33.909999999999997</v>
      </c>
      <c r="P47" s="12">
        <v>27</v>
      </c>
      <c r="Q47" s="12">
        <v>29</v>
      </c>
      <c r="R47" s="12">
        <v>28.937685816682745</v>
      </c>
    </row>
    <row r="48" spans="1:18" x14ac:dyDescent="0.2">
      <c r="A48" s="16">
        <f t="shared" si="11"/>
        <v>38107</v>
      </c>
      <c r="B48" s="12">
        <v>31.91</v>
      </c>
      <c r="C48" s="12">
        <v>33.909999999999997</v>
      </c>
      <c r="D48" s="12">
        <v>27</v>
      </c>
      <c r="E48" s="12">
        <v>30</v>
      </c>
      <c r="F48" s="12">
        <v>32.246667286287682</v>
      </c>
      <c r="H48" s="17">
        <f t="shared" si="6"/>
        <v>1</v>
      </c>
      <c r="I48" s="17">
        <f t="shared" si="7"/>
        <v>1</v>
      </c>
      <c r="J48" s="17">
        <f t="shared" si="8"/>
        <v>0</v>
      </c>
      <c r="K48" s="17">
        <f t="shared" si="9"/>
        <v>1</v>
      </c>
      <c r="L48" s="17">
        <f t="shared" si="10"/>
        <v>7.192458621529962</v>
      </c>
      <c r="N48" s="12">
        <v>30.91</v>
      </c>
      <c r="O48" s="12">
        <v>32.909999999999997</v>
      </c>
      <c r="P48" s="12">
        <v>27</v>
      </c>
      <c r="Q48" s="12">
        <v>29</v>
      </c>
      <c r="R48" s="12">
        <v>25.05420866475772</v>
      </c>
    </row>
    <row r="49" spans="1:18" x14ac:dyDescent="0.2">
      <c r="A49" s="16">
        <f t="shared" si="11"/>
        <v>38138</v>
      </c>
      <c r="B49" s="12">
        <v>27.91</v>
      </c>
      <c r="C49" s="12">
        <v>29.91</v>
      </c>
      <c r="D49" s="12">
        <v>29</v>
      </c>
      <c r="E49" s="12">
        <v>34</v>
      </c>
      <c r="F49" s="12">
        <v>31.47691158356837</v>
      </c>
      <c r="H49" s="17">
        <f t="shared" si="6"/>
        <v>1</v>
      </c>
      <c r="I49" s="17">
        <f t="shared" si="7"/>
        <v>0</v>
      </c>
      <c r="J49" s="17">
        <f t="shared" si="8"/>
        <v>0</v>
      </c>
      <c r="K49" s="17">
        <f t="shared" si="9"/>
        <v>1</v>
      </c>
      <c r="L49" s="17">
        <f t="shared" si="10"/>
        <v>6.3964063933666324</v>
      </c>
      <c r="N49" s="12">
        <v>26.91</v>
      </c>
      <c r="O49" s="12">
        <v>29.91</v>
      </c>
      <c r="P49" s="12">
        <v>29</v>
      </c>
      <c r="Q49" s="12">
        <v>33</v>
      </c>
      <c r="R49" s="12">
        <v>25.080505190201738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33.901838312037903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4.8702342040335367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29.031604108004366</v>
      </c>
    </row>
    <row r="51" spans="1:18" x14ac:dyDescent="0.2">
      <c r="A51" s="16">
        <f t="shared" si="11"/>
        <v>38199</v>
      </c>
      <c r="B51" s="12">
        <v>54</v>
      </c>
      <c r="C51" s="12">
        <v>59</v>
      </c>
      <c r="D51" s="12">
        <v>55</v>
      </c>
      <c r="E51" s="12">
        <v>67</v>
      </c>
      <c r="F51" s="12">
        <v>57.929105060935456</v>
      </c>
      <c r="H51" s="17">
        <f t="shared" si="6"/>
        <v>0</v>
      </c>
      <c r="I51" s="17">
        <f t="shared" si="7"/>
        <v>1</v>
      </c>
      <c r="J51" s="17">
        <f t="shared" si="8"/>
        <v>0</v>
      </c>
      <c r="K51" s="17">
        <f t="shared" si="9"/>
        <v>0</v>
      </c>
      <c r="L51" s="17">
        <f t="shared" si="10"/>
        <v>1.3576061223920277</v>
      </c>
      <c r="N51" s="12">
        <v>54</v>
      </c>
      <c r="O51" s="12">
        <v>58</v>
      </c>
      <c r="P51" s="12">
        <v>55</v>
      </c>
      <c r="Q51" s="12">
        <v>67</v>
      </c>
      <c r="R51" s="12">
        <v>56.571498938543428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69.995235748964305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1.5524870248958678</v>
      </c>
      <c r="N52" s="12">
        <v>73</v>
      </c>
      <c r="O52" s="12">
        <v>76</v>
      </c>
      <c r="P52" s="12">
        <v>68</v>
      </c>
      <c r="Q52" s="12">
        <v>72</v>
      </c>
      <c r="R52" s="12">
        <v>68.442748724068437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50.023922868528572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1.1984620243833106</v>
      </c>
      <c r="N53" s="12">
        <v>53</v>
      </c>
      <c r="O53" s="12">
        <v>56</v>
      </c>
      <c r="P53" s="12">
        <v>55</v>
      </c>
      <c r="Q53" s="12">
        <v>53</v>
      </c>
      <c r="R53" s="12">
        <v>48.825460844145262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34.825466847986334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1.7228127130306419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33.102654134955692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32.447046902422471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1.6776363366069731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30.769410565815498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32.475854162766581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1.6726567762155504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30.80319738655103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79.583333333333329</v>
      </c>
      <c r="C58" s="12">
        <f>SUM('P2'!K6:V6)/12</f>
        <v>92</v>
      </c>
      <c r="D58" s="12">
        <f>SUM('P2'!K8:V8)/12</f>
        <v>64.416666666666671</v>
      </c>
      <c r="E58" s="12">
        <f>SUM('P2'!K12:V12)/12</f>
        <v>62.083333333333336</v>
      </c>
      <c r="F58" s="12">
        <f>SUM('P2'!K14:V14)/12</f>
        <v>72.5</v>
      </c>
      <c r="H58" s="17">
        <f t="shared" ref="H58:H67" si="12">B58-N58</f>
        <v>-9.75</v>
      </c>
      <c r="I58" s="17">
        <f t="shared" ref="I58:I67" si="13">C58-O58</f>
        <v>-1.9166666666666714</v>
      </c>
      <c r="J58" s="17">
        <f t="shared" ref="J58:J67" si="14">D58-P58</f>
        <v>-10.25</v>
      </c>
      <c r="K58" s="17">
        <f t="shared" ref="K58:K67" si="15">E58-Q58</f>
        <v>-9.6666666666666643</v>
      </c>
      <c r="L58" s="17">
        <f t="shared" ref="L58:L67" si="16">F58-R58</f>
        <v>-15</v>
      </c>
      <c r="N58" s="12">
        <v>89.333333333333329</v>
      </c>
      <c r="O58" s="12">
        <v>93.916666666666671</v>
      </c>
      <c r="P58" s="12">
        <v>74.666666666666671</v>
      </c>
      <c r="Q58" s="12">
        <v>71.75</v>
      </c>
      <c r="R58" s="12">
        <v>87.5</v>
      </c>
    </row>
    <row r="59" spans="1:18" x14ac:dyDescent="0.2">
      <c r="A59" s="18" t="s">
        <v>47</v>
      </c>
      <c r="B59" s="12">
        <f>SUM('P2'!W4:AH4)/12</f>
        <v>79.916666666666671</v>
      </c>
      <c r="C59" s="12">
        <f>SUM('P2'!W6:AH6)/12</f>
        <v>80.5</v>
      </c>
      <c r="D59" s="12">
        <f>SUM('P2'!W8:AH8)/12</f>
        <v>63.5</v>
      </c>
      <c r="E59" s="12">
        <f>SUM('P2'!W12:AH12)/12</f>
        <v>60.75</v>
      </c>
      <c r="F59" s="12">
        <f>SUM('P2'!W14:AH14)/12</f>
        <v>67.5</v>
      </c>
      <c r="H59" s="17">
        <f t="shared" si="12"/>
        <v>1.25</v>
      </c>
      <c r="I59" s="17">
        <f t="shared" si="13"/>
        <v>1.1666666666666714</v>
      </c>
      <c r="J59" s="17">
        <f t="shared" si="14"/>
        <v>-0.5</v>
      </c>
      <c r="K59" s="17">
        <f t="shared" si="15"/>
        <v>-1.25</v>
      </c>
      <c r="L59" s="17">
        <f t="shared" si="16"/>
        <v>0</v>
      </c>
      <c r="N59" s="12">
        <v>78.666666666666671</v>
      </c>
      <c r="O59" s="12">
        <v>79.333333333333329</v>
      </c>
      <c r="P59" s="12">
        <v>64</v>
      </c>
      <c r="Q59" s="12">
        <v>62</v>
      </c>
      <c r="R59" s="12">
        <v>67.5</v>
      </c>
    </row>
    <row r="60" spans="1:18" x14ac:dyDescent="0.2">
      <c r="A60" s="18" t="s">
        <v>48</v>
      </c>
      <c r="B60" s="12">
        <f>SUM('P2'!AI4:AT4)/12</f>
        <v>49.916666666666664</v>
      </c>
      <c r="C60" s="12">
        <f>SUM('P2'!AI6:AT6)/12</f>
        <v>50.416666666666664</v>
      </c>
      <c r="D60" s="12">
        <f>SUM('P2'!AI8:AT8)/12</f>
        <v>40.25</v>
      </c>
      <c r="E60" s="12">
        <f>SUM('P2'!AI12:AT12)/12</f>
        <v>44.416666666666664</v>
      </c>
      <c r="F60" s="12">
        <f>SUM('P2'!AI14:AT14)/12</f>
        <v>42.083333333333336</v>
      </c>
      <c r="H60" s="17">
        <f t="shared" si="12"/>
        <v>0.8333333333333286</v>
      </c>
      <c r="I60" s="17">
        <f t="shared" si="13"/>
        <v>0.6666666666666643</v>
      </c>
      <c r="J60" s="17">
        <f t="shared" si="14"/>
        <v>0.8333333333333357</v>
      </c>
      <c r="K60" s="17">
        <f t="shared" si="15"/>
        <v>1.3333333333333286</v>
      </c>
      <c r="L60" s="17">
        <f t="shared" si="16"/>
        <v>2.5</v>
      </c>
      <c r="N60" s="12">
        <v>49.083333333333336</v>
      </c>
      <c r="O60" s="12">
        <v>49.75</v>
      </c>
      <c r="P60" s="12">
        <v>39.416666666666664</v>
      </c>
      <c r="Q60" s="12">
        <v>43.083333333333336</v>
      </c>
      <c r="R60" s="12">
        <v>39.583333333333336</v>
      </c>
    </row>
    <row r="61" spans="1:18" x14ac:dyDescent="0.2">
      <c r="A61" s="18" t="s">
        <v>49</v>
      </c>
      <c r="B61" s="12">
        <f>SUM('P2'!AU4:BF4)/12</f>
        <v>43.030833333333334</v>
      </c>
      <c r="C61" s="12">
        <f>SUM('P2'!AU6:BF6)/12</f>
        <v>43.947499999999991</v>
      </c>
      <c r="D61" s="12">
        <f>SUM('P2'!AU8:BF8)/12</f>
        <v>37.083333333333336</v>
      </c>
      <c r="E61" s="12">
        <f>SUM('P2'!AU12:BF12)/12</f>
        <v>40.166666666666664</v>
      </c>
      <c r="F61" s="12">
        <f>SUM('P2'!AU14:BF14)/12</f>
        <v>39.589417373521918</v>
      </c>
      <c r="H61" s="17">
        <f t="shared" si="12"/>
        <v>0.8333333333333357</v>
      </c>
      <c r="I61" s="17">
        <f t="shared" si="13"/>
        <v>0.6666666666666643</v>
      </c>
      <c r="J61" s="17">
        <f t="shared" si="14"/>
        <v>0</v>
      </c>
      <c r="K61" s="17">
        <f t="shared" si="15"/>
        <v>0.25</v>
      </c>
      <c r="L61" s="17">
        <f t="shared" si="16"/>
        <v>2.9991206438562514</v>
      </c>
      <c r="N61" s="12">
        <v>42.197499999999998</v>
      </c>
      <c r="O61" s="12">
        <v>43.280833333333327</v>
      </c>
      <c r="P61" s="12">
        <v>37.083333333333336</v>
      </c>
      <c r="Q61" s="12">
        <v>39.916666666666664</v>
      </c>
      <c r="R61" s="12">
        <v>36.590296729665667</v>
      </c>
    </row>
    <row r="62" spans="1:18" x14ac:dyDescent="0.2">
      <c r="A62" s="18" t="s">
        <v>50</v>
      </c>
      <c r="B62" s="12">
        <f>SUM('P2'!BG4:BR4)/12</f>
        <v>41.091666666666676</v>
      </c>
      <c r="C62" s="12">
        <f>SUM('P2'!BG6:BR6)/12</f>
        <v>41.175000000000004</v>
      </c>
      <c r="D62" s="12">
        <f>SUM('P2'!BG8:BR8)/12</f>
        <v>37.083333333333336</v>
      </c>
      <c r="E62" s="12">
        <f>SUM('P2'!BG12:BR12)/12</f>
        <v>40.166666666666664</v>
      </c>
      <c r="F62" s="12">
        <f>SUM('P2'!BG14:BR14)/12</f>
        <v>40.189129767493647</v>
      </c>
      <c r="H62" s="17">
        <f t="shared" si="12"/>
        <v>0.8333333333333357</v>
      </c>
      <c r="I62" s="17">
        <f t="shared" si="13"/>
        <v>0.6666666666666714</v>
      </c>
      <c r="J62" s="17">
        <f t="shared" si="14"/>
        <v>0</v>
      </c>
      <c r="K62" s="17">
        <f t="shared" si="15"/>
        <v>0.25</v>
      </c>
      <c r="L62" s="17">
        <f t="shared" si="16"/>
        <v>2.999252547277834</v>
      </c>
      <c r="N62" s="12">
        <v>40.25833333333334</v>
      </c>
      <c r="O62" s="12">
        <v>40.508333333333333</v>
      </c>
      <c r="P62" s="12">
        <v>37.083333333333336</v>
      </c>
      <c r="Q62" s="12">
        <v>39.916666666666664</v>
      </c>
      <c r="R62" s="12">
        <v>37.189877220215813</v>
      </c>
    </row>
    <row r="63" spans="1:18" x14ac:dyDescent="0.2">
      <c r="A63" s="18" t="s">
        <v>51</v>
      </c>
      <c r="B63" s="12">
        <f>SUM('P2'!BS4:CD4)/12</f>
        <v>39.705416666666672</v>
      </c>
      <c r="C63" s="12">
        <f>SUM('P2'!BS6:CD6)/12</f>
        <v>39.326666666666668</v>
      </c>
      <c r="D63" s="12">
        <f>SUM('P2'!BS8:CD8)/12</f>
        <v>37.220833333333339</v>
      </c>
      <c r="E63" s="12">
        <f>SUM('P2'!BS12:CD12)/12</f>
        <v>40.304166666666674</v>
      </c>
      <c r="F63" s="12">
        <f>SUM('P2'!BS14:CD14)/12</f>
        <v>40.788885302369586</v>
      </c>
      <c r="H63" s="17">
        <f t="shared" si="12"/>
        <v>0.8333333333333357</v>
      </c>
      <c r="I63" s="17">
        <f t="shared" si="13"/>
        <v>0.6666666666666714</v>
      </c>
      <c r="J63" s="17">
        <f t="shared" si="14"/>
        <v>0</v>
      </c>
      <c r="K63" s="17">
        <f t="shared" si="15"/>
        <v>0.25</v>
      </c>
      <c r="L63" s="17">
        <f t="shared" si="16"/>
        <v>2.9993646651861425</v>
      </c>
      <c r="N63" s="12">
        <v>38.872083333333336</v>
      </c>
      <c r="O63" s="12">
        <v>38.659999999999997</v>
      </c>
      <c r="P63" s="12">
        <v>37.220833333333339</v>
      </c>
      <c r="Q63" s="12">
        <v>40.054166666666674</v>
      </c>
      <c r="R63" s="12">
        <v>37.789520637183443</v>
      </c>
    </row>
    <row r="64" spans="1:18" x14ac:dyDescent="0.2">
      <c r="A64" s="18" t="s">
        <v>52</v>
      </c>
      <c r="B64" s="12">
        <f>SUM('P2'!CE4:CP4)/12</f>
        <v>40.167500000000004</v>
      </c>
      <c r="C64" s="12">
        <f>SUM('P2'!CE6:CP6)/12</f>
        <v>39.78875</v>
      </c>
      <c r="D64" s="12">
        <f>SUM('P2'!CE8:CP8)/12</f>
        <v>37.345833333333339</v>
      </c>
      <c r="E64" s="12">
        <f>SUM('P2'!CE12:CP12)/12</f>
        <v>40.441666666666663</v>
      </c>
      <c r="F64" s="12">
        <f>SUM('P2'!CE14:CP14)/12</f>
        <v>41.388746772132627</v>
      </c>
      <c r="H64" s="17">
        <f t="shared" si="12"/>
        <v>0.8333333333333357</v>
      </c>
      <c r="I64" s="17">
        <f t="shared" si="13"/>
        <v>0.6666666666666643</v>
      </c>
      <c r="J64" s="17">
        <f t="shared" si="14"/>
        <v>0</v>
      </c>
      <c r="K64" s="17">
        <f t="shared" si="15"/>
        <v>0.25</v>
      </c>
      <c r="L64" s="17">
        <f t="shared" si="16"/>
        <v>2.9994281986675162</v>
      </c>
      <c r="N64" s="12">
        <v>39.334166666666668</v>
      </c>
      <c r="O64" s="12">
        <v>39.122083333333336</v>
      </c>
      <c r="P64" s="12">
        <v>37.345833333333339</v>
      </c>
      <c r="Q64" s="12">
        <v>40.191666666666663</v>
      </c>
      <c r="R64" s="12">
        <v>38.389318573465111</v>
      </c>
    </row>
    <row r="65" spans="1:18" x14ac:dyDescent="0.2">
      <c r="A65" s="18" t="s">
        <v>53</v>
      </c>
      <c r="B65" s="12">
        <f>SUM('P2'!CQ4:DB4)/12</f>
        <v>40.768208333333327</v>
      </c>
      <c r="C65" s="12">
        <f>SUM('P2'!CQ6:DB6)/12</f>
        <v>40.25083333333334</v>
      </c>
      <c r="D65" s="12">
        <f>SUM('P2'!CQ8:DB8)/12</f>
        <v>37.337499999999999</v>
      </c>
      <c r="E65" s="12">
        <f>SUM('P2'!CQ12:DB12)/12</f>
        <v>40.579166666666673</v>
      </c>
      <c r="F65" s="12">
        <f>SUM('P2'!CQ14:DB14)/12</f>
        <v>41.988647030362031</v>
      </c>
      <c r="H65" s="17">
        <f t="shared" si="12"/>
        <v>0.8333333333333286</v>
      </c>
      <c r="I65" s="17">
        <f t="shared" si="13"/>
        <v>0.6666666666666714</v>
      </c>
      <c r="J65" s="17">
        <f t="shared" si="14"/>
        <v>0</v>
      </c>
      <c r="K65" s="17">
        <f t="shared" si="15"/>
        <v>0.25</v>
      </c>
      <c r="L65" s="17">
        <f t="shared" si="16"/>
        <v>2.9994739427741379</v>
      </c>
      <c r="N65" s="12">
        <v>39.934874999999998</v>
      </c>
      <c r="O65" s="12">
        <v>39.584166666666668</v>
      </c>
      <c r="P65" s="12">
        <v>37.337499999999999</v>
      </c>
      <c r="Q65" s="12">
        <v>40.329166666666673</v>
      </c>
      <c r="R65" s="12">
        <v>38.989173087587893</v>
      </c>
    </row>
    <row r="66" spans="1:18" x14ac:dyDescent="0.2">
      <c r="A66" s="18" t="s">
        <v>54</v>
      </c>
      <c r="B66" s="12">
        <f>SUM('P2'!DC4:DN4)/12</f>
        <v>41.368916666666664</v>
      </c>
      <c r="C66" s="12">
        <f>SUM('P2'!DC6:DN6)/12</f>
        <v>40.712916666666672</v>
      </c>
      <c r="D66" s="12">
        <f>SUM('P2'!DC8:DN8)/12</f>
        <v>37.88750000000001</v>
      </c>
      <c r="E66" s="12">
        <f>SUM('P2'!DC12:DN12)/12</f>
        <v>40.793287664120335</v>
      </c>
      <c r="F66" s="12">
        <f>SUM('P2'!DC14:DN14)/12</f>
        <v>42.588555267933067</v>
      </c>
      <c r="H66" s="17">
        <f t="shared" si="12"/>
        <v>0.8333333333333357</v>
      </c>
      <c r="I66" s="17">
        <f t="shared" si="13"/>
        <v>0.6666666666666714</v>
      </c>
      <c r="J66" s="17">
        <f t="shared" si="14"/>
        <v>0</v>
      </c>
      <c r="K66" s="17">
        <f t="shared" si="15"/>
        <v>0.25</v>
      </c>
      <c r="L66" s="17">
        <f t="shared" si="16"/>
        <v>2.9995160273522004</v>
      </c>
      <c r="N66" s="12">
        <v>40.535583333333328</v>
      </c>
      <c r="O66" s="12">
        <v>40.046250000000001</v>
      </c>
      <c r="P66" s="12">
        <v>37.887500000000003</v>
      </c>
      <c r="Q66" s="12">
        <v>40.543287664120335</v>
      </c>
      <c r="R66" s="12">
        <v>39.589039240580867</v>
      </c>
    </row>
    <row r="67" spans="1:18" x14ac:dyDescent="0.2">
      <c r="A67" s="18" t="s">
        <v>55</v>
      </c>
      <c r="B67" s="12">
        <f>SUM('P2'!DO4:DZ4)/12</f>
        <v>41.969625000000001</v>
      </c>
      <c r="C67" s="12">
        <f>SUM('P2'!DO6:DZ6)/12</f>
        <v>41.175000000000004</v>
      </c>
      <c r="D67" s="12">
        <f>SUM('P2'!DO8:DZ8)/12</f>
        <v>38.63750000000001</v>
      </c>
      <c r="E67" s="12">
        <f>SUM('P2'!DO12:DZ12)/12</f>
        <v>41.01979161722636</v>
      </c>
      <c r="F67" s="12">
        <f>SUM('P2'!DO14:DZ14)/12</f>
        <v>43.188470846498433</v>
      </c>
      <c r="H67" s="17">
        <f t="shared" si="12"/>
        <v>0.8333333333333286</v>
      </c>
      <c r="I67" s="17">
        <f t="shared" si="13"/>
        <v>0.6666666666666714</v>
      </c>
      <c r="J67" s="17">
        <f t="shared" si="14"/>
        <v>0</v>
      </c>
      <c r="K67" s="17">
        <f t="shared" si="15"/>
        <v>0.25</v>
      </c>
      <c r="L67" s="17">
        <f t="shared" si="16"/>
        <v>2.9995547451640334</v>
      </c>
      <c r="N67" s="12">
        <v>41.136291666666672</v>
      </c>
      <c r="O67" s="12">
        <v>40.508333333333333</v>
      </c>
      <c r="P67" s="12">
        <v>38.637500000000003</v>
      </c>
      <c r="Q67" s="12">
        <v>40.76979161722636</v>
      </c>
      <c r="R67" s="12">
        <v>40.188916101334399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37048</v>
      </c>
      <c r="D1" s="11">
        <f ca="1">A1</f>
        <v>37048</v>
      </c>
      <c r="J1" s="10" t="s">
        <v>30</v>
      </c>
      <c r="P1" s="11">
        <f ca="1">A1</f>
        <v>37048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45</v>
      </c>
      <c r="C14" s="12">
        <v>47.5</v>
      </c>
      <c r="D14" s="12">
        <v>49</v>
      </c>
      <c r="E14" s="12">
        <v>36</v>
      </c>
      <c r="F14" s="12">
        <v>30</v>
      </c>
      <c r="H14" s="17">
        <f t="shared" si="0"/>
        <v>-5</v>
      </c>
      <c r="I14" s="17">
        <f t="shared" si="1"/>
        <v>-5.5</v>
      </c>
      <c r="J14" s="17">
        <f t="shared" si="2"/>
        <v>-21</v>
      </c>
      <c r="K14" s="17">
        <f t="shared" si="3"/>
        <v>-9</v>
      </c>
      <c r="L14" s="17">
        <f t="shared" si="4"/>
        <v>-10</v>
      </c>
      <c r="N14" s="12">
        <v>50</v>
      </c>
      <c r="O14" s="12">
        <v>53</v>
      </c>
      <c r="P14" s="12">
        <v>70</v>
      </c>
      <c r="Q14" s="12">
        <v>45</v>
      </c>
      <c r="R14" s="12">
        <v>40</v>
      </c>
    </row>
    <row r="15" spans="1:18" ht="12.75" customHeight="1" x14ac:dyDescent="0.2">
      <c r="A15" s="16">
        <f t="shared" si="5"/>
        <v>37103</v>
      </c>
      <c r="B15" s="12">
        <v>58.451612903225822</v>
      </c>
      <c r="C15" s="12">
        <v>76.612903225806463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-12.67741935483869</v>
      </c>
      <c r="I15" s="17">
        <f t="shared" si="1"/>
        <v>0</v>
      </c>
      <c r="J15" s="17">
        <f t="shared" si="2"/>
        <v>8.7096774193548185</v>
      </c>
      <c r="K15" s="17">
        <f t="shared" si="3"/>
        <v>8.7096774193548328</v>
      </c>
      <c r="L15" s="17">
        <f t="shared" si="4"/>
        <v>6.1290322580645125</v>
      </c>
      <c r="N15" s="12">
        <v>71.129032258064512</v>
      </c>
      <c r="O15" s="12">
        <v>76.612903225806463</v>
      </c>
      <c r="P15" s="12">
        <v>75.48387096774195</v>
      </c>
      <c r="Q15" s="12">
        <v>40.806451612903238</v>
      </c>
      <c r="R15" s="12">
        <v>33.225806451612918</v>
      </c>
    </row>
    <row r="16" spans="1:18" ht="12.75" customHeight="1" x14ac:dyDescent="0.2">
      <c r="A16" s="16">
        <f t="shared" si="5"/>
        <v>37134</v>
      </c>
      <c r="B16" s="12">
        <v>99.096774193548384</v>
      </c>
      <c r="C16" s="12">
        <v>108.87096774193547</v>
      </c>
      <c r="D16" s="12">
        <v>104.51612903225805</v>
      </c>
      <c r="E16" s="12">
        <v>79.935483870967744</v>
      </c>
      <c r="F16" s="12">
        <v>58.064516129032256</v>
      </c>
      <c r="H16" s="17">
        <f t="shared" si="0"/>
        <v>-9.6774193548398557E-2</v>
      </c>
      <c r="I16" s="17">
        <f t="shared" si="1"/>
        <v>0</v>
      </c>
      <c r="J16" s="17">
        <f t="shared" si="2"/>
        <v>4.8387096774193594</v>
      </c>
      <c r="K16" s="17">
        <f t="shared" si="3"/>
        <v>4.451612903225822</v>
      </c>
      <c r="L16" s="17">
        <f t="shared" si="4"/>
        <v>1.4516129032258007</v>
      </c>
      <c r="N16" s="12">
        <v>99.193548387096783</v>
      </c>
      <c r="O16" s="12">
        <v>108.87096774193547</v>
      </c>
      <c r="P16" s="12">
        <v>99.67741935483869</v>
      </c>
      <c r="Q16" s="12">
        <v>75.483870967741922</v>
      </c>
      <c r="R16" s="12">
        <v>56.612903225806456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114.5</v>
      </c>
      <c r="D17" s="12">
        <v>80</v>
      </c>
      <c r="E17" s="12">
        <v>62</v>
      </c>
      <c r="F17" s="12">
        <v>42.2</v>
      </c>
      <c r="H17" s="17">
        <f t="shared" si="0"/>
        <v>2.2999999999999972</v>
      </c>
      <c r="I17" s="17">
        <f t="shared" si="1"/>
        <v>0</v>
      </c>
      <c r="J17" s="17">
        <f t="shared" si="2"/>
        <v>3.9000000000000057</v>
      </c>
      <c r="K17" s="17">
        <f t="shared" si="3"/>
        <v>4.5</v>
      </c>
      <c r="L17" s="17">
        <f t="shared" si="4"/>
        <v>10.700000000000003</v>
      </c>
      <c r="N17" s="12">
        <v>95</v>
      </c>
      <c r="O17" s="12">
        <v>114.5</v>
      </c>
      <c r="P17" s="12">
        <v>76.099999999999994</v>
      </c>
      <c r="Q17" s="12">
        <v>57.5</v>
      </c>
      <c r="R17" s="12">
        <v>31.5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102.6774193548387</v>
      </c>
      <c r="D18" s="12">
        <v>80.225806451612911</v>
      </c>
      <c r="E18" s="12">
        <v>57.096774193548384</v>
      </c>
      <c r="F18" s="12">
        <v>42.58064516129032</v>
      </c>
      <c r="H18" s="17">
        <f t="shared" si="0"/>
        <v>-5.7096774193548328</v>
      </c>
      <c r="I18" s="17">
        <f t="shared" si="1"/>
        <v>0</v>
      </c>
      <c r="J18" s="17">
        <f t="shared" si="2"/>
        <v>1.5483870967741922</v>
      </c>
      <c r="K18" s="17">
        <f t="shared" si="3"/>
        <v>1.3548387096774164</v>
      </c>
      <c r="L18" s="17">
        <f t="shared" si="4"/>
        <v>-10.645161290322584</v>
      </c>
      <c r="N18" s="12">
        <v>113.2258064516129</v>
      </c>
      <c r="O18" s="12">
        <v>102.6774193548387</v>
      </c>
      <c r="P18" s="12">
        <v>78.677419354838719</v>
      </c>
      <c r="Q18" s="12">
        <v>55.741935483870968</v>
      </c>
      <c r="R18" s="12">
        <v>53.225806451612904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95.416666666666657</v>
      </c>
      <c r="D19" s="12">
        <v>66.833333333333329</v>
      </c>
      <c r="E19" s="12">
        <v>45</v>
      </c>
      <c r="F19" s="12">
        <v>39.75</v>
      </c>
      <c r="H19" s="17">
        <f t="shared" si="0"/>
        <v>-3.4166666666666714</v>
      </c>
      <c r="I19" s="17">
        <f t="shared" si="1"/>
        <v>0</v>
      </c>
      <c r="J19" s="17">
        <f t="shared" si="2"/>
        <v>2</v>
      </c>
      <c r="K19" s="17">
        <f t="shared" si="3"/>
        <v>1.75</v>
      </c>
      <c r="L19" s="17">
        <f t="shared" si="4"/>
        <v>-2.75</v>
      </c>
      <c r="N19" s="12">
        <v>91.25</v>
      </c>
      <c r="O19" s="12">
        <v>95.416666666666657</v>
      </c>
      <c r="P19" s="12">
        <v>64.833333333333329</v>
      </c>
      <c r="Q19" s="12">
        <v>43.25</v>
      </c>
      <c r="R19" s="12">
        <v>42.5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73</v>
      </c>
      <c r="E20" s="12">
        <v>42.096774193548384</v>
      </c>
      <c r="F20" s="12">
        <v>39.387096774193552</v>
      </c>
      <c r="H20" s="17">
        <f t="shared" si="0"/>
        <v>-13.290322580645167</v>
      </c>
      <c r="I20" s="17">
        <f t="shared" si="1"/>
        <v>0</v>
      </c>
      <c r="J20" s="17">
        <f t="shared" si="2"/>
        <v>2.3225806451612812</v>
      </c>
      <c r="K20" s="17">
        <f t="shared" si="3"/>
        <v>2.0322580645161281</v>
      </c>
      <c r="L20" s="17">
        <f t="shared" si="4"/>
        <v>-2.7096774193548328</v>
      </c>
      <c r="N20" s="12">
        <v>108.45161290322582</v>
      </c>
      <c r="O20" s="12">
        <v>145.16129032258067</v>
      </c>
      <c r="P20" s="12">
        <v>70.677419354838719</v>
      </c>
      <c r="Q20" s="12">
        <v>40.064516129032256</v>
      </c>
      <c r="R20" s="12">
        <v>42.096774193548384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113.3064516129032</v>
      </c>
      <c r="D21" s="12">
        <v>62.5</v>
      </c>
      <c r="E21" s="12">
        <v>53.758064516129039</v>
      </c>
      <c r="F21" s="12">
        <v>40.306451612903224</v>
      </c>
      <c r="H21" s="17">
        <f t="shared" si="0"/>
        <v>-6.6129032258064484</v>
      </c>
      <c r="I21" s="17">
        <f t="shared" si="1"/>
        <v>-0.72580645161291102</v>
      </c>
      <c r="J21" s="17">
        <f t="shared" si="2"/>
        <v>1.4516129032258078</v>
      </c>
      <c r="K21" s="17">
        <f t="shared" si="3"/>
        <v>1.4516129032258078</v>
      </c>
      <c r="L21" s="17">
        <f t="shared" si="4"/>
        <v>-3.9677419354838719</v>
      </c>
      <c r="N21" s="12">
        <v>92.258064516129025</v>
      </c>
      <c r="O21" s="12">
        <v>114.03225806451611</v>
      </c>
      <c r="P21" s="12">
        <v>61.048387096774192</v>
      </c>
      <c r="Q21" s="12">
        <v>52.306451612903231</v>
      </c>
      <c r="R21" s="12">
        <v>44.274193548387096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42</v>
      </c>
      <c r="F22" s="12">
        <v>33.642857142857139</v>
      </c>
      <c r="H22" s="17">
        <f t="shared" si="0"/>
        <v>-2.5714285714285552</v>
      </c>
      <c r="I22" s="17">
        <f t="shared" si="1"/>
        <v>-0.4285714285714306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72.214285714285694</v>
      </c>
      <c r="O22" s="12">
        <v>111.42857142857143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-2.6451612903225907</v>
      </c>
      <c r="I23" s="17">
        <f t="shared" si="1"/>
        <v>-0.48387096774193594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57.241935483870975</v>
      </c>
      <c r="O23" s="12">
        <v>61.693548387096769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46.866666666666667</v>
      </c>
      <c r="C24" s="12">
        <v>51.533333333333331</v>
      </c>
      <c r="D24" s="12">
        <v>37.866666666666667</v>
      </c>
      <c r="E24" s="12">
        <v>33</v>
      </c>
      <c r="F24" s="12">
        <v>28.4</v>
      </c>
      <c r="H24" s="17">
        <f t="shared" si="0"/>
        <v>-1.6666666666666643</v>
      </c>
      <c r="I24" s="17">
        <f t="shared" si="1"/>
        <v>-0.19999999999999574</v>
      </c>
      <c r="J24" s="17">
        <f t="shared" si="2"/>
        <v>0.60000000000000142</v>
      </c>
      <c r="K24" s="17">
        <f t="shared" si="3"/>
        <v>0.79999999999999716</v>
      </c>
      <c r="L24" s="17">
        <f t="shared" si="4"/>
        <v>0</v>
      </c>
      <c r="N24" s="12">
        <v>48.533333333333331</v>
      </c>
      <c r="O24" s="12">
        <v>51.733333333333327</v>
      </c>
      <c r="P24" s="12">
        <v>37.266666666666666</v>
      </c>
      <c r="Q24" s="12">
        <v>32.200000000000003</v>
      </c>
      <c r="R24" s="12">
        <v>28.4</v>
      </c>
    </row>
    <row r="25" spans="1:18" x14ac:dyDescent="0.2">
      <c r="A25" s="16">
        <f t="shared" si="5"/>
        <v>37407</v>
      </c>
      <c r="B25" s="12">
        <v>39.129032258064512</v>
      </c>
      <c r="C25" s="12">
        <v>41.645161290322584</v>
      </c>
      <c r="D25" s="12">
        <v>38.048387096774192</v>
      </c>
      <c r="E25" s="12">
        <v>33</v>
      </c>
      <c r="F25" s="12">
        <v>28.064516129032253</v>
      </c>
      <c r="H25" s="17">
        <f t="shared" si="0"/>
        <v>-0.48387096774193594</v>
      </c>
      <c r="I25" s="17">
        <f t="shared" si="1"/>
        <v>-0.48387096774192884</v>
      </c>
      <c r="J25" s="17">
        <f t="shared" si="2"/>
        <v>0</v>
      </c>
      <c r="K25" s="17">
        <f t="shared" si="3"/>
        <v>0.96774193548387188</v>
      </c>
      <c r="L25" s="17">
        <f t="shared" si="4"/>
        <v>0</v>
      </c>
      <c r="N25" s="12">
        <v>39.612903225806448</v>
      </c>
      <c r="O25" s="12">
        <v>42.129032258064512</v>
      </c>
      <c r="P25" s="12">
        <v>38.048387096774192</v>
      </c>
      <c r="Q25" s="12">
        <v>32.032258064516128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52.916666666666657</v>
      </c>
      <c r="D26" s="12">
        <v>39.833333333333329</v>
      </c>
      <c r="E26" s="12">
        <v>40.5</v>
      </c>
      <c r="F26" s="12">
        <v>43.75</v>
      </c>
      <c r="H26" s="17">
        <f t="shared" si="0"/>
        <v>-0.75</v>
      </c>
      <c r="I26" s="17">
        <f t="shared" si="1"/>
        <v>-0.25</v>
      </c>
      <c r="J26" s="17">
        <f t="shared" si="2"/>
        <v>0</v>
      </c>
      <c r="K26" s="17">
        <f t="shared" si="3"/>
        <v>1</v>
      </c>
      <c r="L26" s="17">
        <f t="shared" si="4"/>
        <v>0</v>
      </c>
      <c r="N26" s="12">
        <v>51.083333333333329</v>
      </c>
      <c r="O26" s="12">
        <v>53.166666666666657</v>
      </c>
      <c r="P26" s="12">
        <v>39.833333333333329</v>
      </c>
      <c r="Q26" s="12">
        <v>39.5</v>
      </c>
      <c r="R26" s="12">
        <v>43.75</v>
      </c>
    </row>
    <row r="27" spans="1:18" x14ac:dyDescent="0.2">
      <c r="A27" s="16">
        <f t="shared" si="5"/>
        <v>37468</v>
      </c>
      <c r="B27" s="12">
        <v>75.483870967741922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-0.24193548387097508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75.725806451612897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87.677419354838705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-0.3870967741935516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88.064516129032256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74.7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-0.59999999999999432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75.3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-0.1935483870967758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47.903225806451609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39.666666666666664</v>
      </c>
      <c r="C31" s="12">
        <v>44.25</v>
      </c>
      <c r="D31" s="12">
        <v>30.5</v>
      </c>
      <c r="E31" s="12">
        <v>29.166666666666664</v>
      </c>
      <c r="F31" s="12">
        <v>28.583333333333329</v>
      </c>
      <c r="H31" s="17">
        <f t="shared" si="0"/>
        <v>-0.25</v>
      </c>
      <c r="I31" s="17">
        <f t="shared" si="1"/>
        <v>0</v>
      </c>
      <c r="J31" s="17">
        <f t="shared" si="2"/>
        <v>-0.5</v>
      </c>
      <c r="K31" s="17">
        <f t="shared" si="3"/>
        <v>-0.25</v>
      </c>
      <c r="L31" s="17">
        <f t="shared" si="4"/>
        <v>0</v>
      </c>
      <c r="N31" s="12">
        <v>39.916666666666664</v>
      </c>
      <c r="O31" s="12">
        <v>44.25</v>
      </c>
      <c r="P31" s="12">
        <v>31</v>
      </c>
      <c r="Q31" s="12">
        <v>29.416666666666664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39.580645161290327</v>
      </c>
      <c r="C32" s="12">
        <v>43.161290322580655</v>
      </c>
      <c r="D32" s="12">
        <v>32.483870967741936</v>
      </c>
      <c r="E32" s="12">
        <v>28.903225806451616</v>
      </c>
      <c r="F32" s="12">
        <v>28.677419354838712</v>
      </c>
      <c r="H32" s="17">
        <f t="shared" si="0"/>
        <v>-0.29032258064516014</v>
      </c>
      <c r="I32" s="17">
        <f t="shared" si="1"/>
        <v>-0.87096774193548043</v>
      </c>
      <c r="J32" s="17">
        <f t="shared" si="2"/>
        <v>-0.29032258064516725</v>
      </c>
      <c r="K32" s="17">
        <f t="shared" si="3"/>
        <v>-0.58064516129032029</v>
      </c>
      <c r="L32" s="17">
        <f t="shared" si="4"/>
        <v>0</v>
      </c>
      <c r="N32" s="12">
        <v>39.870967741935488</v>
      </c>
      <c r="O32" s="12">
        <v>44.032258064516135</v>
      </c>
      <c r="P32" s="12">
        <v>32.774193548387103</v>
      </c>
      <c r="Q32" s="12">
        <v>29.483870967741936</v>
      </c>
      <c r="R32" s="12">
        <v>28.677419354838712</v>
      </c>
    </row>
    <row r="33" spans="1:18" x14ac:dyDescent="0.2">
      <c r="A33" s="16">
        <f t="shared" si="5"/>
        <v>37652</v>
      </c>
      <c r="B33" s="12">
        <v>44.645161290322577</v>
      </c>
      <c r="C33" s="12">
        <v>39.967741935483872</v>
      </c>
      <c r="D33" s="12">
        <v>35.419354838709673</v>
      </c>
      <c r="E33" s="12">
        <v>34</v>
      </c>
      <c r="F33" s="12">
        <v>28.564516129032256</v>
      </c>
      <c r="H33" s="17">
        <f t="shared" si="0"/>
        <v>-0.72580645161290391</v>
      </c>
      <c r="I33" s="17">
        <f t="shared" si="1"/>
        <v>-0.48387096774193594</v>
      </c>
      <c r="J33" s="17">
        <f t="shared" si="2"/>
        <v>0</v>
      </c>
      <c r="K33" s="17">
        <f t="shared" si="3"/>
        <v>0</v>
      </c>
      <c r="L33" s="17">
        <f t="shared" si="4"/>
        <v>-0.48387096774193594</v>
      </c>
      <c r="N33" s="12">
        <v>45.37096774193548</v>
      </c>
      <c r="O33" s="12">
        <v>40.451612903225808</v>
      </c>
      <c r="P33" s="12">
        <v>35.419354838709673</v>
      </c>
      <c r="Q33" s="12">
        <v>34</v>
      </c>
      <c r="R33" s="12">
        <v>29.048387096774192</v>
      </c>
    </row>
    <row r="34" spans="1:18" x14ac:dyDescent="0.2">
      <c r="A34" s="16">
        <f t="shared" si="5"/>
        <v>37680</v>
      </c>
      <c r="B34" s="12">
        <v>43.071428571428562</v>
      </c>
      <c r="C34" s="12">
        <v>36.428571428571416</v>
      </c>
      <c r="D34" s="12">
        <v>30.857142857142854</v>
      </c>
      <c r="E34" s="12">
        <v>30</v>
      </c>
      <c r="F34" s="12">
        <v>28.5</v>
      </c>
      <c r="H34" s="17">
        <f t="shared" si="0"/>
        <v>-0.6428571428571459</v>
      </c>
      <c r="I34" s="17">
        <f t="shared" si="1"/>
        <v>-0.6428571428571459</v>
      </c>
      <c r="J34" s="17">
        <f t="shared" si="2"/>
        <v>0</v>
      </c>
      <c r="K34" s="17">
        <f t="shared" si="3"/>
        <v>0</v>
      </c>
      <c r="L34" s="17">
        <f t="shared" si="4"/>
        <v>-0.4285714285714306</v>
      </c>
      <c r="N34" s="12">
        <v>43.714285714285708</v>
      </c>
      <c r="O34" s="12">
        <v>37.071428571428562</v>
      </c>
      <c r="P34" s="12">
        <v>30.857142857142854</v>
      </c>
      <c r="Q34" s="12">
        <v>30</v>
      </c>
      <c r="R34" s="12">
        <v>28.928571428571431</v>
      </c>
    </row>
    <row r="35" spans="1:18" x14ac:dyDescent="0.2">
      <c r="A35" s="16">
        <f t="shared" si="5"/>
        <v>37711</v>
      </c>
      <c r="B35" s="12">
        <v>34.08064516129032</v>
      </c>
      <c r="C35" s="12">
        <v>35.048387096774192</v>
      </c>
      <c r="D35" s="12">
        <v>28.451612903225808</v>
      </c>
      <c r="E35" s="12">
        <v>28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-0.24193548387096797</v>
      </c>
      <c r="K35" s="17">
        <f t="shared" ref="K35:K56" si="9">E35-Q35</f>
        <v>0</v>
      </c>
      <c r="L35" s="17">
        <f t="shared" ref="L35:L56" si="10">F35-R35</f>
        <v>-0.72580645161290391</v>
      </c>
      <c r="N35" s="12">
        <v>34.564516129032256</v>
      </c>
      <c r="O35" s="12">
        <v>35.29032258064516</v>
      </c>
      <c r="P35" s="12">
        <v>28.693548387096776</v>
      </c>
      <c r="Q35" s="12">
        <v>28</v>
      </c>
      <c r="R35" s="12">
        <v>25.806451612903224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</v>
      </c>
      <c r="E36" s="12">
        <v>28</v>
      </c>
      <c r="F36" s="12">
        <v>25.066666666666663</v>
      </c>
      <c r="H36" s="17">
        <f t="shared" si="6"/>
        <v>-0.20000000000000284</v>
      </c>
      <c r="I36" s="17">
        <f t="shared" si="7"/>
        <v>-0.20000000000000284</v>
      </c>
      <c r="J36" s="17">
        <f t="shared" si="8"/>
        <v>-0.39999999999999858</v>
      </c>
      <c r="K36" s="17">
        <f t="shared" si="9"/>
        <v>0</v>
      </c>
      <c r="L36" s="17">
        <f t="shared" si="10"/>
        <v>-1.6000000000000014</v>
      </c>
      <c r="N36" s="12">
        <v>30.6</v>
      </c>
      <c r="O36" s="12">
        <v>32.733333333333334</v>
      </c>
      <c r="P36" s="12">
        <v>28.4</v>
      </c>
      <c r="Q36" s="12">
        <v>28</v>
      </c>
      <c r="R36" s="12">
        <v>26.666666666666664</v>
      </c>
    </row>
    <row r="37" spans="1:18" x14ac:dyDescent="0.2">
      <c r="A37" s="16">
        <f t="shared" si="11"/>
        <v>37772</v>
      </c>
      <c r="B37" s="12">
        <v>24.838709677419352</v>
      </c>
      <c r="C37" s="12">
        <v>29.645161290322577</v>
      </c>
      <c r="D37" s="12">
        <v>28.806451612903224</v>
      </c>
      <c r="E37" s="12">
        <v>28</v>
      </c>
      <c r="F37" s="12">
        <v>25.322580645161288</v>
      </c>
      <c r="H37" s="17">
        <f t="shared" si="6"/>
        <v>-0.24193548387096797</v>
      </c>
      <c r="I37" s="17">
        <f t="shared" si="7"/>
        <v>0</v>
      </c>
      <c r="J37" s="17">
        <f t="shared" si="8"/>
        <v>-0.24193548387096797</v>
      </c>
      <c r="K37" s="17">
        <f t="shared" si="9"/>
        <v>0</v>
      </c>
      <c r="L37" s="17">
        <f t="shared" si="10"/>
        <v>-1.6935483870967758</v>
      </c>
      <c r="N37" s="12">
        <v>25.08064516129032</v>
      </c>
      <c r="O37" s="12">
        <v>29.645161290322577</v>
      </c>
      <c r="P37" s="12">
        <v>29.048387096774192</v>
      </c>
      <c r="Q37" s="12">
        <v>28</v>
      </c>
      <c r="R37" s="12">
        <v>27.016129032258064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34.75</v>
      </c>
      <c r="E38" s="12">
        <v>35</v>
      </c>
      <c r="F38" s="12">
        <v>37.916666666666664</v>
      </c>
      <c r="H38" s="17">
        <f t="shared" si="6"/>
        <v>0</v>
      </c>
      <c r="I38" s="17">
        <f t="shared" si="7"/>
        <v>0</v>
      </c>
      <c r="J38" s="17">
        <f t="shared" si="8"/>
        <v>-0.25</v>
      </c>
      <c r="K38" s="17">
        <f t="shared" si="9"/>
        <v>0</v>
      </c>
      <c r="L38" s="17">
        <f t="shared" si="10"/>
        <v>-1.25</v>
      </c>
      <c r="N38" s="12">
        <v>32.666666666666664</v>
      </c>
      <c r="O38" s="12">
        <v>39.166666666666664</v>
      </c>
      <c r="P38" s="12">
        <v>35</v>
      </c>
      <c r="Q38" s="12">
        <v>35</v>
      </c>
      <c r="R38" s="12">
        <v>39.166666666666664</v>
      </c>
    </row>
    <row r="39" spans="1:18" x14ac:dyDescent="0.2">
      <c r="A39" s="16">
        <f t="shared" si="11"/>
        <v>37833</v>
      </c>
      <c r="B39" s="12">
        <v>51.612903225806448</v>
      </c>
      <c r="C39" s="12">
        <v>56.774193548387089</v>
      </c>
      <c r="D39" s="12">
        <v>41.274193548387096</v>
      </c>
      <c r="E39" s="12">
        <v>44</v>
      </c>
      <c r="F39" s="12">
        <v>39.822580645161288</v>
      </c>
      <c r="H39" s="17">
        <f t="shared" si="6"/>
        <v>0</v>
      </c>
      <c r="I39" s="17">
        <f t="shared" si="7"/>
        <v>-0.24193548387096797</v>
      </c>
      <c r="J39" s="17">
        <f t="shared" si="8"/>
        <v>-2.6451612903225765</v>
      </c>
      <c r="K39" s="17">
        <f t="shared" si="9"/>
        <v>0</v>
      </c>
      <c r="L39" s="17">
        <f t="shared" si="10"/>
        <v>0</v>
      </c>
      <c r="N39" s="12">
        <v>51.612903225806448</v>
      </c>
      <c r="O39" s="12">
        <v>57.016129032258057</v>
      </c>
      <c r="P39" s="12">
        <v>43.919354838709673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39.209677419354833</v>
      </c>
      <c r="E40" s="12">
        <v>48</v>
      </c>
      <c r="F40" s="12">
        <v>56.032258064516128</v>
      </c>
      <c r="H40" s="17">
        <f t="shared" si="6"/>
        <v>0</v>
      </c>
      <c r="I40" s="17">
        <f t="shared" si="7"/>
        <v>0</v>
      </c>
      <c r="J40" s="17">
        <f t="shared" si="8"/>
        <v>-2.6451612903225907</v>
      </c>
      <c r="K40" s="17">
        <f t="shared" si="9"/>
        <v>0</v>
      </c>
      <c r="L40" s="17">
        <f t="shared" si="10"/>
        <v>0</v>
      </c>
      <c r="N40" s="12">
        <v>61.677419354838705</v>
      </c>
      <c r="O40" s="12">
        <v>63.241935483870961</v>
      </c>
      <c r="P40" s="12">
        <v>41.854838709677423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41.25</v>
      </c>
      <c r="E41" s="12">
        <v>44</v>
      </c>
      <c r="F41" s="12">
        <v>39.583333333333329</v>
      </c>
      <c r="H41" s="17">
        <f t="shared" si="6"/>
        <v>0</v>
      </c>
      <c r="I41" s="17">
        <f t="shared" si="7"/>
        <v>0</v>
      </c>
      <c r="J41" s="17">
        <f t="shared" si="8"/>
        <v>-2.6666666666666643</v>
      </c>
      <c r="K41" s="17">
        <f t="shared" si="9"/>
        <v>0</v>
      </c>
      <c r="L41" s="17">
        <f t="shared" si="10"/>
        <v>0</v>
      </c>
      <c r="N41" s="12">
        <v>57.833333333333329</v>
      </c>
      <c r="O41" s="12">
        <v>62.916666666666657</v>
      </c>
      <c r="P41" s="12">
        <v>43.916666666666664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31.161290322580644</v>
      </c>
      <c r="E42" s="12">
        <v>32</v>
      </c>
      <c r="F42" s="12">
        <v>38.301109677419348</v>
      </c>
      <c r="H42" s="17">
        <f t="shared" si="6"/>
        <v>0</v>
      </c>
      <c r="I42" s="17">
        <f t="shared" si="7"/>
        <v>0</v>
      </c>
      <c r="J42" s="17">
        <f t="shared" si="8"/>
        <v>-0.58064516129032384</v>
      </c>
      <c r="K42" s="17">
        <f t="shared" si="9"/>
        <v>0</v>
      </c>
      <c r="L42" s="17">
        <f t="shared" si="10"/>
        <v>-0.1935483870967758</v>
      </c>
      <c r="N42" s="12">
        <v>41.032258064516128</v>
      </c>
      <c r="O42" s="12">
        <v>38.903225806451616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28.8</v>
      </c>
      <c r="E43" s="12">
        <v>29</v>
      </c>
      <c r="F43" s="12">
        <v>25.1</v>
      </c>
      <c r="H43" s="17">
        <f t="shared" si="6"/>
        <v>0</v>
      </c>
      <c r="I43" s="17">
        <f t="shared" si="7"/>
        <v>0</v>
      </c>
      <c r="J43" s="17">
        <f t="shared" si="8"/>
        <v>-0.30000000000000071</v>
      </c>
      <c r="K43" s="17">
        <f t="shared" si="9"/>
        <v>0</v>
      </c>
      <c r="L43" s="17">
        <f t="shared" si="10"/>
        <v>-0.29999999999999716</v>
      </c>
      <c r="N43" s="12">
        <v>32</v>
      </c>
      <c r="O43" s="12">
        <v>36.1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27.967741935483872</v>
      </c>
      <c r="E44" s="12">
        <v>29</v>
      </c>
      <c r="F44" s="12">
        <v>26.277580645161287</v>
      </c>
      <c r="H44" s="17">
        <f t="shared" si="6"/>
        <v>0</v>
      </c>
      <c r="I44" s="17">
        <f t="shared" si="7"/>
        <v>0</v>
      </c>
      <c r="J44" s="17">
        <f t="shared" si="8"/>
        <v>-0.24193548387096797</v>
      </c>
      <c r="K44" s="17">
        <f t="shared" si="9"/>
        <v>0</v>
      </c>
      <c r="L44" s="17">
        <f t="shared" si="10"/>
        <v>-0.24193548387096797</v>
      </c>
      <c r="N44" s="12">
        <v>37.209677419354833</v>
      </c>
      <c r="O44" s="12">
        <v>40.209677419354833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38.645161290322577</v>
      </c>
      <c r="C45" s="12">
        <v>33.967741935483872</v>
      </c>
      <c r="D45" s="12">
        <v>30.854838709677416</v>
      </c>
      <c r="E45" s="12">
        <v>30</v>
      </c>
      <c r="F45" s="12">
        <v>26.070097422353776</v>
      </c>
      <c r="H45" s="17">
        <f t="shared" si="6"/>
        <v>-0.72580645161290391</v>
      </c>
      <c r="I45" s="17">
        <f t="shared" si="7"/>
        <v>-0.48387096774193594</v>
      </c>
      <c r="J45" s="17">
        <f t="shared" si="8"/>
        <v>0</v>
      </c>
      <c r="K45" s="17">
        <f t="shared" si="9"/>
        <v>0</v>
      </c>
      <c r="L45" s="17">
        <f t="shared" si="10"/>
        <v>0.72782240945879906</v>
      </c>
      <c r="N45" s="12">
        <v>39.37096774193548</v>
      </c>
      <c r="O45" s="12">
        <v>34.451612903225808</v>
      </c>
      <c r="P45" s="12">
        <v>30.854838709677416</v>
      </c>
      <c r="Q45" s="12">
        <v>30</v>
      </c>
      <c r="R45" s="12">
        <v>25.342275012894977</v>
      </c>
    </row>
    <row r="46" spans="1:18" x14ac:dyDescent="0.2">
      <c r="A46" s="16">
        <f t="shared" si="11"/>
        <v>38046</v>
      </c>
      <c r="B46" s="12">
        <v>37.071428571428562</v>
      </c>
      <c r="C46" s="12">
        <v>30.428571428571416</v>
      </c>
      <c r="D46" s="12">
        <v>29.068965517241381</v>
      </c>
      <c r="E46" s="12">
        <v>30</v>
      </c>
      <c r="F46" s="12">
        <v>26.270611789195787</v>
      </c>
      <c r="H46" s="17">
        <f t="shared" si="6"/>
        <v>-0.6428571428571459</v>
      </c>
      <c r="I46" s="17">
        <f t="shared" si="7"/>
        <v>-0.6428571428571459</v>
      </c>
      <c r="J46" s="17">
        <f t="shared" si="8"/>
        <v>0</v>
      </c>
      <c r="K46" s="17">
        <f t="shared" si="9"/>
        <v>0</v>
      </c>
      <c r="L46" s="17">
        <f t="shared" si="10"/>
        <v>0.67711921804016484</v>
      </c>
      <c r="N46" s="12">
        <v>37.714285714285708</v>
      </c>
      <c r="O46" s="12">
        <v>31.071428571428562</v>
      </c>
      <c r="P46" s="12">
        <v>29.068965517241381</v>
      </c>
      <c r="Q46" s="12">
        <v>30</v>
      </c>
      <c r="R46" s="12">
        <v>25.593492571155622</v>
      </c>
    </row>
    <row r="47" spans="1:18" x14ac:dyDescent="0.2">
      <c r="A47" s="16">
        <f t="shared" si="11"/>
        <v>38077</v>
      </c>
      <c r="B47" s="12">
        <v>28.08064516129032</v>
      </c>
      <c r="C47" s="12">
        <v>29.048387096774192</v>
      </c>
      <c r="D47" s="12">
        <v>26.225806451612904</v>
      </c>
      <c r="E47" s="12">
        <v>30</v>
      </c>
      <c r="F47" s="12">
        <v>23.89958091405099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0</v>
      </c>
      <c r="K47" s="17">
        <f t="shared" si="9"/>
        <v>0</v>
      </c>
      <c r="L47" s="17">
        <f t="shared" si="10"/>
        <v>0.47226884063109154</v>
      </c>
      <c r="N47" s="12">
        <v>28.564516129032256</v>
      </c>
      <c r="O47" s="12">
        <v>29.29032258064516</v>
      </c>
      <c r="P47" s="12">
        <v>26.225806451612904</v>
      </c>
      <c r="Q47" s="12">
        <v>30</v>
      </c>
      <c r="R47" s="12">
        <v>23.427312073419898</v>
      </c>
    </row>
    <row r="48" spans="1:18" x14ac:dyDescent="0.2">
      <c r="A48" s="16">
        <f t="shared" si="11"/>
        <v>38107</v>
      </c>
      <c r="B48" s="12">
        <v>24.4</v>
      </c>
      <c r="C48" s="12">
        <v>26.533333333333331</v>
      </c>
      <c r="D48" s="12">
        <v>28.8</v>
      </c>
      <c r="E48" s="12">
        <v>33</v>
      </c>
      <c r="F48" s="12">
        <v>24.061091967808814</v>
      </c>
      <c r="H48" s="17">
        <f t="shared" si="6"/>
        <v>-0.20000000000000284</v>
      </c>
      <c r="I48" s="17">
        <f t="shared" si="7"/>
        <v>-0.20000000000000284</v>
      </c>
      <c r="J48" s="17">
        <f t="shared" si="8"/>
        <v>0</v>
      </c>
      <c r="K48" s="17">
        <f t="shared" si="9"/>
        <v>0</v>
      </c>
      <c r="L48" s="17">
        <f t="shared" si="10"/>
        <v>-0.35281889919805565</v>
      </c>
      <c r="N48" s="12">
        <v>24.6</v>
      </c>
      <c r="O48" s="12">
        <v>26.733333333333334</v>
      </c>
      <c r="P48" s="12">
        <v>28.8</v>
      </c>
      <c r="Q48" s="12">
        <v>33</v>
      </c>
      <c r="R48" s="12">
        <v>24.413910867006869</v>
      </c>
    </row>
    <row r="49" spans="1:18" x14ac:dyDescent="0.2">
      <c r="A49" s="16">
        <f t="shared" si="11"/>
        <v>38138</v>
      </c>
      <c r="B49" s="12">
        <v>18.838709677419352</v>
      </c>
      <c r="C49" s="12">
        <v>23.645161290322577</v>
      </c>
      <c r="D49" s="12">
        <v>26.258064516129032</v>
      </c>
      <c r="E49" s="12">
        <v>32</v>
      </c>
      <c r="F49" s="12">
        <v>24.460143374170649</v>
      </c>
      <c r="H49" s="17">
        <f t="shared" si="6"/>
        <v>-0.24193548387096797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-0.70156379752068432</v>
      </c>
      <c r="N49" s="12">
        <v>19.08064516129032</v>
      </c>
      <c r="O49" s="12">
        <v>23.645161290322577</v>
      </c>
      <c r="P49" s="12">
        <v>26.258064516129032</v>
      </c>
      <c r="Q49" s="12">
        <v>32</v>
      </c>
      <c r="R49" s="12">
        <v>25.161707171691333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33.665897948554317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0.36712854147519636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33.298769407079121</v>
      </c>
    </row>
    <row r="51" spans="1:18" x14ac:dyDescent="0.2">
      <c r="A51" s="16">
        <f t="shared" si="11"/>
        <v>38199</v>
      </c>
      <c r="B51" s="12">
        <v>45.612903225806448</v>
      </c>
      <c r="C51" s="12">
        <v>50.774193548387089</v>
      </c>
      <c r="D51" s="12">
        <v>39.596774193548384</v>
      </c>
      <c r="E51" s="12">
        <v>42</v>
      </c>
      <c r="F51" s="12">
        <v>35.531280273383118</v>
      </c>
      <c r="H51" s="17">
        <f t="shared" si="6"/>
        <v>0</v>
      </c>
      <c r="I51" s="17">
        <f t="shared" si="7"/>
        <v>-0.24193548387096797</v>
      </c>
      <c r="J51" s="17">
        <f t="shared" si="8"/>
        <v>-3.9677419354838719</v>
      </c>
      <c r="K51" s="17">
        <f t="shared" si="9"/>
        <v>0</v>
      </c>
      <c r="L51" s="17">
        <f t="shared" si="10"/>
        <v>1.2421651545399754</v>
      </c>
      <c r="N51" s="12">
        <v>45.612903225806448</v>
      </c>
      <c r="O51" s="12">
        <v>51.016129032258057</v>
      </c>
      <c r="P51" s="12">
        <v>43.564516129032256</v>
      </c>
      <c r="Q51" s="12">
        <v>42</v>
      </c>
      <c r="R51" s="12">
        <v>34.289115118843142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41.741935483870961</v>
      </c>
      <c r="E52" s="12">
        <v>45</v>
      </c>
      <c r="F52" s="12">
        <v>48.157757655508647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1.5791443878057052</v>
      </c>
      <c r="N52" s="12">
        <v>55.677419354838705</v>
      </c>
      <c r="O52" s="12">
        <v>57.241935483870961</v>
      </c>
      <c r="P52" s="12">
        <v>45.709677419354833</v>
      </c>
      <c r="Q52" s="12">
        <v>45</v>
      </c>
      <c r="R52" s="12">
        <v>46.578613267702941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36.005527880232428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1.0928713210732539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34.912656559159174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35.85622630759336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0.79106548173322722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35.065160825860133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25.31358490364898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0.46354279478274307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24.850042108866237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26.440144855344553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0.44754488297033035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25.992599972374222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49.196594982078857</v>
      </c>
      <c r="C58" s="12">
        <f>SUM('P2'!K7:V7)/12</f>
        <v>57.561603942652333</v>
      </c>
      <c r="D58" s="12">
        <f>SUM('P2'!K9:V9)/12</f>
        <v>44.814068100358419</v>
      </c>
      <c r="E58" s="12">
        <f>SUM('P2'!K13:V13)/12</f>
        <v>30.97043010752688</v>
      </c>
      <c r="F58" s="12">
        <f>SUM('P2'!K15:V15)/12</f>
        <v>24.278091397849462</v>
      </c>
      <c r="H58" s="17">
        <f t="shared" ref="H58:H67" si="12">B58-N58</f>
        <v>-3.1575716845878077</v>
      </c>
      <c r="I58" s="17">
        <f t="shared" ref="I58:I67" si="13">C58-O58</f>
        <v>-0.4583333333333286</v>
      </c>
      <c r="J58" s="17">
        <f t="shared" ref="J58:J67" si="14">D58-P58</f>
        <v>0.19327956989246786</v>
      </c>
      <c r="K58" s="17">
        <f t="shared" ref="K58:K67" si="15">E58-Q58</f>
        <v>1.1498655913978517</v>
      </c>
      <c r="L58" s="17">
        <f t="shared" ref="L58:L67" si="16">F58-R58</f>
        <v>-0.65201612903226547</v>
      </c>
      <c r="N58" s="12">
        <v>52.354166666666664</v>
      </c>
      <c r="O58" s="12">
        <v>58.019937275985662</v>
      </c>
      <c r="P58" s="12">
        <v>44.620788530465951</v>
      </c>
      <c r="Q58" s="12">
        <v>29.820564516129028</v>
      </c>
      <c r="R58" s="12">
        <v>24.930107526881727</v>
      </c>
    </row>
    <row r="59" spans="1:18" x14ac:dyDescent="0.2">
      <c r="A59" s="18" t="s">
        <v>47</v>
      </c>
      <c r="B59" s="12">
        <f>SUM('P2'!W5:AH5)/12</f>
        <v>59.252675371223752</v>
      </c>
      <c r="C59" s="12">
        <f>SUM('P2'!W7:AH7)/12</f>
        <v>72.720967741935468</v>
      </c>
      <c r="D59" s="12">
        <f>SUM('P2'!W9:AH9)/12</f>
        <v>40.016359447004611</v>
      </c>
      <c r="E59" s="12">
        <f>SUM('P2'!W13:AH13)/12</f>
        <v>37.502867383512552</v>
      </c>
      <c r="F59" s="12">
        <f>SUM('P2'!W15:AH15)/12</f>
        <v>37.486994367639525</v>
      </c>
      <c r="H59" s="17">
        <f t="shared" si="12"/>
        <v>-1.3910778289810537</v>
      </c>
      <c r="I59" s="17">
        <f t="shared" si="13"/>
        <v>-0.28692396313365975</v>
      </c>
      <c r="J59" s="17">
        <f t="shared" si="14"/>
        <v>0.10510752688172431</v>
      </c>
      <c r="K59" s="17">
        <f t="shared" si="15"/>
        <v>0.28239247311828564</v>
      </c>
      <c r="L59" s="17">
        <f t="shared" si="16"/>
        <v>-0.33064516129032739</v>
      </c>
      <c r="N59" s="12">
        <v>60.643753200204806</v>
      </c>
      <c r="O59" s="12">
        <v>73.007891705069127</v>
      </c>
      <c r="P59" s="12">
        <v>39.911251920122886</v>
      </c>
      <c r="Q59" s="12">
        <v>37.220474910394266</v>
      </c>
      <c r="R59" s="12">
        <v>37.817639528929853</v>
      </c>
    </row>
    <row r="60" spans="1:18" x14ac:dyDescent="0.2">
      <c r="A60" s="18" t="s">
        <v>48</v>
      </c>
      <c r="B60" s="12">
        <f>SUM('P2'!AI5:AT5)/12</f>
        <v>40.922350230414743</v>
      </c>
      <c r="C60" s="12">
        <f>SUM('P2'!AI7:AT7)/12</f>
        <v>42.577963389656936</v>
      </c>
      <c r="D60" s="12">
        <f>SUM('P2'!AI9:AT9)/12</f>
        <v>32.995622119815671</v>
      </c>
      <c r="E60" s="12">
        <f>SUM('P2'!AI13:AT13)/12</f>
        <v>34.083333333333336</v>
      </c>
      <c r="F60" s="12">
        <f>SUM('P2'!AI15:AT15)/12</f>
        <v>32.963994802867376</v>
      </c>
      <c r="H60" s="17">
        <f t="shared" si="12"/>
        <v>-0.19120583717356965</v>
      </c>
      <c r="I60" s="17">
        <f t="shared" si="13"/>
        <v>-0.15088325652842371</v>
      </c>
      <c r="J60" s="17">
        <f t="shared" si="14"/>
        <v>-0.85112007168458348</v>
      </c>
      <c r="K60" s="17">
        <f t="shared" si="15"/>
        <v>0</v>
      </c>
      <c r="L60" s="17">
        <f t="shared" si="16"/>
        <v>-0.57644009216589609</v>
      </c>
      <c r="N60" s="12">
        <v>41.113556067588313</v>
      </c>
      <c r="O60" s="12">
        <v>42.72884664618536</v>
      </c>
      <c r="P60" s="12">
        <v>33.846742191500255</v>
      </c>
      <c r="Q60" s="12">
        <v>34.083333333333336</v>
      </c>
      <c r="R60" s="12">
        <v>33.540434895033272</v>
      </c>
    </row>
    <row r="61" spans="1:18" x14ac:dyDescent="0.2">
      <c r="A61" s="18" t="s">
        <v>49</v>
      </c>
      <c r="B61" s="12">
        <f>SUM('P2'!AU5:BF5)/12</f>
        <v>34.922350230414743</v>
      </c>
      <c r="C61" s="12">
        <f>SUM('P2'!AU7:BF7)/12</f>
        <v>36.577963389656936</v>
      </c>
      <c r="D61" s="12">
        <f>SUM('P2'!AU9:BF9)/12</f>
        <v>31.758704115684097</v>
      </c>
      <c r="E61" s="12">
        <f>SUM('P2'!AU13:BF13)/12</f>
        <v>33.666666666666664</v>
      </c>
      <c r="F61" s="12">
        <f>SUM('P2'!AU15:BF15)/12</f>
        <v>30.477662107653785</v>
      </c>
      <c r="H61" s="17">
        <f t="shared" si="12"/>
        <v>-0.19120583717356965</v>
      </c>
      <c r="I61" s="17">
        <f t="shared" si="13"/>
        <v>-0.1508832565284095</v>
      </c>
      <c r="J61" s="17">
        <f t="shared" si="14"/>
        <v>-0.66129032258064768</v>
      </c>
      <c r="K61" s="17">
        <f t="shared" si="15"/>
        <v>0</v>
      </c>
      <c r="L61" s="17">
        <f t="shared" si="16"/>
        <v>0.56719086131597862</v>
      </c>
      <c r="N61" s="12">
        <v>35.113556067588313</v>
      </c>
      <c r="O61" s="12">
        <v>36.728846646185346</v>
      </c>
      <c r="P61" s="12">
        <v>32.419994438264744</v>
      </c>
      <c r="Q61" s="12">
        <v>33.666666666666664</v>
      </c>
      <c r="R61" s="12">
        <v>29.910471246337806</v>
      </c>
    </row>
    <row r="62" spans="1:18" x14ac:dyDescent="0.2">
      <c r="A62" s="18" t="s">
        <v>50</v>
      </c>
      <c r="B62" s="12">
        <f>SUM('P2'!BG5:BR5)/12</f>
        <v>32.422350230414743</v>
      </c>
      <c r="C62" s="12">
        <f>SUM('P2'!BG7:BR7)/12</f>
        <v>33.577963389656936</v>
      </c>
      <c r="D62" s="12">
        <f>SUM('P2'!BG9:BR9)/12</f>
        <v>31.758704115684097</v>
      </c>
      <c r="E62" s="12">
        <f>SUM('P2'!BG13:BR13)/12</f>
        <v>33.666666666666664</v>
      </c>
      <c r="F62" s="12">
        <f>SUM('P2'!BG15:BR15)/12</f>
        <v>30.635367975688784</v>
      </c>
      <c r="H62" s="17">
        <f t="shared" si="12"/>
        <v>-0.19120583717356965</v>
      </c>
      <c r="I62" s="17">
        <f t="shared" si="13"/>
        <v>-0.1508832565284095</v>
      </c>
      <c r="J62" s="17">
        <f t="shared" si="14"/>
        <v>-0.66129032258064768</v>
      </c>
      <c r="K62" s="17">
        <f t="shared" si="15"/>
        <v>0</v>
      </c>
      <c r="L62" s="17">
        <f t="shared" si="16"/>
        <v>0.89257186645689757</v>
      </c>
      <c r="N62" s="12">
        <v>32.613556067588313</v>
      </c>
      <c r="O62" s="12">
        <v>33.728846646185346</v>
      </c>
      <c r="P62" s="12">
        <v>32.419994438264744</v>
      </c>
      <c r="Q62" s="12">
        <v>33.666666666666664</v>
      </c>
      <c r="R62" s="12">
        <v>29.742796109231886</v>
      </c>
    </row>
    <row r="63" spans="1:18" x14ac:dyDescent="0.2">
      <c r="A63" s="18" t="s">
        <v>51</v>
      </c>
      <c r="B63" s="12">
        <f>SUM('P2'!BS5:CD5)/12</f>
        <v>31.42235023041474</v>
      </c>
      <c r="C63" s="12">
        <f>SUM('P2'!BS7:CD7)/12</f>
        <v>31.577963389656933</v>
      </c>
      <c r="D63" s="12">
        <f>SUM('P2'!BS9:CD9)/12</f>
        <v>31.858704115684095</v>
      </c>
      <c r="E63" s="12">
        <f>SUM('P2'!BS13:CD13)/12</f>
        <v>33.766666666666673</v>
      </c>
      <c r="F63" s="12">
        <f>SUM('P2'!BS15:CD15)/12</f>
        <v>30.809331835644993</v>
      </c>
      <c r="H63" s="17">
        <f t="shared" si="12"/>
        <v>-0.19120583717357675</v>
      </c>
      <c r="I63" s="17">
        <f t="shared" si="13"/>
        <v>-0.15088325652841306</v>
      </c>
      <c r="J63" s="17">
        <f t="shared" si="14"/>
        <v>-0.66129032258064413</v>
      </c>
      <c r="K63" s="17">
        <f t="shared" si="15"/>
        <v>0</v>
      </c>
      <c r="L63" s="17">
        <f t="shared" si="16"/>
        <v>1.0894721714831377</v>
      </c>
      <c r="N63" s="12">
        <v>31.613556067588316</v>
      </c>
      <c r="O63" s="12">
        <v>31.728846646185346</v>
      </c>
      <c r="P63" s="12">
        <v>32.519994438264739</v>
      </c>
      <c r="Q63" s="12">
        <v>33.766666666666673</v>
      </c>
      <c r="R63" s="12">
        <v>29.719859664161856</v>
      </c>
    </row>
    <row r="64" spans="1:18" x14ac:dyDescent="0.2">
      <c r="A64" s="18" t="s">
        <v>52</v>
      </c>
      <c r="B64" s="12">
        <f>SUM('P2'!CE5:CP5)/12</f>
        <v>31.92235023041474</v>
      </c>
      <c r="C64" s="12">
        <f>SUM('P2'!CE7:CP7)/12</f>
        <v>31.827963389656933</v>
      </c>
      <c r="D64" s="12">
        <f>SUM('P2'!CE9:CP9)/12</f>
        <v>31.958704115684096</v>
      </c>
      <c r="E64" s="12">
        <f>SUM('P2'!CE13:CP13)/12</f>
        <v>33.86666666666666</v>
      </c>
      <c r="F64" s="12">
        <f>SUM('P2'!CE15:CP15)/12</f>
        <v>30.955918513011103</v>
      </c>
      <c r="H64" s="17">
        <f t="shared" si="12"/>
        <v>-0.1912058371735732</v>
      </c>
      <c r="I64" s="17">
        <f t="shared" si="13"/>
        <v>-0.15088325652841306</v>
      </c>
      <c r="J64" s="17">
        <f t="shared" si="14"/>
        <v>-0.66129032258064413</v>
      </c>
      <c r="K64" s="17">
        <f t="shared" si="15"/>
        <v>0</v>
      </c>
      <c r="L64" s="17">
        <f t="shared" si="16"/>
        <v>1.2977778720973205</v>
      </c>
      <c r="N64" s="12">
        <v>32.113556067588313</v>
      </c>
      <c r="O64" s="12">
        <v>31.978846646185346</v>
      </c>
      <c r="P64" s="12">
        <v>32.61999443826474</v>
      </c>
      <c r="Q64" s="12">
        <v>33.86666666666666</v>
      </c>
      <c r="R64" s="12">
        <v>29.658140640913782</v>
      </c>
    </row>
    <row r="65" spans="1:18" x14ac:dyDescent="0.2">
      <c r="A65" s="18" t="s">
        <v>53</v>
      </c>
      <c r="B65" s="12">
        <f>SUM('P2'!CQ5:DB5)/12</f>
        <v>32.47235023041474</v>
      </c>
      <c r="C65" s="12">
        <f>SUM('P2'!CQ7:DB7)/12</f>
        <v>32.327963389656936</v>
      </c>
      <c r="D65" s="12">
        <f>SUM('P2'!CQ9:DB9)/12</f>
        <v>32.108704115684084</v>
      </c>
      <c r="E65" s="12">
        <f>SUM('P2'!CQ13:DB13)/12</f>
        <v>34.016666666666673</v>
      </c>
      <c r="F65" s="12">
        <f>SUM('P2'!CQ15:DB15)/12</f>
        <v>31.171834544041388</v>
      </c>
      <c r="H65" s="17">
        <f t="shared" si="12"/>
        <v>-0.19120583717358386</v>
      </c>
      <c r="I65" s="17">
        <f t="shared" si="13"/>
        <v>-0.1508832565284095</v>
      </c>
      <c r="J65" s="17">
        <f t="shared" si="14"/>
        <v>-0.66129032258065479</v>
      </c>
      <c r="K65" s="17">
        <f t="shared" si="15"/>
        <v>0</v>
      </c>
      <c r="L65" s="17">
        <f t="shared" si="16"/>
        <v>1.5012999933063575</v>
      </c>
      <c r="N65" s="12">
        <v>32.663556067588324</v>
      </c>
      <c r="O65" s="12">
        <v>32.478846646185346</v>
      </c>
      <c r="P65" s="12">
        <v>32.769994438264739</v>
      </c>
      <c r="Q65" s="12">
        <v>34.016666666666673</v>
      </c>
      <c r="R65" s="12">
        <v>29.670534550735031</v>
      </c>
    </row>
    <row r="66" spans="1:18" x14ac:dyDescent="0.2">
      <c r="A66" s="18" t="s">
        <v>54</v>
      </c>
      <c r="B66" s="12">
        <f>SUM('P2'!DC5:DN5)/12</f>
        <v>33.022350230414744</v>
      </c>
      <c r="C66" s="12">
        <f>SUM('P2'!DC7:DN7)/12</f>
        <v>32.827963389656936</v>
      </c>
      <c r="D66" s="12">
        <f>SUM('P2'!DC9:DN9)/12</f>
        <v>32.358704115684084</v>
      </c>
      <c r="E66" s="12">
        <f>SUM('P2'!DC13:DN13)/12</f>
        <v>34.166666666666664</v>
      </c>
      <c r="F66" s="12">
        <f>SUM('P2'!DC15:DN15)/12</f>
        <v>31.328681893661663</v>
      </c>
      <c r="H66" s="17">
        <f t="shared" si="12"/>
        <v>-0.19120583717357675</v>
      </c>
      <c r="I66" s="17">
        <f t="shared" si="13"/>
        <v>-0.1508832565284095</v>
      </c>
      <c r="J66" s="17">
        <f t="shared" si="14"/>
        <v>-0.66129032258065479</v>
      </c>
      <c r="K66" s="17">
        <f t="shared" si="15"/>
        <v>0</v>
      </c>
      <c r="L66" s="17">
        <f t="shared" si="16"/>
        <v>1.6929639544748198</v>
      </c>
      <c r="N66" s="12">
        <v>33.213556067588321</v>
      </c>
      <c r="O66" s="12">
        <v>32.978846646185346</v>
      </c>
      <c r="P66" s="12">
        <v>33.019994438264739</v>
      </c>
      <c r="Q66" s="12">
        <v>34.166666666666664</v>
      </c>
      <c r="R66" s="12">
        <v>29.635717939186843</v>
      </c>
    </row>
    <row r="67" spans="1:18" x14ac:dyDescent="0.2">
      <c r="A67" s="18" t="s">
        <v>55</v>
      </c>
      <c r="B67" s="12">
        <f>SUM('P2'!DO5:DZ5)/12</f>
        <v>33.572350230414749</v>
      </c>
      <c r="C67" s="12">
        <f>SUM('P2'!DO7:DZ7)/12</f>
        <v>33.327963389656936</v>
      </c>
      <c r="D67" s="12">
        <f>SUM('P2'!DO9:DZ9)/12</f>
        <v>32.608704115684084</v>
      </c>
      <c r="E67" s="12">
        <f>SUM('P2'!DO13:DZ13)/12</f>
        <v>34.316666666666656</v>
      </c>
      <c r="F67" s="12">
        <f>SUM('P2'!DO15:DZ15)/12</f>
        <v>31.53399702428187</v>
      </c>
      <c r="H67" s="17">
        <f t="shared" si="12"/>
        <v>-0.19120583717356965</v>
      </c>
      <c r="I67" s="17">
        <f t="shared" si="13"/>
        <v>-0.1508832565284095</v>
      </c>
      <c r="J67" s="17">
        <f t="shared" si="14"/>
        <v>-0.66129032258065479</v>
      </c>
      <c r="K67" s="17">
        <f t="shared" si="15"/>
        <v>0</v>
      </c>
      <c r="L67" s="17">
        <f t="shared" si="16"/>
        <v>1.8315056916235868</v>
      </c>
      <c r="N67" s="12">
        <v>33.763556067588318</v>
      </c>
      <c r="O67" s="12">
        <v>33.478846646185346</v>
      </c>
      <c r="P67" s="12">
        <v>33.269994438264739</v>
      </c>
      <c r="Q67" s="12">
        <v>34.316666666666656</v>
      </c>
      <c r="R67" s="12">
        <v>29.702491332658283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2001-06-05T21:51:35Z</cp:lastPrinted>
  <dcterms:created xsi:type="dcterms:W3CDTF">2000-05-09T21:15:59Z</dcterms:created>
  <dcterms:modified xsi:type="dcterms:W3CDTF">2023-09-10T11:47:54Z</dcterms:modified>
</cp:coreProperties>
</file>