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October" sheetId="2" r:id="rId1"/>
    <sheet name="November" sheetId="1" r:id="rId2"/>
  </sheets>
  <calcPr calcId="92512"/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C33" i="1"/>
  <c r="D33" i="1"/>
  <c r="F33" i="1"/>
  <c r="G33" i="1"/>
  <c r="H33" i="1"/>
  <c r="J33" i="1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C34" i="2"/>
  <c r="D34" i="2"/>
  <c r="F34" i="2"/>
  <c r="G34" i="2"/>
  <c r="H34" i="2"/>
  <c r="J34" i="2"/>
</calcChain>
</file>

<file path=xl/sharedStrings.xml><?xml version="1.0" encoding="utf-8"?>
<sst xmlns="http://schemas.openxmlformats.org/spreadsheetml/2006/main" count="20" uniqueCount="8">
  <si>
    <t>DAY AHEAD</t>
  </si>
  <si>
    <t>REAL TIME</t>
  </si>
  <si>
    <t>Ancillary</t>
  </si>
  <si>
    <t>Date</t>
  </si>
  <si>
    <t>EES</t>
  </si>
  <si>
    <t>NYISO</t>
  </si>
  <si>
    <t>Variance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</si>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</sst>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d&quot;, &quot;m/d/yy"/>
    <numFmt numFmtId="165" formatCode="_(* #,##0_);_(* \(#,##0\);_(* &quot;-&quot;??_);_(@_)"/>
    <numFmt numFmtId="166" formatCode="0.00_);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Tahoma"/>
    </font>
    <font>
      <sz val="10"/>
      <color indexed="8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3" fillId="0" borderId="7" xfId="2" applyNumberFormat="1" applyFont="1" applyFill="1" applyBorder="1" applyAlignment="1">
      <alignment horizontal="right" wrapText="1"/>
    </xf>
    <xf numFmtId="164" fontId="3" fillId="0" borderId="0" xfId="2" applyNumberFormat="1" applyFont="1" applyFill="1" applyBorder="1" applyAlignment="1">
      <alignment horizontal="right" wrapText="1"/>
    </xf>
    <xf numFmtId="165" fontId="5" fillId="0" borderId="0" xfId="1" applyNumberFormat="1" applyFont="1" applyBorder="1" applyAlignment="1">
      <alignment horizontal="right"/>
    </xf>
    <xf numFmtId="43" fontId="0" fillId="0" borderId="0" xfId="1" applyFont="1"/>
    <xf numFmtId="43" fontId="5" fillId="0" borderId="0" xfId="1" applyNumberFormat="1" applyFont="1" applyBorder="1" applyAlignment="1">
      <alignment horizontal="right"/>
    </xf>
    <xf numFmtId="43" fontId="1" fillId="0" borderId="0" xfId="1"/>
    <xf numFmtId="165" fontId="1" fillId="0" borderId="0" xfId="1" applyNumberFormat="1"/>
    <xf numFmtId="165" fontId="5" fillId="0" borderId="0" xfId="1" applyNumberFormat="1" applyFont="1"/>
    <xf numFmtId="43" fontId="5" fillId="0" borderId="0" xfId="1" applyFont="1" applyBorder="1" applyAlignment="1">
      <alignment horizontal="right"/>
    </xf>
    <xf numFmtId="166" fontId="0" fillId="0" borderId="0" xfId="0" applyNumberFormat="1"/>
    <xf numFmtId="43" fontId="0" fillId="0" borderId="8" xfId="0" applyNumberFormat="1" applyBorder="1"/>
    <xf numFmtId="43" fontId="5" fillId="0" borderId="8" xfId="1" applyNumberFormat="1" applyFont="1" applyBorder="1" applyAlignment="1">
      <alignment horizontal="right"/>
    </xf>
    <xf numFmtId="43" fontId="1" fillId="0" borderId="8" xfId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3" sqref="B3"/>
    </sheetView>
  </sheetViews>
  <sheetFormatPr defaultRowHeight="13.2" x14ac:dyDescent="0.25"/>
  <cols>
    <col min="1" max="1" width="11.44140625" bestFit="1" customWidth="1"/>
  </cols>
  <sheetData>
    <row r="1" spans="1:10" x14ac:dyDescent="0.25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5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5">
      <c r="A3" s="9">
        <v>37165</v>
      </c>
      <c r="B3" s="10"/>
      <c r="C3" s="11">
        <v>0</v>
      </c>
      <c r="D3" s="11">
        <v>0</v>
      </c>
      <c r="F3" s="11">
        <v>40</v>
      </c>
      <c r="G3" s="12">
        <v>38.899000000000001</v>
      </c>
      <c r="H3" s="13">
        <f t="shared" ref="H3:H28" si="0">+D3+G3-C3-F3</f>
        <v>-1.1009999999999991</v>
      </c>
      <c r="J3" s="14">
        <f t="shared" ref="J3:J14" si="1">D3+G3</f>
        <v>38.899000000000001</v>
      </c>
    </row>
    <row r="4" spans="1:10" x14ac:dyDescent="0.25">
      <c r="A4" s="9">
        <v>37166</v>
      </c>
      <c r="B4" s="10"/>
      <c r="C4" s="11">
        <v>0</v>
      </c>
      <c r="D4" s="11">
        <v>0</v>
      </c>
      <c r="F4" s="15">
        <v>40</v>
      </c>
      <c r="G4" s="12">
        <v>38.618499999999997</v>
      </c>
      <c r="H4" s="13">
        <f t="shared" si="0"/>
        <v>-1.3815000000000026</v>
      </c>
      <c r="J4" s="14">
        <f t="shared" si="1"/>
        <v>38.618499999999997</v>
      </c>
    </row>
    <row r="5" spans="1:10" x14ac:dyDescent="0.25">
      <c r="A5" s="9">
        <v>37167</v>
      </c>
      <c r="B5" s="10"/>
      <c r="C5" s="11">
        <v>0</v>
      </c>
      <c r="D5" s="11">
        <v>0</v>
      </c>
      <c r="F5" s="15">
        <v>40</v>
      </c>
      <c r="G5" s="12">
        <v>39.749899999999997</v>
      </c>
      <c r="H5" s="13">
        <f t="shared" si="0"/>
        <v>-0.25010000000000332</v>
      </c>
      <c r="J5" s="14">
        <f t="shared" si="1"/>
        <v>39.749899999999997</v>
      </c>
    </row>
    <row r="6" spans="1:10" x14ac:dyDescent="0.25">
      <c r="A6" s="9">
        <v>37168</v>
      </c>
      <c r="B6" s="10"/>
      <c r="C6" s="11">
        <v>0</v>
      </c>
      <c r="D6" s="11">
        <v>0</v>
      </c>
      <c r="F6" s="15">
        <v>40</v>
      </c>
      <c r="G6" s="12">
        <v>39.9238</v>
      </c>
      <c r="H6" s="13">
        <f t="shared" si="0"/>
        <v>-7.6200000000000045E-2</v>
      </c>
      <c r="J6" s="14">
        <f t="shared" si="1"/>
        <v>39.9238</v>
      </c>
    </row>
    <row r="7" spans="1:10" x14ac:dyDescent="0.25">
      <c r="A7" s="9">
        <v>37169</v>
      </c>
      <c r="B7" s="9"/>
      <c r="C7" s="11">
        <v>0</v>
      </c>
      <c r="D7" s="11">
        <v>0</v>
      </c>
      <c r="F7" s="15">
        <v>40</v>
      </c>
      <c r="G7" s="11">
        <v>0</v>
      </c>
      <c r="H7" s="13">
        <f t="shared" si="0"/>
        <v>-40</v>
      </c>
      <c r="J7" s="14">
        <f t="shared" si="1"/>
        <v>0</v>
      </c>
    </row>
    <row r="8" spans="1:10" x14ac:dyDescent="0.25">
      <c r="A8" s="9">
        <v>37170</v>
      </c>
      <c r="B8" s="9"/>
      <c r="C8" s="11">
        <v>0</v>
      </c>
      <c r="D8" s="11">
        <v>0</v>
      </c>
      <c r="F8" s="15">
        <v>40</v>
      </c>
      <c r="G8" s="11">
        <v>0</v>
      </c>
      <c r="H8" s="13">
        <f t="shared" si="0"/>
        <v>-40</v>
      </c>
      <c r="J8" s="14">
        <f t="shared" si="1"/>
        <v>0</v>
      </c>
    </row>
    <row r="9" spans="1:10" x14ac:dyDescent="0.25">
      <c r="A9" s="9">
        <v>37171</v>
      </c>
      <c r="B9" s="9"/>
      <c r="C9" s="15">
        <v>80</v>
      </c>
      <c r="D9" s="12">
        <v>80</v>
      </c>
      <c r="F9" s="15"/>
      <c r="G9" s="12">
        <v>-37.743000000000002</v>
      </c>
      <c r="H9" s="13">
        <f t="shared" si="0"/>
        <v>-37.743000000000002</v>
      </c>
      <c r="J9" s="14">
        <f t="shared" si="1"/>
        <v>42.256999999999998</v>
      </c>
    </row>
    <row r="10" spans="1:10" x14ac:dyDescent="0.25">
      <c r="A10" s="9">
        <v>37172</v>
      </c>
      <c r="B10" s="9"/>
      <c r="C10" s="15">
        <v>80</v>
      </c>
      <c r="D10" s="12">
        <v>80</v>
      </c>
      <c r="F10" s="15"/>
      <c r="G10" s="12">
        <v>-40.068199999999997</v>
      </c>
      <c r="H10" s="13">
        <f t="shared" si="0"/>
        <v>-40.068199999999997</v>
      </c>
      <c r="J10" s="14">
        <f t="shared" si="1"/>
        <v>39.931800000000003</v>
      </c>
    </row>
    <row r="11" spans="1:10" x14ac:dyDescent="0.25">
      <c r="A11" s="9">
        <v>37173</v>
      </c>
      <c r="B11" s="9"/>
      <c r="C11" s="15">
        <v>80</v>
      </c>
      <c r="D11" s="12">
        <v>80</v>
      </c>
      <c r="F11" s="15"/>
      <c r="G11" s="12">
        <v>-40.174900000000001</v>
      </c>
      <c r="H11" s="13">
        <f t="shared" si="0"/>
        <v>-40.174900000000001</v>
      </c>
      <c r="J11" s="14">
        <f t="shared" si="1"/>
        <v>39.825099999999999</v>
      </c>
    </row>
    <row r="12" spans="1:10" x14ac:dyDescent="0.25">
      <c r="A12" s="9">
        <v>37174</v>
      </c>
      <c r="B12" s="9"/>
      <c r="C12" s="11">
        <v>0</v>
      </c>
      <c r="D12" s="11">
        <v>0</v>
      </c>
      <c r="F12" s="15">
        <v>40</v>
      </c>
      <c r="G12" s="12">
        <v>39.287799999999997</v>
      </c>
      <c r="H12" s="13">
        <f t="shared" si="0"/>
        <v>-0.71220000000000283</v>
      </c>
      <c r="J12" s="14">
        <f t="shared" si="1"/>
        <v>39.287799999999997</v>
      </c>
    </row>
    <row r="13" spans="1:10" x14ac:dyDescent="0.25">
      <c r="A13" s="9">
        <v>37175</v>
      </c>
      <c r="B13" s="9"/>
      <c r="C13" s="11">
        <v>0</v>
      </c>
      <c r="D13" s="11">
        <v>0</v>
      </c>
      <c r="F13" s="15">
        <v>40</v>
      </c>
      <c r="G13" s="12">
        <v>39.528300000000002</v>
      </c>
      <c r="H13" s="13">
        <f t="shared" si="0"/>
        <v>-0.47169999999999845</v>
      </c>
      <c r="J13" s="14">
        <f t="shared" si="1"/>
        <v>39.528300000000002</v>
      </c>
    </row>
    <row r="14" spans="1:10" x14ac:dyDescent="0.25">
      <c r="A14" s="9">
        <v>37176</v>
      </c>
      <c r="B14" s="9"/>
      <c r="C14" s="11">
        <v>0</v>
      </c>
      <c r="D14" s="11">
        <v>0</v>
      </c>
      <c r="F14" s="15">
        <v>40</v>
      </c>
      <c r="G14" s="12">
        <v>38.741900000000001</v>
      </c>
      <c r="H14" s="13">
        <f t="shared" si="0"/>
        <v>-1.2580999999999989</v>
      </c>
      <c r="J14" s="14">
        <f t="shared" si="1"/>
        <v>38.741900000000001</v>
      </c>
    </row>
    <row r="15" spans="1:10" x14ac:dyDescent="0.25">
      <c r="A15" s="9">
        <v>37177</v>
      </c>
      <c r="B15" s="9"/>
      <c r="C15" s="11">
        <v>0</v>
      </c>
      <c r="D15" s="11">
        <v>0</v>
      </c>
      <c r="F15" s="15">
        <v>40</v>
      </c>
      <c r="G15" s="12">
        <v>41.576999999999998</v>
      </c>
      <c r="H15" s="13">
        <f>+D15+G15-C15-F15</f>
        <v>1.5769999999999982</v>
      </c>
      <c r="J15" s="14">
        <f>D15+G15</f>
        <v>41.576999999999998</v>
      </c>
    </row>
    <row r="16" spans="1:10" x14ac:dyDescent="0.25">
      <c r="A16" s="9">
        <v>37178</v>
      </c>
      <c r="B16" s="9"/>
      <c r="C16" s="11">
        <v>0</v>
      </c>
      <c r="D16" s="11">
        <v>0</v>
      </c>
      <c r="F16" s="15">
        <v>40</v>
      </c>
      <c r="G16" s="12">
        <v>41.876199999999997</v>
      </c>
      <c r="H16" s="13">
        <f>+D16+G16-C16-F16</f>
        <v>1.8761999999999972</v>
      </c>
      <c r="J16" s="14">
        <f>D16+G16</f>
        <v>41.876199999999997</v>
      </c>
    </row>
    <row r="17" spans="1:10" x14ac:dyDescent="0.25">
      <c r="A17" s="9">
        <v>37179</v>
      </c>
      <c r="B17" s="9"/>
      <c r="C17" s="11">
        <v>0</v>
      </c>
      <c r="D17" s="11">
        <v>0</v>
      </c>
      <c r="F17" s="15">
        <v>40</v>
      </c>
      <c r="G17" s="12">
        <v>39.100900000000003</v>
      </c>
      <c r="H17" s="13">
        <f t="shared" si="0"/>
        <v>-0.89909999999999712</v>
      </c>
      <c r="J17" s="14">
        <f t="shared" ref="J17:J33" si="2">D17+G17</f>
        <v>39.100900000000003</v>
      </c>
    </row>
    <row r="18" spans="1:10" x14ac:dyDescent="0.25">
      <c r="A18" s="9">
        <v>37180</v>
      </c>
      <c r="B18" s="9"/>
      <c r="C18" s="11">
        <v>0</v>
      </c>
      <c r="D18" s="11">
        <v>0</v>
      </c>
      <c r="F18" s="16">
        <v>40</v>
      </c>
      <c r="G18" s="12">
        <v>37.720700000000001</v>
      </c>
      <c r="H18" s="13">
        <f t="shared" si="0"/>
        <v>-2.2792999999999992</v>
      </c>
      <c r="J18" s="14">
        <f t="shared" si="2"/>
        <v>37.720700000000001</v>
      </c>
    </row>
    <row r="19" spans="1:10" x14ac:dyDescent="0.25">
      <c r="A19" s="9">
        <v>37181</v>
      </c>
      <c r="B19" s="9"/>
      <c r="C19" s="11">
        <v>0</v>
      </c>
      <c r="D19" s="11">
        <v>0</v>
      </c>
      <c r="F19" s="16">
        <v>240</v>
      </c>
      <c r="G19" s="12">
        <v>231.52799999999999</v>
      </c>
      <c r="H19" s="13">
        <f t="shared" si="0"/>
        <v>-8.4720000000000084</v>
      </c>
      <c r="J19" s="14">
        <f t="shared" si="2"/>
        <v>231.52799999999999</v>
      </c>
    </row>
    <row r="20" spans="1:10" x14ac:dyDescent="0.25">
      <c r="A20" s="9">
        <v>37182</v>
      </c>
      <c r="B20" s="9"/>
      <c r="C20" s="11">
        <v>0</v>
      </c>
      <c r="D20" s="11">
        <v>0</v>
      </c>
      <c r="F20" s="15">
        <v>216</v>
      </c>
      <c r="G20" s="12">
        <v>214.2826</v>
      </c>
      <c r="H20" s="13">
        <f t="shared" si="0"/>
        <v>-1.7173999999999978</v>
      </c>
      <c r="J20" s="14">
        <f t="shared" si="2"/>
        <v>214.2826</v>
      </c>
    </row>
    <row r="21" spans="1:10" x14ac:dyDescent="0.25">
      <c r="A21" s="9">
        <v>37183</v>
      </c>
      <c r="B21" s="9"/>
      <c r="C21" s="11">
        <v>0</v>
      </c>
      <c r="D21" s="11">
        <v>0</v>
      </c>
      <c r="F21" s="15">
        <v>216</v>
      </c>
      <c r="G21" s="12">
        <v>219.5838</v>
      </c>
      <c r="H21" s="13">
        <f t="shared" si="0"/>
        <v>3.5837999999999965</v>
      </c>
      <c r="J21" s="14">
        <f t="shared" si="2"/>
        <v>219.5838</v>
      </c>
    </row>
    <row r="22" spans="1:10" x14ac:dyDescent="0.25">
      <c r="A22" s="9">
        <v>37184</v>
      </c>
      <c r="B22" s="9"/>
      <c r="C22" s="11">
        <v>0</v>
      </c>
      <c r="D22" s="11">
        <v>0</v>
      </c>
      <c r="F22" s="15">
        <v>216</v>
      </c>
      <c r="G22" s="12">
        <v>231.143</v>
      </c>
      <c r="H22" s="13">
        <f t="shared" si="0"/>
        <v>15.143000000000001</v>
      </c>
      <c r="J22" s="14">
        <f t="shared" si="2"/>
        <v>231.143</v>
      </c>
    </row>
    <row r="23" spans="1:10" x14ac:dyDescent="0.25">
      <c r="A23" s="9">
        <v>37185</v>
      </c>
      <c r="B23" s="9"/>
      <c r="C23" s="11">
        <v>0</v>
      </c>
      <c r="D23" s="11">
        <v>0</v>
      </c>
      <c r="F23" s="15">
        <v>184</v>
      </c>
      <c r="G23" s="12">
        <v>187.7362</v>
      </c>
      <c r="H23" s="13">
        <f t="shared" si="0"/>
        <v>3.7361999999999966</v>
      </c>
      <c r="J23" s="14">
        <f t="shared" si="2"/>
        <v>187.7362</v>
      </c>
    </row>
    <row r="24" spans="1:10" x14ac:dyDescent="0.25">
      <c r="A24" s="9">
        <v>37186</v>
      </c>
      <c r="B24" s="9"/>
      <c r="C24" s="11">
        <v>0</v>
      </c>
      <c r="D24" s="11">
        <v>0</v>
      </c>
      <c r="F24" s="15">
        <v>248</v>
      </c>
      <c r="G24" s="12">
        <v>245.6721</v>
      </c>
      <c r="H24" s="13">
        <f t="shared" si="0"/>
        <v>-2.3278999999999996</v>
      </c>
      <c r="J24" s="14">
        <f t="shared" si="2"/>
        <v>245.6721</v>
      </c>
    </row>
    <row r="25" spans="1:10" x14ac:dyDescent="0.25">
      <c r="A25" s="9">
        <v>37187</v>
      </c>
      <c r="B25" s="9"/>
      <c r="C25" s="11">
        <v>0</v>
      </c>
      <c r="D25" s="11">
        <v>0</v>
      </c>
      <c r="F25" s="15">
        <v>256</v>
      </c>
      <c r="G25" s="12">
        <v>263.99459999999999</v>
      </c>
      <c r="H25" s="17">
        <f t="shared" si="0"/>
        <v>7.9945999999999913</v>
      </c>
      <c r="J25" s="14">
        <f t="shared" si="2"/>
        <v>263.99459999999999</v>
      </c>
    </row>
    <row r="26" spans="1:10" x14ac:dyDescent="0.25">
      <c r="A26" s="9">
        <v>37188</v>
      </c>
      <c r="B26" s="9"/>
      <c r="C26" s="11">
        <v>0</v>
      </c>
      <c r="D26" s="11">
        <v>0</v>
      </c>
      <c r="F26" s="15">
        <v>256</v>
      </c>
      <c r="G26" s="12">
        <v>254.72579999999999</v>
      </c>
      <c r="H26" s="13">
        <f t="shared" si="0"/>
        <v>-1.2742000000000075</v>
      </c>
      <c r="J26" s="14">
        <f t="shared" si="2"/>
        <v>254.72579999999999</v>
      </c>
    </row>
    <row r="27" spans="1:10" x14ac:dyDescent="0.25">
      <c r="A27" s="9">
        <v>37189</v>
      </c>
      <c r="B27" s="9"/>
      <c r="C27" s="11">
        <v>0</v>
      </c>
      <c r="D27" s="11">
        <v>0</v>
      </c>
      <c r="F27" s="15">
        <v>256</v>
      </c>
      <c r="G27" s="12">
        <v>253.87469999999999</v>
      </c>
      <c r="H27" s="13">
        <f t="shared" si="0"/>
        <v>-2.12530000000001</v>
      </c>
      <c r="J27" s="14">
        <f t="shared" si="2"/>
        <v>253.87469999999999</v>
      </c>
    </row>
    <row r="28" spans="1:10" x14ac:dyDescent="0.25">
      <c r="A28" s="9">
        <v>37190</v>
      </c>
      <c r="B28" s="9"/>
      <c r="C28" s="11">
        <v>0</v>
      </c>
      <c r="D28" s="11">
        <v>0</v>
      </c>
      <c r="F28" s="15">
        <v>56</v>
      </c>
      <c r="G28" s="12">
        <v>257.31459999999998</v>
      </c>
      <c r="H28" s="13">
        <f t="shared" si="0"/>
        <v>201.31459999999998</v>
      </c>
      <c r="J28" s="14">
        <f t="shared" si="2"/>
        <v>257.31459999999998</v>
      </c>
    </row>
    <row r="29" spans="1:10" x14ac:dyDescent="0.25">
      <c r="A29" s="9">
        <v>37191</v>
      </c>
      <c r="B29" s="9"/>
      <c r="C29" s="11">
        <v>0</v>
      </c>
      <c r="D29" s="11">
        <v>0</v>
      </c>
      <c r="F29" s="15">
        <v>192</v>
      </c>
      <c r="G29" s="12">
        <v>0</v>
      </c>
      <c r="H29" s="13">
        <f>+D29+J29-C29-F29</f>
        <v>-192</v>
      </c>
      <c r="J29" s="14">
        <f t="shared" si="2"/>
        <v>0</v>
      </c>
    </row>
    <row r="30" spans="1:10" x14ac:dyDescent="0.25">
      <c r="A30" s="9">
        <v>37192</v>
      </c>
      <c r="B30" s="9"/>
      <c r="C30" s="11">
        <v>0</v>
      </c>
      <c r="D30" s="11">
        <v>0</v>
      </c>
      <c r="F30" s="15">
        <v>200</v>
      </c>
      <c r="G30" s="12">
        <v>219.86240000000001</v>
      </c>
      <c r="H30" s="13">
        <f>+D30+G30-C30-F30</f>
        <v>19.862400000000008</v>
      </c>
      <c r="J30" s="14">
        <f t="shared" si="2"/>
        <v>219.86240000000001</v>
      </c>
    </row>
    <row r="31" spans="1:10" x14ac:dyDescent="0.25">
      <c r="A31" s="9">
        <v>37193</v>
      </c>
      <c r="B31" s="9"/>
      <c r="C31" s="11">
        <v>0</v>
      </c>
      <c r="D31" s="11">
        <v>0</v>
      </c>
      <c r="F31" s="15">
        <v>264</v>
      </c>
      <c r="G31" s="18"/>
      <c r="H31" s="13">
        <f>+D31+G31-C31-F31</f>
        <v>-264</v>
      </c>
      <c r="J31" s="14">
        <f t="shared" si="2"/>
        <v>0</v>
      </c>
    </row>
    <row r="32" spans="1:10" x14ac:dyDescent="0.25">
      <c r="A32" s="9">
        <v>37194</v>
      </c>
      <c r="B32" s="9"/>
      <c r="C32" s="11">
        <v>0</v>
      </c>
      <c r="D32" s="11">
        <v>0</v>
      </c>
      <c r="F32" s="15">
        <v>264</v>
      </c>
      <c r="G32" s="18"/>
      <c r="H32" s="13">
        <f>+D32+G32-C32-F32</f>
        <v>-264</v>
      </c>
      <c r="J32" s="14">
        <f t="shared" si="2"/>
        <v>0</v>
      </c>
    </row>
    <row r="33" spans="1:10" x14ac:dyDescent="0.25">
      <c r="A33" s="9">
        <v>37195</v>
      </c>
      <c r="B33" s="10"/>
      <c r="C33" s="11">
        <v>0</v>
      </c>
      <c r="D33" s="11">
        <v>0</v>
      </c>
      <c r="F33" s="15">
        <v>293</v>
      </c>
      <c r="G33" s="18"/>
      <c r="H33" s="13">
        <f>+D33+G33-C33-F33</f>
        <v>-293</v>
      </c>
      <c r="J33" s="14">
        <f t="shared" si="2"/>
        <v>0</v>
      </c>
    </row>
    <row r="34" spans="1:10" ht="13.8" thickBot="1" x14ac:dyDescent="0.3">
      <c r="C34" s="19">
        <f>SUM(C3:C32)</f>
        <v>240</v>
      </c>
      <c r="D34" s="19">
        <f>SUM(D3:D33)</f>
        <v>240</v>
      </c>
      <c r="F34" s="19">
        <f>SUM(F3:F33)</f>
        <v>3877</v>
      </c>
      <c r="G34" s="19">
        <f>SUM(G3:G33)</f>
        <v>2896.7557000000002</v>
      </c>
      <c r="H34" s="20">
        <f>+D34+G34-C34-F34</f>
        <v>-980.24429999999984</v>
      </c>
      <c r="J34" s="21">
        <f>SUM(J3:J32)</f>
        <v>3136.7557000000002</v>
      </c>
    </row>
    <row r="35" spans="1:10" ht="13.8" thickTop="1" x14ac:dyDescent="0.25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11" sqref="C11"/>
    </sheetView>
  </sheetViews>
  <sheetFormatPr defaultRowHeight="13.2" x14ac:dyDescent="0.25"/>
  <cols>
    <col min="1" max="1" width="11.44140625" bestFit="1" customWidth="1"/>
  </cols>
  <sheetData>
    <row r="1" spans="1:10" x14ac:dyDescent="0.25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5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5">
      <c r="A3" s="9">
        <v>37196</v>
      </c>
      <c r="B3" s="10"/>
      <c r="C3" s="11"/>
      <c r="D3" s="11">
        <v>0</v>
      </c>
      <c r="F3" s="11">
        <v>295</v>
      </c>
      <c r="G3" s="12">
        <v>294.01510000000002</v>
      </c>
      <c r="H3" s="13">
        <f t="shared" ref="H3:H28" si="0">+D3+G3-C3-F3</f>
        <v>-0.9848999999999819</v>
      </c>
      <c r="J3" s="14">
        <f t="shared" ref="J3:J32" si="1">D3+G3</f>
        <v>294.01510000000002</v>
      </c>
    </row>
    <row r="4" spans="1:10" x14ac:dyDescent="0.25">
      <c r="A4" s="9">
        <v>37197</v>
      </c>
      <c r="B4" s="10"/>
      <c r="C4" s="11"/>
      <c r="D4" s="11">
        <v>0</v>
      </c>
      <c r="F4" s="15">
        <v>295</v>
      </c>
      <c r="G4" s="12">
        <v>294.42520000000002</v>
      </c>
      <c r="H4" s="13">
        <f t="shared" si="0"/>
        <v>-0.57479999999998199</v>
      </c>
      <c r="J4" s="14">
        <f t="shared" si="1"/>
        <v>294.42520000000002</v>
      </c>
    </row>
    <row r="5" spans="1:10" x14ac:dyDescent="0.25">
      <c r="A5" s="9">
        <v>37198</v>
      </c>
      <c r="B5" s="10"/>
      <c r="C5" s="11"/>
      <c r="D5" s="11">
        <v>0</v>
      </c>
      <c r="F5" s="15">
        <v>251</v>
      </c>
      <c r="G5" s="12">
        <v>260.75420000000003</v>
      </c>
      <c r="H5" s="13">
        <f t="shared" si="0"/>
        <v>9.7542000000000257</v>
      </c>
      <c r="J5" s="14">
        <f t="shared" si="1"/>
        <v>260.75420000000003</v>
      </c>
    </row>
    <row r="6" spans="1:10" x14ac:dyDescent="0.25">
      <c r="A6" s="9">
        <v>37199</v>
      </c>
      <c r="B6" s="10"/>
      <c r="C6" s="11"/>
      <c r="D6" s="11">
        <v>0</v>
      </c>
      <c r="F6" s="15">
        <v>245</v>
      </c>
      <c r="G6" s="14"/>
      <c r="H6" s="13">
        <f t="shared" si="0"/>
        <v>-245</v>
      </c>
      <c r="J6" s="14">
        <f t="shared" si="1"/>
        <v>0</v>
      </c>
    </row>
    <row r="7" spans="1:10" x14ac:dyDescent="0.25">
      <c r="A7" s="9">
        <v>37200</v>
      </c>
      <c r="B7" s="9"/>
      <c r="C7" s="11"/>
      <c r="D7" s="11">
        <v>0</v>
      </c>
      <c r="F7" s="15">
        <v>295</v>
      </c>
      <c r="G7" s="12">
        <v>290.80599999999998</v>
      </c>
      <c r="H7" s="13">
        <f t="shared" si="0"/>
        <v>-4.1940000000000168</v>
      </c>
      <c r="J7" s="14">
        <f t="shared" si="1"/>
        <v>290.80599999999998</v>
      </c>
    </row>
    <row r="8" spans="1:10" x14ac:dyDescent="0.25">
      <c r="A8" s="9">
        <v>37201</v>
      </c>
      <c r="B8" s="9"/>
      <c r="C8" s="11"/>
      <c r="D8" s="11">
        <v>0</v>
      </c>
      <c r="F8" s="15">
        <v>295</v>
      </c>
      <c r="G8" s="12">
        <v>288.92329999999998</v>
      </c>
      <c r="H8" s="13">
        <f t="shared" si="0"/>
        <v>-6.0767000000000166</v>
      </c>
      <c r="J8" s="14">
        <f t="shared" si="1"/>
        <v>288.92329999999998</v>
      </c>
    </row>
    <row r="9" spans="1:10" x14ac:dyDescent="0.25">
      <c r="A9" s="9">
        <v>37202</v>
      </c>
      <c r="B9" s="9"/>
      <c r="C9" s="15"/>
      <c r="D9" s="14">
        <v>0</v>
      </c>
      <c r="F9" s="15"/>
      <c r="G9" s="14">
        <v>289.18990000000002</v>
      </c>
      <c r="H9" s="13">
        <f t="shared" si="0"/>
        <v>289.18990000000002</v>
      </c>
      <c r="J9" s="14">
        <f t="shared" si="1"/>
        <v>289.18990000000002</v>
      </c>
    </row>
    <row r="10" spans="1:10" x14ac:dyDescent="0.25">
      <c r="A10" s="9">
        <v>37203</v>
      </c>
      <c r="B10" s="9"/>
      <c r="C10" s="15"/>
      <c r="D10" s="14">
        <v>0</v>
      </c>
      <c r="F10" s="15"/>
      <c r="G10" s="12">
        <v>290.43110000000001</v>
      </c>
      <c r="H10" s="13">
        <f t="shared" si="0"/>
        <v>290.43110000000001</v>
      </c>
      <c r="J10" s="14">
        <f t="shared" si="1"/>
        <v>290.43110000000001</v>
      </c>
    </row>
    <row r="11" spans="1:10" x14ac:dyDescent="0.25">
      <c r="A11" s="9">
        <v>37204</v>
      </c>
      <c r="B11" s="9"/>
      <c r="C11" s="15"/>
      <c r="D11" s="14">
        <v>0</v>
      </c>
      <c r="F11" s="15"/>
      <c r="G11" s="12">
        <v>289.80200000000002</v>
      </c>
      <c r="H11" s="13">
        <f t="shared" si="0"/>
        <v>289.80200000000002</v>
      </c>
      <c r="J11" s="14">
        <f t="shared" si="1"/>
        <v>289.80200000000002</v>
      </c>
    </row>
    <row r="12" spans="1:10" x14ac:dyDescent="0.25">
      <c r="A12" s="9">
        <v>37205</v>
      </c>
      <c r="B12" s="9"/>
      <c r="C12" s="11">
        <v>0</v>
      </c>
      <c r="D12" s="11">
        <v>0</v>
      </c>
      <c r="F12" s="15"/>
      <c r="G12" s="12">
        <v>217.0898</v>
      </c>
      <c r="H12" s="13">
        <f t="shared" si="0"/>
        <v>217.0898</v>
      </c>
      <c r="J12" s="14">
        <f t="shared" si="1"/>
        <v>217.0898</v>
      </c>
    </row>
    <row r="13" spans="1:10" x14ac:dyDescent="0.25">
      <c r="A13" s="9">
        <v>37206</v>
      </c>
      <c r="B13" s="9"/>
      <c r="C13" s="11">
        <v>0</v>
      </c>
      <c r="D13" s="11">
        <v>0</v>
      </c>
      <c r="F13" s="15"/>
      <c r="G13" s="12">
        <v>55.941400000000002</v>
      </c>
      <c r="H13" s="13">
        <f t="shared" si="0"/>
        <v>55.941400000000002</v>
      </c>
      <c r="J13" s="14">
        <f t="shared" si="1"/>
        <v>55.941400000000002</v>
      </c>
    </row>
    <row r="14" spans="1:10" x14ac:dyDescent="0.25">
      <c r="A14" s="9">
        <v>37207</v>
      </c>
      <c r="B14" s="9"/>
      <c r="C14" s="11">
        <v>0</v>
      </c>
      <c r="D14" s="11">
        <v>0</v>
      </c>
      <c r="F14" s="15"/>
      <c r="G14" s="14"/>
      <c r="H14" s="13">
        <f t="shared" si="0"/>
        <v>0</v>
      </c>
      <c r="J14" s="14">
        <f t="shared" si="1"/>
        <v>0</v>
      </c>
    </row>
    <row r="15" spans="1:10" x14ac:dyDescent="0.25">
      <c r="A15" s="9">
        <v>37208</v>
      </c>
      <c r="B15" s="9"/>
      <c r="C15" s="11">
        <v>0</v>
      </c>
      <c r="D15" s="11">
        <v>0</v>
      </c>
      <c r="F15" s="15"/>
      <c r="G15" s="14"/>
      <c r="H15" s="13">
        <f t="shared" si="0"/>
        <v>0</v>
      </c>
      <c r="J15" s="14">
        <f t="shared" si="1"/>
        <v>0</v>
      </c>
    </row>
    <row r="16" spans="1:10" x14ac:dyDescent="0.25">
      <c r="A16" s="9">
        <v>37209</v>
      </c>
      <c r="B16" s="9"/>
      <c r="C16" s="11">
        <v>0</v>
      </c>
      <c r="D16" s="11">
        <v>0</v>
      </c>
      <c r="F16" s="15"/>
      <c r="G16" s="14"/>
      <c r="H16" s="13">
        <f t="shared" si="0"/>
        <v>0</v>
      </c>
      <c r="J16" s="14">
        <f t="shared" si="1"/>
        <v>0</v>
      </c>
    </row>
    <row r="17" spans="1:10" x14ac:dyDescent="0.25">
      <c r="A17" s="9">
        <v>37210</v>
      </c>
      <c r="B17" s="9"/>
      <c r="C17" s="11">
        <v>0</v>
      </c>
      <c r="D17" s="11">
        <v>0</v>
      </c>
      <c r="F17" s="15"/>
      <c r="G17" s="14"/>
      <c r="H17" s="13">
        <f t="shared" si="0"/>
        <v>0</v>
      </c>
      <c r="J17" s="14">
        <f t="shared" si="1"/>
        <v>0</v>
      </c>
    </row>
    <row r="18" spans="1:10" x14ac:dyDescent="0.25">
      <c r="A18" s="9">
        <v>37211</v>
      </c>
      <c r="B18" s="9"/>
      <c r="C18" s="11">
        <v>0</v>
      </c>
      <c r="D18" s="11">
        <v>0</v>
      </c>
      <c r="F18" s="16"/>
      <c r="G18" s="14"/>
      <c r="H18" s="13">
        <f t="shared" si="0"/>
        <v>0</v>
      </c>
      <c r="J18" s="14">
        <f t="shared" si="1"/>
        <v>0</v>
      </c>
    </row>
    <row r="19" spans="1:10" x14ac:dyDescent="0.25">
      <c r="A19" s="9">
        <v>37212</v>
      </c>
      <c r="B19" s="9"/>
      <c r="C19" s="11">
        <v>0</v>
      </c>
      <c r="D19" s="11">
        <v>0</v>
      </c>
      <c r="F19" s="16"/>
      <c r="G19" s="14"/>
      <c r="H19" s="13">
        <f t="shared" si="0"/>
        <v>0</v>
      </c>
      <c r="J19" s="14">
        <f t="shared" si="1"/>
        <v>0</v>
      </c>
    </row>
    <row r="20" spans="1:10" x14ac:dyDescent="0.25">
      <c r="A20" s="9">
        <v>37213</v>
      </c>
      <c r="B20" s="9"/>
      <c r="C20" s="11">
        <v>0</v>
      </c>
      <c r="D20" s="11">
        <v>0</v>
      </c>
      <c r="F20" s="15"/>
      <c r="G20" s="14"/>
      <c r="H20" s="13">
        <f t="shared" si="0"/>
        <v>0</v>
      </c>
      <c r="J20" s="14">
        <f t="shared" si="1"/>
        <v>0</v>
      </c>
    </row>
    <row r="21" spans="1:10" x14ac:dyDescent="0.25">
      <c r="A21" s="9">
        <v>37214</v>
      </c>
      <c r="B21" s="9"/>
      <c r="C21" s="11">
        <v>0</v>
      </c>
      <c r="D21" s="11">
        <v>0</v>
      </c>
      <c r="F21" s="15"/>
      <c r="G21" s="14"/>
      <c r="H21" s="13">
        <f t="shared" si="0"/>
        <v>0</v>
      </c>
      <c r="J21" s="14">
        <f t="shared" si="1"/>
        <v>0</v>
      </c>
    </row>
    <row r="22" spans="1:10" x14ac:dyDescent="0.25">
      <c r="A22" s="9">
        <v>37215</v>
      </c>
      <c r="B22" s="9"/>
      <c r="C22" s="11">
        <v>0</v>
      </c>
      <c r="D22" s="11">
        <v>0</v>
      </c>
      <c r="F22" s="15"/>
      <c r="G22" s="14"/>
      <c r="H22" s="13">
        <f t="shared" si="0"/>
        <v>0</v>
      </c>
      <c r="J22" s="14">
        <f t="shared" si="1"/>
        <v>0</v>
      </c>
    </row>
    <row r="23" spans="1:10" x14ac:dyDescent="0.25">
      <c r="A23" s="9">
        <v>37216</v>
      </c>
      <c r="B23" s="9"/>
      <c r="C23" s="11">
        <v>0</v>
      </c>
      <c r="D23" s="11">
        <v>0</v>
      </c>
      <c r="F23" s="15"/>
      <c r="G23" s="14"/>
      <c r="H23" s="13">
        <f t="shared" si="0"/>
        <v>0</v>
      </c>
      <c r="J23" s="14">
        <f t="shared" si="1"/>
        <v>0</v>
      </c>
    </row>
    <row r="24" spans="1:10" x14ac:dyDescent="0.25">
      <c r="A24" s="9">
        <v>37217</v>
      </c>
      <c r="B24" s="9"/>
      <c r="C24" s="11">
        <v>0</v>
      </c>
      <c r="D24" s="11">
        <v>0</v>
      </c>
      <c r="F24" s="15"/>
      <c r="G24" s="14"/>
      <c r="H24" s="13">
        <f t="shared" si="0"/>
        <v>0</v>
      </c>
      <c r="J24" s="14">
        <f t="shared" si="1"/>
        <v>0</v>
      </c>
    </row>
    <row r="25" spans="1:10" x14ac:dyDescent="0.25">
      <c r="A25" s="9">
        <v>37218</v>
      </c>
      <c r="B25" s="9"/>
      <c r="C25" s="11">
        <v>0</v>
      </c>
      <c r="D25" s="11">
        <v>0</v>
      </c>
      <c r="F25" s="15"/>
      <c r="G25" s="14"/>
      <c r="H25" s="17">
        <f t="shared" si="0"/>
        <v>0</v>
      </c>
      <c r="J25" s="14">
        <f t="shared" si="1"/>
        <v>0</v>
      </c>
    </row>
    <row r="26" spans="1:10" x14ac:dyDescent="0.25">
      <c r="A26" s="9">
        <v>37219</v>
      </c>
      <c r="B26" s="9"/>
      <c r="C26" s="11">
        <v>0</v>
      </c>
      <c r="D26" s="11">
        <v>0</v>
      </c>
      <c r="F26" s="15"/>
      <c r="G26" s="14"/>
      <c r="H26" s="13">
        <f t="shared" si="0"/>
        <v>0</v>
      </c>
      <c r="J26" s="14">
        <f t="shared" si="1"/>
        <v>0</v>
      </c>
    </row>
    <row r="27" spans="1:10" x14ac:dyDescent="0.25">
      <c r="A27" s="9">
        <v>37220</v>
      </c>
      <c r="B27" s="9"/>
      <c r="C27" s="11">
        <v>0</v>
      </c>
      <c r="D27" s="11">
        <v>0</v>
      </c>
      <c r="F27" s="15"/>
      <c r="G27" s="14"/>
      <c r="H27" s="13">
        <f t="shared" si="0"/>
        <v>0</v>
      </c>
      <c r="J27" s="14">
        <f t="shared" si="1"/>
        <v>0</v>
      </c>
    </row>
    <row r="28" spans="1:10" x14ac:dyDescent="0.25">
      <c r="A28" s="9">
        <v>37221</v>
      </c>
      <c r="B28" s="9"/>
      <c r="C28" s="11">
        <v>0</v>
      </c>
      <c r="D28" s="11">
        <v>0</v>
      </c>
      <c r="F28" s="15"/>
      <c r="G28" s="14"/>
      <c r="H28" s="13">
        <f t="shared" si="0"/>
        <v>0</v>
      </c>
      <c r="J28" s="14">
        <f t="shared" si="1"/>
        <v>0</v>
      </c>
    </row>
    <row r="29" spans="1:10" x14ac:dyDescent="0.25">
      <c r="A29" s="9">
        <v>37222</v>
      </c>
      <c r="B29" s="9"/>
      <c r="C29" s="11">
        <v>0</v>
      </c>
      <c r="D29" s="11">
        <v>0</v>
      </c>
      <c r="F29" s="15"/>
      <c r="G29" s="14"/>
      <c r="H29" s="13">
        <f>+D29+J29-C29-F29</f>
        <v>0</v>
      </c>
      <c r="J29" s="14">
        <f t="shared" si="1"/>
        <v>0</v>
      </c>
    </row>
    <row r="30" spans="1:10" x14ac:dyDescent="0.25">
      <c r="A30" s="9">
        <v>37223</v>
      </c>
      <c r="B30" s="9"/>
      <c r="C30" s="11">
        <v>0</v>
      </c>
      <c r="D30" s="11">
        <v>0</v>
      </c>
      <c r="F30" s="15"/>
      <c r="G30" s="14"/>
      <c r="H30" s="13">
        <f>+D30+G30-C30-F30</f>
        <v>0</v>
      </c>
      <c r="J30" s="14">
        <f t="shared" si="1"/>
        <v>0</v>
      </c>
    </row>
    <row r="31" spans="1:10" x14ac:dyDescent="0.25">
      <c r="A31" s="9">
        <v>37224</v>
      </c>
      <c r="B31" s="9"/>
      <c r="C31" s="11">
        <v>0</v>
      </c>
      <c r="D31" s="11">
        <v>0</v>
      </c>
      <c r="F31" s="15"/>
      <c r="G31" s="18"/>
      <c r="H31" s="13">
        <f>+D31+G31-C31-F31</f>
        <v>0</v>
      </c>
      <c r="J31" s="14">
        <f t="shared" si="1"/>
        <v>0</v>
      </c>
    </row>
    <row r="32" spans="1:10" x14ac:dyDescent="0.25">
      <c r="A32" s="9">
        <v>37225</v>
      </c>
      <c r="B32" s="9"/>
      <c r="C32" s="11">
        <v>0</v>
      </c>
      <c r="D32" s="11">
        <v>0</v>
      </c>
      <c r="F32" s="15"/>
      <c r="G32" s="18"/>
      <c r="H32" s="13">
        <f>+D32+G32-C32-F32</f>
        <v>0</v>
      </c>
      <c r="J32" s="14">
        <f t="shared" si="1"/>
        <v>0</v>
      </c>
    </row>
    <row r="33" spans="3:10" ht="13.8" thickBot="1" x14ac:dyDescent="0.3">
      <c r="C33" s="19">
        <f>SUM(C3:C32)</f>
        <v>0</v>
      </c>
      <c r="D33" s="19">
        <f>SUM(D3:D32)</f>
        <v>0</v>
      </c>
      <c r="F33" s="19">
        <f>SUM(F3:F32)</f>
        <v>1676</v>
      </c>
      <c r="G33" s="19">
        <f>SUM(G3:G32)</f>
        <v>2571.3780000000006</v>
      </c>
      <c r="H33" s="20">
        <f>+D33+G33-C33-F33</f>
        <v>895.37800000000061</v>
      </c>
      <c r="J33" s="21">
        <f>SUM(J3:J32)</f>
        <v>2571.3780000000006</v>
      </c>
    </row>
    <row r="34" spans="3:10" ht="13.8" thickTop="1" x14ac:dyDescent="0.25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November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Carter</dc:creator>
  <cp:lastModifiedBy>Havlíček Jan</cp:lastModifiedBy>
  <dcterms:created xsi:type="dcterms:W3CDTF">2002-02-06T15:02:16Z</dcterms:created>
  <dcterms:modified xsi:type="dcterms:W3CDTF">2023-09-10T11:48:47Z</dcterms:modified>
</cp:coreProperties>
</file>