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saveExternalLinkValues="0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56" windowWidth="12120" windowHeight="8448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92512"/>
</workbook>
</file>

<file path=xl/calcChain.xml><?xml version="1.0" encoding="utf-8"?>
<calcChain xmlns="http://schemas.openxmlformats.org/spreadsheetml/2006/main">
  <c r="I5" i="23" l="1"/>
  <c r="I6" i="23"/>
  <c r="I7" i="23"/>
  <c r="C8" i="23"/>
  <c r="I8" i="23"/>
  <c r="I9" i="23"/>
  <c r="I10" i="23"/>
  <c r="C11" i="23"/>
  <c r="I11" i="23"/>
  <c r="I12" i="23"/>
  <c r="C13" i="23"/>
  <c r="I13" i="23"/>
  <c r="I14" i="23"/>
  <c r="C15" i="23"/>
  <c r="I15" i="23"/>
  <c r="I16" i="23"/>
  <c r="I17" i="23"/>
  <c r="C18" i="23"/>
  <c r="I18" i="23"/>
  <c r="I19" i="23"/>
  <c r="C20" i="23"/>
  <c r="I20" i="23"/>
  <c r="I21" i="23"/>
  <c r="I22" i="23"/>
  <c r="I23" i="23"/>
  <c r="C24" i="23"/>
  <c r="I24" i="23"/>
  <c r="I25" i="23"/>
  <c r="I26" i="23"/>
  <c r="I27" i="23"/>
  <c r="C28" i="23"/>
  <c r="I28" i="23"/>
  <c r="I29" i="23"/>
  <c r="J29" i="23"/>
  <c r="C30" i="23"/>
  <c r="D30" i="23"/>
  <c r="I30" i="23"/>
  <c r="J30" i="23"/>
  <c r="I31" i="23"/>
  <c r="I32" i="23"/>
  <c r="I33" i="23"/>
  <c r="C34" i="23"/>
  <c r="I34" i="23"/>
  <c r="I35" i="23"/>
  <c r="I36" i="23"/>
  <c r="I37" i="23"/>
  <c r="C38" i="23"/>
  <c r="I38" i="23"/>
  <c r="I39" i="23"/>
  <c r="I40" i="23"/>
  <c r="I41" i="23"/>
  <c r="I42" i="23"/>
  <c r="C43" i="23"/>
  <c r="I43" i="23"/>
  <c r="I44" i="23"/>
  <c r="C45" i="23"/>
  <c r="I45" i="23"/>
  <c r="C46" i="23"/>
  <c r="D46" i="23"/>
  <c r="I5" i="12"/>
  <c r="J5" i="12"/>
  <c r="C6" i="12"/>
  <c r="D6" i="12"/>
  <c r="I6" i="12"/>
  <c r="J6" i="12"/>
  <c r="I7" i="12"/>
  <c r="J7" i="12"/>
  <c r="I8" i="12"/>
  <c r="J8" i="12"/>
  <c r="C9" i="12"/>
  <c r="D9" i="12"/>
  <c r="I9" i="12"/>
  <c r="J9" i="12"/>
  <c r="I10" i="12"/>
  <c r="I11" i="12"/>
  <c r="I12" i="12"/>
  <c r="I13" i="12"/>
  <c r="I14" i="12"/>
  <c r="I15" i="12"/>
  <c r="I16" i="12"/>
  <c r="I17" i="12"/>
  <c r="C18" i="12"/>
  <c r="I18" i="12"/>
  <c r="I19" i="12"/>
  <c r="I20" i="12"/>
  <c r="I21" i="12"/>
  <c r="C22" i="12"/>
  <c r="I22" i="12"/>
  <c r="I23" i="12"/>
  <c r="J23" i="12"/>
  <c r="I24" i="12"/>
  <c r="J24" i="12"/>
  <c r="C25" i="12"/>
  <c r="D25" i="12"/>
  <c r="I25" i="12"/>
  <c r="J25" i="12"/>
  <c r="I26" i="12"/>
  <c r="I27" i="12"/>
  <c r="C28" i="12"/>
  <c r="I28" i="12"/>
  <c r="I29" i="12"/>
  <c r="I30" i="12"/>
  <c r="I31" i="12"/>
  <c r="C32" i="12"/>
  <c r="I32" i="12"/>
  <c r="I33" i="12"/>
  <c r="J33" i="12"/>
  <c r="C34" i="12"/>
  <c r="D34" i="12"/>
  <c r="I34" i="12"/>
  <c r="J34" i="12"/>
  <c r="I35" i="12"/>
  <c r="J35" i="12"/>
  <c r="I36" i="12"/>
  <c r="J36" i="12"/>
  <c r="I37" i="12"/>
  <c r="J37" i="12"/>
  <c r="C38" i="12"/>
  <c r="D38" i="12"/>
  <c r="I38" i="12"/>
  <c r="J38" i="12"/>
  <c r="I39" i="12"/>
  <c r="C40" i="12"/>
  <c r="I40" i="12"/>
  <c r="I41" i="12"/>
  <c r="C42" i="12"/>
  <c r="I42" i="12"/>
  <c r="I43" i="12"/>
  <c r="I44" i="12"/>
  <c r="I45" i="12"/>
  <c r="I46" i="12"/>
  <c r="C47" i="12"/>
  <c r="I47" i="12"/>
  <c r="C48" i="12"/>
  <c r="D48" i="12"/>
  <c r="I48" i="12"/>
</calcChain>
</file>

<file path=xl/sharedStrings.xml><?xml version="1.0" encoding="utf-8"?>
<sst xmlns="http://schemas.openxmlformats.org/spreadsheetml/2006/main" count="366" uniqueCount="86">
  <si>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</si>
  <si>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</si>
  <si>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</si>
  <si>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</si>
  <si>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</si>
  <si>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</si>
  <si>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</si>
  <si>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</si>
  <si>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</si>
  <si>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</si>
  <si>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</si>
  <si>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</si>
  <si>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</si>
  <si>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</si>
  <si>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</si>
  <si>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</si>
  <si>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</si>
  <si>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</si>
  <si>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</si>
  <si>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</si>
  <si>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</si>
  <si>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</si>
  <si>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</si>
  <si>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</si>
  <si>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</si>
  <si>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</si>
  <si>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</si>
  <si>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</si>
  <si>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</si>
  <si>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</si>
  <si>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</si>
  <si>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</si>
  <si>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</si>
  <si>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</si>
  <si>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</si>
  <si>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</si>
  <si>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</si>
  <si>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</si>
  <si>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</si>
  <si>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</si>
  <si>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</si>
  <si>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</si>
  <si>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</si>
  <si>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</si>
  <si>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</si>
  <si>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</si>
  <si>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</si>
  <si>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</si>
  <si>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</si>
  <si>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</si>
  <si>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</si>
  <si>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</si>
  <si>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</si>
  <si>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</si>
  <si>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</si>
  <si>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</si>
  <si>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</si>
  <si>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</si>
  <si>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</si>
  <si>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</si>
  <si>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</si>
  <si>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</si>
  <si>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</si>
  <si>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</si>
  <si>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</si>
  <si>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</si>
  <si>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</si>
  <si>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</si>
  <si>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</si>
  <si>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</si>
  <si>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</si>
  <si>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</si>
  <si>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</si>
  <si>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</si>
  <si>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</si>
  <si>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</si>
  <si>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</si>
  <si>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</si>
  <si>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</si>
  <si>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</si>
  <si>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</si>
  <si>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</si>
  <si>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</si>
  <si>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</si>
  <si>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Off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</si>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</sst>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164" fontId="4" fillId="0" borderId="6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164" fontId="4" fillId="0" borderId="2" xfId="0" applyNumberFormat="1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164" fontId="5" fillId="0" borderId="4" xfId="0" applyNumberFormat="1" applyFont="1" applyFill="1" applyBorder="1" applyAlignment="1" applyProtection="1">
      <alignment horizontal="center" vertical="center"/>
    </xf>
    <xf numFmtId="164" fontId="6" fillId="0" borderId="10" xfId="0" applyNumberFormat="1" applyFont="1" applyFill="1" applyBorder="1" applyAlignment="1">
      <alignment horizontal="center" vertic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0" fontId="6" fillId="0" borderId="10" xfId="0" applyFont="1" applyBorder="1" applyAlignment="1">
      <alignment horizontal="center"/>
    </xf>
    <xf numFmtId="164" fontId="4" fillId="0" borderId="4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 applyProtection="1">
      <alignment horizontal="center" vertical="center"/>
    </xf>
    <xf numFmtId="164" fontId="4" fillId="0" borderId="10" xfId="0" applyNumberFormat="1" applyFont="1" applyFill="1" applyBorder="1" applyAlignment="1">
      <alignment horizontal="center" vertical="center"/>
    </xf>
    <xf numFmtId="164" fontId="4" fillId="0" borderId="12" xfId="0" applyNumberFormat="1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1.4" x14ac:dyDescent="0.2"/>
  <cols>
    <col min="2" max="2" width="17.625" customWidth="1"/>
    <col min="3" max="4" width="7.75" customWidth="1"/>
    <col min="5" max="5" width="6.75" customWidth="1"/>
    <col min="6" max="7" width="8.75" customWidth="1"/>
    <col min="8" max="8" width="7.75" customWidth="1"/>
    <col min="9" max="11" width="9.75" customWidth="1"/>
    <col min="12" max="12" width="9.75" style="47" customWidth="1"/>
    <col min="13" max="15" width="9.75" customWidth="1"/>
    <col min="16" max="16" width="9.75" style="47" customWidth="1"/>
    <col min="17" max="17" width="9.75" customWidth="1"/>
    <col min="18" max="18" width="9.75" style="47" customWidth="1"/>
  </cols>
  <sheetData>
    <row r="1" spans="1:20" ht="15.6" x14ac:dyDescent="0.3">
      <c r="A1" s="142" t="s">
        <v>73</v>
      </c>
      <c r="B1" s="83">
        <v>37222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6" x14ac:dyDescent="0.3">
      <c r="A2" s="142"/>
      <c r="B2" s="85"/>
      <c r="C2" s="143" t="s">
        <v>74</v>
      </c>
      <c r="D2" s="143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ht="12" x14ac:dyDescent="0.25">
      <c r="A3" s="36"/>
      <c r="B3" s="36"/>
      <c r="C3" s="143"/>
      <c r="D3" s="145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6" thickBot="1" x14ac:dyDescent="0.3">
      <c r="A4" s="21" t="s">
        <v>28</v>
      </c>
      <c r="B4" s="49" t="s">
        <v>9</v>
      </c>
      <c r="C4" s="144"/>
      <c r="D4" s="146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x14ac:dyDescent="0.2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29" t="e">
        <f>NA()</f>
        <v>#N/A</v>
      </c>
      <c r="J5" s="129" t="e">
        <f>NA()</f>
        <v>#N/A</v>
      </c>
      <c r="K5" s="129"/>
      <c r="L5" s="129"/>
      <c r="M5" s="129"/>
      <c r="N5" s="129"/>
      <c r="O5" s="129"/>
      <c r="P5" s="129"/>
      <c r="Q5" s="129"/>
      <c r="R5" s="129"/>
      <c r="T5" s="48"/>
    </row>
    <row r="6" spans="1:20" x14ac:dyDescent="0.2">
      <c r="A6" s="60" t="s">
        <v>29</v>
      </c>
      <c r="B6" s="61" t="s">
        <v>0</v>
      </c>
      <c r="C6" s="72">
        <f>SUM(H5:H6)</f>
        <v>1370</v>
      </c>
      <c r="D6" s="72" t="e">
        <f>NA()</f>
        <v>#N/A</v>
      </c>
      <c r="E6" s="73">
        <v>2</v>
      </c>
      <c r="F6" s="74" t="s">
        <v>60</v>
      </c>
      <c r="G6" s="73">
        <v>10060</v>
      </c>
      <c r="H6" s="74">
        <v>685</v>
      </c>
      <c r="I6" s="26" t="e">
        <f>NA()</f>
        <v>#N/A</v>
      </c>
      <c r="J6" s="26" t="e">
        <f>NA()</f>
        <v>#N/A</v>
      </c>
      <c r="K6" s="26"/>
      <c r="L6" s="26"/>
      <c r="M6" s="26"/>
      <c r="N6" s="26"/>
      <c r="O6" s="26"/>
      <c r="P6" s="26"/>
      <c r="Q6" s="26"/>
      <c r="R6" s="26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24" t="e">
        <f>NA()</f>
        <v>#N/A</v>
      </c>
      <c r="K7" s="24"/>
      <c r="L7" s="124"/>
      <c r="M7" s="24"/>
      <c r="N7" s="24"/>
      <c r="O7" s="24"/>
      <c r="P7" s="124"/>
      <c r="Q7" s="24"/>
      <c r="R7" s="124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24" t="e">
        <f>NA()</f>
        <v>#N/A</v>
      </c>
      <c r="K8" s="24"/>
      <c r="L8" s="24"/>
      <c r="M8" s="24"/>
      <c r="N8" s="24"/>
      <c r="O8" s="24"/>
      <c r="P8" s="24"/>
      <c r="Q8" s="24"/>
      <c r="R8" s="24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26" t="e">
        <f>NA()</f>
        <v>#N/A</v>
      </c>
      <c r="K9" s="26"/>
      <c r="L9" s="26"/>
      <c r="M9" s="24"/>
      <c r="N9" s="26"/>
      <c r="O9" s="26"/>
      <c r="P9" s="26"/>
      <c r="Q9" s="26"/>
      <c r="R9" s="26"/>
      <c r="S9" s="48"/>
      <c r="T9" s="48"/>
    </row>
    <row r="10" spans="1:20" ht="12" x14ac:dyDescent="0.25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25" t="e">
        <f>NA()</f>
        <v>#N/A</v>
      </c>
      <c r="J10" s="105" t="s">
        <v>85</v>
      </c>
      <c r="K10" s="25"/>
      <c r="L10" s="104"/>
      <c r="M10" s="104"/>
      <c r="N10" s="105"/>
      <c r="O10" s="104"/>
      <c r="P10" s="104"/>
      <c r="Q10" s="104"/>
      <c r="R10" s="104"/>
      <c r="S10" s="112"/>
      <c r="T10" s="48"/>
    </row>
    <row r="11" spans="1:20" ht="12" x14ac:dyDescent="0.25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24" t="e">
        <f>NA()</f>
        <v>#N/A</v>
      </c>
      <c r="J11" s="105" t="s">
        <v>85</v>
      </c>
      <c r="K11" s="24"/>
      <c r="L11" s="105"/>
      <c r="M11" s="105"/>
      <c r="N11" s="105"/>
      <c r="O11" s="105"/>
      <c r="P11" s="105"/>
      <c r="Q11" s="105"/>
      <c r="R11" s="105"/>
      <c r="S11" s="48"/>
      <c r="T11" s="48"/>
    </row>
    <row r="12" spans="1:20" ht="12" x14ac:dyDescent="0.25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24" t="e">
        <f>NA()</f>
        <v>#N/A</v>
      </c>
      <c r="J12" s="106" t="s">
        <v>84</v>
      </c>
      <c r="K12" s="24"/>
      <c r="L12" s="106"/>
      <c r="M12" s="106"/>
      <c r="N12" s="106"/>
      <c r="O12" s="106"/>
      <c r="P12" s="106"/>
      <c r="Q12" s="106"/>
      <c r="R12" s="106"/>
      <c r="S12" s="48"/>
      <c r="T12" s="48"/>
    </row>
    <row r="13" spans="1:20" ht="12" x14ac:dyDescent="0.25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24" t="e">
        <f>NA()</f>
        <v>#N/A</v>
      </c>
      <c r="J13" s="106" t="s">
        <v>84</v>
      </c>
      <c r="K13" s="24"/>
      <c r="L13" s="106"/>
      <c r="M13" s="106"/>
      <c r="N13" s="106"/>
      <c r="O13" s="106"/>
      <c r="P13" s="106"/>
      <c r="Q13" s="106"/>
      <c r="R13" s="106"/>
      <c r="S13" s="48"/>
      <c r="T13" s="48"/>
    </row>
    <row r="14" spans="1:20" ht="12" x14ac:dyDescent="0.25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24" t="e">
        <f>NA()</f>
        <v>#N/A</v>
      </c>
      <c r="J14" s="106" t="s">
        <v>84</v>
      </c>
      <c r="K14" s="24"/>
      <c r="L14" s="106"/>
      <c r="M14" s="106"/>
      <c r="N14" s="106"/>
      <c r="O14" s="106"/>
      <c r="P14" s="106"/>
      <c r="Q14" s="106"/>
      <c r="R14" s="106"/>
      <c r="S14" s="48"/>
      <c r="T14" s="48"/>
    </row>
    <row r="15" spans="1:20" ht="12" x14ac:dyDescent="0.25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24" t="e">
        <f>NA()</f>
        <v>#N/A</v>
      </c>
      <c r="J15" s="106" t="s">
        <v>84</v>
      </c>
      <c r="K15" s="24"/>
      <c r="L15" s="106"/>
      <c r="M15" s="106"/>
      <c r="N15" s="106"/>
      <c r="O15" s="106"/>
      <c r="P15" s="106"/>
      <c r="Q15" s="106"/>
      <c r="R15" s="106"/>
      <c r="S15" s="48"/>
      <c r="T15" s="48"/>
    </row>
    <row r="16" spans="1:20" ht="12" x14ac:dyDescent="0.25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24" t="e">
        <f>NA()</f>
        <v>#N/A</v>
      </c>
      <c r="J16" s="106" t="s">
        <v>84</v>
      </c>
      <c r="K16" s="24"/>
      <c r="L16" s="106"/>
      <c r="M16" s="106"/>
      <c r="N16" s="106"/>
      <c r="O16" s="106"/>
      <c r="P16" s="106"/>
      <c r="Q16" s="106"/>
      <c r="R16" s="106"/>
      <c r="S16" s="48"/>
      <c r="T16" s="48"/>
    </row>
    <row r="17" spans="1:20" ht="12" x14ac:dyDescent="0.25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24" t="e">
        <f>NA()</f>
        <v>#N/A</v>
      </c>
      <c r="J17" s="106" t="s">
        <v>84</v>
      </c>
      <c r="K17" s="24"/>
      <c r="L17" s="106"/>
      <c r="M17" s="106"/>
      <c r="N17" s="106"/>
      <c r="O17" s="106"/>
      <c r="P17" s="106"/>
      <c r="Q17" s="106"/>
      <c r="R17" s="106"/>
      <c r="S17" s="48"/>
      <c r="T17" s="48"/>
    </row>
    <row r="18" spans="1:20" ht="12" x14ac:dyDescent="0.25">
      <c r="A18" s="64" t="s">
        <v>31</v>
      </c>
      <c r="B18" s="65" t="s">
        <v>2</v>
      </c>
      <c r="C18" s="72">
        <f>SUM(H10:H18)</f>
        <v>2541</v>
      </c>
      <c r="D18" s="72">
        <v>730</v>
      </c>
      <c r="E18" s="73" t="s">
        <v>16</v>
      </c>
      <c r="F18" s="74" t="s">
        <v>61</v>
      </c>
      <c r="G18" s="73">
        <v>10743</v>
      </c>
      <c r="H18" s="74">
        <v>93</v>
      </c>
      <c r="I18" s="26" t="e">
        <f>NA()</f>
        <v>#N/A</v>
      </c>
      <c r="J18" s="106" t="s">
        <v>84</v>
      </c>
      <c r="K18" s="26"/>
      <c r="L18" s="107"/>
      <c r="M18" s="107"/>
      <c r="N18" s="106"/>
      <c r="O18" s="107"/>
      <c r="P18" s="107"/>
      <c r="Q18" s="107"/>
      <c r="R18" s="107"/>
      <c r="S18" s="48"/>
      <c r="T18" s="48"/>
    </row>
    <row r="19" spans="1:20" ht="12" x14ac:dyDescent="0.25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25" t="e">
        <f>NA()</f>
        <v>#N/A</v>
      </c>
      <c r="J19" s="108" t="s">
        <v>84</v>
      </c>
      <c r="K19" s="25"/>
      <c r="L19" s="108"/>
      <c r="M19" s="108"/>
      <c r="N19" s="25"/>
      <c r="O19" s="25"/>
      <c r="P19" s="25"/>
      <c r="Q19" s="108"/>
      <c r="R19" s="108"/>
      <c r="S19" s="112"/>
      <c r="T19" s="48"/>
    </row>
    <row r="20" spans="1:20" ht="12" x14ac:dyDescent="0.25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24" t="e">
        <f>NA()</f>
        <v>#N/A</v>
      </c>
      <c r="J20" s="106" t="s">
        <v>84</v>
      </c>
      <c r="K20" s="24"/>
      <c r="L20" s="106"/>
      <c r="M20" s="106"/>
      <c r="N20" s="24"/>
      <c r="O20" s="24"/>
      <c r="P20" s="24"/>
      <c r="Q20" s="106"/>
      <c r="R20" s="106"/>
      <c r="S20" s="48"/>
      <c r="T20" s="48"/>
    </row>
    <row r="21" spans="1:20" ht="12" x14ac:dyDescent="0.25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24" t="e">
        <f>NA()</f>
        <v>#N/A</v>
      </c>
      <c r="J21" s="105" t="s">
        <v>85</v>
      </c>
      <c r="K21" s="24"/>
      <c r="L21" s="105"/>
      <c r="M21" s="105"/>
      <c r="N21" s="24"/>
      <c r="O21" s="24"/>
      <c r="P21" s="24"/>
      <c r="Q21" s="105"/>
      <c r="R21" s="105"/>
      <c r="S21" s="48"/>
      <c r="T21" s="48"/>
    </row>
    <row r="22" spans="1:20" ht="12" x14ac:dyDescent="0.25">
      <c r="A22" s="64" t="s">
        <v>32</v>
      </c>
      <c r="B22" s="65" t="s">
        <v>3</v>
      </c>
      <c r="C22" s="72">
        <f>SUM(H19:H22)</f>
        <v>1450</v>
      </c>
      <c r="D22" s="72">
        <v>780</v>
      </c>
      <c r="E22" s="73">
        <v>4</v>
      </c>
      <c r="F22" s="74" t="s">
        <v>70</v>
      </c>
      <c r="G22" s="73">
        <v>11028</v>
      </c>
      <c r="H22" s="74">
        <v>390</v>
      </c>
      <c r="I22" s="26" t="e">
        <f>NA()</f>
        <v>#N/A</v>
      </c>
      <c r="J22" s="103" t="s">
        <v>85</v>
      </c>
      <c r="K22" s="26"/>
      <c r="L22" s="103"/>
      <c r="M22" s="103"/>
      <c r="N22" s="26"/>
      <c r="O22" s="26"/>
      <c r="P22" s="26"/>
      <c r="Q22" s="103"/>
      <c r="R22" s="107"/>
      <c r="S22" s="48"/>
      <c r="T22" s="48"/>
    </row>
    <row r="23" spans="1:20" ht="12" x14ac:dyDescent="0.25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25" t="e">
        <f>NA()</f>
        <v>#N/A</v>
      </c>
      <c r="J23" s="25" t="e">
        <f>NA()</f>
        <v>#N/A</v>
      </c>
      <c r="K23" s="104"/>
      <c r="L23" s="104"/>
      <c r="M23" s="104"/>
      <c r="N23" s="25"/>
      <c r="O23" s="25"/>
      <c r="P23" s="25"/>
      <c r="Q23" s="104"/>
      <c r="R23" s="104"/>
      <c r="S23" s="112"/>
      <c r="T23" s="48"/>
    </row>
    <row r="24" spans="1:20" ht="12" x14ac:dyDescent="0.25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24" t="e">
        <f>NA()</f>
        <v>#N/A</v>
      </c>
      <c r="J24" s="24" t="e">
        <f>NA()</f>
        <v>#N/A</v>
      </c>
      <c r="K24" s="105"/>
      <c r="L24" s="105"/>
      <c r="M24" s="105"/>
      <c r="N24" s="24"/>
      <c r="O24" s="24"/>
      <c r="P24" s="24"/>
      <c r="Q24" s="105"/>
      <c r="R24" s="105"/>
      <c r="S24" s="48"/>
      <c r="T24" s="48"/>
    </row>
    <row r="25" spans="1:20" ht="12" x14ac:dyDescent="0.25">
      <c r="A25" s="64" t="s">
        <v>33</v>
      </c>
      <c r="B25" s="65" t="s">
        <v>4</v>
      </c>
      <c r="C25" s="72">
        <f>SUM(H23:H25)</f>
        <v>2010</v>
      </c>
      <c r="D25" s="72" t="e">
        <f>NA()</f>
        <v>#N/A</v>
      </c>
      <c r="E25" s="73">
        <v>3</v>
      </c>
      <c r="F25" s="74" t="s">
        <v>60</v>
      </c>
      <c r="G25" s="73">
        <v>9783</v>
      </c>
      <c r="H25" s="74">
        <v>690</v>
      </c>
      <c r="I25" s="26" t="e">
        <f>NA()</f>
        <v>#N/A</v>
      </c>
      <c r="J25" s="26" t="e">
        <f>NA()</f>
        <v>#N/A</v>
      </c>
      <c r="K25" s="103"/>
      <c r="L25" s="103"/>
      <c r="M25" s="103"/>
      <c r="N25" s="26"/>
      <c r="O25" s="26"/>
      <c r="P25" s="26"/>
      <c r="Q25" s="103"/>
      <c r="R25" s="103"/>
      <c r="S25" s="48"/>
      <c r="T25" s="48"/>
    </row>
    <row r="26" spans="1:20" ht="12" x14ac:dyDescent="0.25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25" t="e">
        <f>NA()</f>
        <v>#N/A</v>
      </c>
      <c r="J26" s="108" t="s">
        <v>84</v>
      </c>
      <c r="K26" s="108"/>
      <c r="L26" s="108"/>
      <c r="M26" s="108"/>
      <c r="N26" s="25"/>
      <c r="O26" s="108"/>
      <c r="P26" s="108"/>
      <c r="Q26" s="104"/>
      <c r="R26" s="108"/>
      <c r="S26" s="112"/>
      <c r="T26" s="48"/>
    </row>
    <row r="27" spans="1:20" ht="12" x14ac:dyDescent="0.25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24" t="e">
        <f>NA()</f>
        <v>#N/A</v>
      </c>
      <c r="J27" s="105" t="s">
        <v>85</v>
      </c>
      <c r="K27" s="105"/>
      <c r="L27" s="105"/>
      <c r="M27" s="105"/>
      <c r="N27" s="24"/>
      <c r="O27" s="105"/>
      <c r="P27" s="105"/>
      <c r="Q27" s="105"/>
      <c r="R27" s="105"/>
      <c r="S27" s="48"/>
      <c r="T27" s="48"/>
    </row>
    <row r="28" spans="1:20" ht="12" x14ac:dyDescent="0.25">
      <c r="A28" s="64" t="s">
        <v>34</v>
      </c>
      <c r="B28" s="65" t="s">
        <v>5</v>
      </c>
      <c r="C28" s="72">
        <f>SUM(H26:H28)</f>
        <v>1190</v>
      </c>
      <c r="D28" s="72">
        <v>620</v>
      </c>
      <c r="E28" s="73">
        <v>3</v>
      </c>
      <c r="F28" s="74" t="s">
        <v>71</v>
      </c>
      <c r="G28" s="73">
        <v>26779</v>
      </c>
      <c r="H28" s="74">
        <v>115</v>
      </c>
      <c r="I28" s="26" t="e">
        <f>NA()</f>
        <v>#N/A</v>
      </c>
      <c r="J28" s="107" t="s">
        <v>84</v>
      </c>
      <c r="K28" s="107"/>
      <c r="L28" s="107"/>
      <c r="M28" s="107"/>
      <c r="N28" s="26"/>
      <c r="O28" s="107"/>
      <c r="P28" s="107"/>
      <c r="Q28" s="103"/>
      <c r="R28" s="107"/>
      <c r="S28" s="48"/>
      <c r="T28" s="48"/>
    </row>
    <row r="29" spans="1:20" ht="12" x14ac:dyDescent="0.25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25" t="e">
        <f>NA()</f>
        <v>#N/A</v>
      </c>
      <c r="J29" s="108" t="s">
        <v>84</v>
      </c>
      <c r="K29" s="25"/>
      <c r="L29" s="24"/>
      <c r="M29" s="108"/>
      <c r="N29" s="104"/>
      <c r="O29" s="108"/>
      <c r="P29" s="106"/>
      <c r="Q29" s="108"/>
      <c r="R29" s="105"/>
      <c r="S29" s="112"/>
      <c r="T29" s="48"/>
    </row>
    <row r="30" spans="1:20" ht="12" x14ac:dyDescent="0.25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24" t="e">
        <f>NA()</f>
        <v>#N/A</v>
      </c>
      <c r="J30" s="105" t="s">
        <v>85</v>
      </c>
      <c r="K30" s="24"/>
      <c r="L30" s="24"/>
      <c r="M30" s="105"/>
      <c r="N30" s="105"/>
      <c r="O30" s="105"/>
      <c r="P30" s="105"/>
      <c r="Q30" s="105"/>
      <c r="R30" s="105"/>
      <c r="S30" s="48"/>
      <c r="T30" s="48"/>
    </row>
    <row r="31" spans="1:20" ht="12" x14ac:dyDescent="0.25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24" t="e">
        <f>NA()</f>
        <v>#N/A</v>
      </c>
      <c r="J31" s="106" t="s">
        <v>84</v>
      </c>
      <c r="K31" s="24"/>
      <c r="L31" s="24"/>
      <c r="M31" s="106"/>
      <c r="N31" s="106"/>
      <c r="O31" s="106"/>
      <c r="P31" s="106"/>
      <c r="Q31" s="106"/>
      <c r="R31" s="106"/>
      <c r="S31" s="48"/>
      <c r="T31" s="48"/>
    </row>
    <row r="32" spans="1:20" ht="12" x14ac:dyDescent="0.25">
      <c r="A32" s="64" t="s">
        <v>35</v>
      </c>
      <c r="B32" s="65" t="s">
        <v>11</v>
      </c>
      <c r="C32" s="72">
        <f>SUM(H29:H32)</f>
        <v>775</v>
      </c>
      <c r="D32" s="72">
        <v>80</v>
      </c>
      <c r="E32" s="73">
        <v>4</v>
      </c>
      <c r="F32" s="74" t="s">
        <v>60</v>
      </c>
      <c r="G32" s="74">
        <v>10289</v>
      </c>
      <c r="H32" s="74">
        <v>440</v>
      </c>
      <c r="I32" s="26" t="e">
        <f>NA()</f>
        <v>#N/A</v>
      </c>
      <c r="J32" s="107" t="s">
        <v>84</v>
      </c>
      <c r="K32" s="26"/>
      <c r="L32" s="26"/>
      <c r="M32" s="107"/>
      <c r="N32" s="107"/>
      <c r="O32" s="107"/>
      <c r="P32" s="107"/>
      <c r="Q32" s="107"/>
      <c r="R32" s="107"/>
      <c r="S32" s="48"/>
      <c r="T32" s="48"/>
    </row>
    <row r="33" spans="1:28" ht="12" x14ac:dyDescent="0.25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24" t="e">
        <f>NA()</f>
        <v>#N/A</v>
      </c>
      <c r="J33" s="24" t="e">
        <f>NA()</f>
        <v>#N/A</v>
      </c>
      <c r="K33" s="24"/>
      <c r="L33" s="24"/>
      <c r="M33" s="24"/>
      <c r="N33" s="24"/>
      <c r="O33" s="24"/>
      <c r="P33" s="24"/>
      <c r="Q33" s="24"/>
      <c r="R33" s="105"/>
      <c r="S33" s="112"/>
      <c r="T33" s="48"/>
    </row>
    <row r="34" spans="1:28" ht="12" x14ac:dyDescent="0.25">
      <c r="A34" s="64" t="s">
        <v>33</v>
      </c>
      <c r="B34" s="65" t="s">
        <v>12</v>
      </c>
      <c r="C34" s="72">
        <f>SUM(H33:H34)</f>
        <v>1870</v>
      </c>
      <c r="D34" s="72" t="e">
        <f>NA()</f>
        <v>#N/A</v>
      </c>
      <c r="E34" s="73">
        <v>2</v>
      </c>
      <c r="F34" s="74" t="s">
        <v>60</v>
      </c>
      <c r="G34" s="74">
        <v>9500</v>
      </c>
      <c r="H34" s="74">
        <v>935</v>
      </c>
      <c r="I34" s="24" t="e">
        <f>NA()</f>
        <v>#N/A</v>
      </c>
      <c r="J34" s="24" t="e">
        <f>NA()</f>
        <v>#N/A</v>
      </c>
      <c r="K34" s="24"/>
      <c r="L34" s="24"/>
      <c r="M34" s="24"/>
      <c r="N34" s="24"/>
      <c r="O34" s="24"/>
      <c r="P34" s="24"/>
      <c r="Q34" s="24"/>
      <c r="R34" s="105"/>
      <c r="S34" s="48"/>
      <c r="T34" s="48"/>
    </row>
    <row r="35" spans="1:28" ht="12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37" t="e">
        <f>NA()</f>
        <v>#N/A</v>
      </c>
      <c r="J35" s="137" t="e">
        <f>NA()</f>
        <v>#N/A</v>
      </c>
      <c r="K35" s="137"/>
      <c r="L35" s="137"/>
      <c r="M35" s="122"/>
      <c r="N35" s="122"/>
      <c r="O35" s="122"/>
      <c r="P35" s="122"/>
      <c r="Q35" s="122"/>
      <c r="R35" s="122"/>
      <c r="S35" s="112"/>
      <c r="T35" s="48"/>
    </row>
    <row r="36" spans="1:28" ht="12" x14ac:dyDescent="0.25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24" t="e">
        <f>NA()</f>
        <v>#N/A</v>
      </c>
      <c r="J36" s="24" t="e">
        <f>NA()</f>
        <v>#N/A</v>
      </c>
      <c r="K36" s="24"/>
      <c r="L36" s="24"/>
      <c r="M36" s="105"/>
      <c r="N36" s="105"/>
      <c r="O36" s="105"/>
      <c r="P36" s="105"/>
      <c r="Q36" s="105"/>
      <c r="R36" s="105"/>
      <c r="S36" s="48"/>
      <c r="T36" s="48"/>
    </row>
    <row r="37" spans="1:28" ht="12" x14ac:dyDescent="0.25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24" t="e">
        <f>NA()</f>
        <v>#N/A</v>
      </c>
      <c r="J37" s="24" t="e">
        <f>NA()</f>
        <v>#N/A</v>
      </c>
      <c r="K37" s="24"/>
      <c r="L37" s="24"/>
      <c r="M37" s="106"/>
      <c r="N37" s="106"/>
      <c r="O37" s="106"/>
      <c r="P37" s="106"/>
      <c r="Q37" s="106"/>
      <c r="R37" s="106"/>
      <c r="S37" s="48"/>
      <c r="T37" s="48"/>
    </row>
    <row r="38" spans="1:28" ht="12" x14ac:dyDescent="0.2">
      <c r="A38" s="68" t="s">
        <v>30</v>
      </c>
      <c r="B38" s="65" t="s">
        <v>13</v>
      </c>
      <c r="C38" s="72">
        <f>SUM(H35:H38)</f>
        <v>2010</v>
      </c>
      <c r="D38" s="72" t="e">
        <f>NA()</f>
        <v>#N/A</v>
      </c>
      <c r="E38" s="73">
        <v>4</v>
      </c>
      <c r="F38" s="74" t="s">
        <v>61</v>
      </c>
      <c r="G38" s="74">
        <v>9427</v>
      </c>
      <c r="H38" s="74">
        <v>850</v>
      </c>
      <c r="I38" s="136" t="e">
        <f>NA()</f>
        <v>#N/A</v>
      </c>
      <c r="J38" s="136" t="e">
        <f>NA()</f>
        <v>#N/A</v>
      </c>
      <c r="K38" s="136"/>
      <c r="L38" s="136"/>
      <c r="M38" s="141"/>
      <c r="N38" s="132"/>
      <c r="O38" s="141"/>
      <c r="P38" s="141"/>
      <c r="Q38" s="141"/>
      <c r="R38" s="132"/>
      <c r="S38" s="48"/>
      <c r="T38" s="48"/>
    </row>
    <row r="39" spans="1:28" ht="12" x14ac:dyDescent="0.25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24" t="e">
        <f>NA()</f>
        <v>#N/A</v>
      </c>
      <c r="J39" s="105" t="s">
        <v>85</v>
      </c>
      <c r="K39" s="24"/>
      <c r="L39" s="105"/>
      <c r="M39" s="105"/>
      <c r="N39" s="105"/>
      <c r="O39" s="105"/>
      <c r="P39" s="105"/>
      <c r="Q39" s="105"/>
      <c r="R39" s="105"/>
      <c r="S39" s="112"/>
      <c r="T39" s="48"/>
    </row>
    <row r="40" spans="1:28" ht="12" x14ac:dyDescent="0.25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24" t="e">
        <f>NA()</f>
        <v>#N/A</v>
      </c>
      <c r="J40" s="105" t="s">
        <v>85</v>
      </c>
      <c r="K40" s="24"/>
      <c r="L40" s="105"/>
      <c r="M40" s="105"/>
      <c r="N40" s="105"/>
      <c r="O40" s="105"/>
      <c r="P40" s="105"/>
      <c r="Q40" s="105"/>
      <c r="R40" s="105"/>
      <c r="S40" s="48"/>
      <c r="T40" s="48"/>
    </row>
    <row r="41" spans="1:28" ht="12" x14ac:dyDescent="0.25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25" t="e">
        <f>NA()</f>
        <v>#N/A</v>
      </c>
      <c r="J41" s="104" t="s">
        <v>85</v>
      </c>
      <c r="K41" s="25"/>
      <c r="L41" s="25"/>
      <c r="M41" s="104"/>
      <c r="N41" s="108"/>
      <c r="O41" s="104"/>
      <c r="P41" s="104"/>
      <c r="Q41" s="104"/>
      <c r="R41" s="108"/>
      <c r="S41" s="112"/>
      <c r="T41" s="48"/>
    </row>
    <row r="42" spans="1:28" ht="12" x14ac:dyDescent="0.25">
      <c r="A42" s="68" t="s">
        <v>31</v>
      </c>
      <c r="B42" s="65" t="s">
        <v>7</v>
      </c>
      <c r="C42" s="72">
        <f>SUM(H41:H42)</f>
        <v>1550</v>
      </c>
      <c r="D42" s="72">
        <v>1550</v>
      </c>
      <c r="E42" s="73">
        <v>2</v>
      </c>
      <c r="F42" s="74" t="s">
        <v>60</v>
      </c>
      <c r="G42" s="74">
        <v>9054</v>
      </c>
      <c r="H42" s="74">
        <v>775</v>
      </c>
      <c r="I42" s="26" t="e">
        <f>NA()</f>
        <v>#N/A</v>
      </c>
      <c r="J42" s="103" t="s">
        <v>85</v>
      </c>
      <c r="K42" s="26"/>
      <c r="L42" s="26"/>
      <c r="M42" s="103"/>
      <c r="N42" s="103"/>
      <c r="O42" s="103"/>
      <c r="P42" s="103"/>
      <c r="Q42" s="103"/>
      <c r="R42" s="103"/>
      <c r="S42" s="48"/>
      <c r="T42" s="48"/>
    </row>
    <row r="43" spans="1:28" ht="12" x14ac:dyDescent="0.25">
      <c r="A43" s="114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24" t="e">
        <f>NA()</f>
        <v>#N/A</v>
      </c>
      <c r="J43" s="106" t="s">
        <v>84</v>
      </c>
      <c r="K43" s="24"/>
      <c r="L43" s="108"/>
      <c r="M43" s="106"/>
      <c r="N43" s="105"/>
      <c r="O43" s="106"/>
      <c r="P43" s="108"/>
      <c r="Q43" s="105"/>
      <c r="R43" s="104"/>
      <c r="S43" s="112"/>
      <c r="T43" s="48"/>
    </row>
    <row r="44" spans="1:28" ht="12" x14ac:dyDescent="0.25">
      <c r="A44" s="114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24" t="e">
        <f>NA()</f>
        <v>#N/A</v>
      </c>
      <c r="J44" s="105" t="s">
        <v>85</v>
      </c>
      <c r="K44" s="24"/>
      <c r="L44" s="105"/>
      <c r="M44" s="105"/>
      <c r="N44" s="105"/>
      <c r="O44" s="105"/>
      <c r="P44" s="105"/>
      <c r="Q44" s="105"/>
      <c r="R44" s="105"/>
      <c r="S44" s="88"/>
      <c r="T44" s="48"/>
    </row>
    <row r="45" spans="1:28" ht="12" x14ac:dyDescent="0.25">
      <c r="A45" s="114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24" t="e">
        <f>NA()</f>
        <v>#N/A</v>
      </c>
      <c r="J45" s="105" t="s">
        <v>85</v>
      </c>
      <c r="K45" s="24"/>
      <c r="L45" s="105"/>
      <c r="M45" s="105"/>
      <c r="N45" s="105"/>
      <c r="O45" s="105"/>
      <c r="P45" s="105"/>
      <c r="Q45" s="105"/>
      <c r="R45" s="105"/>
      <c r="S45" s="88"/>
      <c r="T45" s="48"/>
    </row>
    <row r="46" spans="1:28" ht="12" x14ac:dyDescent="0.25">
      <c r="A46" s="114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24" t="e">
        <f>NA()</f>
        <v>#N/A</v>
      </c>
      <c r="J46" s="106" t="s">
        <v>84</v>
      </c>
      <c r="K46" s="24"/>
      <c r="L46" s="106"/>
      <c r="M46" s="106"/>
      <c r="N46" s="105"/>
      <c r="O46" s="106"/>
      <c r="P46" s="106"/>
      <c r="Q46" s="105"/>
      <c r="R46" s="106"/>
      <c r="S46" s="48"/>
      <c r="T46" s="48"/>
    </row>
    <row r="47" spans="1:28" ht="12" x14ac:dyDescent="0.25">
      <c r="A47" s="116" t="s">
        <v>31</v>
      </c>
      <c r="B47" s="65" t="s">
        <v>8</v>
      </c>
      <c r="C47" s="72">
        <f>SUM(H43:H47)</f>
        <v>515</v>
      </c>
      <c r="D47" s="72">
        <v>206</v>
      </c>
      <c r="E47" s="73">
        <v>5</v>
      </c>
      <c r="F47" s="74" t="s">
        <v>60</v>
      </c>
      <c r="G47" s="74">
        <v>9647</v>
      </c>
      <c r="H47" s="74">
        <v>103</v>
      </c>
      <c r="I47" s="26" t="e">
        <f>NA()</f>
        <v>#N/A</v>
      </c>
      <c r="J47" s="107" t="s">
        <v>84</v>
      </c>
      <c r="K47" s="26"/>
      <c r="L47" s="107"/>
      <c r="M47" s="103"/>
      <c r="N47" s="103"/>
      <c r="O47" s="103"/>
      <c r="P47" s="103"/>
      <c r="Q47" s="103"/>
      <c r="R47" s="107"/>
      <c r="S47" s="48"/>
      <c r="T47" s="48"/>
    </row>
    <row r="48" spans="1:28" ht="12" x14ac:dyDescent="0.25">
      <c r="A48" s="117"/>
      <c r="B48" s="117"/>
      <c r="C48" s="118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9661</v>
      </c>
      <c r="D48" s="118">
        <f>SUM(IF(ISNUMBER(#REF!),#REF!),IF(ISNUMBER(D38),D38),IF(ISNUMBER(D36),D36),IF(ISNUMBER(D34),D34),IF(ISNUMBER(D30),D30),IF(ISNUMBER(D28),D28),IF(ISNUMBER(D24),D24),IF(ISNUMBER(D21),D21),IF(ISNUMBER(D18),D18),IF(ISNUMBER(D14),D14),IF(ISNUMBER(D2),D2))</f>
        <v>1350</v>
      </c>
      <c r="E48" s="99"/>
      <c r="F48" s="119"/>
      <c r="G48" s="119"/>
      <c r="H48" s="119"/>
      <c r="I48" s="120" t="e">
        <f>NA()</f>
        <v>#N/A</v>
      </c>
      <c r="J48" s="120"/>
      <c r="K48" s="120"/>
      <c r="L48" s="120"/>
      <c r="M48" s="121"/>
      <c r="N48" s="121"/>
      <c r="O48" s="121"/>
      <c r="P48" s="121"/>
      <c r="Q48" s="121"/>
      <c r="R48" s="121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ht="12" x14ac:dyDescent="0.25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5"/>
      <c r="N49" s="115"/>
      <c r="O49" s="115"/>
      <c r="P49" s="115"/>
      <c r="Q49" s="115"/>
      <c r="R49" s="115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1.4" x14ac:dyDescent="0.2"/>
  <cols>
    <col min="2" max="2" width="17.625" customWidth="1"/>
    <col min="3" max="4" width="7.75" customWidth="1"/>
    <col min="5" max="5" width="6.75" customWidth="1"/>
    <col min="6" max="7" width="8.75" customWidth="1"/>
    <col min="8" max="8" width="7.75" customWidth="1"/>
    <col min="9" max="18" width="9.75" customWidth="1"/>
  </cols>
  <sheetData>
    <row r="1" spans="1:20" ht="15.6" x14ac:dyDescent="0.3">
      <c r="A1" s="55" t="s">
        <v>27</v>
      </c>
      <c r="B1" s="83">
        <v>37222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6" x14ac:dyDescent="0.3">
      <c r="A2" s="55"/>
      <c r="B2" s="85"/>
      <c r="C2" s="143" t="s">
        <v>74</v>
      </c>
      <c r="D2" s="143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ht="12" x14ac:dyDescent="0.25">
      <c r="A3" s="36"/>
      <c r="B3" s="36"/>
      <c r="C3" s="143"/>
      <c r="D3" s="145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6" thickBot="1" x14ac:dyDescent="0.3">
      <c r="A4" s="21" t="s">
        <v>28</v>
      </c>
      <c r="B4" s="49" t="s">
        <v>9</v>
      </c>
      <c r="C4" s="144"/>
      <c r="D4" s="146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ht="12" x14ac:dyDescent="0.25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39" t="e">
        <f>NA()</f>
        <v>#N/A</v>
      </c>
      <c r="J5" s="123" t="s">
        <v>85</v>
      </c>
      <c r="K5" s="139"/>
      <c r="L5" s="24"/>
      <c r="M5" s="123"/>
      <c r="N5" s="123"/>
      <c r="O5" s="123"/>
      <c r="P5" s="105"/>
      <c r="Q5" s="123"/>
      <c r="R5" s="105"/>
      <c r="S5" s="48"/>
      <c r="T5" s="48"/>
    </row>
    <row r="6" spans="1:20" ht="12" x14ac:dyDescent="0.25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30" t="e">
        <f>NA()</f>
        <v>#N/A</v>
      </c>
      <c r="J6" s="109" t="s">
        <v>85</v>
      </c>
      <c r="K6" s="130"/>
      <c r="L6" s="24"/>
      <c r="M6" s="109"/>
      <c r="N6" s="109"/>
      <c r="O6" s="109"/>
      <c r="P6" s="105"/>
      <c r="Q6" s="109"/>
      <c r="R6" s="105"/>
      <c r="S6" s="48"/>
      <c r="T6" s="48"/>
    </row>
    <row r="7" spans="1:20" ht="12" x14ac:dyDescent="0.25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30" t="e">
        <f>NA()</f>
        <v>#N/A</v>
      </c>
      <c r="J7" s="109" t="s">
        <v>85</v>
      </c>
      <c r="K7" s="130"/>
      <c r="L7" s="24"/>
      <c r="M7" s="109"/>
      <c r="N7" s="109"/>
      <c r="O7" s="109"/>
      <c r="P7" s="105"/>
      <c r="Q7" s="109"/>
      <c r="R7" s="105"/>
      <c r="S7" s="48"/>
      <c r="T7" s="48"/>
    </row>
    <row r="8" spans="1:20" ht="12" x14ac:dyDescent="0.25">
      <c r="A8" s="13" t="s">
        <v>52</v>
      </c>
      <c r="B8" s="13" t="s">
        <v>40</v>
      </c>
      <c r="C8" s="15">
        <f>SUM(H5:H8)</f>
        <v>1595</v>
      </c>
      <c r="D8" s="15">
        <v>1120</v>
      </c>
      <c r="E8" s="39">
        <v>4</v>
      </c>
      <c r="F8" s="26" t="s">
        <v>62</v>
      </c>
      <c r="G8" s="15">
        <v>10655</v>
      </c>
      <c r="H8" s="26">
        <v>475</v>
      </c>
      <c r="I8" s="126" t="e">
        <f>NA()</f>
        <v>#N/A</v>
      </c>
      <c r="J8" s="113" t="s">
        <v>84</v>
      </c>
      <c r="K8" s="126"/>
      <c r="L8" s="26"/>
      <c r="M8" s="113"/>
      <c r="N8" s="113"/>
      <c r="O8" s="113"/>
      <c r="P8" s="107"/>
      <c r="Q8" s="113"/>
      <c r="R8" s="103"/>
      <c r="S8" s="48"/>
      <c r="T8" s="48"/>
    </row>
    <row r="9" spans="1:20" ht="12" x14ac:dyDescent="0.25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30" t="e">
        <f>NA()</f>
        <v>#N/A</v>
      </c>
      <c r="J9" s="111" t="s">
        <v>84</v>
      </c>
      <c r="K9" s="111"/>
      <c r="L9" s="108"/>
      <c r="M9" s="111"/>
      <c r="N9" s="111"/>
      <c r="O9" s="111"/>
      <c r="P9" s="108"/>
      <c r="Q9" s="111"/>
      <c r="R9" s="108"/>
      <c r="S9" s="48"/>
      <c r="T9" s="48"/>
    </row>
    <row r="10" spans="1:20" ht="12" x14ac:dyDescent="0.25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24" t="e">
        <f>NA()</f>
        <v>#N/A</v>
      </c>
      <c r="J10" s="106" t="s">
        <v>84</v>
      </c>
      <c r="K10" s="106"/>
      <c r="L10" s="106"/>
      <c r="M10" s="106"/>
      <c r="N10" s="106"/>
      <c r="O10" s="106"/>
      <c r="P10" s="106"/>
      <c r="Q10" s="106"/>
      <c r="R10" s="106"/>
      <c r="S10" s="48"/>
      <c r="T10" s="48"/>
    </row>
    <row r="11" spans="1:20" ht="12" x14ac:dyDescent="0.25">
      <c r="A11" s="13" t="s">
        <v>54</v>
      </c>
      <c r="B11" s="30" t="s">
        <v>41</v>
      </c>
      <c r="C11" s="15">
        <f>SUM(H9:H11)</f>
        <v>660</v>
      </c>
      <c r="D11" s="15">
        <v>400</v>
      </c>
      <c r="E11" s="39">
        <v>3</v>
      </c>
      <c r="F11" s="26" t="s">
        <v>60</v>
      </c>
      <c r="G11" s="15">
        <v>9640</v>
      </c>
      <c r="H11" s="26">
        <v>400</v>
      </c>
      <c r="I11" s="126" t="e">
        <f>NA()</f>
        <v>#N/A</v>
      </c>
      <c r="J11" s="110" t="s">
        <v>85</v>
      </c>
      <c r="K11" s="110"/>
      <c r="L11" s="103"/>
      <c r="M11" s="110"/>
      <c r="N11" s="110"/>
      <c r="O11" s="110"/>
      <c r="P11" s="103"/>
      <c r="Q11" s="110"/>
      <c r="R11" s="103"/>
      <c r="S11" s="48"/>
      <c r="T11" s="48"/>
    </row>
    <row r="12" spans="1:20" ht="12" x14ac:dyDescent="0.25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30" t="e">
        <f>NA()</f>
        <v>#N/A</v>
      </c>
      <c r="J12" s="109" t="s">
        <v>85</v>
      </c>
      <c r="K12" s="109"/>
      <c r="L12" s="104"/>
      <c r="M12" s="109"/>
      <c r="N12" s="109"/>
      <c r="O12" s="109"/>
      <c r="P12" s="104"/>
      <c r="Q12" s="109"/>
      <c r="R12" s="104"/>
      <c r="S12" s="48"/>
      <c r="T12" s="48"/>
    </row>
    <row r="13" spans="1:20" ht="12" x14ac:dyDescent="0.25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26" t="e">
        <f>NA()</f>
        <v>#N/A</v>
      </c>
      <c r="J13" s="110" t="s">
        <v>85</v>
      </c>
      <c r="K13" s="110"/>
      <c r="L13" s="103"/>
      <c r="M13" s="110"/>
      <c r="N13" s="110"/>
      <c r="O13" s="110"/>
      <c r="P13" s="103"/>
      <c r="Q13" s="110"/>
      <c r="R13" s="103"/>
      <c r="S13" s="48"/>
      <c r="T13" s="48"/>
    </row>
    <row r="14" spans="1:20" ht="12" x14ac:dyDescent="0.25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30" t="e">
        <f>NA()</f>
        <v>#N/A</v>
      </c>
      <c r="J14" s="109" t="s">
        <v>85</v>
      </c>
      <c r="K14" s="109"/>
      <c r="L14" s="104"/>
      <c r="M14" s="109"/>
      <c r="N14" s="109"/>
      <c r="O14" s="109"/>
      <c r="P14" s="104"/>
      <c r="Q14" s="109"/>
      <c r="R14" s="104"/>
      <c r="S14" s="48"/>
      <c r="T14" s="48"/>
    </row>
    <row r="15" spans="1:20" ht="12" x14ac:dyDescent="0.25">
      <c r="A15" s="4" t="s">
        <v>55</v>
      </c>
      <c r="B15" s="13" t="s">
        <v>38</v>
      </c>
      <c r="C15" s="15">
        <f>SUM(H14:H15)</f>
        <v>1160</v>
      </c>
      <c r="D15" s="15">
        <v>1160</v>
      </c>
      <c r="E15" s="39">
        <v>2</v>
      </c>
      <c r="F15" s="26" t="s">
        <v>62</v>
      </c>
      <c r="G15" s="15">
        <v>9662</v>
      </c>
      <c r="H15" s="26">
        <v>580</v>
      </c>
      <c r="I15" s="126" t="e">
        <f>NA()</f>
        <v>#N/A</v>
      </c>
      <c r="J15" s="110" t="s">
        <v>85</v>
      </c>
      <c r="K15" s="110"/>
      <c r="L15" s="103"/>
      <c r="M15" s="110"/>
      <c r="N15" s="110"/>
      <c r="O15" s="110"/>
      <c r="P15" s="103"/>
      <c r="Q15" s="110"/>
      <c r="R15" s="103"/>
      <c r="S15" s="48"/>
      <c r="T15" s="48"/>
    </row>
    <row r="16" spans="1:20" ht="12" x14ac:dyDescent="0.25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30" t="e">
        <f>NA()</f>
        <v>#N/A</v>
      </c>
      <c r="J16" s="109" t="s">
        <v>85</v>
      </c>
      <c r="K16" s="130"/>
      <c r="L16" s="104"/>
      <c r="M16" s="109"/>
      <c r="N16" s="109"/>
      <c r="O16" s="109"/>
      <c r="P16" s="104"/>
      <c r="Q16" s="109"/>
      <c r="R16" s="104"/>
      <c r="S16" s="48"/>
      <c r="T16" s="48"/>
    </row>
    <row r="17" spans="1:20" ht="12" x14ac:dyDescent="0.25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30" t="e">
        <f>NA()</f>
        <v>#N/A</v>
      </c>
      <c r="J17" s="109" t="s">
        <v>85</v>
      </c>
      <c r="K17" s="130"/>
      <c r="L17" s="105"/>
      <c r="M17" s="109"/>
      <c r="N17" s="109"/>
      <c r="O17" s="109"/>
      <c r="P17" s="105"/>
      <c r="Q17" s="109"/>
      <c r="R17" s="105"/>
      <c r="S17" s="48"/>
      <c r="T17" s="48"/>
    </row>
    <row r="18" spans="1:20" ht="12" x14ac:dyDescent="0.25">
      <c r="A18" s="4" t="s">
        <v>52</v>
      </c>
      <c r="B18" s="13" t="s">
        <v>46</v>
      </c>
      <c r="C18" s="15">
        <f>SUM(H16:H18)</f>
        <v>495</v>
      </c>
      <c r="D18" s="15">
        <v>330</v>
      </c>
      <c r="E18" s="39">
        <v>11</v>
      </c>
      <c r="F18" s="26" t="s">
        <v>61</v>
      </c>
      <c r="G18" s="15">
        <v>10540</v>
      </c>
      <c r="H18" s="26">
        <v>165</v>
      </c>
      <c r="I18" s="126" t="e">
        <f>NA()</f>
        <v>#N/A</v>
      </c>
      <c r="J18" s="113" t="s">
        <v>84</v>
      </c>
      <c r="K18" s="126"/>
      <c r="L18" s="107"/>
      <c r="M18" s="113"/>
      <c r="N18" s="113"/>
      <c r="O18" s="113"/>
      <c r="P18" s="107"/>
      <c r="Q18" s="113"/>
      <c r="R18" s="107"/>
      <c r="S18" s="48"/>
      <c r="T18" s="48"/>
    </row>
    <row r="19" spans="1:20" ht="12" x14ac:dyDescent="0.25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30" t="e">
        <f>NA()</f>
        <v>#N/A</v>
      </c>
      <c r="J19" s="109" t="s">
        <v>85</v>
      </c>
      <c r="K19" s="130"/>
      <c r="L19" s="104"/>
      <c r="M19" s="109"/>
      <c r="N19" s="109"/>
      <c r="O19" s="109"/>
      <c r="P19" s="104"/>
      <c r="Q19" s="109"/>
      <c r="R19" s="104"/>
      <c r="T19" s="48"/>
    </row>
    <row r="20" spans="1:20" ht="12" x14ac:dyDescent="0.25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26" t="e">
        <f>NA()</f>
        <v>#N/A</v>
      </c>
      <c r="J20" s="110" t="s">
        <v>85</v>
      </c>
      <c r="K20" s="126"/>
      <c r="L20" s="103"/>
      <c r="M20" s="110"/>
      <c r="N20" s="110"/>
      <c r="O20" s="110"/>
      <c r="P20" s="103"/>
      <c r="Q20" s="110"/>
      <c r="R20" s="103"/>
      <c r="S20" s="48"/>
      <c r="T20" s="48"/>
    </row>
    <row r="21" spans="1:20" ht="12" x14ac:dyDescent="0.25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24" t="e">
        <f>NA()</f>
        <v>#N/A</v>
      </c>
      <c r="J21" s="106" t="s">
        <v>84</v>
      </c>
      <c r="K21" s="106"/>
      <c r="L21" s="108"/>
      <c r="M21" s="24"/>
      <c r="N21" s="106"/>
      <c r="O21" s="106"/>
      <c r="P21" s="108"/>
      <c r="Q21" s="106"/>
      <c r="R21" s="108"/>
      <c r="S21" s="48"/>
      <c r="T21" s="48"/>
    </row>
    <row r="22" spans="1:20" ht="12" x14ac:dyDescent="0.25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24" t="e">
        <f>NA()</f>
        <v>#N/A</v>
      </c>
      <c r="J22" s="106" t="s">
        <v>84</v>
      </c>
      <c r="K22" s="106"/>
      <c r="L22" s="106"/>
      <c r="M22" s="24"/>
      <c r="N22" s="105"/>
      <c r="O22" s="106"/>
      <c r="P22" s="106"/>
      <c r="Q22" s="106"/>
      <c r="R22" s="105"/>
      <c r="S22" s="48"/>
      <c r="T22" s="48"/>
    </row>
    <row r="23" spans="1:20" ht="12" x14ac:dyDescent="0.25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24" t="e">
        <f>NA()</f>
        <v>#N/A</v>
      </c>
      <c r="J23" s="105" t="s">
        <v>85</v>
      </c>
      <c r="K23" s="106"/>
      <c r="L23" s="106"/>
      <c r="M23" s="24"/>
      <c r="N23" s="106"/>
      <c r="O23" s="105"/>
      <c r="P23" s="105"/>
      <c r="Q23" s="105"/>
      <c r="R23" s="106"/>
      <c r="S23" s="48"/>
      <c r="T23" s="48"/>
    </row>
    <row r="24" spans="1:20" ht="12" x14ac:dyDescent="0.25">
      <c r="A24" s="4" t="s">
        <v>56</v>
      </c>
      <c r="B24" s="17" t="s">
        <v>37</v>
      </c>
      <c r="C24" s="5">
        <f>SUM(H21:H24)</f>
        <v>815</v>
      </c>
      <c r="D24" s="16">
        <v>235</v>
      </c>
      <c r="E24" s="42">
        <v>4</v>
      </c>
      <c r="F24" s="26" t="s">
        <v>62</v>
      </c>
      <c r="G24" s="5">
        <v>10831</v>
      </c>
      <c r="H24" s="26">
        <v>400</v>
      </c>
      <c r="I24" s="126" t="e">
        <f>NA()</f>
        <v>#N/A</v>
      </c>
      <c r="J24" s="113" t="s">
        <v>84</v>
      </c>
      <c r="K24" s="113"/>
      <c r="L24" s="107"/>
      <c r="M24" s="126"/>
      <c r="N24" s="113"/>
      <c r="O24" s="113"/>
      <c r="P24" s="107"/>
      <c r="Q24" s="113"/>
      <c r="R24" s="107"/>
      <c r="S24" s="48"/>
      <c r="T24" s="48"/>
    </row>
    <row r="25" spans="1:20" ht="12" x14ac:dyDescent="0.25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30" t="e">
        <f>NA()</f>
        <v>#N/A</v>
      </c>
      <c r="J25" s="111" t="s">
        <v>84</v>
      </c>
      <c r="K25" s="130"/>
      <c r="L25" s="25"/>
      <c r="M25" s="111"/>
      <c r="N25" s="111"/>
      <c r="O25" s="111"/>
      <c r="P25" s="108"/>
      <c r="Q25" s="111"/>
      <c r="R25" s="108"/>
      <c r="S25" s="48"/>
      <c r="T25" s="48"/>
    </row>
    <row r="26" spans="1:20" ht="12" x14ac:dyDescent="0.25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30" t="e">
        <f>NA()</f>
        <v>#N/A</v>
      </c>
      <c r="J26" s="111" t="s">
        <v>84</v>
      </c>
      <c r="K26" s="130"/>
      <c r="L26" s="24"/>
      <c r="M26" s="111"/>
      <c r="N26" s="111"/>
      <c r="O26" s="111"/>
      <c r="P26" s="106"/>
      <c r="Q26" s="111"/>
      <c r="R26" s="106"/>
      <c r="S26" s="48"/>
      <c r="T26" s="48"/>
    </row>
    <row r="27" spans="1:20" ht="12" x14ac:dyDescent="0.25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30" t="e">
        <f>NA()</f>
        <v>#N/A</v>
      </c>
      <c r="J27" s="111" t="s">
        <v>84</v>
      </c>
      <c r="K27" s="130"/>
      <c r="L27" s="24"/>
      <c r="M27" s="111"/>
      <c r="N27" s="111"/>
      <c r="O27" s="111"/>
      <c r="P27" s="106"/>
      <c r="Q27" s="111"/>
      <c r="R27" s="106"/>
      <c r="S27" s="48"/>
      <c r="T27" s="48"/>
    </row>
    <row r="28" spans="1:20" ht="12" x14ac:dyDescent="0.25">
      <c r="A28" s="4" t="s">
        <v>49</v>
      </c>
      <c r="B28" s="4" t="s">
        <v>39</v>
      </c>
      <c r="C28" s="5">
        <f>SUM(H25:H28)</f>
        <v>1080</v>
      </c>
      <c r="D28" s="5">
        <v>615</v>
      </c>
      <c r="E28" s="42">
        <v>7</v>
      </c>
      <c r="F28" s="26" t="s">
        <v>62</v>
      </c>
      <c r="G28" s="5">
        <v>9597</v>
      </c>
      <c r="H28" s="26">
        <v>615</v>
      </c>
      <c r="I28" s="130" t="e">
        <f>NA()</f>
        <v>#N/A</v>
      </c>
      <c r="J28" s="109" t="s">
        <v>85</v>
      </c>
      <c r="K28" s="130"/>
      <c r="L28" s="26"/>
      <c r="M28" s="109"/>
      <c r="N28" s="109"/>
      <c r="O28" s="109"/>
      <c r="P28" s="103"/>
      <c r="Q28" s="109"/>
      <c r="R28" s="103"/>
      <c r="S28" s="48"/>
      <c r="T28" s="48"/>
    </row>
    <row r="29" spans="1:20" x14ac:dyDescent="0.2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25" t="e">
        <f>NA()</f>
        <v>#N/A</v>
      </c>
      <c r="J29" s="125" t="e">
        <f>NA()</f>
        <v>#N/A</v>
      </c>
      <c r="K29" s="125"/>
      <c r="L29" s="25"/>
      <c r="M29" s="125"/>
      <c r="N29" s="125"/>
      <c r="O29" s="125"/>
      <c r="P29" s="25"/>
      <c r="Q29" s="125"/>
      <c r="R29" s="25"/>
      <c r="S29" s="48"/>
      <c r="T29" s="48"/>
    </row>
    <row r="30" spans="1:20" x14ac:dyDescent="0.2">
      <c r="A30" s="4" t="s">
        <v>49</v>
      </c>
      <c r="B30" s="29" t="s">
        <v>44</v>
      </c>
      <c r="C30" s="5">
        <f>SUM(H29:H30)</f>
        <v>720</v>
      </c>
      <c r="D30" s="5" t="e">
        <f>NA()</f>
        <v>#N/A</v>
      </c>
      <c r="E30" s="42">
        <v>2</v>
      </c>
      <c r="F30" s="26" t="s">
        <v>61</v>
      </c>
      <c r="G30" s="5">
        <v>9831</v>
      </c>
      <c r="H30" s="26">
        <v>360</v>
      </c>
      <c r="I30" s="126" t="e">
        <f>NA()</f>
        <v>#N/A</v>
      </c>
      <c r="J30" s="126" t="e">
        <f>NA()</f>
        <v>#N/A</v>
      </c>
      <c r="K30" s="126"/>
      <c r="L30" s="26"/>
      <c r="M30" s="126"/>
      <c r="N30" s="126"/>
      <c r="O30" s="126"/>
      <c r="P30" s="26"/>
      <c r="Q30" s="126"/>
      <c r="R30" s="26"/>
      <c r="S30" s="48"/>
      <c r="T30" s="48"/>
    </row>
    <row r="31" spans="1:20" ht="12" x14ac:dyDescent="0.25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26" t="e">
        <f>NA()</f>
        <v>#N/A</v>
      </c>
      <c r="J31" s="103" t="s">
        <v>85</v>
      </c>
      <c r="K31" s="103"/>
      <c r="L31" s="131"/>
      <c r="M31" s="26"/>
      <c r="N31" s="103"/>
      <c r="O31" s="103"/>
      <c r="P31" s="131"/>
      <c r="Q31" s="103"/>
      <c r="R31" s="131"/>
      <c r="S31" s="48"/>
      <c r="T31" s="48"/>
    </row>
    <row r="32" spans="1:20" ht="12" x14ac:dyDescent="0.25">
      <c r="A32" s="89" t="s">
        <v>51</v>
      </c>
      <c r="B32" s="90" t="s">
        <v>48</v>
      </c>
      <c r="C32" s="91">
        <v>415</v>
      </c>
      <c r="D32" s="92">
        <v>0</v>
      </c>
      <c r="E32" s="93">
        <v>1</v>
      </c>
      <c r="F32" s="94" t="s">
        <v>62</v>
      </c>
      <c r="G32" s="95">
        <v>10699</v>
      </c>
      <c r="H32" s="102">
        <v>415</v>
      </c>
      <c r="I32" s="24" t="e">
        <f>NA()</f>
        <v>#N/A</v>
      </c>
      <c r="J32" s="106" t="s">
        <v>84</v>
      </c>
      <c r="K32" s="24"/>
      <c r="L32" s="127"/>
      <c r="M32" s="106"/>
      <c r="N32" s="106"/>
      <c r="O32" s="106"/>
      <c r="P32" s="127"/>
      <c r="Q32" s="106"/>
      <c r="R32" s="127"/>
      <c r="S32" s="48"/>
      <c r="T32" s="48"/>
    </row>
    <row r="33" spans="1:20" ht="12" x14ac:dyDescent="0.25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25" t="e">
        <f>NA()</f>
        <v>#N/A</v>
      </c>
      <c r="J33" s="108" t="s">
        <v>84</v>
      </c>
      <c r="K33" s="108"/>
      <c r="L33" s="108"/>
      <c r="M33" s="108"/>
      <c r="N33" s="108"/>
      <c r="O33" s="108"/>
      <c r="P33" s="108"/>
      <c r="Q33" s="108"/>
      <c r="R33" s="108"/>
      <c r="S33" s="48"/>
      <c r="T33" s="48"/>
    </row>
    <row r="34" spans="1:20" ht="12" x14ac:dyDescent="0.25">
      <c r="A34" s="4" t="s">
        <v>56</v>
      </c>
      <c r="B34" s="13" t="s">
        <v>42</v>
      </c>
      <c r="C34" s="33">
        <f>SUM(H33:H34)</f>
        <v>330</v>
      </c>
      <c r="D34" s="33">
        <v>0</v>
      </c>
      <c r="E34" s="39">
        <v>2</v>
      </c>
      <c r="F34" s="26" t="s">
        <v>62</v>
      </c>
      <c r="G34" s="15">
        <v>9572</v>
      </c>
      <c r="H34" s="26">
        <v>165</v>
      </c>
      <c r="I34" s="26" t="e">
        <f>NA()</f>
        <v>#N/A</v>
      </c>
      <c r="J34" s="107" t="s">
        <v>84</v>
      </c>
      <c r="K34" s="107"/>
      <c r="L34" s="107"/>
      <c r="M34" s="107"/>
      <c r="N34" s="107"/>
      <c r="O34" s="107"/>
      <c r="P34" s="107"/>
      <c r="Q34" s="107"/>
      <c r="R34" s="107"/>
      <c r="S34" s="48"/>
      <c r="T34" s="48"/>
    </row>
    <row r="35" spans="1:20" ht="12" x14ac:dyDescent="0.25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24" t="e">
        <f>NA()</f>
        <v>#N/A</v>
      </c>
      <c r="J35" s="106" t="s">
        <v>84</v>
      </c>
      <c r="K35" s="24"/>
      <c r="L35" s="137"/>
      <c r="M35" s="106"/>
      <c r="N35" s="106"/>
      <c r="O35" s="106"/>
      <c r="P35" s="134"/>
      <c r="Q35" s="106"/>
      <c r="R35" s="134"/>
      <c r="S35" s="48"/>
      <c r="T35" s="48"/>
    </row>
    <row r="36" spans="1:20" ht="12" x14ac:dyDescent="0.25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24" t="e">
        <f>NA()</f>
        <v>#N/A</v>
      </c>
      <c r="J36" s="105" t="s">
        <v>85</v>
      </c>
      <c r="K36" s="24"/>
      <c r="L36" s="24"/>
      <c r="M36" s="105"/>
      <c r="N36" s="105"/>
      <c r="O36" s="105"/>
      <c r="P36" s="105"/>
      <c r="Q36" s="105"/>
      <c r="R36" s="105"/>
      <c r="S36" s="48"/>
      <c r="T36" s="48"/>
    </row>
    <row r="37" spans="1:20" ht="12" x14ac:dyDescent="0.25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24" t="e">
        <f>NA()</f>
        <v>#N/A</v>
      </c>
      <c r="J37" s="105" t="s">
        <v>85</v>
      </c>
      <c r="K37" s="24"/>
      <c r="L37" s="24"/>
      <c r="M37" s="105"/>
      <c r="N37" s="105"/>
      <c r="O37" s="105"/>
      <c r="P37" s="105"/>
      <c r="Q37" s="105"/>
      <c r="R37" s="105"/>
      <c r="S37" s="48"/>
      <c r="T37" s="48"/>
    </row>
    <row r="38" spans="1:20" ht="12" x14ac:dyDescent="0.25">
      <c r="A38" s="4" t="s">
        <v>52</v>
      </c>
      <c r="B38" s="13" t="s">
        <v>45</v>
      </c>
      <c r="C38" s="33">
        <f>SUM(H35:H38)</f>
        <v>800</v>
      </c>
      <c r="D38" s="33">
        <v>720</v>
      </c>
      <c r="E38" s="39">
        <v>4</v>
      </c>
      <c r="F38" s="15" t="s">
        <v>62</v>
      </c>
      <c r="G38" s="15">
        <v>10595</v>
      </c>
      <c r="H38" s="15">
        <v>475</v>
      </c>
      <c r="I38" s="24" t="e">
        <f>NA()</f>
        <v>#N/A</v>
      </c>
      <c r="J38" s="105" t="s">
        <v>85</v>
      </c>
      <c r="K38" s="24"/>
      <c r="L38" s="136"/>
      <c r="M38" s="105"/>
      <c r="N38" s="105"/>
      <c r="O38" s="105"/>
      <c r="P38" s="132"/>
      <c r="Q38" s="105"/>
      <c r="R38" s="132"/>
      <c r="S38" s="48"/>
      <c r="T38" s="48"/>
    </row>
    <row r="39" spans="1:20" ht="12" x14ac:dyDescent="0.25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25" t="e">
        <f>NA()</f>
        <v>#N/A</v>
      </c>
      <c r="J39" s="128" t="s">
        <v>84</v>
      </c>
      <c r="K39" s="128"/>
      <c r="L39" s="108"/>
      <c r="M39" s="128"/>
      <c r="N39" s="128"/>
      <c r="O39" s="128"/>
      <c r="P39" s="108"/>
      <c r="Q39" s="128"/>
      <c r="R39" s="108"/>
      <c r="S39" s="48"/>
      <c r="T39" s="48"/>
    </row>
    <row r="40" spans="1:20" ht="12" x14ac:dyDescent="0.25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30" t="e">
        <f>NA()</f>
        <v>#N/A</v>
      </c>
      <c r="J40" s="111" t="s">
        <v>84</v>
      </c>
      <c r="K40" s="111"/>
      <c r="L40" s="106"/>
      <c r="M40" s="111"/>
      <c r="N40" s="111"/>
      <c r="O40" s="111"/>
      <c r="P40" s="106"/>
      <c r="Q40" s="111"/>
      <c r="R40" s="106"/>
      <c r="S40" s="48"/>
      <c r="T40" s="48"/>
    </row>
    <row r="41" spans="1:20" ht="12" x14ac:dyDescent="0.25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30" t="e">
        <f>NA()</f>
        <v>#N/A</v>
      </c>
      <c r="J41" s="111" t="s">
        <v>84</v>
      </c>
      <c r="K41" s="111"/>
      <c r="L41" s="106"/>
      <c r="M41" s="111"/>
      <c r="N41" s="111"/>
      <c r="O41" s="111"/>
      <c r="P41" s="106"/>
      <c r="Q41" s="111"/>
      <c r="R41" s="106"/>
      <c r="S41" s="48"/>
      <c r="T41" s="48"/>
    </row>
    <row r="42" spans="1:20" ht="12" x14ac:dyDescent="0.25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30" t="e">
        <f>NA()</f>
        <v>#N/A</v>
      </c>
      <c r="J42" s="109" t="s">
        <v>85</v>
      </c>
      <c r="K42" s="111"/>
      <c r="L42" s="106"/>
      <c r="M42" s="111"/>
      <c r="N42" s="111"/>
      <c r="O42" s="111"/>
      <c r="P42" s="106"/>
      <c r="Q42" s="109"/>
      <c r="R42" s="105"/>
      <c r="S42" s="48"/>
      <c r="T42" s="48"/>
    </row>
    <row r="43" spans="1:20" ht="12" x14ac:dyDescent="0.25">
      <c r="A43" s="4" t="s">
        <v>51</v>
      </c>
      <c r="B43" s="13" t="s">
        <v>36</v>
      </c>
      <c r="C43" s="39">
        <f>SUM(H39:H43)</f>
        <v>445</v>
      </c>
      <c r="D43" s="15">
        <v>85</v>
      </c>
      <c r="E43" s="39">
        <v>1</v>
      </c>
      <c r="F43" s="39" t="s">
        <v>63</v>
      </c>
      <c r="G43" s="15"/>
      <c r="H43" s="15">
        <v>85</v>
      </c>
      <c r="I43" s="130" t="e">
        <f>NA()</f>
        <v>#N/A</v>
      </c>
      <c r="J43" s="111" t="s">
        <v>84</v>
      </c>
      <c r="K43" s="111"/>
      <c r="L43" s="107"/>
      <c r="M43" s="111"/>
      <c r="N43" s="111"/>
      <c r="O43" s="111"/>
      <c r="P43" s="107"/>
      <c r="Q43" s="109"/>
      <c r="R43" s="107"/>
      <c r="S43" s="48"/>
      <c r="T43" s="48"/>
    </row>
    <row r="44" spans="1:20" ht="12" x14ac:dyDescent="0.25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25" t="e">
        <f>NA()</f>
        <v>#N/A</v>
      </c>
      <c r="J44" s="128" t="s">
        <v>84</v>
      </c>
      <c r="K44" s="125"/>
      <c r="L44" s="25"/>
      <c r="M44" s="125"/>
      <c r="N44" s="128"/>
      <c r="O44" s="128"/>
      <c r="P44" s="108"/>
      <c r="Q44" s="128"/>
      <c r="R44" s="108"/>
      <c r="S44" s="48"/>
      <c r="T44" s="48"/>
    </row>
    <row r="45" spans="1:20" ht="12.6" thickBot="1" x14ac:dyDescent="0.3">
      <c r="A45" s="20" t="s">
        <v>50</v>
      </c>
      <c r="B45" s="38" t="s">
        <v>43</v>
      </c>
      <c r="C45" s="54">
        <f>SUM(H44:H45)</f>
        <v>745</v>
      </c>
      <c r="D45" s="22">
        <v>0</v>
      </c>
      <c r="E45" s="54">
        <v>4</v>
      </c>
      <c r="F45" s="37" t="s">
        <v>62</v>
      </c>
      <c r="G45" s="22">
        <v>10745</v>
      </c>
      <c r="H45" s="22">
        <v>630</v>
      </c>
      <c r="I45" s="138" t="e">
        <f>NA()</f>
        <v>#N/A</v>
      </c>
      <c r="J45" s="133" t="s">
        <v>84</v>
      </c>
      <c r="K45" s="138"/>
      <c r="L45" s="140"/>
      <c r="M45" s="138"/>
      <c r="N45" s="133"/>
      <c r="O45" s="133"/>
      <c r="P45" s="135"/>
      <c r="Q45" s="133"/>
      <c r="R45" s="135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9805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5930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Havlíček Jan</cp:lastModifiedBy>
  <cp:lastPrinted>2000-07-21T14:29:37Z</cp:lastPrinted>
  <dcterms:created xsi:type="dcterms:W3CDTF">1999-04-19T19:57:58Z</dcterms:created>
  <dcterms:modified xsi:type="dcterms:W3CDTF">2023-09-10T11:52:56Z</dcterms:modified>
</cp:coreProperties>
</file>