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096" windowHeight="900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12" i="1" l="1"/>
  <c r="G12" i="1"/>
  <c r="I12" i="1"/>
  <c r="K12" i="1"/>
  <c r="E13" i="1"/>
  <c r="G13" i="1"/>
  <c r="I13" i="1"/>
  <c r="K13" i="1"/>
  <c r="E14" i="1"/>
  <c r="G14" i="1"/>
  <c r="I14" i="1"/>
  <c r="K14" i="1"/>
  <c r="E15" i="1"/>
  <c r="G15" i="1"/>
  <c r="I15" i="1"/>
  <c r="K15" i="1"/>
  <c r="E16" i="1"/>
  <c r="G16" i="1"/>
  <c r="I16" i="1"/>
  <c r="K16" i="1"/>
  <c r="E17" i="1"/>
  <c r="G17" i="1"/>
  <c r="I17" i="1"/>
  <c r="K17" i="1"/>
  <c r="E18" i="1"/>
  <c r="G18" i="1"/>
  <c r="I18" i="1"/>
  <c r="K18" i="1"/>
  <c r="E19" i="1"/>
  <c r="G19" i="1"/>
  <c r="I19" i="1"/>
  <c r="K19" i="1"/>
  <c r="E20" i="1"/>
  <c r="G20" i="1"/>
  <c r="I20" i="1"/>
  <c r="K20" i="1"/>
  <c r="E21" i="1"/>
  <c r="G21" i="1"/>
  <c r="I21" i="1"/>
  <c r="K21" i="1"/>
  <c r="E22" i="1"/>
  <c r="G22" i="1"/>
  <c r="I22" i="1"/>
  <c r="K22" i="1"/>
  <c r="D24" i="1"/>
  <c r="E24" i="1"/>
  <c r="K24" i="1"/>
</calcChain>
</file>

<file path=xl/sharedStrings.xml><?xml version="1.0" encoding="utf-8"?>
<sst xmlns="http://schemas.openxmlformats.org/spreadsheetml/2006/main" count="42" uniqueCount="30">
  <si>
    <t>POWER ASSETS</t>
  </si>
  <si>
    <t>DEDUCTIBLE BUYDOWN</t>
  </si>
  <si>
    <t xml:space="preserve"> </t>
  </si>
  <si>
    <t>PROPERTY</t>
  </si>
  <si>
    <t>LOSS</t>
  </si>
  <si>
    <t>PREMIUM</t>
  </si>
  <si>
    <t>AGGREGATE</t>
  </si>
  <si>
    <t>INSURABLE</t>
  </si>
  <si>
    <t>VALUE</t>
  </si>
  <si>
    <t>ALLOCATION</t>
  </si>
  <si>
    <t xml:space="preserve">TOTAL </t>
  </si>
  <si>
    <t>VALUES</t>
  </si>
  <si>
    <t>%</t>
  </si>
  <si>
    <t>TOTAL</t>
  </si>
  <si>
    <t>New Albany</t>
  </si>
  <si>
    <t>White Pine Energy</t>
  </si>
  <si>
    <t>Ponderosa Pine (DPC)</t>
  </si>
  <si>
    <t>Batangas</t>
  </si>
  <si>
    <t>Subic II</t>
  </si>
  <si>
    <t>PQPC</t>
  </si>
  <si>
    <t>PQPC (Esperanza)</t>
  </si>
  <si>
    <t>Guam</t>
  </si>
  <si>
    <t>ECTRL - Teesside</t>
  </si>
  <si>
    <t>Enrici Power</t>
  </si>
  <si>
    <t>ARCOR</t>
  </si>
  <si>
    <t xml:space="preserve">  </t>
  </si>
  <si>
    <t>(2) Direct Charge - EFS, $270,000</t>
  </si>
  <si>
    <t>$4 million xs $1 million Property Damage plus 30 days Business Interruption</t>
  </si>
  <si>
    <t>$4 million xs $1 million for Aggregate Deductible,</t>
  </si>
  <si>
    <t>after $4 million Aggregate Deductible Eroded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</si>
</sst>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0%"/>
  </numFmts>
  <fonts count="6" x14ac:knownFonts="1">
    <font>
      <sz val="10"/>
      <name val="Arial"/>
    </font>
    <font>
      <sz val="10"/>
      <name val="Arial"/>
    </font>
    <font>
      <b/>
      <sz val="20"/>
      <color indexed="12"/>
      <name val="Times New Roman"/>
      <family val="1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Border="1" applyAlignment="1">
      <alignment horizontal="centerContinuous"/>
    </xf>
    <xf numFmtId="0" fontId="4" fillId="0" borderId="0" xfId="0" applyFont="1" applyAlignment="1">
      <alignment horizontal="centerContinuous"/>
    </xf>
    <xf numFmtId="0" fontId="3" fillId="0" borderId="0" xfId="0" applyFont="1" applyAlignment="1"/>
    <xf numFmtId="3" fontId="3" fillId="0" borderId="0" xfId="0" applyNumberFormat="1" applyFont="1"/>
    <xf numFmtId="0" fontId="3" fillId="0" borderId="0" xfId="0" applyFont="1"/>
    <xf numFmtId="0" fontId="3" fillId="2" borderId="0" xfId="0" applyFont="1" applyFill="1" applyBorder="1"/>
    <xf numFmtId="5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1" xfId="0" applyFont="1" applyBorder="1"/>
    <xf numFmtId="5" fontId="5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3" fillId="0" borderId="2" xfId="0" applyFont="1" applyBorder="1"/>
    <xf numFmtId="0" fontId="3" fillId="2" borderId="0" xfId="0" applyFont="1" applyFill="1" applyBorder="1" applyAlignment="1">
      <alignment horizontal="left"/>
    </xf>
    <xf numFmtId="0" fontId="5" fillId="2" borderId="2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center"/>
    </xf>
    <xf numFmtId="0" fontId="5" fillId="0" borderId="2" xfId="0" applyFont="1" applyBorder="1" applyAlignment="1">
      <alignment horizontal="center"/>
    </xf>
    <xf numFmtId="5" fontId="5" fillId="2" borderId="3" xfId="0" applyNumberFormat="1" applyFont="1" applyFill="1" applyBorder="1" applyAlignment="1">
      <alignment horizontal="center"/>
    </xf>
    <xf numFmtId="0" fontId="5" fillId="2" borderId="3" xfId="0" applyFont="1" applyFill="1" applyBorder="1" applyAlignment="1" applyProtection="1">
      <alignment horizontal="center"/>
    </xf>
    <xf numFmtId="0" fontId="5" fillId="0" borderId="3" xfId="0" applyFont="1" applyBorder="1" applyAlignment="1">
      <alignment horizontal="center"/>
    </xf>
    <xf numFmtId="0" fontId="3" fillId="0" borderId="0" xfId="0" applyFont="1" applyBorder="1" applyAlignment="1" applyProtection="1">
      <alignment horizontal="left"/>
    </xf>
    <xf numFmtId="0" fontId="5" fillId="0" borderId="0" xfId="0" applyFont="1" applyAlignment="1"/>
    <xf numFmtId="5" fontId="3" fillId="0" borderId="4" xfId="1" applyNumberFormat="1" applyFont="1" applyBorder="1" applyAlignment="1">
      <alignment horizontal="center"/>
    </xf>
    <xf numFmtId="10" fontId="3" fillId="0" borderId="4" xfId="3" applyNumberFormat="1" applyFont="1" applyBorder="1" applyProtection="1"/>
    <xf numFmtId="10" fontId="3" fillId="0" borderId="0" xfId="3" applyNumberFormat="1" applyFont="1" applyBorder="1" applyProtection="1"/>
    <xf numFmtId="6" fontId="3" fillId="0" borderId="4" xfId="2" applyNumberFormat="1" applyFont="1" applyBorder="1" applyProtection="1"/>
    <xf numFmtId="3" fontId="3" fillId="0" borderId="4" xfId="0" applyNumberFormat="1" applyFont="1" applyBorder="1"/>
    <xf numFmtId="37" fontId="5" fillId="0" borderId="0" xfId="0" applyNumberFormat="1" applyFont="1" applyAlignment="1" applyProtection="1"/>
    <xf numFmtId="165" fontId="3" fillId="0" borderId="0" xfId="0" applyNumberFormat="1" applyFont="1" applyProtection="1"/>
    <xf numFmtId="0" fontId="5" fillId="0" borderId="0" xfId="0" applyFont="1" applyBorder="1" applyAlignment="1" applyProtection="1">
      <alignment horizontal="left"/>
    </xf>
    <xf numFmtId="37" fontId="5" fillId="0" borderId="0" xfId="0" applyNumberFormat="1" applyFont="1" applyBorder="1" applyAlignment="1" applyProtection="1"/>
    <xf numFmtId="3" fontId="5" fillId="0" borderId="0" xfId="0" applyNumberFormat="1" applyFont="1" applyBorder="1" applyProtection="1"/>
    <xf numFmtId="37" fontId="3" fillId="0" borderId="0" xfId="0" applyNumberFormat="1" applyFont="1" applyBorder="1" applyProtection="1"/>
    <xf numFmtId="6" fontId="3" fillId="0" borderId="0" xfId="2" applyNumberFormat="1" applyFont="1" applyBorder="1"/>
    <xf numFmtId="0" fontId="3" fillId="0" borderId="0" xfId="0" applyFont="1" applyBorder="1"/>
    <xf numFmtId="3" fontId="3" fillId="0" borderId="0" xfId="0" applyNumberFormat="1" applyFont="1" applyBorder="1"/>
    <xf numFmtId="0" fontId="5" fillId="3" borderId="4" xfId="0" applyFont="1" applyFill="1" applyBorder="1"/>
    <xf numFmtId="0" fontId="5" fillId="2" borderId="0" xfId="0" applyFont="1" applyFill="1" applyBorder="1"/>
    <xf numFmtId="10" fontId="3" fillId="0" borderId="4" xfId="3" applyNumberFormat="1" applyFont="1" applyBorder="1"/>
    <xf numFmtId="10" fontId="3" fillId="0" borderId="0" xfId="3" applyNumberFormat="1" applyFont="1" applyBorder="1"/>
    <xf numFmtId="6" fontId="3" fillId="0" borderId="4" xfId="2" applyNumberFormat="1" applyFont="1" applyBorder="1"/>
    <xf numFmtId="0" fontId="3" fillId="0" borderId="0" xfId="0" applyFont="1" applyAlignment="1" applyProtection="1">
      <alignment horizontal="right"/>
    </xf>
    <xf numFmtId="0" fontId="3" fillId="0" borderId="0" xfId="0" quotePrefix="1" applyFont="1"/>
    <xf numFmtId="37" fontId="3" fillId="0" borderId="0" xfId="0" applyNumberFormat="1" applyFont="1" applyAlignment="1" applyProtection="1"/>
    <xf numFmtId="3" fontId="3" fillId="0" borderId="0" xfId="0" applyNumberFormat="1" applyFont="1" applyProtection="1"/>
    <xf numFmtId="37" fontId="3" fillId="0" borderId="0" xfId="0" applyNumberFormat="1" applyFont="1" applyProtection="1"/>
    <xf numFmtId="5" fontId="3" fillId="0" borderId="0" xfId="0" applyNumberFormat="1" applyFont="1"/>
    <xf numFmtId="0" fontId="2" fillId="0" borderId="0" xfId="0" applyFont="1" applyAlignment="1"/>
    <xf numFmtId="0" fontId="2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32"/>
  <sheetViews>
    <sheetView tabSelected="1" zoomScale="75" workbookViewId="0">
      <selection sqref="A1:K1"/>
    </sheetView>
  </sheetViews>
  <sheetFormatPr defaultColWidth="21.5546875" defaultRowHeight="13.2" x14ac:dyDescent="0.25"/>
  <cols>
    <col min="1" max="1" width="26.44140625" style="7" customWidth="1"/>
    <col min="2" max="2" width="1.6640625" style="7" customWidth="1"/>
    <col min="3" max="3" width="2.44140625" style="5" customWidth="1"/>
    <col min="4" max="4" width="14.109375" style="5" customWidth="1"/>
    <col min="5" max="5" width="13.44140625" style="6" customWidth="1"/>
    <col min="6" max="6" width="6.44140625" style="6" customWidth="1"/>
    <col min="7" max="7" width="15.33203125" style="7" customWidth="1"/>
    <col min="8" max="8" width="3.109375" style="7" customWidth="1"/>
    <col min="9" max="9" width="19" style="7" customWidth="1"/>
    <col min="10" max="10" width="4" style="7" customWidth="1"/>
    <col min="11" max="11" width="14.88671875" style="7" customWidth="1"/>
    <col min="12" max="16384" width="21.5546875" style="7"/>
  </cols>
  <sheetData>
    <row r="1" spans="1:24" s="2" customFormat="1" ht="24.6" x14ac:dyDescent="0.4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24" s="2" customFormat="1" ht="24.6" x14ac:dyDescent="0.4">
      <c r="A2" s="51" t="s">
        <v>1</v>
      </c>
      <c r="B2" s="51"/>
      <c r="C2" s="51"/>
      <c r="D2" s="51"/>
      <c r="E2" s="51"/>
      <c r="F2" s="51"/>
      <c r="G2" s="51"/>
      <c r="H2" s="51"/>
      <c r="I2" s="51"/>
      <c r="J2" s="51"/>
      <c r="K2" s="51"/>
    </row>
    <row r="3" spans="1:24" s="2" customFormat="1" ht="25.5" customHeight="1" x14ac:dyDescent="0.4">
      <c r="A3" s="51" t="s">
        <v>28</v>
      </c>
      <c r="B3" s="51"/>
      <c r="C3" s="51"/>
      <c r="D3" s="51"/>
      <c r="E3" s="51"/>
      <c r="F3" s="51"/>
      <c r="G3" s="51"/>
      <c r="H3" s="51"/>
      <c r="I3" s="51"/>
      <c r="J3" s="51"/>
      <c r="K3" s="51"/>
    </row>
    <row r="4" spans="1:24" s="2" customFormat="1" ht="25.5" customHeight="1" x14ac:dyDescent="0.4">
      <c r="A4" s="50" t="s">
        <v>27</v>
      </c>
      <c r="B4" s="1"/>
      <c r="C4" s="1"/>
      <c r="E4" s="1"/>
      <c r="F4" s="1"/>
      <c r="G4" s="1"/>
      <c r="H4" s="1"/>
      <c r="I4" s="1"/>
      <c r="J4" s="1"/>
      <c r="K4" s="1"/>
    </row>
    <row r="5" spans="1:24" s="2" customFormat="1" ht="25.5" customHeight="1" x14ac:dyDescent="0.4">
      <c r="B5" s="50" t="s">
        <v>29</v>
      </c>
      <c r="E5" s="50"/>
      <c r="F5" s="50"/>
      <c r="G5" s="50"/>
      <c r="H5" s="50"/>
      <c r="I5" s="50"/>
      <c r="J5" s="50"/>
      <c r="K5" s="50"/>
    </row>
    <row r="6" spans="1:24" ht="32.25" customHeight="1" thickBot="1" x14ac:dyDescent="0.3">
      <c r="A6" s="3"/>
      <c r="B6" s="4"/>
      <c r="D6" s="5" t="s">
        <v>2</v>
      </c>
    </row>
    <row r="7" spans="1:24" ht="18.75" customHeight="1" x14ac:dyDescent="0.25">
      <c r="A7" s="8"/>
      <c r="B7" s="8"/>
      <c r="D7" s="9"/>
      <c r="E7" s="10"/>
      <c r="F7" s="11"/>
      <c r="G7" s="9" t="s">
        <v>3</v>
      </c>
      <c r="I7" s="9" t="s">
        <v>4</v>
      </c>
      <c r="K7" s="12"/>
    </row>
    <row r="8" spans="1:24" ht="18.75" customHeight="1" x14ac:dyDescent="0.25">
      <c r="A8" s="8"/>
      <c r="B8" s="8"/>
      <c r="D8" s="13"/>
      <c r="E8" s="14"/>
      <c r="F8" s="11"/>
      <c r="G8" s="13" t="s">
        <v>5</v>
      </c>
      <c r="I8" s="13" t="s">
        <v>6</v>
      </c>
      <c r="K8" s="15"/>
    </row>
    <row r="9" spans="1:24" ht="13.5" customHeight="1" x14ac:dyDescent="0.25">
      <c r="A9" s="16"/>
      <c r="B9" s="16"/>
      <c r="D9" s="13" t="s">
        <v>7</v>
      </c>
      <c r="E9" s="17" t="s">
        <v>8</v>
      </c>
      <c r="F9" s="18"/>
      <c r="G9" s="13" t="s">
        <v>9</v>
      </c>
      <c r="I9" s="13" t="s">
        <v>9</v>
      </c>
      <c r="K9" s="19" t="s">
        <v>10</v>
      </c>
    </row>
    <row r="10" spans="1:24" ht="18.75" customHeight="1" thickBot="1" x14ac:dyDescent="0.3">
      <c r="A10" s="16"/>
      <c r="B10" s="16"/>
      <c r="D10" s="20" t="s">
        <v>11</v>
      </c>
      <c r="E10" s="21" t="s">
        <v>12</v>
      </c>
      <c r="F10" s="18"/>
      <c r="G10" s="20" t="s">
        <v>13</v>
      </c>
      <c r="I10" s="20" t="s">
        <v>13</v>
      </c>
      <c r="K10" s="22" t="s">
        <v>5</v>
      </c>
    </row>
    <row r="11" spans="1:24" x14ac:dyDescent="0.25">
      <c r="D11" s="6"/>
      <c r="E11" s="7"/>
      <c r="F11" s="7"/>
    </row>
    <row r="12" spans="1:24" ht="18.75" customHeight="1" x14ac:dyDescent="0.25">
      <c r="A12" s="23" t="s">
        <v>14</v>
      </c>
      <c r="B12" s="23"/>
      <c r="C12" s="24" t="s">
        <v>2</v>
      </c>
      <c r="D12" s="25">
        <v>186000000</v>
      </c>
      <c r="E12" s="26">
        <f t="shared" ref="E12:E22" si="0">D12/$D$24</f>
        <v>0.1543208044329358</v>
      </c>
      <c r="F12" s="27"/>
      <c r="G12" s="28">
        <f t="shared" ref="G12:G22" si="1">$G$24*E12</f>
        <v>462962.4132988074</v>
      </c>
      <c r="I12" s="28">
        <f>$I$24*E12</f>
        <v>617283.21773174324</v>
      </c>
      <c r="K12" s="29">
        <f>SUM(G12:I12)</f>
        <v>1080245.6310305507</v>
      </c>
    </row>
    <row r="13" spans="1:24" ht="18.75" customHeight="1" x14ac:dyDescent="0.25">
      <c r="A13" s="23" t="s">
        <v>15</v>
      </c>
      <c r="B13" s="23"/>
      <c r="C13" s="30"/>
      <c r="D13" s="25">
        <v>40135000</v>
      </c>
      <c r="E13" s="26">
        <f t="shared" si="0"/>
        <v>3.3299276805999346E-2</v>
      </c>
      <c r="F13" s="27"/>
      <c r="G13" s="28">
        <f t="shared" si="1"/>
        <v>99897.830417998033</v>
      </c>
      <c r="I13" s="28">
        <f t="shared" ref="I13:I22" si="2">$I$24*E13</f>
        <v>133197.10722399739</v>
      </c>
      <c r="K13" s="29">
        <f t="shared" ref="K13:K22" si="3">SUM(G13:I13)</f>
        <v>233094.93764199544</v>
      </c>
      <c r="R13" s="31"/>
      <c r="S13" s="31"/>
      <c r="T13" s="31"/>
      <c r="V13" s="31"/>
      <c r="X13" s="31"/>
    </row>
    <row r="14" spans="1:24" ht="18.75" customHeight="1" x14ac:dyDescent="0.25">
      <c r="A14" s="23" t="s">
        <v>16</v>
      </c>
      <c r="B14" s="23"/>
      <c r="C14" s="30"/>
      <c r="D14" s="25">
        <v>172163000</v>
      </c>
      <c r="E14" s="26">
        <f t="shared" si="0"/>
        <v>0.14284049813756733</v>
      </c>
      <c r="F14" s="27"/>
      <c r="G14" s="28">
        <f t="shared" si="1"/>
        <v>428521.49441270198</v>
      </c>
      <c r="I14" s="28">
        <f t="shared" si="2"/>
        <v>571361.99255026935</v>
      </c>
      <c r="K14" s="29">
        <f t="shared" si="3"/>
        <v>999883.48696297128</v>
      </c>
      <c r="R14" s="31"/>
      <c r="S14" s="31"/>
      <c r="T14" s="31"/>
      <c r="V14" s="31"/>
      <c r="X14" s="31"/>
    </row>
    <row r="15" spans="1:24" ht="18.75" customHeight="1" x14ac:dyDescent="0.25">
      <c r="A15" s="23" t="s">
        <v>17</v>
      </c>
      <c r="B15" s="23"/>
      <c r="C15" s="30"/>
      <c r="D15" s="25">
        <v>194000000</v>
      </c>
      <c r="E15" s="26">
        <f t="shared" si="0"/>
        <v>0.16095825838704056</v>
      </c>
      <c r="F15" s="27"/>
      <c r="G15" s="28">
        <f t="shared" si="1"/>
        <v>482874.77516112168</v>
      </c>
      <c r="I15" s="28">
        <f t="shared" si="2"/>
        <v>643833.0335481622</v>
      </c>
      <c r="K15" s="29">
        <f t="shared" si="3"/>
        <v>1126707.8087092838</v>
      </c>
      <c r="R15" s="31"/>
      <c r="S15" s="31"/>
      <c r="T15" s="31"/>
      <c r="V15" s="31"/>
      <c r="X15" s="31"/>
    </row>
    <row r="16" spans="1:24" ht="18.75" customHeight="1" x14ac:dyDescent="0.25">
      <c r="A16" s="23" t="s">
        <v>18</v>
      </c>
      <c r="B16" s="23"/>
      <c r="C16" s="30"/>
      <c r="D16" s="25">
        <v>179000000</v>
      </c>
      <c r="E16" s="26">
        <f t="shared" si="0"/>
        <v>0.14851303222309412</v>
      </c>
      <c r="F16" s="27"/>
      <c r="G16" s="28">
        <f t="shared" si="1"/>
        <v>445539.09666928236</v>
      </c>
      <c r="I16" s="28">
        <f t="shared" si="2"/>
        <v>594052.12889237644</v>
      </c>
      <c r="K16" s="29">
        <f t="shared" si="3"/>
        <v>1039591.2255616589</v>
      </c>
      <c r="R16" s="31"/>
      <c r="S16" s="31"/>
      <c r="T16" s="31"/>
      <c r="V16" s="31"/>
      <c r="X16" s="31"/>
    </row>
    <row r="17" spans="1:24" ht="18.75" customHeight="1" x14ac:dyDescent="0.25">
      <c r="A17" s="23" t="s">
        <v>19</v>
      </c>
      <c r="B17" s="32"/>
      <c r="C17" s="30"/>
      <c r="D17" s="25">
        <v>121800000</v>
      </c>
      <c r="E17" s="26">
        <f t="shared" si="0"/>
        <v>0.10105523645124505</v>
      </c>
      <c r="F17" s="27"/>
      <c r="G17" s="28">
        <f t="shared" si="1"/>
        <v>303165.70935373515</v>
      </c>
      <c r="I17" s="28">
        <f t="shared" si="2"/>
        <v>404220.94580498018</v>
      </c>
      <c r="K17" s="29">
        <f t="shared" si="3"/>
        <v>707386.65515871532</v>
      </c>
      <c r="R17" s="31"/>
      <c r="S17" s="31"/>
      <c r="T17" s="31"/>
      <c r="V17" s="31"/>
      <c r="X17" s="31"/>
    </row>
    <row r="18" spans="1:24" ht="18.75" customHeight="1" x14ac:dyDescent="0.25">
      <c r="A18" s="23" t="s">
        <v>20</v>
      </c>
      <c r="B18" s="32"/>
      <c r="C18" s="30"/>
      <c r="D18" s="25">
        <v>115933431</v>
      </c>
      <c r="E18" s="26">
        <f t="shared" si="0"/>
        <v>9.6187851250485248E-2</v>
      </c>
      <c r="F18" s="27"/>
      <c r="G18" s="28">
        <f t="shared" si="1"/>
        <v>288563.55375145574</v>
      </c>
      <c r="I18" s="28">
        <f t="shared" si="2"/>
        <v>384751.40500194102</v>
      </c>
      <c r="K18" s="29">
        <f t="shared" si="3"/>
        <v>673314.95875339676</v>
      </c>
      <c r="R18" s="31"/>
      <c r="S18" s="31"/>
      <c r="T18" s="31"/>
      <c r="V18" s="31"/>
      <c r="X18" s="31"/>
    </row>
    <row r="19" spans="1:24" ht="18.75" customHeight="1" x14ac:dyDescent="0.25">
      <c r="A19" s="23" t="s">
        <v>21</v>
      </c>
      <c r="B19" s="32"/>
      <c r="C19" s="30" t="s">
        <v>2</v>
      </c>
      <c r="D19" s="25">
        <v>147250000</v>
      </c>
      <c r="E19" s="26">
        <f t="shared" si="0"/>
        <v>0.12217063684274083</v>
      </c>
      <c r="F19" s="27"/>
      <c r="G19" s="28">
        <f t="shared" si="1"/>
        <v>366511.91052822251</v>
      </c>
      <c r="I19" s="28">
        <f t="shared" si="2"/>
        <v>488682.54737096332</v>
      </c>
      <c r="K19" s="29">
        <f t="shared" si="3"/>
        <v>855194.45789918583</v>
      </c>
      <c r="R19" s="31"/>
      <c r="S19" s="31"/>
      <c r="T19" s="31"/>
      <c r="V19" s="31"/>
      <c r="X19" s="31"/>
    </row>
    <row r="20" spans="1:24" ht="18.75" customHeight="1" x14ac:dyDescent="0.25">
      <c r="A20" s="23" t="s">
        <v>22</v>
      </c>
      <c r="B20" s="32"/>
      <c r="C20" s="30" t="s">
        <v>2</v>
      </c>
      <c r="D20" s="25">
        <v>4000000</v>
      </c>
      <c r="E20" s="26">
        <f t="shared" si="0"/>
        <v>3.3187269770523827E-3</v>
      </c>
      <c r="F20" s="27"/>
      <c r="G20" s="28">
        <f t="shared" si="1"/>
        <v>9956.1809311571487</v>
      </c>
      <c r="I20" s="28">
        <f t="shared" si="2"/>
        <v>13274.90790820953</v>
      </c>
      <c r="K20" s="29">
        <f t="shared" si="3"/>
        <v>23231.088839366679</v>
      </c>
      <c r="R20" s="31"/>
      <c r="S20" s="31"/>
      <c r="T20" s="31"/>
      <c r="V20" s="31"/>
      <c r="X20" s="31"/>
    </row>
    <row r="21" spans="1:24" ht="18.75" customHeight="1" x14ac:dyDescent="0.25">
      <c r="A21" s="23" t="s">
        <v>23</v>
      </c>
      <c r="B21" s="32"/>
      <c r="C21" s="30"/>
      <c r="D21" s="25">
        <v>3000000</v>
      </c>
      <c r="E21" s="26">
        <f t="shared" si="0"/>
        <v>2.489045232789287E-3</v>
      </c>
      <c r="F21" s="27"/>
      <c r="G21" s="28">
        <f t="shared" si="1"/>
        <v>7467.1356983678616</v>
      </c>
      <c r="I21" s="28">
        <f t="shared" si="2"/>
        <v>9956.1809311571487</v>
      </c>
      <c r="K21" s="29">
        <f t="shared" si="3"/>
        <v>17423.316629525012</v>
      </c>
      <c r="R21" s="31"/>
      <c r="S21" s="31"/>
      <c r="T21" s="31"/>
      <c r="V21" s="31"/>
      <c r="X21" s="31"/>
    </row>
    <row r="22" spans="1:24" ht="18.75" customHeight="1" x14ac:dyDescent="0.25">
      <c r="A22" s="23" t="s">
        <v>24</v>
      </c>
      <c r="B22" s="32"/>
      <c r="C22" s="30" t="s">
        <v>2</v>
      </c>
      <c r="D22" s="25">
        <v>42000000</v>
      </c>
      <c r="E22" s="26">
        <f t="shared" si="0"/>
        <v>3.4846633259050019E-2</v>
      </c>
      <c r="F22" s="27"/>
      <c r="G22" s="28">
        <f t="shared" si="1"/>
        <v>104539.89977715006</v>
      </c>
      <c r="I22" s="28">
        <f t="shared" si="2"/>
        <v>139386.53303620007</v>
      </c>
      <c r="K22" s="29">
        <f t="shared" si="3"/>
        <v>243926.43281335011</v>
      </c>
      <c r="R22" s="31"/>
      <c r="S22" s="31"/>
      <c r="T22" s="31"/>
      <c r="V22" s="31"/>
      <c r="X22" s="31"/>
    </row>
    <row r="23" spans="1:24" s="37" customFormat="1" ht="18.75" customHeight="1" x14ac:dyDescent="0.25">
      <c r="A23" s="23" t="s">
        <v>2</v>
      </c>
      <c r="B23" s="23"/>
      <c r="C23" s="33"/>
      <c r="D23" s="34"/>
      <c r="E23" s="35"/>
      <c r="F23" s="35"/>
      <c r="G23" s="36"/>
      <c r="I23" s="36"/>
      <c r="K23" s="38"/>
    </row>
    <row r="24" spans="1:24" ht="20.100000000000001" customHeight="1" x14ac:dyDescent="0.25">
      <c r="A24" s="39" t="s">
        <v>13</v>
      </c>
      <c r="B24" s="40"/>
      <c r="C24" s="24"/>
      <c r="D24" s="29">
        <f>SUM(D12:D23)</f>
        <v>1205281431</v>
      </c>
      <c r="E24" s="41">
        <f>SUM(E12:E23)</f>
        <v>0.99999999999999989</v>
      </c>
      <c r="F24" s="42"/>
      <c r="G24" s="43">
        <v>3000000</v>
      </c>
      <c r="I24" s="43">
        <v>4000000</v>
      </c>
      <c r="K24" s="29">
        <f>SUM(K12:K23)</f>
        <v>7000000</v>
      </c>
    </row>
    <row r="25" spans="1:24" ht="6" customHeight="1" x14ac:dyDescent="0.25"/>
    <row r="26" spans="1:24" ht="12" customHeight="1" x14ac:dyDescent="0.25">
      <c r="A26" s="7" t="s">
        <v>25</v>
      </c>
      <c r="E26" s="6" t="s">
        <v>2</v>
      </c>
      <c r="G26" s="44"/>
    </row>
    <row r="27" spans="1:24" hidden="1" x14ac:dyDescent="0.25">
      <c r="A27" s="45" t="s">
        <v>26</v>
      </c>
      <c r="B27" s="45"/>
    </row>
    <row r="28" spans="1:24" x14ac:dyDescent="0.25">
      <c r="C28" s="7"/>
      <c r="D28" s="7"/>
      <c r="E28" s="7"/>
      <c r="F28" s="7"/>
    </row>
    <row r="29" spans="1:24" x14ac:dyDescent="0.25">
      <c r="C29" s="46"/>
      <c r="D29" s="46"/>
      <c r="E29" s="47"/>
      <c r="F29" s="47"/>
      <c r="G29" s="48"/>
    </row>
    <row r="30" spans="1:24" x14ac:dyDescent="0.25">
      <c r="E30" s="6" t="s">
        <v>2</v>
      </c>
      <c r="G30" s="49"/>
    </row>
    <row r="31" spans="1:24" x14ac:dyDescent="0.25">
      <c r="C31" s="7"/>
      <c r="D31" s="7"/>
      <c r="E31" s="7"/>
      <c r="F31" s="7"/>
    </row>
    <row r="32" spans="1:24" x14ac:dyDescent="0.25">
      <c r="C32" s="7"/>
      <c r="D32" s="7"/>
      <c r="E32" s="7"/>
      <c r="F32" s="7"/>
    </row>
    <row r="33" spans="3:7" x14ac:dyDescent="0.25">
      <c r="C33" s="46"/>
      <c r="D33" s="46"/>
      <c r="E33" s="47"/>
      <c r="F33" s="47"/>
    </row>
    <row r="34" spans="3:7" x14ac:dyDescent="0.25">
      <c r="C34" s="46"/>
      <c r="D34" s="46" t="s">
        <v>2</v>
      </c>
      <c r="E34" s="47"/>
      <c r="F34" s="47"/>
    </row>
    <row r="35" spans="3:7" x14ac:dyDescent="0.25">
      <c r="C35" s="46"/>
      <c r="D35" s="46"/>
      <c r="E35" s="47"/>
      <c r="F35" s="47"/>
    </row>
    <row r="36" spans="3:7" x14ac:dyDescent="0.25">
      <c r="C36" s="46"/>
      <c r="D36" s="46"/>
      <c r="E36" s="47"/>
      <c r="F36" s="47"/>
    </row>
    <row r="37" spans="3:7" x14ac:dyDescent="0.25">
      <c r="C37" s="46"/>
      <c r="D37" s="46"/>
      <c r="E37" s="47"/>
      <c r="F37" s="47"/>
    </row>
    <row r="38" spans="3:7" x14ac:dyDescent="0.25">
      <c r="C38" s="46"/>
      <c r="D38" s="46"/>
      <c r="E38" s="47"/>
      <c r="F38" s="47"/>
    </row>
    <row r="39" spans="3:7" x14ac:dyDescent="0.25">
      <c r="C39" s="46"/>
      <c r="D39" s="46"/>
      <c r="E39" s="47"/>
      <c r="F39" s="47"/>
      <c r="G39" s="31"/>
    </row>
    <row r="40" spans="3:7" x14ac:dyDescent="0.25">
      <c r="C40" s="7"/>
      <c r="D40" s="7"/>
      <c r="E40" s="7"/>
      <c r="F40" s="7"/>
    </row>
    <row r="41" spans="3:7" x14ac:dyDescent="0.25">
      <c r="C41" s="46"/>
      <c r="D41" s="46"/>
      <c r="E41" s="47"/>
      <c r="F41" s="47"/>
    </row>
    <row r="42" spans="3:7" x14ac:dyDescent="0.25">
      <c r="C42" s="46"/>
      <c r="D42" s="46"/>
      <c r="E42" s="47"/>
      <c r="F42" s="47"/>
    </row>
    <row r="43" spans="3:7" x14ac:dyDescent="0.25">
      <c r="C43" s="46"/>
      <c r="D43" s="46"/>
      <c r="E43" s="47"/>
      <c r="F43" s="47"/>
      <c r="G43" s="31"/>
    </row>
    <row r="44" spans="3:7" x14ac:dyDescent="0.25">
      <c r="C44" s="46"/>
      <c r="D44" s="46"/>
      <c r="E44" s="47"/>
      <c r="F44" s="47"/>
      <c r="G44" s="31"/>
    </row>
    <row r="45" spans="3:7" x14ac:dyDescent="0.25">
      <c r="C45" s="46"/>
      <c r="D45" s="46"/>
      <c r="E45" s="47"/>
      <c r="F45" s="47"/>
      <c r="G45" s="31"/>
    </row>
    <row r="46" spans="3:7" x14ac:dyDescent="0.25">
      <c r="C46" s="46"/>
      <c r="D46" s="46"/>
      <c r="E46" s="47"/>
      <c r="F46" s="47"/>
      <c r="G46" s="31"/>
    </row>
    <row r="47" spans="3:7" x14ac:dyDescent="0.25">
      <c r="C47" s="46"/>
      <c r="D47" s="46"/>
      <c r="E47" s="47"/>
      <c r="F47" s="47"/>
      <c r="G47" s="31"/>
    </row>
    <row r="48" spans="3:7" x14ac:dyDescent="0.25">
      <c r="C48" s="46"/>
      <c r="D48" s="46"/>
      <c r="E48" s="47"/>
      <c r="F48" s="47"/>
      <c r="G48" s="31"/>
    </row>
    <row r="49" spans="3:7" x14ac:dyDescent="0.25">
      <c r="C49" s="46"/>
      <c r="D49" s="46"/>
      <c r="E49" s="47"/>
      <c r="F49" s="47"/>
      <c r="G49" s="31"/>
    </row>
    <row r="50" spans="3:7" x14ac:dyDescent="0.25">
      <c r="C50" s="46"/>
      <c r="D50" s="46"/>
      <c r="E50" s="47"/>
      <c r="F50" s="47"/>
      <c r="G50" s="31"/>
    </row>
    <row r="51" spans="3:7" x14ac:dyDescent="0.25">
      <c r="G51" s="31"/>
    </row>
    <row r="52" spans="3:7" x14ac:dyDescent="0.25">
      <c r="G52" s="31"/>
    </row>
    <row r="53" spans="3:7" x14ac:dyDescent="0.25">
      <c r="G53" s="31"/>
    </row>
    <row r="54" spans="3:7" x14ac:dyDescent="0.25">
      <c r="G54" s="31"/>
    </row>
    <row r="55" spans="3:7" x14ac:dyDescent="0.25">
      <c r="G55" s="31"/>
    </row>
    <row r="56" spans="3:7" x14ac:dyDescent="0.25">
      <c r="G56" s="31"/>
    </row>
    <row r="57" spans="3:7" x14ac:dyDescent="0.25">
      <c r="E57" s="47"/>
      <c r="F57" s="47"/>
      <c r="G57" s="31"/>
    </row>
    <row r="58" spans="3:7" x14ac:dyDescent="0.25">
      <c r="E58" s="47"/>
      <c r="F58" s="47"/>
      <c r="G58" s="31"/>
    </row>
    <row r="59" spans="3:7" x14ac:dyDescent="0.25">
      <c r="E59" s="47"/>
      <c r="F59" s="47"/>
      <c r="G59" s="31"/>
    </row>
    <row r="60" spans="3:7" x14ac:dyDescent="0.25">
      <c r="E60" s="47"/>
      <c r="F60" s="47"/>
      <c r="G60" s="31"/>
    </row>
    <row r="61" spans="3:7" x14ac:dyDescent="0.25">
      <c r="E61" s="47"/>
      <c r="F61" s="47"/>
      <c r="G61" s="31"/>
    </row>
    <row r="72" spans="5:7" x14ac:dyDescent="0.25">
      <c r="E72" s="47"/>
      <c r="F72" s="47"/>
      <c r="G72" s="31"/>
    </row>
    <row r="79" spans="5:7" x14ac:dyDescent="0.25">
      <c r="E79" s="47"/>
      <c r="F79" s="47"/>
      <c r="G79" s="31"/>
    </row>
    <row r="80" spans="5:7" x14ac:dyDescent="0.25">
      <c r="E80" s="47"/>
      <c r="F80" s="47"/>
      <c r="G80" s="31"/>
    </row>
    <row r="81" spans="5:7" x14ac:dyDescent="0.25">
      <c r="E81" s="47"/>
      <c r="F81" s="47"/>
      <c r="G81" s="31"/>
    </row>
    <row r="82" spans="5:7" x14ac:dyDescent="0.25">
      <c r="E82" s="47"/>
      <c r="F82" s="47"/>
      <c r="G82" s="31"/>
    </row>
    <row r="83" spans="5:7" x14ac:dyDescent="0.25">
      <c r="E83" s="47"/>
      <c r="F83" s="47"/>
      <c r="G83" s="31"/>
    </row>
    <row r="89" spans="5:7" x14ac:dyDescent="0.25">
      <c r="E89" s="47"/>
      <c r="F89" s="47"/>
      <c r="G89" s="31"/>
    </row>
    <row r="97" spans="5:7" x14ac:dyDescent="0.25">
      <c r="E97" s="47"/>
      <c r="F97" s="47"/>
      <c r="G97" s="31"/>
    </row>
    <row r="98" spans="5:7" x14ac:dyDescent="0.25">
      <c r="E98" s="47"/>
      <c r="F98" s="47"/>
      <c r="G98" s="31"/>
    </row>
    <row r="107" spans="5:7" x14ac:dyDescent="0.25">
      <c r="E107" s="47"/>
      <c r="F107" s="47"/>
      <c r="G107" s="31"/>
    </row>
    <row r="108" spans="5:7" x14ac:dyDescent="0.25">
      <c r="E108" s="47"/>
      <c r="F108" s="47"/>
      <c r="G108" s="31"/>
    </row>
    <row r="109" spans="5:7" x14ac:dyDescent="0.25">
      <c r="E109" s="47"/>
      <c r="F109" s="47"/>
      <c r="G109" s="31"/>
    </row>
    <row r="110" spans="5:7" x14ac:dyDescent="0.25">
      <c r="E110" s="47"/>
      <c r="F110" s="47"/>
      <c r="G110" s="31"/>
    </row>
    <row r="111" spans="5:7" x14ac:dyDescent="0.25">
      <c r="E111" s="47"/>
      <c r="F111" s="47"/>
      <c r="G111" s="31"/>
    </row>
    <row r="112" spans="5:7" x14ac:dyDescent="0.25">
      <c r="E112" s="47"/>
      <c r="F112" s="47"/>
      <c r="G112" s="31"/>
    </row>
    <row r="113" spans="5:7" x14ac:dyDescent="0.25">
      <c r="E113" s="47"/>
      <c r="F113" s="47"/>
      <c r="G113" s="31"/>
    </row>
    <row r="114" spans="5:7" x14ac:dyDescent="0.25">
      <c r="E114" s="47"/>
      <c r="F114" s="47"/>
      <c r="G114" s="31"/>
    </row>
    <row r="115" spans="5:7" x14ac:dyDescent="0.25">
      <c r="E115" s="47"/>
      <c r="F115" s="47"/>
      <c r="G115" s="31"/>
    </row>
    <row r="116" spans="5:7" x14ac:dyDescent="0.25">
      <c r="E116" s="47"/>
      <c r="F116" s="47"/>
      <c r="G116" s="31"/>
    </row>
    <row r="117" spans="5:7" x14ac:dyDescent="0.25">
      <c r="E117" s="47"/>
      <c r="F117" s="47"/>
      <c r="G117" s="31"/>
    </row>
    <row r="118" spans="5:7" x14ac:dyDescent="0.25">
      <c r="E118" s="47"/>
      <c r="F118" s="47"/>
      <c r="G118" s="31"/>
    </row>
    <row r="119" spans="5:7" x14ac:dyDescent="0.25">
      <c r="E119" s="47"/>
      <c r="F119" s="47"/>
      <c r="G119" s="31"/>
    </row>
    <row r="120" spans="5:7" x14ac:dyDescent="0.25">
      <c r="E120" s="47"/>
      <c r="F120" s="47"/>
      <c r="G120" s="31"/>
    </row>
    <row r="121" spans="5:7" x14ac:dyDescent="0.25">
      <c r="E121" s="47"/>
      <c r="F121" s="47"/>
      <c r="G121" s="31"/>
    </row>
    <row r="122" spans="5:7" x14ac:dyDescent="0.25">
      <c r="E122" s="47"/>
      <c r="F122" s="47"/>
      <c r="G122" s="31"/>
    </row>
    <row r="123" spans="5:7" x14ac:dyDescent="0.25">
      <c r="E123" s="47"/>
      <c r="F123" s="47"/>
      <c r="G123" s="31"/>
    </row>
    <row r="124" spans="5:7" x14ac:dyDescent="0.25">
      <c r="E124" s="47"/>
      <c r="F124" s="47"/>
      <c r="G124" s="31"/>
    </row>
    <row r="125" spans="5:7" x14ac:dyDescent="0.25">
      <c r="E125" s="47"/>
      <c r="F125" s="47"/>
      <c r="G125" s="31"/>
    </row>
    <row r="126" spans="5:7" x14ac:dyDescent="0.25">
      <c r="E126" s="47"/>
      <c r="F126" s="47"/>
      <c r="G126" s="31"/>
    </row>
    <row r="127" spans="5:7" x14ac:dyDescent="0.25">
      <c r="E127" s="47"/>
      <c r="F127" s="47"/>
      <c r="G127" s="31"/>
    </row>
    <row r="128" spans="5:7" x14ac:dyDescent="0.25">
      <c r="E128" s="47"/>
      <c r="F128" s="47"/>
      <c r="G128" s="31"/>
    </row>
    <row r="129" spans="5:7" x14ac:dyDescent="0.25">
      <c r="E129" s="47"/>
      <c r="F129" s="47"/>
      <c r="G129" s="31"/>
    </row>
    <row r="130" spans="5:7" x14ac:dyDescent="0.25">
      <c r="E130" s="47"/>
      <c r="F130" s="47"/>
      <c r="G130" s="31"/>
    </row>
    <row r="131" spans="5:7" x14ac:dyDescent="0.25">
      <c r="E131" s="47"/>
      <c r="F131" s="47"/>
      <c r="G131" s="31"/>
    </row>
    <row r="132" spans="5:7" x14ac:dyDescent="0.25">
      <c r="E132" s="47"/>
      <c r="F132" s="47"/>
      <c r="G132" s="31"/>
    </row>
    <row r="133" spans="5:7" x14ac:dyDescent="0.25">
      <c r="E133" s="47"/>
      <c r="F133" s="47"/>
      <c r="G133" s="31"/>
    </row>
    <row r="134" spans="5:7" x14ac:dyDescent="0.25">
      <c r="E134" s="47"/>
      <c r="F134" s="47"/>
      <c r="G134" s="31"/>
    </row>
    <row r="135" spans="5:7" x14ac:dyDescent="0.25">
      <c r="E135" s="47"/>
      <c r="F135" s="47"/>
      <c r="G135" s="31"/>
    </row>
    <row r="136" spans="5:7" x14ac:dyDescent="0.25">
      <c r="E136" s="47"/>
      <c r="F136" s="47"/>
      <c r="G136" s="31"/>
    </row>
    <row r="137" spans="5:7" x14ac:dyDescent="0.25">
      <c r="E137" s="47"/>
      <c r="F137" s="47"/>
      <c r="G137" s="31"/>
    </row>
    <row r="138" spans="5:7" x14ac:dyDescent="0.25">
      <c r="E138" s="47"/>
      <c r="F138" s="47"/>
      <c r="G138" s="31"/>
    </row>
    <row r="139" spans="5:7" x14ac:dyDescent="0.25">
      <c r="E139" s="47"/>
      <c r="F139" s="47"/>
      <c r="G139" s="31"/>
    </row>
    <row r="140" spans="5:7" x14ac:dyDescent="0.25">
      <c r="E140" s="47"/>
      <c r="F140" s="47"/>
      <c r="G140" s="31"/>
    </row>
    <row r="141" spans="5:7" x14ac:dyDescent="0.25">
      <c r="E141" s="47"/>
      <c r="F141" s="47"/>
      <c r="G141" s="31"/>
    </row>
    <row r="142" spans="5:7" x14ac:dyDescent="0.25">
      <c r="E142" s="47"/>
      <c r="F142" s="47"/>
      <c r="G142" s="31"/>
    </row>
    <row r="143" spans="5:7" x14ac:dyDescent="0.25">
      <c r="E143" s="47"/>
      <c r="F143" s="47"/>
      <c r="G143" s="31"/>
    </row>
    <row r="144" spans="5:7" x14ac:dyDescent="0.25">
      <c r="E144" s="47"/>
      <c r="F144" s="47"/>
      <c r="G144" s="31"/>
    </row>
    <row r="145" spans="5:7" x14ac:dyDescent="0.25">
      <c r="E145" s="47"/>
      <c r="F145" s="47"/>
      <c r="G145" s="31"/>
    </row>
    <row r="146" spans="5:7" x14ac:dyDescent="0.25">
      <c r="E146" s="47"/>
      <c r="F146" s="47"/>
      <c r="G146" s="31"/>
    </row>
    <row r="147" spans="5:7" x14ac:dyDescent="0.25">
      <c r="E147" s="47"/>
      <c r="F147" s="47"/>
      <c r="G147" s="31"/>
    </row>
    <row r="148" spans="5:7" x14ac:dyDescent="0.25">
      <c r="E148" s="47"/>
      <c r="F148" s="47"/>
      <c r="G148" s="31"/>
    </row>
    <row r="149" spans="5:7" x14ac:dyDescent="0.25">
      <c r="E149" s="47"/>
      <c r="F149" s="47"/>
      <c r="G149" s="31"/>
    </row>
    <row r="150" spans="5:7" x14ac:dyDescent="0.25">
      <c r="E150" s="47"/>
      <c r="F150" s="47"/>
      <c r="G150" s="31"/>
    </row>
    <row r="151" spans="5:7" x14ac:dyDescent="0.25">
      <c r="E151" s="47"/>
      <c r="F151" s="47"/>
      <c r="G151" s="31"/>
    </row>
    <row r="152" spans="5:7" x14ac:dyDescent="0.25">
      <c r="E152" s="47"/>
      <c r="F152" s="47"/>
      <c r="G152" s="31"/>
    </row>
    <row r="153" spans="5:7" x14ac:dyDescent="0.25">
      <c r="E153" s="47"/>
      <c r="F153" s="47"/>
      <c r="G153" s="31"/>
    </row>
    <row r="154" spans="5:7" x14ac:dyDescent="0.25">
      <c r="E154" s="47"/>
      <c r="F154" s="47"/>
      <c r="G154" s="31"/>
    </row>
    <row r="155" spans="5:7" x14ac:dyDescent="0.25">
      <c r="E155" s="47"/>
      <c r="F155" s="47"/>
      <c r="G155" s="31"/>
    </row>
    <row r="156" spans="5:7" x14ac:dyDescent="0.25">
      <c r="E156" s="47"/>
      <c r="F156" s="47"/>
      <c r="G156" s="31"/>
    </row>
    <row r="157" spans="5:7" x14ac:dyDescent="0.25">
      <c r="E157" s="47"/>
      <c r="F157" s="47"/>
      <c r="G157" s="31"/>
    </row>
    <row r="158" spans="5:7" x14ac:dyDescent="0.25">
      <c r="E158" s="47"/>
      <c r="F158" s="47"/>
      <c r="G158" s="31"/>
    </row>
    <row r="159" spans="5:7" x14ac:dyDescent="0.25">
      <c r="E159" s="47"/>
      <c r="F159" s="47"/>
      <c r="G159" s="31"/>
    </row>
    <row r="160" spans="5:7" x14ac:dyDescent="0.25">
      <c r="E160" s="47"/>
      <c r="F160" s="47"/>
      <c r="G160" s="31"/>
    </row>
    <row r="161" spans="5:7" x14ac:dyDescent="0.25">
      <c r="E161" s="47"/>
      <c r="F161" s="47"/>
      <c r="G161" s="31"/>
    </row>
    <row r="162" spans="5:7" x14ac:dyDescent="0.25">
      <c r="E162" s="47"/>
      <c r="F162" s="47"/>
      <c r="G162" s="31"/>
    </row>
    <row r="163" spans="5:7" x14ac:dyDescent="0.25">
      <c r="E163" s="47"/>
      <c r="F163" s="47"/>
      <c r="G163" s="31"/>
    </row>
    <row r="164" spans="5:7" x14ac:dyDescent="0.25">
      <c r="E164" s="47"/>
      <c r="F164" s="47"/>
      <c r="G164" s="31"/>
    </row>
    <row r="165" spans="5:7" x14ac:dyDescent="0.25">
      <c r="E165" s="47"/>
      <c r="F165" s="47"/>
      <c r="G165" s="31"/>
    </row>
    <row r="166" spans="5:7" x14ac:dyDescent="0.25">
      <c r="E166" s="47"/>
      <c r="F166" s="47"/>
      <c r="G166" s="31"/>
    </row>
    <row r="167" spans="5:7" x14ac:dyDescent="0.25">
      <c r="E167" s="47"/>
      <c r="F167" s="47"/>
      <c r="G167" s="31"/>
    </row>
    <row r="168" spans="5:7" x14ac:dyDescent="0.25">
      <c r="E168" s="47"/>
      <c r="F168" s="47"/>
      <c r="G168" s="31"/>
    </row>
    <row r="169" spans="5:7" x14ac:dyDescent="0.25">
      <c r="E169" s="47"/>
      <c r="F169" s="47"/>
      <c r="G169" s="31"/>
    </row>
    <row r="170" spans="5:7" x14ac:dyDescent="0.25">
      <c r="E170" s="47"/>
      <c r="F170" s="47"/>
      <c r="G170" s="31"/>
    </row>
    <row r="171" spans="5:7" x14ac:dyDescent="0.25">
      <c r="E171" s="47"/>
      <c r="F171" s="47"/>
      <c r="G171" s="31"/>
    </row>
    <row r="172" spans="5:7" x14ac:dyDescent="0.25">
      <c r="E172" s="47"/>
      <c r="F172" s="47"/>
      <c r="G172" s="31"/>
    </row>
    <row r="173" spans="5:7" x14ac:dyDescent="0.25">
      <c r="E173" s="47"/>
      <c r="F173" s="47"/>
      <c r="G173" s="31"/>
    </row>
    <row r="174" spans="5:7" x14ac:dyDescent="0.25">
      <c r="E174" s="47"/>
      <c r="F174" s="47"/>
      <c r="G174" s="31"/>
    </row>
    <row r="175" spans="5:7" x14ac:dyDescent="0.25">
      <c r="E175" s="47"/>
      <c r="F175" s="47"/>
      <c r="G175" s="31"/>
    </row>
    <row r="176" spans="5:7" x14ac:dyDescent="0.25">
      <c r="E176" s="47"/>
      <c r="F176" s="47"/>
      <c r="G176" s="31"/>
    </row>
    <row r="177" spans="5:7" x14ac:dyDescent="0.25">
      <c r="E177" s="47"/>
      <c r="F177" s="47"/>
      <c r="G177" s="31"/>
    </row>
    <row r="178" spans="5:7" x14ac:dyDescent="0.25">
      <c r="E178" s="47"/>
      <c r="F178" s="47"/>
      <c r="G178" s="31"/>
    </row>
    <row r="179" spans="5:7" x14ac:dyDescent="0.25">
      <c r="E179" s="47"/>
      <c r="F179" s="47"/>
      <c r="G179" s="31"/>
    </row>
    <row r="180" spans="5:7" x14ac:dyDescent="0.25">
      <c r="E180" s="47"/>
      <c r="F180" s="47"/>
      <c r="G180" s="31"/>
    </row>
    <row r="181" spans="5:7" x14ac:dyDescent="0.25">
      <c r="E181" s="47"/>
      <c r="F181" s="47"/>
      <c r="G181" s="31"/>
    </row>
    <row r="182" spans="5:7" x14ac:dyDescent="0.25">
      <c r="E182" s="47"/>
      <c r="F182" s="47"/>
      <c r="G182" s="31"/>
    </row>
    <row r="183" spans="5:7" x14ac:dyDescent="0.25">
      <c r="E183" s="47"/>
      <c r="F183" s="47"/>
      <c r="G183" s="31"/>
    </row>
    <row r="184" spans="5:7" x14ac:dyDescent="0.25">
      <c r="E184" s="47"/>
      <c r="F184" s="47"/>
      <c r="G184" s="31"/>
    </row>
    <row r="185" spans="5:7" x14ac:dyDescent="0.25">
      <c r="E185" s="47"/>
      <c r="F185" s="47"/>
      <c r="G185" s="31"/>
    </row>
    <row r="186" spans="5:7" x14ac:dyDescent="0.25">
      <c r="E186" s="47"/>
      <c r="F186" s="47"/>
      <c r="G186" s="31"/>
    </row>
    <row r="187" spans="5:7" x14ac:dyDescent="0.25">
      <c r="E187" s="47"/>
      <c r="F187" s="47"/>
      <c r="G187" s="31"/>
    </row>
    <row r="188" spans="5:7" x14ac:dyDescent="0.25">
      <c r="E188" s="47"/>
      <c r="F188" s="47"/>
      <c r="G188" s="31"/>
    </row>
    <row r="189" spans="5:7" x14ac:dyDescent="0.25">
      <c r="E189" s="47"/>
      <c r="F189" s="47"/>
      <c r="G189" s="31"/>
    </row>
    <row r="190" spans="5:7" x14ac:dyDescent="0.25">
      <c r="E190" s="47"/>
      <c r="F190" s="47"/>
      <c r="G190" s="31"/>
    </row>
    <row r="191" spans="5:7" x14ac:dyDescent="0.25">
      <c r="E191" s="47"/>
      <c r="F191" s="47"/>
      <c r="G191" s="31"/>
    </row>
    <row r="192" spans="5:7" x14ac:dyDescent="0.25">
      <c r="E192" s="47"/>
      <c r="F192" s="47"/>
      <c r="G192" s="31"/>
    </row>
    <row r="193" spans="5:7" x14ac:dyDescent="0.25">
      <c r="E193" s="47"/>
      <c r="F193" s="47"/>
      <c r="G193" s="31"/>
    </row>
    <row r="194" spans="5:7" x14ac:dyDescent="0.25">
      <c r="E194" s="47"/>
      <c r="F194" s="47"/>
      <c r="G194" s="31"/>
    </row>
    <row r="195" spans="5:7" x14ac:dyDescent="0.25">
      <c r="E195" s="47"/>
      <c r="F195" s="47"/>
      <c r="G195" s="31"/>
    </row>
    <row r="196" spans="5:7" x14ac:dyDescent="0.25">
      <c r="E196" s="47"/>
      <c r="F196" s="47"/>
      <c r="G196" s="31"/>
    </row>
    <row r="197" spans="5:7" x14ac:dyDescent="0.25">
      <c r="E197" s="47"/>
      <c r="F197" s="47"/>
      <c r="G197" s="31"/>
    </row>
    <row r="198" spans="5:7" x14ac:dyDescent="0.25">
      <c r="E198" s="47"/>
      <c r="F198" s="47"/>
      <c r="G198" s="31"/>
    </row>
    <row r="199" spans="5:7" x14ac:dyDescent="0.25">
      <c r="E199" s="47"/>
      <c r="F199" s="47"/>
      <c r="G199" s="31"/>
    </row>
    <row r="200" spans="5:7" x14ac:dyDescent="0.25">
      <c r="E200" s="47"/>
      <c r="F200" s="47"/>
      <c r="G200" s="31"/>
    </row>
    <row r="201" spans="5:7" x14ac:dyDescent="0.25">
      <c r="E201" s="47"/>
      <c r="F201" s="47"/>
      <c r="G201" s="31"/>
    </row>
    <row r="202" spans="5:7" x14ac:dyDescent="0.25">
      <c r="E202" s="47"/>
      <c r="F202" s="47"/>
      <c r="G202" s="31"/>
    </row>
    <row r="203" spans="5:7" x14ac:dyDescent="0.25">
      <c r="E203" s="47"/>
      <c r="F203" s="47"/>
      <c r="G203" s="31"/>
    </row>
    <row r="204" spans="5:7" x14ac:dyDescent="0.25">
      <c r="E204" s="47"/>
      <c r="F204" s="47"/>
      <c r="G204" s="31"/>
    </row>
    <row r="205" spans="5:7" x14ac:dyDescent="0.25">
      <c r="E205" s="47"/>
      <c r="F205" s="47"/>
      <c r="G205" s="31"/>
    </row>
    <row r="206" spans="5:7" x14ac:dyDescent="0.25">
      <c r="E206" s="47"/>
      <c r="F206" s="47"/>
      <c r="G206" s="31"/>
    </row>
    <row r="207" spans="5:7" x14ac:dyDescent="0.25">
      <c r="E207" s="47"/>
      <c r="F207" s="47"/>
      <c r="G207" s="31"/>
    </row>
    <row r="208" spans="5:7" x14ac:dyDescent="0.25">
      <c r="E208" s="47"/>
      <c r="F208" s="47"/>
      <c r="G208" s="31"/>
    </row>
    <row r="209" spans="5:7" x14ac:dyDescent="0.25">
      <c r="E209" s="47"/>
      <c r="F209" s="47"/>
      <c r="G209" s="31"/>
    </row>
    <row r="210" spans="5:7" x14ac:dyDescent="0.25">
      <c r="E210" s="47"/>
      <c r="F210" s="47"/>
      <c r="G210" s="31"/>
    </row>
    <row r="211" spans="5:7" x14ac:dyDescent="0.25">
      <c r="E211" s="47"/>
      <c r="F211" s="47"/>
      <c r="G211" s="31"/>
    </row>
    <row r="212" spans="5:7" x14ac:dyDescent="0.25">
      <c r="E212" s="47"/>
      <c r="F212" s="47"/>
      <c r="G212" s="31"/>
    </row>
    <row r="213" spans="5:7" x14ac:dyDescent="0.25">
      <c r="E213" s="47"/>
      <c r="F213" s="47"/>
      <c r="G213" s="31"/>
    </row>
    <row r="214" spans="5:7" x14ac:dyDescent="0.25">
      <c r="E214" s="47"/>
      <c r="F214" s="47"/>
      <c r="G214" s="31"/>
    </row>
    <row r="215" spans="5:7" x14ac:dyDescent="0.25">
      <c r="E215" s="47"/>
      <c r="F215" s="47"/>
      <c r="G215" s="31"/>
    </row>
    <row r="216" spans="5:7" x14ac:dyDescent="0.25">
      <c r="E216" s="47"/>
      <c r="F216" s="47"/>
      <c r="G216" s="31"/>
    </row>
    <row r="217" spans="5:7" x14ac:dyDescent="0.25">
      <c r="E217" s="47"/>
      <c r="F217" s="47"/>
      <c r="G217" s="31"/>
    </row>
    <row r="218" spans="5:7" x14ac:dyDescent="0.25">
      <c r="E218" s="47"/>
      <c r="F218" s="47"/>
      <c r="G218" s="31"/>
    </row>
    <row r="219" spans="5:7" x14ac:dyDescent="0.25">
      <c r="E219" s="47"/>
      <c r="F219" s="47"/>
      <c r="G219" s="31"/>
    </row>
    <row r="220" spans="5:7" x14ac:dyDescent="0.25">
      <c r="E220" s="47"/>
      <c r="F220" s="47"/>
      <c r="G220" s="31"/>
    </row>
    <row r="221" spans="5:7" x14ac:dyDescent="0.25">
      <c r="E221" s="47"/>
      <c r="F221" s="47"/>
      <c r="G221" s="31"/>
    </row>
    <row r="222" spans="5:7" x14ac:dyDescent="0.25">
      <c r="E222" s="47"/>
      <c r="F222" s="47"/>
      <c r="G222" s="31"/>
    </row>
    <row r="223" spans="5:7" x14ac:dyDescent="0.25">
      <c r="E223" s="47"/>
      <c r="F223" s="47"/>
      <c r="G223" s="31"/>
    </row>
    <row r="224" spans="5:7" x14ac:dyDescent="0.25">
      <c r="E224" s="47"/>
      <c r="F224" s="47"/>
      <c r="G224" s="31"/>
    </row>
    <row r="225" spans="5:7" x14ac:dyDescent="0.25">
      <c r="E225" s="47"/>
      <c r="F225" s="47"/>
      <c r="G225" s="31"/>
    </row>
    <row r="226" spans="5:7" x14ac:dyDescent="0.25">
      <c r="E226" s="47"/>
      <c r="F226" s="47"/>
      <c r="G226" s="31"/>
    </row>
    <row r="227" spans="5:7" x14ac:dyDescent="0.25">
      <c r="E227" s="47"/>
      <c r="F227" s="47"/>
      <c r="G227" s="31"/>
    </row>
    <row r="228" spans="5:7" x14ac:dyDescent="0.25">
      <c r="E228" s="47"/>
      <c r="F228" s="47"/>
      <c r="G228" s="31"/>
    </row>
    <row r="229" spans="5:7" x14ac:dyDescent="0.25">
      <c r="E229" s="47"/>
      <c r="F229" s="47"/>
      <c r="G229" s="31"/>
    </row>
    <row r="230" spans="5:7" x14ac:dyDescent="0.25">
      <c r="E230" s="47"/>
      <c r="F230" s="47"/>
      <c r="G230" s="31"/>
    </row>
    <row r="231" spans="5:7" x14ac:dyDescent="0.25">
      <c r="E231" s="47"/>
      <c r="F231" s="47"/>
      <c r="G231" s="31"/>
    </row>
    <row r="232" spans="5:7" x14ac:dyDescent="0.25">
      <c r="E232" s="47"/>
      <c r="F232" s="47"/>
      <c r="G232" s="31"/>
    </row>
    <row r="233" spans="5:7" x14ac:dyDescent="0.25">
      <c r="E233" s="47"/>
      <c r="F233" s="47"/>
      <c r="G233" s="31"/>
    </row>
    <row r="234" spans="5:7" x14ac:dyDescent="0.25">
      <c r="E234" s="47"/>
      <c r="F234" s="47"/>
      <c r="G234" s="31"/>
    </row>
    <row r="235" spans="5:7" x14ac:dyDescent="0.25">
      <c r="E235" s="47"/>
      <c r="F235" s="47"/>
      <c r="G235" s="31"/>
    </row>
    <row r="236" spans="5:7" x14ac:dyDescent="0.25">
      <c r="E236" s="47"/>
      <c r="F236" s="47"/>
      <c r="G236" s="31"/>
    </row>
    <row r="237" spans="5:7" x14ac:dyDescent="0.25">
      <c r="E237" s="47"/>
      <c r="F237" s="47"/>
      <c r="G237" s="31"/>
    </row>
    <row r="238" spans="5:7" x14ac:dyDescent="0.25">
      <c r="E238" s="47"/>
      <c r="F238" s="47"/>
      <c r="G238" s="31"/>
    </row>
    <row r="239" spans="5:7" x14ac:dyDescent="0.25">
      <c r="E239" s="47"/>
      <c r="F239" s="47"/>
      <c r="G239" s="31"/>
    </row>
    <row r="240" spans="5:7" x14ac:dyDescent="0.25">
      <c r="E240" s="47"/>
      <c r="F240" s="47"/>
      <c r="G240" s="31"/>
    </row>
    <row r="241" spans="5:7" x14ac:dyDescent="0.25">
      <c r="E241" s="47"/>
      <c r="F241" s="47"/>
      <c r="G241" s="31"/>
    </row>
    <row r="242" spans="5:7" x14ac:dyDescent="0.25">
      <c r="E242" s="47"/>
      <c r="F242" s="47"/>
      <c r="G242" s="31"/>
    </row>
    <row r="243" spans="5:7" x14ac:dyDescent="0.25">
      <c r="E243" s="47"/>
      <c r="F243" s="47"/>
      <c r="G243" s="31"/>
    </row>
    <row r="244" spans="5:7" x14ac:dyDescent="0.25">
      <c r="E244" s="47"/>
      <c r="F244" s="47"/>
      <c r="G244" s="31"/>
    </row>
    <row r="245" spans="5:7" x14ac:dyDescent="0.25">
      <c r="E245" s="47"/>
      <c r="F245" s="47"/>
      <c r="G245" s="31"/>
    </row>
    <row r="246" spans="5:7" x14ac:dyDescent="0.25">
      <c r="E246" s="47"/>
      <c r="F246" s="47"/>
      <c r="G246" s="31"/>
    </row>
    <row r="247" spans="5:7" x14ac:dyDescent="0.25">
      <c r="E247" s="47"/>
      <c r="F247" s="47"/>
      <c r="G247" s="31"/>
    </row>
    <row r="248" spans="5:7" x14ac:dyDescent="0.25">
      <c r="E248" s="47"/>
      <c r="F248" s="47"/>
      <c r="G248" s="31"/>
    </row>
    <row r="249" spans="5:7" x14ac:dyDescent="0.25">
      <c r="E249" s="47"/>
      <c r="F249" s="47"/>
      <c r="G249" s="31"/>
    </row>
    <row r="250" spans="5:7" x14ac:dyDescent="0.25">
      <c r="E250" s="47"/>
      <c r="F250" s="47"/>
      <c r="G250" s="31"/>
    </row>
    <row r="251" spans="5:7" x14ac:dyDescent="0.25">
      <c r="E251" s="47"/>
      <c r="F251" s="47"/>
      <c r="G251" s="31"/>
    </row>
    <row r="252" spans="5:7" x14ac:dyDescent="0.25">
      <c r="E252" s="47"/>
      <c r="F252" s="47"/>
      <c r="G252" s="31"/>
    </row>
    <row r="253" spans="5:7" x14ac:dyDescent="0.25">
      <c r="E253" s="47"/>
      <c r="F253" s="47"/>
      <c r="G253" s="31"/>
    </row>
    <row r="254" spans="5:7" x14ac:dyDescent="0.25">
      <c r="E254" s="47"/>
      <c r="F254" s="47"/>
      <c r="G254" s="31"/>
    </row>
    <row r="255" spans="5:7" x14ac:dyDescent="0.25">
      <c r="E255" s="47"/>
      <c r="F255" s="47"/>
      <c r="G255" s="31"/>
    </row>
    <row r="256" spans="5:7" x14ac:dyDescent="0.25">
      <c r="E256" s="47"/>
      <c r="F256" s="47"/>
      <c r="G256" s="31"/>
    </row>
    <row r="257" spans="5:7" x14ac:dyDescent="0.25">
      <c r="E257" s="47"/>
      <c r="F257" s="47"/>
      <c r="G257" s="31"/>
    </row>
    <row r="258" spans="5:7" x14ac:dyDescent="0.25">
      <c r="E258" s="47"/>
      <c r="F258" s="47"/>
      <c r="G258" s="31"/>
    </row>
    <row r="259" spans="5:7" x14ac:dyDescent="0.25">
      <c r="E259" s="47"/>
      <c r="F259" s="47"/>
      <c r="G259" s="31"/>
    </row>
    <row r="260" spans="5:7" x14ac:dyDescent="0.25">
      <c r="E260" s="47"/>
      <c r="F260" s="47"/>
      <c r="G260" s="31"/>
    </row>
    <row r="261" spans="5:7" x14ac:dyDescent="0.25">
      <c r="E261" s="47"/>
      <c r="F261" s="47"/>
      <c r="G261" s="31"/>
    </row>
    <row r="262" spans="5:7" x14ac:dyDescent="0.25">
      <c r="E262" s="47"/>
      <c r="F262" s="47"/>
      <c r="G262" s="31"/>
    </row>
    <row r="263" spans="5:7" x14ac:dyDescent="0.25">
      <c r="E263" s="47"/>
      <c r="F263" s="47"/>
      <c r="G263" s="31"/>
    </row>
    <row r="264" spans="5:7" x14ac:dyDescent="0.25">
      <c r="E264" s="47"/>
      <c r="F264" s="47"/>
      <c r="G264" s="31"/>
    </row>
    <row r="265" spans="5:7" x14ac:dyDescent="0.25">
      <c r="E265" s="47"/>
      <c r="F265" s="47"/>
      <c r="G265" s="31"/>
    </row>
    <row r="266" spans="5:7" x14ac:dyDescent="0.25">
      <c r="E266" s="47"/>
      <c r="F266" s="47"/>
      <c r="G266" s="31"/>
    </row>
    <row r="267" spans="5:7" x14ac:dyDescent="0.25">
      <c r="E267" s="47"/>
      <c r="F267" s="47"/>
      <c r="G267" s="31"/>
    </row>
    <row r="268" spans="5:7" x14ac:dyDescent="0.25">
      <c r="E268" s="47"/>
      <c r="F268" s="47"/>
      <c r="G268" s="31"/>
    </row>
    <row r="269" spans="5:7" x14ac:dyDescent="0.25">
      <c r="E269" s="47"/>
      <c r="F269" s="47"/>
      <c r="G269" s="31"/>
    </row>
    <row r="270" spans="5:7" x14ac:dyDescent="0.25">
      <c r="E270" s="47"/>
      <c r="F270" s="47"/>
      <c r="G270" s="31"/>
    </row>
    <row r="271" spans="5:7" x14ac:dyDescent="0.25">
      <c r="E271" s="47"/>
      <c r="F271" s="47"/>
      <c r="G271" s="31"/>
    </row>
    <row r="272" spans="5:7" x14ac:dyDescent="0.25">
      <c r="E272" s="47"/>
      <c r="F272" s="47"/>
      <c r="G272" s="31"/>
    </row>
    <row r="273" spans="5:7" x14ac:dyDescent="0.25">
      <c r="E273" s="47"/>
      <c r="F273" s="47"/>
      <c r="G273" s="31"/>
    </row>
    <row r="274" spans="5:7" x14ac:dyDescent="0.25">
      <c r="E274" s="47"/>
      <c r="F274" s="47"/>
      <c r="G274" s="31"/>
    </row>
    <row r="275" spans="5:7" x14ac:dyDescent="0.25">
      <c r="E275" s="47"/>
      <c r="F275" s="47"/>
      <c r="G275" s="31"/>
    </row>
    <row r="276" spans="5:7" x14ac:dyDescent="0.25">
      <c r="E276" s="47"/>
      <c r="F276" s="47"/>
      <c r="G276" s="31"/>
    </row>
    <row r="277" spans="5:7" x14ac:dyDescent="0.25">
      <c r="E277" s="47"/>
      <c r="F277" s="47"/>
      <c r="G277" s="31"/>
    </row>
    <row r="278" spans="5:7" x14ac:dyDescent="0.25">
      <c r="E278" s="47"/>
      <c r="F278" s="47"/>
      <c r="G278" s="31"/>
    </row>
    <row r="279" spans="5:7" x14ac:dyDescent="0.25">
      <c r="E279" s="47"/>
      <c r="F279" s="47"/>
      <c r="G279" s="31"/>
    </row>
    <row r="280" spans="5:7" x14ac:dyDescent="0.25">
      <c r="E280" s="47"/>
      <c r="F280" s="47"/>
      <c r="G280" s="31"/>
    </row>
    <row r="281" spans="5:7" x14ac:dyDescent="0.25">
      <c r="E281" s="47"/>
      <c r="F281" s="47"/>
      <c r="G281" s="31"/>
    </row>
    <row r="282" spans="5:7" x14ac:dyDescent="0.25">
      <c r="E282" s="47"/>
      <c r="F282" s="47"/>
      <c r="G282" s="31"/>
    </row>
    <row r="283" spans="5:7" x14ac:dyDescent="0.25">
      <c r="E283" s="47"/>
      <c r="F283" s="47"/>
      <c r="G283" s="31"/>
    </row>
    <row r="284" spans="5:7" x14ac:dyDescent="0.25">
      <c r="E284" s="47"/>
      <c r="F284" s="47"/>
      <c r="G284" s="31"/>
    </row>
    <row r="285" spans="5:7" x14ac:dyDescent="0.25">
      <c r="E285" s="47"/>
      <c r="F285" s="47"/>
      <c r="G285" s="31"/>
    </row>
    <row r="286" spans="5:7" x14ac:dyDescent="0.25">
      <c r="E286" s="47"/>
      <c r="F286" s="47"/>
      <c r="G286" s="31"/>
    </row>
    <row r="287" spans="5:7" x14ac:dyDescent="0.25">
      <c r="E287" s="47"/>
      <c r="F287" s="47"/>
      <c r="G287" s="31"/>
    </row>
    <row r="288" spans="5:7" x14ac:dyDescent="0.25">
      <c r="E288" s="47"/>
      <c r="F288" s="47"/>
      <c r="G288" s="31"/>
    </row>
    <row r="289" spans="5:7" x14ac:dyDescent="0.25">
      <c r="E289" s="47"/>
      <c r="F289" s="47"/>
      <c r="G289" s="31"/>
    </row>
    <row r="290" spans="5:7" x14ac:dyDescent="0.25">
      <c r="E290" s="47"/>
      <c r="F290" s="47"/>
      <c r="G290" s="31"/>
    </row>
    <row r="291" spans="5:7" x14ac:dyDescent="0.25">
      <c r="E291" s="47"/>
      <c r="F291" s="47"/>
      <c r="G291" s="31"/>
    </row>
    <row r="292" spans="5:7" x14ac:dyDescent="0.25">
      <c r="E292" s="47"/>
      <c r="F292" s="47"/>
      <c r="G292" s="31"/>
    </row>
    <row r="293" spans="5:7" x14ac:dyDescent="0.25">
      <c r="E293" s="47"/>
      <c r="F293" s="47"/>
      <c r="G293" s="31"/>
    </row>
    <row r="294" spans="5:7" x14ac:dyDescent="0.25">
      <c r="E294" s="47"/>
      <c r="F294" s="47"/>
      <c r="G294" s="31"/>
    </row>
    <row r="295" spans="5:7" x14ac:dyDescent="0.25">
      <c r="E295" s="47"/>
      <c r="F295" s="47"/>
      <c r="G295" s="31"/>
    </row>
    <row r="296" spans="5:7" x14ac:dyDescent="0.25">
      <c r="E296" s="47"/>
      <c r="F296" s="47"/>
      <c r="G296" s="31"/>
    </row>
    <row r="297" spans="5:7" x14ac:dyDescent="0.25">
      <c r="E297" s="47"/>
      <c r="F297" s="47"/>
      <c r="G297" s="31"/>
    </row>
    <row r="298" spans="5:7" x14ac:dyDescent="0.25">
      <c r="E298" s="47"/>
      <c r="F298" s="47"/>
      <c r="G298" s="31"/>
    </row>
    <row r="299" spans="5:7" x14ac:dyDescent="0.25">
      <c r="E299" s="47"/>
      <c r="F299" s="47"/>
      <c r="G299" s="31"/>
    </row>
    <row r="300" spans="5:7" x14ac:dyDescent="0.25">
      <c r="E300" s="47"/>
      <c r="F300" s="47"/>
      <c r="G300" s="31"/>
    </row>
    <row r="301" spans="5:7" x14ac:dyDescent="0.25">
      <c r="E301" s="47"/>
      <c r="F301" s="47"/>
      <c r="G301" s="31"/>
    </row>
    <row r="302" spans="5:7" x14ac:dyDescent="0.25">
      <c r="E302" s="47"/>
      <c r="F302" s="47"/>
      <c r="G302" s="31"/>
    </row>
    <row r="303" spans="5:7" x14ac:dyDescent="0.25">
      <c r="E303" s="47"/>
      <c r="F303" s="47"/>
      <c r="G303" s="31"/>
    </row>
    <row r="304" spans="5:7" x14ac:dyDescent="0.25">
      <c r="E304" s="47"/>
      <c r="F304" s="47"/>
      <c r="G304" s="31"/>
    </row>
    <row r="305" spans="5:7" x14ac:dyDescent="0.25">
      <c r="E305" s="47"/>
      <c r="F305" s="47"/>
      <c r="G305" s="31"/>
    </row>
    <row r="306" spans="5:7" x14ac:dyDescent="0.25">
      <c r="E306" s="47"/>
      <c r="F306" s="47"/>
      <c r="G306" s="31"/>
    </row>
    <row r="307" spans="5:7" x14ac:dyDescent="0.25">
      <c r="E307" s="47"/>
      <c r="F307" s="47"/>
      <c r="G307" s="31"/>
    </row>
    <row r="308" spans="5:7" x14ac:dyDescent="0.25">
      <c r="E308" s="47"/>
      <c r="F308" s="47"/>
      <c r="G308" s="31"/>
    </row>
    <row r="309" spans="5:7" x14ac:dyDescent="0.25">
      <c r="E309" s="47"/>
      <c r="F309" s="47"/>
      <c r="G309" s="31"/>
    </row>
    <row r="310" spans="5:7" x14ac:dyDescent="0.25">
      <c r="E310" s="47"/>
      <c r="F310" s="47"/>
      <c r="G310" s="31"/>
    </row>
    <row r="311" spans="5:7" x14ac:dyDescent="0.25">
      <c r="E311" s="47"/>
      <c r="F311" s="47"/>
      <c r="G311" s="31"/>
    </row>
    <row r="312" spans="5:7" x14ac:dyDescent="0.25">
      <c r="E312" s="47"/>
      <c r="F312" s="47"/>
      <c r="G312" s="31"/>
    </row>
    <row r="313" spans="5:7" x14ac:dyDescent="0.25">
      <c r="E313" s="47"/>
      <c r="F313" s="47"/>
      <c r="G313" s="31"/>
    </row>
    <row r="314" spans="5:7" x14ac:dyDescent="0.25">
      <c r="E314" s="47"/>
      <c r="F314" s="47"/>
      <c r="G314" s="31"/>
    </row>
    <row r="315" spans="5:7" x14ac:dyDescent="0.25">
      <c r="E315" s="47"/>
      <c r="F315" s="47"/>
      <c r="G315" s="31"/>
    </row>
    <row r="316" spans="5:7" x14ac:dyDescent="0.25">
      <c r="E316" s="47"/>
      <c r="F316" s="47"/>
      <c r="G316" s="31"/>
    </row>
    <row r="317" spans="5:7" x14ac:dyDescent="0.25">
      <c r="E317" s="47"/>
      <c r="F317" s="47"/>
      <c r="G317" s="31"/>
    </row>
    <row r="318" spans="5:7" x14ac:dyDescent="0.25">
      <c r="E318" s="47"/>
      <c r="F318" s="47"/>
      <c r="G318" s="31"/>
    </row>
    <row r="319" spans="5:7" x14ac:dyDescent="0.25">
      <c r="E319" s="47"/>
      <c r="F319" s="47"/>
      <c r="G319" s="31"/>
    </row>
    <row r="320" spans="5:7" x14ac:dyDescent="0.25">
      <c r="E320" s="47"/>
      <c r="F320" s="47"/>
      <c r="G320" s="31"/>
    </row>
    <row r="321" spans="5:7" x14ac:dyDescent="0.25">
      <c r="E321" s="47"/>
      <c r="F321" s="47"/>
      <c r="G321" s="31"/>
    </row>
    <row r="322" spans="5:7" x14ac:dyDescent="0.25">
      <c r="E322" s="47"/>
      <c r="F322" s="47"/>
      <c r="G322" s="31"/>
    </row>
    <row r="323" spans="5:7" x14ac:dyDescent="0.25">
      <c r="E323" s="47"/>
      <c r="F323" s="47"/>
      <c r="G323" s="31"/>
    </row>
    <row r="324" spans="5:7" x14ac:dyDescent="0.25">
      <c r="E324" s="47"/>
      <c r="F324" s="47"/>
      <c r="G324" s="31"/>
    </row>
    <row r="325" spans="5:7" x14ac:dyDescent="0.25">
      <c r="E325" s="47"/>
      <c r="F325" s="47"/>
      <c r="G325" s="31"/>
    </row>
    <row r="326" spans="5:7" x14ac:dyDescent="0.25">
      <c r="E326" s="47"/>
      <c r="F326" s="47"/>
      <c r="G326" s="31"/>
    </row>
    <row r="327" spans="5:7" x14ac:dyDescent="0.25">
      <c r="E327" s="47"/>
      <c r="F327" s="47"/>
      <c r="G327" s="31"/>
    </row>
    <row r="328" spans="5:7" x14ac:dyDescent="0.25">
      <c r="E328" s="47"/>
      <c r="F328" s="47"/>
      <c r="G328" s="31"/>
    </row>
    <row r="329" spans="5:7" x14ac:dyDescent="0.25">
      <c r="E329" s="47"/>
      <c r="F329" s="47"/>
      <c r="G329" s="31"/>
    </row>
    <row r="330" spans="5:7" x14ac:dyDescent="0.25">
      <c r="E330" s="47"/>
      <c r="F330" s="47"/>
      <c r="G330" s="31"/>
    </row>
    <row r="331" spans="5:7" x14ac:dyDescent="0.25">
      <c r="E331" s="47"/>
      <c r="F331" s="47"/>
      <c r="G331" s="31"/>
    </row>
    <row r="332" spans="5:7" x14ac:dyDescent="0.25">
      <c r="E332" s="47"/>
      <c r="F332" s="47"/>
      <c r="G332" s="31"/>
    </row>
  </sheetData>
  <mergeCells count="3">
    <mergeCell ref="A1:K1"/>
    <mergeCell ref="A2:K2"/>
    <mergeCell ref="A3:K3"/>
  </mergeCells>
  <pageMargins left="0.75" right="0.75" top="1" bottom="1" header="0.5" footer="0.5"/>
  <pageSetup scale="7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RICHARD CLAYTON</dc:creator>
  <cp:lastModifiedBy>Havlíček Jan</cp:lastModifiedBy>
  <cp:lastPrinted>2001-03-07T22:56:14Z</cp:lastPrinted>
  <dcterms:created xsi:type="dcterms:W3CDTF">2001-03-07T21:38:54Z</dcterms:created>
  <dcterms:modified xsi:type="dcterms:W3CDTF">2023-09-10T11:53:12Z</dcterms:modified>
</cp:coreProperties>
</file>