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Lincoln Energy Center 01 Budget" sheetId="1" r:id="rId1"/>
  </sheets>
  <calcPr calcId="0" iterate="1" iterateCount="1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<sst xmlns="http://schemas.openxmlformats.org/spreadsheetml/2006/main" count="56" uniqueCount="56">
  <si>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Lincoln Energy Center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</si>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</sst>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44" activePane="bottomRight" state="frozen"/>
      <selection pane="topRight" activeCell="B1" sqref="B1"/>
      <selection pane="bottomLeft" activeCell="A8" sqref="A8"/>
      <selection pane="bottomRight" activeCell="L55" sqref="L55"/>
    </sheetView>
  </sheetViews>
  <sheetFormatPr defaultRowHeight="13.2" x14ac:dyDescent="0.25"/>
  <cols>
    <col min="1" max="1" width="41.109375" customWidth="1"/>
    <col min="2" max="9" width="10.33203125" style="13" customWidth="1"/>
    <col min="10" max="10" width="11.44140625" style="13" customWidth="1"/>
    <col min="11" max="13" width="10.33203125" style="13" customWidth="1"/>
    <col min="14" max="14" width="0.88671875" style="13" customWidth="1"/>
    <col min="15" max="15" width="12" style="13" customWidth="1"/>
  </cols>
  <sheetData>
    <row r="1" spans="1:15" s="4" customFormat="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5" s="4" customFormat="1" ht="15.6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5" s="4" customFormat="1" ht="15.6" x14ac:dyDescent="0.3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5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6" spans="1:15" s="8" customForma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3.8" thickBot="1" x14ac:dyDescent="0.3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5">
      <c r="A9" s="11" t="s">
        <v>7</v>
      </c>
    </row>
    <row r="10" spans="1:15" x14ac:dyDescent="0.25">
      <c r="A10" s="14" t="s">
        <v>8</v>
      </c>
    </row>
    <row r="11" spans="1:15" x14ac:dyDescent="0.25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5">
      <c r="A12" s="15" t="s">
        <v>10</v>
      </c>
      <c r="B12" s="13">
        <v>285</v>
      </c>
      <c r="C12" s="13">
        <v>285</v>
      </c>
      <c r="D12" s="13">
        <v>285</v>
      </c>
      <c r="E12" s="13">
        <v>950</v>
      </c>
      <c r="F12" s="13">
        <v>285</v>
      </c>
      <c r="G12" s="13">
        <v>285</v>
      </c>
      <c r="H12" s="13">
        <v>285</v>
      </c>
      <c r="I12" s="13">
        <v>285</v>
      </c>
      <c r="J12" s="13">
        <v>285</v>
      </c>
      <c r="K12" s="13">
        <v>950</v>
      </c>
      <c r="L12" s="13">
        <v>285</v>
      </c>
      <c r="M12" s="13">
        <v>285</v>
      </c>
      <c r="O12" s="13">
        <f t="shared" si="0"/>
        <v>4750</v>
      </c>
    </row>
    <row r="13" spans="1:15" x14ac:dyDescent="0.25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5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5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5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5">
      <c r="A17" s="15" t="s">
        <v>15</v>
      </c>
      <c r="B17" s="13">
        <v>5688</v>
      </c>
      <c r="C17" s="13">
        <v>2688</v>
      </c>
      <c r="D17" s="13">
        <v>2688</v>
      </c>
      <c r="E17" s="13">
        <v>6010</v>
      </c>
      <c r="F17" s="13">
        <v>2688</v>
      </c>
      <c r="G17" s="13">
        <v>2688</v>
      </c>
      <c r="H17" s="13">
        <v>20388</v>
      </c>
      <c r="I17" s="13">
        <v>2688</v>
      </c>
      <c r="J17" s="13">
        <v>2688</v>
      </c>
      <c r="K17" s="13">
        <v>6010</v>
      </c>
      <c r="L17" s="13">
        <v>2688</v>
      </c>
      <c r="M17" s="13">
        <v>2688</v>
      </c>
      <c r="O17" s="13">
        <f t="shared" si="0"/>
        <v>59600</v>
      </c>
    </row>
    <row r="18" spans="1:15" x14ac:dyDescent="0.25">
      <c r="A18" s="15" t="s">
        <v>16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5">
      <c r="A19" s="15" t="s">
        <v>17</v>
      </c>
      <c r="B19" s="13">
        <v>1093.8499999999999</v>
      </c>
      <c r="C19" s="13">
        <v>149.85</v>
      </c>
      <c r="D19" s="13">
        <v>149.85</v>
      </c>
      <c r="E19" s="13">
        <v>1093.8499999999999</v>
      </c>
      <c r="F19" s="13">
        <v>149.85</v>
      </c>
      <c r="G19" s="13">
        <v>149.85</v>
      </c>
      <c r="H19" s="13">
        <v>1093.8499999999999</v>
      </c>
      <c r="I19" s="13">
        <v>149.85</v>
      </c>
      <c r="J19" s="13">
        <v>149.85</v>
      </c>
      <c r="K19" s="13">
        <v>1093.8499999999999</v>
      </c>
      <c r="L19" s="13">
        <v>149.85</v>
      </c>
      <c r="M19" s="13">
        <v>149.85</v>
      </c>
      <c r="O19" s="13">
        <f t="shared" si="0"/>
        <v>5574.2000000000007</v>
      </c>
    </row>
    <row r="20" spans="1:15" x14ac:dyDescent="0.25">
      <c r="A20" s="15" t="s">
        <v>18</v>
      </c>
      <c r="B20" s="13">
        <v>84</v>
      </c>
      <c r="C20" s="13">
        <v>84</v>
      </c>
      <c r="D20" s="13">
        <v>84</v>
      </c>
      <c r="E20" s="13">
        <v>1580</v>
      </c>
      <c r="F20" s="13">
        <v>84</v>
      </c>
      <c r="G20" s="13">
        <v>1384</v>
      </c>
      <c r="H20" s="13">
        <v>1384</v>
      </c>
      <c r="I20" s="13">
        <v>1384</v>
      </c>
      <c r="J20" s="13">
        <v>1384</v>
      </c>
      <c r="K20" s="13">
        <v>1580</v>
      </c>
      <c r="L20" s="13">
        <v>84</v>
      </c>
      <c r="M20" s="13">
        <v>84</v>
      </c>
      <c r="O20" s="13">
        <f t="shared" si="0"/>
        <v>9200</v>
      </c>
    </row>
    <row r="21" spans="1:15" x14ac:dyDescent="0.25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</row>
    <row r="22" spans="1:15" x14ac:dyDescent="0.25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5">
      <c r="A23" s="15" t="s">
        <v>21</v>
      </c>
      <c r="B23" s="13">
        <v>897</v>
      </c>
      <c r="C23" s="13">
        <v>897</v>
      </c>
      <c r="D23" s="13">
        <v>897</v>
      </c>
      <c r="E23" s="13">
        <v>2115</v>
      </c>
      <c r="F23" s="13">
        <v>897</v>
      </c>
      <c r="G23" s="13">
        <v>897</v>
      </c>
      <c r="H23" s="13">
        <v>897</v>
      </c>
      <c r="I23" s="13">
        <v>897</v>
      </c>
      <c r="J23" s="13">
        <v>897</v>
      </c>
      <c r="K23" s="13">
        <v>2115</v>
      </c>
      <c r="L23" s="13">
        <v>897</v>
      </c>
      <c r="M23" s="13">
        <v>897</v>
      </c>
      <c r="O23" s="13">
        <f t="shared" si="0"/>
        <v>13200</v>
      </c>
    </row>
    <row r="24" spans="1:15" x14ac:dyDescent="0.25">
      <c r="A24" s="15" t="s">
        <v>22</v>
      </c>
      <c r="B24" s="13">
        <v>1251</v>
      </c>
      <c r="C24" s="13">
        <v>1251</v>
      </c>
      <c r="D24" s="13">
        <v>51201</v>
      </c>
      <c r="E24" s="13">
        <v>2770</v>
      </c>
      <c r="F24" s="13">
        <v>1251</v>
      </c>
      <c r="G24" s="13">
        <v>5051</v>
      </c>
      <c r="H24" s="13">
        <v>1551</v>
      </c>
      <c r="I24" s="13">
        <v>1551</v>
      </c>
      <c r="J24" s="13">
        <v>2051</v>
      </c>
      <c r="K24" s="13">
        <v>2770</v>
      </c>
      <c r="L24" s="13">
        <v>1251</v>
      </c>
      <c r="M24" s="13">
        <v>1251</v>
      </c>
      <c r="O24" s="13">
        <f t="shared" si="0"/>
        <v>73200</v>
      </c>
    </row>
    <row r="25" spans="1:15" x14ac:dyDescent="0.25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5">
      <c r="A26" s="15" t="s">
        <v>24</v>
      </c>
      <c r="B26" s="13">
        <v>1300</v>
      </c>
      <c r="C26" s="13">
        <v>1300</v>
      </c>
      <c r="D26" s="13">
        <v>4290</v>
      </c>
      <c r="E26" s="13">
        <v>2000</v>
      </c>
      <c r="F26" s="13">
        <v>1300</v>
      </c>
      <c r="G26" s="13">
        <v>1300</v>
      </c>
      <c r="H26" s="13">
        <v>1300</v>
      </c>
      <c r="I26" s="13">
        <v>1300</v>
      </c>
      <c r="J26" s="13">
        <v>1300</v>
      </c>
      <c r="K26" s="13">
        <v>2000</v>
      </c>
      <c r="L26" s="13">
        <v>1300</v>
      </c>
      <c r="M26" s="13">
        <v>1300</v>
      </c>
      <c r="O26" s="13">
        <f t="shared" si="0"/>
        <v>19990</v>
      </c>
    </row>
    <row r="27" spans="1:15" x14ac:dyDescent="0.25">
      <c r="A27" s="15" t="s">
        <v>25</v>
      </c>
      <c r="B27" s="13">
        <v>1383</v>
      </c>
      <c r="C27" s="13">
        <v>1383</v>
      </c>
      <c r="D27" s="13">
        <v>1383</v>
      </c>
      <c r="E27" s="16">
        <v>4435</v>
      </c>
      <c r="F27" s="17">
        <v>1383</v>
      </c>
      <c r="G27" s="18">
        <v>1383</v>
      </c>
      <c r="H27" s="13">
        <v>1383</v>
      </c>
      <c r="I27" s="13">
        <v>1383</v>
      </c>
      <c r="J27" s="13">
        <v>1383</v>
      </c>
      <c r="K27" s="13">
        <v>4435</v>
      </c>
      <c r="L27" s="13">
        <v>1383</v>
      </c>
      <c r="M27" s="13">
        <v>1382.8</v>
      </c>
      <c r="O27" s="13">
        <f t="shared" si="0"/>
        <v>22699.8</v>
      </c>
    </row>
    <row r="28" spans="1:15" x14ac:dyDescent="0.25">
      <c r="A28" s="15" t="s">
        <v>26</v>
      </c>
      <c r="B28" s="13">
        <v>17552.080000000002</v>
      </c>
      <c r="C28" s="13">
        <v>17552.080000000002</v>
      </c>
      <c r="D28" s="13">
        <v>17552.080000000002</v>
      </c>
      <c r="E28" s="13">
        <v>17552.080000000002</v>
      </c>
      <c r="F28" s="13">
        <v>17552.080000000002</v>
      </c>
      <c r="G28" s="13">
        <v>17552.080000000002</v>
      </c>
      <c r="H28" s="13">
        <v>17552.080000000002</v>
      </c>
      <c r="I28" s="13">
        <v>17552.080000000002</v>
      </c>
      <c r="J28" s="13">
        <v>17552.080000000002</v>
      </c>
      <c r="K28" s="13">
        <v>17552.080000000002</v>
      </c>
      <c r="L28" s="13">
        <v>17552.080000000002</v>
      </c>
      <c r="M28" s="13">
        <v>17552.080000000002</v>
      </c>
      <c r="O28" s="13">
        <f t="shared" si="0"/>
        <v>210624.96000000008</v>
      </c>
    </row>
    <row r="29" spans="1:15" x14ac:dyDescent="0.25">
      <c r="A29" s="15" t="s">
        <v>27</v>
      </c>
      <c r="B29" s="19">
        <v>68074.240000000005</v>
      </c>
      <c r="C29" s="19">
        <v>68074.240000000005</v>
      </c>
      <c r="D29" s="19">
        <v>68074.240000000005</v>
      </c>
      <c r="E29" s="19">
        <v>68074.240000000005</v>
      </c>
      <c r="F29" s="19">
        <v>68074.240000000005</v>
      </c>
      <c r="G29" s="19">
        <v>68074.240000000005</v>
      </c>
      <c r="H29" s="19">
        <v>68074.240000000005</v>
      </c>
      <c r="I29" s="19">
        <v>68074.240000000005</v>
      </c>
      <c r="J29" s="19">
        <v>68074.240000000005</v>
      </c>
      <c r="K29" s="19">
        <v>68074.240000000005</v>
      </c>
      <c r="L29" s="19">
        <v>68074.240000000005</v>
      </c>
      <c r="M29" s="19">
        <v>68074.240000000005</v>
      </c>
      <c r="O29" s="13">
        <f t="shared" si="0"/>
        <v>816890.88</v>
      </c>
    </row>
    <row r="30" spans="1:15" x14ac:dyDescent="0.25">
      <c r="A30" s="15" t="s">
        <v>28</v>
      </c>
      <c r="B30" s="13">
        <v>10700</v>
      </c>
      <c r="C30" s="13">
        <v>1000</v>
      </c>
      <c r="D30" s="13">
        <v>1000</v>
      </c>
      <c r="E30" s="13">
        <v>2400</v>
      </c>
      <c r="F30" s="13">
        <v>1000</v>
      </c>
      <c r="G30" s="13">
        <v>1000</v>
      </c>
      <c r="H30" s="13">
        <v>1000</v>
      </c>
      <c r="I30" s="13">
        <v>999.9</v>
      </c>
      <c r="J30" s="13">
        <v>999.9</v>
      </c>
      <c r="K30" s="13">
        <v>2400</v>
      </c>
      <c r="L30" s="13">
        <v>999.9</v>
      </c>
      <c r="M30" s="13">
        <v>999.9</v>
      </c>
      <c r="O30" s="13">
        <f t="shared" si="0"/>
        <v>24499.600000000006</v>
      </c>
    </row>
    <row r="31" spans="1:15" x14ac:dyDescent="0.25">
      <c r="A31" s="15" t="s">
        <v>29</v>
      </c>
      <c r="B31" s="13">
        <v>235.7</v>
      </c>
      <c r="C31" s="13">
        <v>235.7</v>
      </c>
      <c r="D31" s="13">
        <v>235.7</v>
      </c>
      <c r="E31" s="13">
        <v>1010.7</v>
      </c>
      <c r="F31" s="13">
        <v>235.7</v>
      </c>
      <c r="G31" s="13">
        <v>235.7</v>
      </c>
      <c r="H31" s="13">
        <v>235.7</v>
      </c>
      <c r="I31" s="13">
        <v>235.7</v>
      </c>
      <c r="J31" s="13">
        <v>235.7</v>
      </c>
      <c r="K31" s="13">
        <v>410.7</v>
      </c>
      <c r="L31" s="13">
        <v>235.7</v>
      </c>
      <c r="M31" s="13">
        <v>235.7</v>
      </c>
      <c r="O31" s="13">
        <f t="shared" si="0"/>
        <v>3778.3999999999987</v>
      </c>
    </row>
    <row r="32" spans="1:15" x14ac:dyDescent="0.25">
      <c r="A32" s="15" t="s">
        <v>30</v>
      </c>
      <c r="B32" s="13">
        <v>1000</v>
      </c>
      <c r="C32" s="13">
        <v>1000</v>
      </c>
      <c r="D32" s="13">
        <v>1000</v>
      </c>
      <c r="E32" s="13">
        <v>1000</v>
      </c>
      <c r="F32" s="13">
        <v>1000</v>
      </c>
      <c r="G32" s="13">
        <v>1000</v>
      </c>
      <c r="H32" s="13">
        <v>1000</v>
      </c>
      <c r="I32" s="13">
        <v>1000</v>
      </c>
      <c r="J32" s="13">
        <v>1000</v>
      </c>
      <c r="K32" s="13">
        <v>1000</v>
      </c>
      <c r="L32" s="13">
        <v>1000</v>
      </c>
      <c r="M32" s="13">
        <v>1000</v>
      </c>
      <c r="O32" s="13">
        <f t="shared" si="0"/>
        <v>12000</v>
      </c>
    </row>
    <row r="33" spans="1:15" x14ac:dyDescent="0.25">
      <c r="A33" s="15" t="s">
        <v>31</v>
      </c>
      <c r="B33" s="13">
        <v>300</v>
      </c>
      <c r="C33" s="13">
        <v>300</v>
      </c>
      <c r="D33" s="13">
        <v>300</v>
      </c>
      <c r="E33" s="13">
        <v>300</v>
      </c>
      <c r="F33" s="13">
        <v>300</v>
      </c>
      <c r="G33" s="13">
        <v>300</v>
      </c>
      <c r="H33" s="13">
        <v>300</v>
      </c>
      <c r="I33" s="13">
        <v>300</v>
      </c>
      <c r="J33" s="13">
        <v>300</v>
      </c>
      <c r="K33" s="13">
        <v>300</v>
      </c>
      <c r="L33" s="13">
        <v>300</v>
      </c>
      <c r="M33" s="13">
        <v>300</v>
      </c>
      <c r="O33" s="13">
        <f t="shared" si="0"/>
        <v>3600</v>
      </c>
    </row>
    <row r="34" spans="1:15" x14ac:dyDescent="0.25">
      <c r="A34" s="15" t="s">
        <v>32</v>
      </c>
      <c r="B34" s="13">
        <v>110</v>
      </c>
      <c r="C34" s="13">
        <v>110</v>
      </c>
      <c r="D34" s="13">
        <v>110</v>
      </c>
      <c r="E34" s="13">
        <v>110</v>
      </c>
      <c r="F34" s="13">
        <v>110</v>
      </c>
      <c r="G34" s="13">
        <v>110</v>
      </c>
      <c r="H34" s="13">
        <v>110</v>
      </c>
      <c r="I34" s="13">
        <v>110</v>
      </c>
      <c r="J34" s="13">
        <v>110</v>
      </c>
      <c r="K34" s="13">
        <v>110</v>
      </c>
      <c r="L34" s="13">
        <v>110</v>
      </c>
      <c r="M34" s="13">
        <v>110</v>
      </c>
      <c r="O34" s="13">
        <f t="shared" si="0"/>
        <v>1320</v>
      </c>
    </row>
    <row r="35" spans="1:15" x14ac:dyDescent="0.25">
      <c r="A35" s="15" t="s">
        <v>33</v>
      </c>
      <c r="B35" s="13">
        <v>125</v>
      </c>
      <c r="C35" s="13">
        <v>125</v>
      </c>
      <c r="D35" s="13">
        <v>125</v>
      </c>
      <c r="E35" s="13">
        <v>125</v>
      </c>
      <c r="F35" s="13">
        <v>125</v>
      </c>
      <c r="G35" s="13">
        <v>125</v>
      </c>
      <c r="H35" s="13">
        <v>125</v>
      </c>
      <c r="I35" s="13">
        <v>125</v>
      </c>
      <c r="J35" s="13">
        <v>125</v>
      </c>
      <c r="K35" s="13">
        <v>125</v>
      </c>
      <c r="L35" s="13">
        <v>125</v>
      </c>
      <c r="M35" s="13">
        <v>125</v>
      </c>
      <c r="O35" s="13">
        <f t="shared" si="0"/>
        <v>1500</v>
      </c>
    </row>
    <row r="36" spans="1:15" x14ac:dyDescent="0.25">
      <c r="A36" s="15" t="s">
        <v>34</v>
      </c>
      <c r="B36" s="13">
        <v>174</v>
      </c>
      <c r="C36" s="13">
        <v>174</v>
      </c>
      <c r="D36" s="13">
        <v>174</v>
      </c>
      <c r="E36" s="13">
        <v>580</v>
      </c>
      <c r="F36" s="13">
        <v>174</v>
      </c>
      <c r="G36" s="13">
        <v>174</v>
      </c>
      <c r="H36" s="13">
        <v>174</v>
      </c>
      <c r="I36" s="13">
        <v>174</v>
      </c>
      <c r="J36" s="13">
        <v>174</v>
      </c>
      <c r="K36" s="13">
        <v>580</v>
      </c>
      <c r="L36" s="13">
        <v>174</v>
      </c>
      <c r="M36" s="13">
        <v>174</v>
      </c>
      <c r="O36" s="13">
        <f t="shared" si="0"/>
        <v>2900</v>
      </c>
    </row>
    <row r="37" spans="1:15" x14ac:dyDescent="0.25">
      <c r="A37" s="15" t="s">
        <v>35</v>
      </c>
      <c r="B37" s="13">
        <v>11980</v>
      </c>
      <c r="C37" s="13">
        <v>16780</v>
      </c>
      <c r="D37" s="13">
        <v>26340</v>
      </c>
      <c r="E37" s="13">
        <v>34750</v>
      </c>
      <c r="F37" s="13">
        <v>19860</v>
      </c>
      <c r="G37" s="13">
        <v>15580</v>
      </c>
      <c r="H37" s="13">
        <v>13980</v>
      </c>
      <c r="I37" s="13">
        <v>13980</v>
      </c>
      <c r="J37" s="13">
        <v>15580</v>
      </c>
      <c r="K37" s="13">
        <v>23600</v>
      </c>
      <c r="L37" s="13">
        <v>11980</v>
      </c>
      <c r="M37" s="13">
        <v>13580</v>
      </c>
      <c r="O37" s="13">
        <f t="shared" si="0"/>
        <v>217990</v>
      </c>
    </row>
    <row r="38" spans="1:15" x14ac:dyDescent="0.25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5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</row>
    <row r="40" spans="1:15" x14ac:dyDescent="0.25">
      <c r="A40" s="15"/>
      <c r="C40" s="19"/>
    </row>
    <row r="41" spans="1:15" x14ac:dyDescent="0.25">
      <c r="A41" s="20" t="s">
        <v>38</v>
      </c>
      <c r="B41" s="21">
        <f t="shared" ref="B41:M41" si="1">SUM(B10:B39)</f>
        <v>122232.87000000001</v>
      </c>
      <c r="C41" s="21">
        <f t="shared" si="1"/>
        <v>113388.87000000001</v>
      </c>
      <c r="D41" s="21">
        <f t="shared" si="1"/>
        <v>175888.87</v>
      </c>
      <c r="E41" s="21">
        <f t="shared" si="1"/>
        <v>146855.87</v>
      </c>
      <c r="F41" s="21">
        <f t="shared" si="1"/>
        <v>116468.87000000001</v>
      </c>
      <c r="G41" s="21">
        <f t="shared" si="1"/>
        <v>117288.87000000001</v>
      </c>
      <c r="H41" s="21">
        <f t="shared" si="1"/>
        <v>130832.87000000001</v>
      </c>
      <c r="I41" s="21">
        <f t="shared" si="1"/>
        <v>112188.77</v>
      </c>
      <c r="J41" s="21">
        <f t="shared" si="1"/>
        <v>114288.77</v>
      </c>
      <c r="K41" s="21">
        <f t="shared" si="1"/>
        <v>135105.87</v>
      </c>
      <c r="L41" s="21">
        <f t="shared" si="1"/>
        <v>108588.77</v>
      </c>
      <c r="M41" s="21">
        <f t="shared" si="1"/>
        <v>110188.56999999999</v>
      </c>
      <c r="O41" s="21">
        <f>SUM(O10:O39)</f>
        <v>1503317.84</v>
      </c>
    </row>
    <row r="42" spans="1:15" x14ac:dyDescent="0.25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</row>
    <row r="43" spans="1:15" x14ac:dyDescent="0.25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</row>
    <row r="44" spans="1:15" x14ac:dyDescent="0.25">
      <c r="A44" s="15" t="s">
        <v>40</v>
      </c>
      <c r="B44" s="13">
        <v>126</v>
      </c>
      <c r="C44" s="13">
        <v>126</v>
      </c>
      <c r="D44" s="13">
        <v>126</v>
      </c>
      <c r="E44" s="13">
        <v>5720</v>
      </c>
      <c r="F44" s="17">
        <v>126</v>
      </c>
      <c r="G44" s="18">
        <v>55776</v>
      </c>
      <c r="H44" s="13">
        <v>55776</v>
      </c>
      <c r="I44" s="13">
        <v>55776</v>
      </c>
      <c r="J44" s="13">
        <v>55776</v>
      </c>
      <c r="K44" s="13">
        <v>420</v>
      </c>
      <c r="L44" s="13">
        <v>126</v>
      </c>
      <c r="M44" s="13">
        <v>126</v>
      </c>
      <c r="O44" s="13">
        <f>SUM(B44:M44)</f>
        <v>230000</v>
      </c>
    </row>
    <row r="45" spans="1:15" x14ac:dyDescent="0.25">
      <c r="A45" s="15" t="s">
        <v>41</v>
      </c>
      <c r="B45" s="13">
        <v>87641</v>
      </c>
      <c r="C45" s="13">
        <v>61409</v>
      </c>
      <c r="D45" s="13">
        <v>53752</v>
      </c>
      <c r="E45" s="13">
        <v>45486</v>
      </c>
      <c r="F45" s="13">
        <v>69186.100000000006</v>
      </c>
      <c r="G45" s="13">
        <v>71862.100000000006</v>
      </c>
      <c r="H45" s="13">
        <v>72372.100000000006</v>
      </c>
      <c r="I45" s="13">
        <v>73121.100000000006</v>
      </c>
      <c r="J45" s="13">
        <v>71114.100000000006</v>
      </c>
      <c r="K45" s="13">
        <v>46745.1</v>
      </c>
      <c r="L45" s="13">
        <v>52692.1</v>
      </c>
      <c r="M45" s="13">
        <v>86518.1</v>
      </c>
      <c r="O45" s="13">
        <f>SUM(B45:M45)</f>
        <v>791898.79999999981</v>
      </c>
    </row>
    <row r="46" spans="1:15" x14ac:dyDescent="0.25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</row>
    <row r="47" spans="1:15" ht="13.8" thickBot="1" x14ac:dyDescent="0.3">
      <c r="A47" s="20" t="s">
        <v>42</v>
      </c>
      <c r="B47" s="23">
        <f t="shared" ref="B47:M47" si="2">SUM(B44:B45)</f>
        <v>87767</v>
      </c>
      <c r="C47" s="23">
        <f t="shared" si="2"/>
        <v>61535</v>
      </c>
      <c r="D47" s="23">
        <f t="shared" si="2"/>
        <v>53878</v>
      </c>
      <c r="E47" s="23">
        <f t="shared" si="2"/>
        <v>51206</v>
      </c>
      <c r="F47" s="23">
        <f t="shared" si="2"/>
        <v>69312.100000000006</v>
      </c>
      <c r="G47" s="23">
        <f t="shared" si="2"/>
        <v>127638.1</v>
      </c>
      <c r="H47" s="23">
        <f t="shared" si="2"/>
        <v>128148.1</v>
      </c>
      <c r="I47" s="23">
        <f t="shared" si="2"/>
        <v>128897.1</v>
      </c>
      <c r="J47" s="23">
        <f t="shared" si="2"/>
        <v>126890.1</v>
      </c>
      <c r="K47" s="23">
        <f t="shared" si="2"/>
        <v>47165.1</v>
      </c>
      <c r="L47" s="23">
        <f t="shared" si="2"/>
        <v>52818.1</v>
      </c>
      <c r="M47" s="23">
        <f t="shared" si="2"/>
        <v>86644.1</v>
      </c>
      <c r="O47" s="23">
        <f>SUM(O44:O45)</f>
        <v>1021898.7999999998</v>
      </c>
    </row>
    <row r="48" spans="1:15" x14ac:dyDescent="0.25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</row>
    <row r="49" spans="1:15" ht="13.8" thickBot="1" x14ac:dyDescent="0.3">
      <c r="A49" s="11" t="s">
        <v>43</v>
      </c>
      <c r="B49" s="24">
        <f t="shared" ref="B49:M49" si="3">B41+B47</f>
        <v>209999.87</v>
      </c>
      <c r="C49" s="24">
        <f t="shared" si="3"/>
        <v>174923.87</v>
      </c>
      <c r="D49" s="24">
        <f t="shared" si="3"/>
        <v>229766.87</v>
      </c>
      <c r="E49" s="24">
        <f t="shared" si="3"/>
        <v>198061.87</v>
      </c>
      <c r="F49" s="24">
        <f t="shared" si="3"/>
        <v>185780.97000000003</v>
      </c>
      <c r="G49" s="24">
        <f t="shared" si="3"/>
        <v>244926.97000000003</v>
      </c>
      <c r="H49" s="24">
        <f t="shared" si="3"/>
        <v>258980.97000000003</v>
      </c>
      <c r="I49" s="24">
        <f t="shared" si="3"/>
        <v>241085.87</v>
      </c>
      <c r="J49" s="24">
        <f t="shared" si="3"/>
        <v>241178.87</v>
      </c>
      <c r="K49" s="24">
        <f t="shared" si="3"/>
        <v>182270.97</v>
      </c>
      <c r="L49" s="24">
        <f t="shared" si="3"/>
        <v>161406.87</v>
      </c>
      <c r="M49" s="24">
        <f t="shared" si="3"/>
        <v>196832.66999999998</v>
      </c>
      <c r="O49" s="24">
        <f>O41+O47</f>
        <v>2525216.6399999997</v>
      </c>
    </row>
    <row r="50" spans="1:15" ht="13.8" thickTop="1" x14ac:dyDescent="0.25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</row>
    <row r="51" spans="1:15" x14ac:dyDescent="0.25">
      <c r="A51" s="11" t="s">
        <v>44</v>
      </c>
    </row>
    <row r="52" spans="1:15" x14ac:dyDescent="0.25">
      <c r="A52" s="25" t="s">
        <v>45</v>
      </c>
      <c r="B52" s="13">
        <v>25833.333333333332</v>
      </c>
      <c r="C52" s="13">
        <v>25833.333333333332</v>
      </c>
      <c r="D52" s="13">
        <v>25833.333333333332</v>
      </c>
      <c r="E52" s="13">
        <v>25833.333333333332</v>
      </c>
      <c r="F52" s="13">
        <v>25833.333333333332</v>
      </c>
      <c r="G52" s="13">
        <v>25833.333333333332</v>
      </c>
      <c r="H52" s="13">
        <v>25833.333333333332</v>
      </c>
      <c r="I52" s="13">
        <v>25833.333333333332</v>
      </c>
      <c r="J52" s="13">
        <v>25833.333333333332</v>
      </c>
      <c r="K52" s="13">
        <v>25833.333333333332</v>
      </c>
      <c r="L52" s="13">
        <v>25833.333333333332</v>
      </c>
      <c r="M52" s="13">
        <v>25833.333333333332</v>
      </c>
      <c r="O52" s="13">
        <f>SUM(B52:M52)</f>
        <v>310000</v>
      </c>
    </row>
    <row r="53" spans="1:15" x14ac:dyDescent="0.25">
      <c r="A53" s="25" t="s">
        <v>46</v>
      </c>
      <c r="B53" s="13">
        <v>8583.3333333333339</v>
      </c>
      <c r="C53" s="13">
        <v>8583.3333333333339</v>
      </c>
      <c r="D53" s="13">
        <v>8583.3333333333339</v>
      </c>
      <c r="E53" s="13">
        <v>8583.3333333333339</v>
      </c>
      <c r="F53" s="13">
        <v>8583.3333333333339</v>
      </c>
      <c r="G53" s="13">
        <v>8583.3333333333339</v>
      </c>
      <c r="H53" s="13">
        <v>8583.3333333333339</v>
      </c>
      <c r="I53" s="13">
        <v>8583.3333333333339</v>
      </c>
      <c r="J53" s="13">
        <v>8583.3333333333339</v>
      </c>
      <c r="K53" s="13">
        <v>8583.3333333333339</v>
      </c>
      <c r="L53" s="13">
        <v>8583.3333333333339</v>
      </c>
      <c r="M53" s="13">
        <v>8583.3333333333339</v>
      </c>
      <c r="O53" s="13">
        <f>SUM(B53:M53)</f>
        <v>102999.99999999999</v>
      </c>
    </row>
    <row r="54" spans="1:15" x14ac:dyDescent="0.25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5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</row>
    <row r="56" spans="1:15" x14ac:dyDescent="0.25">
      <c r="A56" s="25"/>
    </row>
    <row r="57" spans="1:15" ht="13.8" thickBot="1" x14ac:dyDescent="0.3">
      <c r="A57" s="26" t="s">
        <v>49</v>
      </c>
      <c r="B57" s="23">
        <f t="shared" ref="B57:M57" si="4">SUM(B51:B56)</f>
        <v>35416.666666666664</v>
      </c>
      <c r="C57" s="23">
        <f t="shared" si="4"/>
        <v>35416.666666666664</v>
      </c>
      <c r="D57" s="23">
        <f t="shared" si="4"/>
        <v>35416.666666666664</v>
      </c>
      <c r="E57" s="23">
        <f t="shared" si="4"/>
        <v>35416.666666666664</v>
      </c>
      <c r="F57" s="23">
        <f t="shared" si="4"/>
        <v>35416.666666666664</v>
      </c>
      <c r="G57" s="23">
        <f t="shared" si="4"/>
        <v>35416.666666666664</v>
      </c>
      <c r="H57" s="23">
        <f t="shared" si="4"/>
        <v>35416.666666666664</v>
      </c>
      <c r="I57" s="23">
        <f t="shared" si="4"/>
        <v>35416.666666666664</v>
      </c>
      <c r="J57" s="23">
        <f t="shared" si="4"/>
        <v>35416.666666666664</v>
      </c>
      <c r="K57" s="23">
        <f t="shared" si="4"/>
        <v>35416.666666666664</v>
      </c>
      <c r="L57" s="23">
        <f t="shared" si="4"/>
        <v>35416.666666666664</v>
      </c>
      <c r="M57" s="23">
        <f t="shared" si="4"/>
        <v>35416.666666666664</v>
      </c>
      <c r="O57" s="23">
        <f>SUM(O51:O56)</f>
        <v>425000</v>
      </c>
    </row>
    <row r="58" spans="1:15" x14ac:dyDescent="0.25">
      <c r="A58" s="25"/>
    </row>
    <row r="59" spans="1:15" x14ac:dyDescent="0.25">
      <c r="A59" s="11" t="s">
        <v>50</v>
      </c>
    </row>
    <row r="60" spans="1:15" x14ac:dyDescent="0.25">
      <c r="A60" s="25" t="s">
        <v>51</v>
      </c>
      <c r="B60" s="13">
        <v>46333.333333333336</v>
      </c>
      <c r="C60" s="13">
        <v>46333.333333333336</v>
      </c>
      <c r="D60" s="13">
        <v>46333.333333333336</v>
      </c>
      <c r="E60" s="13">
        <v>46333.333333333336</v>
      </c>
      <c r="F60" s="13">
        <v>46333.333333333336</v>
      </c>
      <c r="G60" s="13">
        <v>46333.333333333336</v>
      </c>
      <c r="H60" s="13">
        <v>46333.333333333336</v>
      </c>
      <c r="I60" s="13">
        <v>46333.333333333336</v>
      </c>
      <c r="J60" s="13">
        <v>46333.333333333336</v>
      </c>
      <c r="K60" s="13">
        <v>46333.333333333336</v>
      </c>
      <c r="L60" s="13">
        <v>46333.333333333336</v>
      </c>
      <c r="M60" s="13">
        <v>46333.333333333336</v>
      </c>
      <c r="O60" s="13">
        <f>SUM(B60:M60)</f>
        <v>555999.99999999988</v>
      </c>
    </row>
    <row r="61" spans="1:15" x14ac:dyDescent="0.25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5">
      <c r="A62" s="25"/>
    </row>
    <row r="63" spans="1:15" ht="13.8" thickBot="1" x14ac:dyDescent="0.3">
      <c r="A63" s="26" t="s">
        <v>53</v>
      </c>
      <c r="B63" s="23">
        <f t="shared" ref="B63:M63" si="5">SUM(B59:B62)</f>
        <v>46333.333333333336</v>
      </c>
      <c r="C63" s="23">
        <f t="shared" si="5"/>
        <v>46333.333333333336</v>
      </c>
      <c r="D63" s="23">
        <f t="shared" si="5"/>
        <v>46333.333333333336</v>
      </c>
      <c r="E63" s="23">
        <f t="shared" si="5"/>
        <v>46333.333333333336</v>
      </c>
      <c r="F63" s="23">
        <f t="shared" si="5"/>
        <v>46433.333333333336</v>
      </c>
      <c r="G63" s="23">
        <f t="shared" si="5"/>
        <v>46333.333333333336</v>
      </c>
      <c r="H63" s="23">
        <f t="shared" si="5"/>
        <v>46333.333333333336</v>
      </c>
      <c r="I63" s="23">
        <f t="shared" si="5"/>
        <v>46333.333333333336</v>
      </c>
      <c r="J63" s="23">
        <f t="shared" si="5"/>
        <v>46333.333333333336</v>
      </c>
      <c r="K63" s="23">
        <f t="shared" si="5"/>
        <v>46333.333333333336</v>
      </c>
      <c r="L63" s="23">
        <f t="shared" si="5"/>
        <v>46333.333333333336</v>
      </c>
      <c r="M63" s="23">
        <f t="shared" si="5"/>
        <v>46333.333333333336</v>
      </c>
      <c r="O63" s="23">
        <f>SUM(O59:O62)</f>
        <v>556099.99999999988</v>
      </c>
    </row>
    <row r="65" spans="1:15" ht="13.8" thickBot="1" x14ac:dyDescent="0.3">
      <c r="A65" s="11" t="s">
        <v>54</v>
      </c>
      <c r="B65" s="24">
        <f t="shared" ref="B65:M65" si="6">B7+B49+B57+B63</f>
        <v>291749.87</v>
      </c>
      <c r="C65" s="24">
        <f t="shared" si="6"/>
        <v>256673.87</v>
      </c>
      <c r="D65" s="24">
        <f t="shared" si="6"/>
        <v>311516.87</v>
      </c>
      <c r="E65" s="24">
        <f t="shared" si="6"/>
        <v>279811.87</v>
      </c>
      <c r="F65" s="24">
        <f t="shared" si="6"/>
        <v>267630.97000000003</v>
      </c>
      <c r="G65" s="24">
        <f t="shared" si="6"/>
        <v>326676.97000000003</v>
      </c>
      <c r="H65" s="24">
        <f t="shared" si="6"/>
        <v>340730.97000000003</v>
      </c>
      <c r="I65" s="24">
        <f t="shared" si="6"/>
        <v>322835.87</v>
      </c>
      <c r="J65" s="24">
        <f t="shared" si="6"/>
        <v>322928.87</v>
      </c>
      <c r="K65" s="24">
        <f t="shared" si="6"/>
        <v>264020.96999999997</v>
      </c>
      <c r="L65" s="24">
        <f t="shared" si="6"/>
        <v>243156.87</v>
      </c>
      <c r="M65" s="24">
        <f t="shared" si="6"/>
        <v>278582.67</v>
      </c>
      <c r="N65" s="24"/>
      <c r="O65" s="24">
        <f>O7+O49+O57+O63</f>
        <v>3506316.6399999997</v>
      </c>
    </row>
    <row r="66" spans="1:15" ht="14.4" thickTop="1" thickBot="1" x14ac:dyDescent="0.3"/>
    <row r="67" spans="1:15" ht="13.8" x14ac:dyDescent="0.25">
      <c r="A67" s="27" t="s">
        <v>55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 Energy Center 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dcterms:created xsi:type="dcterms:W3CDTF">2000-10-30T23:04:18Z</dcterms:created>
  <dcterms:modified xsi:type="dcterms:W3CDTF">2023-09-10T11:54:42Z</dcterms:modified>
</cp:coreProperties>
</file>