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762" activeTab="1"/>
  </bookViews>
  <sheets>
    <sheet name="ENA Comps" sheetId="2" r:id="rId1"/>
    <sheet name="CSFB Comps" sheetId="3" r:id="rId2"/>
  </sheets>
  <definedNames>
    <definedName name="_xlnm._FilterDatabase" localSheetId="0" hidden="1">'ENA Comps'!$F$2:$F$26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6" i="2"/>
  <c r="L26" i="2"/>
  <c r="K27" i="2"/>
  <c r="L27" i="2"/>
</calcChain>
</file>

<file path=xl/sharedStrings.xml><?xml version="1.0" encoding="utf-8"?>
<sst xmlns="http://schemas.openxmlformats.org/spreadsheetml/2006/main" count="175" uniqueCount="108">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</sst>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mm/dd/yy"/>
    <numFmt numFmtId="171" formatCode="0.0%"/>
    <numFmt numFmtId="172" formatCode="&quot;$&quot;#,##0"/>
    <numFmt numFmtId="174" formatCode="&quot;$&quot;#,##0.0_);[Red]\(&quot;$&quot;#,##0.0\)"/>
    <numFmt numFmtId="175" formatCode="&quot;$&quot;#,##0.000_);[Red]\(&quot;$&quot;#,##0.000\)"/>
    <numFmt numFmtId="176" formatCode="0.0\x"/>
    <numFmt numFmtId="177" formatCode="#,##0.0_);[Red]\(#,##0.0\)"/>
    <numFmt numFmtId="178" formatCode="#,##0.0_);\(#,##0.0\)"/>
    <numFmt numFmtId="179" formatCode="#,##0.000_);[Red]\(#,##0.000\)"/>
    <numFmt numFmtId="180" formatCode="0.0&quot;x&quot;"/>
    <numFmt numFmtId="181" formatCode="0.0_ &quot;  &quot;"/>
    <numFmt numFmtId="182" formatCode="0.0\ &quot;x&quot;"/>
    <numFmt numFmtId="190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182" fontId="4" fillId="0" borderId="0" applyFill="0" applyBorder="0" applyProtection="0">
      <alignment horizontal="right"/>
    </xf>
    <xf numFmtId="181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1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69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2" fontId="2" fillId="0" borderId="2" xfId="0" applyNumberFormat="1" applyFont="1" applyBorder="1"/>
    <xf numFmtId="172" fontId="2" fillId="0" borderId="4" xfId="0" applyNumberFormat="1" applyFont="1" applyBorder="1"/>
    <xf numFmtId="172" fontId="0" fillId="0" borderId="0" xfId="4" quotePrefix="1" applyNumberFormat="1" applyFont="1" applyAlignment="1">
      <alignment horizontal="right"/>
    </xf>
    <xf numFmtId="190" fontId="0" fillId="0" borderId="0" xfId="4" applyNumberFormat="1" applyFont="1"/>
    <xf numFmtId="190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2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2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5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6" fontId="10" fillId="0" borderId="0" xfId="0" applyNumberFormat="1" applyFont="1" applyFill="1" applyAlignment="1">
      <alignment horizontal="right" vertical="top"/>
    </xf>
    <xf numFmtId="174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2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2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5" fontId="24" fillId="0" borderId="0" xfId="6" applyFont="1" applyAlignment="1" applyProtection="1"/>
    <xf numFmtId="171" fontId="25" fillId="0" borderId="0" xfId="11" applyFont="1" applyFill="1" applyBorder="1" applyAlignment="1" applyProtection="1">
      <alignment horizontal="center"/>
    </xf>
    <xf numFmtId="171" fontId="26" fillId="0" borderId="0" xfId="0" applyNumberFormat="1" applyFont="1" applyFill="1" applyAlignment="1">
      <alignment horizontal="right"/>
    </xf>
    <xf numFmtId="177" fontId="27" fillId="0" borderId="0" xfId="2" applyFont="1" applyFill="1" applyBorder="1" applyAlignment="1" applyProtection="1">
      <alignment horizontal="left"/>
    </xf>
    <xf numFmtId="178" fontId="16" fillId="0" borderId="0" xfId="0" applyNumberFormat="1" applyFont="1" applyBorder="1"/>
    <xf numFmtId="179" fontId="2" fillId="0" borderId="0" xfId="3" applyFont="1" applyFill="1" applyAlignment="1" applyProtection="1">
      <alignment horizontal="right"/>
      <protection locked="0"/>
    </xf>
    <xf numFmtId="179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4" fontId="2" fillId="0" borderId="0" xfId="5" applyFont="1" applyFill="1" applyBorder="1" applyAlignment="1" applyProtection="1">
      <alignment horizontal="right"/>
    </xf>
    <xf numFmtId="174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8" fontId="16" fillId="0" borderId="0" xfId="0" applyNumberFormat="1" applyFont="1"/>
    <xf numFmtId="0" fontId="0" fillId="0" borderId="0" xfId="0" applyAlignment="1">
      <alignment vertical="top" wrapText="1"/>
    </xf>
    <xf numFmtId="177" fontId="10" fillId="0" borderId="0" xfId="2" applyFont="1" applyFill="1" applyBorder="1" applyAlignment="1" applyProtection="1">
      <alignment horizontal="left"/>
    </xf>
    <xf numFmtId="177" fontId="28" fillId="0" borderId="0" xfId="2" applyFont="1" applyFill="1" applyBorder="1" applyAlignment="1" applyProtection="1">
      <alignment horizontal="left"/>
    </xf>
    <xf numFmtId="174" fontId="30" fillId="0" borderId="0" xfId="5" applyFont="1" applyFill="1" applyBorder="1" applyAlignment="1" applyProtection="1">
      <alignment horizontal="right"/>
    </xf>
    <xf numFmtId="178" fontId="31" fillId="0" borderId="0" xfId="0" applyNumberFormat="1" applyFont="1"/>
    <xf numFmtId="177" fontId="18" fillId="0" borderId="0" xfId="2" applyFont="1" applyAlignment="1" applyProtection="1"/>
    <xf numFmtId="177" fontId="18" fillId="0" borderId="0" xfId="2" quotePrefix="1" applyFont="1" applyAlignment="1" applyProtection="1"/>
    <xf numFmtId="177" fontId="18" fillId="0" borderId="0" xfId="2" applyFont="1" applyBorder="1" applyAlignment="1" applyProtection="1"/>
    <xf numFmtId="180" fontId="32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right"/>
    </xf>
    <xf numFmtId="180" fontId="18" fillId="0" borderId="0" xfId="2" applyNumberFormat="1" applyFont="1" applyFill="1" applyBorder="1" applyAlignment="1" applyProtection="1">
      <alignment horizontal="right"/>
    </xf>
    <xf numFmtId="177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80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1" fontId="32" fillId="0" borderId="0" xfId="10" applyNumberFormat="1" applyFont="1" applyFill="1" applyBorder="1" applyAlignment="1" applyProtection="1">
      <alignment horizontal="right"/>
    </xf>
    <xf numFmtId="171" fontId="18" fillId="0" borderId="0" xfId="10" applyNumberFormat="1" applyFont="1" applyFill="1" applyBorder="1" applyAlignment="1" applyProtection="1">
      <alignment horizontal="right"/>
    </xf>
    <xf numFmtId="176" fontId="30" fillId="0" borderId="0" xfId="0" applyNumberFormat="1" applyFont="1" applyBorder="1" applyAlignment="1">
      <alignment horizontal="right"/>
    </xf>
    <xf numFmtId="171" fontId="15" fillId="0" borderId="0" xfId="10" applyNumberFormat="1" applyFont="1" applyFill="1" applyBorder="1" applyAlignment="1" applyProtection="1">
      <alignment horizontal="right"/>
    </xf>
    <xf numFmtId="171" fontId="14" fillId="0" borderId="0" xfId="10" applyNumberFormat="1" applyFont="1" applyFill="1" applyBorder="1" applyAlignment="1" applyProtection="1">
      <alignment horizontal="right"/>
    </xf>
    <xf numFmtId="177" fontId="28" fillId="0" borderId="0" xfId="2" applyFont="1" applyFill="1" applyAlignment="1" applyProtection="1">
      <alignment horizontal="left"/>
    </xf>
    <xf numFmtId="180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1" fontId="33" fillId="0" borderId="0" xfId="8" quotePrefix="1" applyFont="1" applyAlignment="1" applyProtection="1">
      <alignment horizontal="right"/>
    </xf>
    <xf numFmtId="181" fontId="18" fillId="0" borderId="0" xfId="8" applyFont="1" applyBorder="1" applyAlignment="1" applyProtection="1"/>
    <xf numFmtId="182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7" fontId="19" fillId="0" borderId="0" xfId="2" applyFont="1" applyAlignment="1" applyProtection="1"/>
    <xf numFmtId="177" fontId="19" fillId="0" borderId="3" xfId="2" applyFont="1" applyBorder="1" applyAlignment="1" applyProtection="1"/>
    <xf numFmtId="177" fontId="18" fillId="0" borderId="3" xfId="2" applyFont="1" applyBorder="1" applyAlignment="1" applyProtection="1"/>
    <xf numFmtId="181" fontId="18" fillId="0" borderId="3" xfId="8" applyFont="1" applyBorder="1" applyAlignment="1" applyProtection="1"/>
    <xf numFmtId="171" fontId="15" fillId="0" borderId="3" xfId="10" applyNumberFormat="1" applyFont="1" applyFill="1" applyBorder="1" applyAlignment="1" applyProtection="1">
      <alignment horizontal="right"/>
    </xf>
    <xf numFmtId="182" fontId="18" fillId="0" borderId="3" xfId="7" applyFont="1" applyFill="1" applyBorder="1" applyProtection="1">
      <alignment horizontal="right"/>
    </xf>
    <xf numFmtId="171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1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1" fontId="15" fillId="0" borderId="0" xfId="2" applyNumberFormat="1" applyFont="1" applyFill="1" applyBorder="1" applyAlignment="1" applyProtection="1">
      <alignment horizontal="right"/>
    </xf>
    <xf numFmtId="181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1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8" fontId="36" fillId="0" borderId="6" xfId="0" applyNumberFormat="1" applyFont="1" applyBorder="1"/>
    <xf numFmtId="0" fontId="36" fillId="0" borderId="0" xfId="0" applyFont="1"/>
    <xf numFmtId="178" fontId="36" fillId="0" borderId="0" xfId="0" applyNumberFormat="1" applyFont="1"/>
    <xf numFmtId="178" fontId="36" fillId="0" borderId="7" xfId="0" applyNumberFormat="1" applyFont="1" applyBorder="1"/>
    <xf numFmtId="178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2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48</xdr:row>
          <xdr:rowOff>114300</xdr:rowOff>
        </xdr:from>
        <xdr:to>
          <xdr:col>13</xdr:col>
          <xdr:colOff>693420</xdr:colOff>
          <xdr:row>52</xdr:row>
          <xdr:rowOff>68580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7"/>
  <sheetViews>
    <sheetView zoomScale="75" zoomScaleNormal="75" workbookViewId="0">
      <selection activeCell="C2" sqref="C2:L2"/>
    </sheetView>
  </sheetViews>
  <sheetFormatPr defaultRowHeight="13.2"/>
  <cols>
    <col min="3" max="3" width="20.88671875" customWidth="1"/>
    <col min="4" max="4" width="14.33203125" customWidth="1"/>
    <col min="5" max="5" width="19.33203125" customWidth="1"/>
    <col min="6" max="6" width="15.6640625" customWidth="1"/>
    <col min="7" max="7" width="12.88671875" customWidth="1"/>
    <col min="8" max="8" width="16.88671875" customWidth="1"/>
    <col min="9" max="9" width="11.6640625" customWidth="1"/>
    <col min="10" max="10" width="13.6640625" customWidth="1"/>
    <col min="11" max="11" width="13.88671875" customWidth="1"/>
    <col min="12" max="12" width="14.88671875" customWidth="1"/>
  </cols>
  <sheetData>
    <row r="2" spans="2:12" ht="15.6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4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/>
      <c r="G25" s="1"/>
      <c r="H25" s="1"/>
      <c r="J25" s="17"/>
      <c r="K25" s="18"/>
      <c r="L25" s="19"/>
    </row>
    <row r="26" spans="2:13" ht="12" customHeight="1">
      <c r="C26" s="4" t="s">
        <v>11</v>
      </c>
      <c r="D26" s="5"/>
      <c r="E26" s="5"/>
      <c r="F26" s="5"/>
      <c r="G26" s="5"/>
      <c r="H26" s="6"/>
      <c r="I26" s="7"/>
      <c r="J26" s="21"/>
      <c r="K26" s="21">
        <f>AVERAGE(K7:K25)</f>
        <v>427.29808287897782</v>
      </c>
      <c r="L26" s="22">
        <f>AVERAGE(L7:L24)</f>
        <v>411.06777777777774</v>
      </c>
      <c r="M26" s="15"/>
    </row>
    <row r="27" spans="2:13">
      <c r="C27" s="4" t="s">
        <v>41</v>
      </c>
      <c r="D27" s="5"/>
      <c r="E27" s="5"/>
      <c r="F27" s="5"/>
      <c r="G27" s="5"/>
      <c r="H27" s="6"/>
      <c r="I27" s="7"/>
      <c r="J27" s="21"/>
      <c r="K27" s="25">
        <f>AVERAGE(K7+K8+K10+K17+K18+K19+K21+K22+K23+K24+K15)/11</f>
        <v>395.46190206014256</v>
      </c>
      <c r="L27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verticalDpi="0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30" zoomScale="75" zoomScaleNormal="75" workbookViewId="0">
      <selection activeCell="H60" sqref="H60"/>
    </sheetView>
  </sheetViews>
  <sheetFormatPr defaultColWidth="9.109375" defaultRowHeight="13.2" outlineLevelCol="1"/>
  <cols>
    <col min="1" max="1" width="3.44140625" style="26" customWidth="1"/>
    <col min="2" max="2" width="20.88671875" style="26" customWidth="1"/>
    <col min="3" max="3" width="2.33203125" style="26" customWidth="1"/>
    <col min="4" max="4" width="16" style="26" customWidth="1"/>
    <col min="5" max="5" width="2.33203125" style="26" customWidth="1"/>
    <col min="6" max="6" width="16.33203125" style="26" customWidth="1"/>
    <col min="7" max="7" width="2.33203125" style="26" customWidth="1"/>
    <col min="8" max="8" width="25.6640625" style="26" customWidth="1"/>
    <col min="9" max="9" width="2.6640625" style="26" customWidth="1"/>
    <col min="10" max="10" width="14.88671875" style="26" customWidth="1"/>
    <col min="11" max="11" width="2.33203125" style="28" customWidth="1"/>
    <col min="12" max="12" width="11.5546875" style="26" customWidth="1"/>
    <col min="13" max="13" width="2.33203125" style="26" customWidth="1"/>
    <col min="14" max="14" width="10.5546875" style="26" customWidth="1"/>
    <col min="15" max="15" width="3.44140625" style="26" customWidth="1"/>
    <col min="16" max="16" width="17.88671875" style="26" hidden="1" customWidth="1" outlineLevel="1"/>
    <col min="17" max="17" width="9.6640625" style="26" hidden="1" customWidth="1" outlineLevel="1"/>
    <col min="18" max="18" width="9.109375" style="26" collapsed="1"/>
    <col min="19" max="26" width="9.109375" style="26"/>
    <col min="27" max="27" width="10.33203125" style="26" customWidth="1"/>
    <col min="28" max="16384" width="9.10937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45720</xdr:colOff>
                <xdr:row>48</xdr:row>
                <xdr:rowOff>114300</xdr:rowOff>
              </from>
              <to>
                <xdr:col>13</xdr:col>
                <xdr:colOff>693420</xdr:colOff>
                <xdr:row>52</xdr:row>
                <xdr:rowOff>68580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2000-05-31T13:41:57Z</cp:lastPrinted>
  <dcterms:created xsi:type="dcterms:W3CDTF">2000-05-24T15:01:46Z</dcterms:created>
  <dcterms:modified xsi:type="dcterms:W3CDTF">2023-09-10T11:55:57Z</dcterms:modified>
</cp:coreProperties>
</file>