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16" tabRatio="762"/>
  </bookViews>
  <sheets>
    <sheet name="ENA Comps" sheetId="2" r:id="rId1"/>
  </sheets>
  <calcPr calcId="0"/>
</workbook>
</file>

<file path=xl/calcChain.xml><?xml version="1.0" encoding="utf-8"?>
<calcChain xmlns="http://schemas.openxmlformats.org/spreadsheetml/2006/main">
  <c r="I6" i="2" l="1"/>
  <c r="I7" i="2"/>
  <c r="I11" i="2"/>
  <c r="I15" i="2"/>
  <c r="I16" i="2"/>
  <c r="I18" i="2"/>
  <c r="I19" i="2"/>
  <c r="I21" i="2"/>
  <c r="I23" i="2"/>
  <c r="I25" i="2"/>
  <c r="I30" i="2"/>
  <c r="I32" i="2"/>
  <c r="I34" i="2"/>
  <c r="G36" i="2"/>
  <c r="H36" i="2"/>
  <c r="I36" i="2"/>
</calcChain>
</file>

<file path=xl/sharedStrings.xml><?xml version="1.0" encoding="utf-8"?>
<sst xmlns="http://schemas.openxmlformats.org/spreadsheetml/2006/main" count="84" uniqueCount="37">
  <si>
    <t>Company</t>
  </si>
  <si>
    <t>MW's</t>
  </si>
  <si>
    <t>Cost ($ 000)</t>
  </si>
  <si>
    <t>Cost/kW ($ 000)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</si>
  <si>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</si>
  <si>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</si>
  <si>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</si>
  <si>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</si>
  <si>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</si>
  <si>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</si>
  <si>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</si>
  <si>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</si>
  <si>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</si>
  <si>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</si>
  <si>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</si>
  <si>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</si>
  <si>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</si>
  <si>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</si>
  <si>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</si>
  <si>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Virginia</t>
  </si>
  <si>
    <t>Reliant Energy</t>
  </si>
  <si>
    <t>Georgia</t>
  </si>
  <si>
    <t>Florida</t>
  </si>
  <si>
    <t>Lake Charles</t>
  </si>
  <si>
    <t>North Carolina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</si>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</sst>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mm/dd/yy"/>
    <numFmt numFmtId="171" formatCode="0.0%"/>
    <numFmt numFmtId="174" formatCode="&quot;$&quot;#,##0.0_);[Red]\(&quot;$&quot;#,##0.0\)"/>
    <numFmt numFmtId="175" formatCode="&quot;$&quot;#,##0.000_);[Red]\(&quot;$&quot;#,##0.000\)"/>
    <numFmt numFmtId="177" formatCode="#,##0.0_);[Red]\(#,##0.0\)"/>
    <numFmt numFmtId="179" formatCode="#,##0.000_);[Red]\(#,##0.000\)"/>
    <numFmt numFmtId="181" formatCode="0.0_ &quot;  &quot;"/>
    <numFmt numFmtId="182" formatCode="0.0\ &quot;x&quot;"/>
  </numFmts>
  <fonts count="10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77" fontId="4" fillId="0" borderId="0" applyFont="0" applyFill="0" applyBorder="0" applyAlignment="0" applyProtection="0"/>
    <xf numFmtId="179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4" fillId="0" borderId="0" applyFont="0" applyFill="0" applyBorder="0" applyAlignment="0" applyProtection="0"/>
    <xf numFmtId="182" fontId="4" fillId="0" borderId="0" applyFill="0" applyBorder="0" applyProtection="0">
      <alignment horizontal="right"/>
    </xf>
    <xf numFmtId="181" fontId="4" fillId="0" borderId="0" applyFill="0" applyBorder="0" applyProtection="0">
      <alignment horizontal="right"/>
    </xf>
    <xf numFmtId="171" fontId="9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3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0" fillId="0" borderId="0" xfId="3" applyNumberFormat="1" applyFont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</cellXfs>
  <cellStyles count="9">
    <cellStyle name="Comma [1]" xfId="1"/>
    <cellStyle name="Comma [3]" xfId="2"/>
    <cellStyle name="Currency" xfId="3" builtinId="4"/>
    <cellStyle name="Currency [1]" xfId="4"/>
    <cellStyle name="Currency [3]" xfId="5"/>
    <cellStyle name="Multiple" xfId="6"/>
    <cellStyle name="Multiple [1]" xfId="7"/>
    <cellStyle name="Normal" xfId="0" builtinId="0"/>
    <cellStyle name="Percent [1]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36"/>
  <sheetViews>
    <sheetView tabSelected="1" zoomScale="75" zoomScaleNormal="75" workbookViewId="0">
      <selection activeCell="E34" sqref="E34"/>
    </sheetView>
  </sheetViews>
  <sheetFormatPr defaultRowHeight="13.2"/>
  <cols>
    <col min="2" max="2" width="20.88671875" customWidth="1"/>
    <col min="3" max="3" width="14.33203125" customWidth="1"/>
    <col min="4" max="4" width="17.5546875" customWidth="1"/>
    <col min="5" max="5" width="14.5546875" customWidth="1"/>
    <col min="6" max="6" width="16.88671875" customWidth="1"/>
    <col min="7" max="7" width="11.6640625" customWidth="1"/>
    <col min="8" max="8" width="15.5546875" customWidth="1"/>
    <col min="9" max="9" width="17.44140625" customWidth="1"/>
  </cols>
  <sheetData>
    <row r="2" spans="2:9">
      <c r="B2" s="14" t="s">
        <v>25</v>
      </c>
      <c r="C2" s="14"/>
      <c r="D2" s="14"/>
      <c r="E2" s="14"/>
      <c r="F2" s="14"/>
      <c r="G2" s="14"/>
      <c r="H2" s="14"/>
      <c r="I2" s="14"/>
    </row>
    <row r="4" spans="2:9">
      <c r="B4" s="12" t="s">
        <v>0</v>
      </c>
      <c r="C4" s="12" t="s">
        <v>6</v>
      </c>
      <c r="D4" s="12" t="s">
        <v>26</v>
      </c>
      <c r="E4" s="12" t="s">
        <v>14</v>
      </c>
      <c r="F4" s="12" t="s">
        <v>15</v>
      </c>
      <c r="G4" s="12" t="s">
        <v>1</v>
      </c>
      <c r="H4" s="12" t="s">
        <v>2</v>
      </c>
      <c r="I4" s="12" t="s">
        <v>3</v>
      </c>
    </row>
    <row r="6" spans="2:9">
      <c r="B6" t="s">
        <v>4</v>
      </c>
      <c r="C6" t="s">
        <v>7</v>
      </c>
      <c r="D6" t="s">
        <v>29</v>
      </c>
      <c r="E6" s="2">
        <v>36670</v>
      </c>
      <c r="F6" s="2">
        <v>37043</v>
      </c>
      <c r="G6">
        <v>700</v>
      </c>
      <c r="H6" s="1">
        <v>250000</v>
      </c>
      <c r="I6" s="1">
        <f>H6/G6</f>
        <v>357.14285714285717</v>
      </c>
    </row>
    <row r="7" spans="2:9">
      <c r="B7" t="s">
        <v>4</v>
      </c>
      <c r="C7" t="s">
        <v>7</v>
      </c>
      <c r="D7" t="s">
        <v>29</v>
      </c>
      <c r="E7" s="2">
        <v>36586</v>
      </c>
      <c r="F7" s="4" t="s">
        <v>18</v>
      </c>
      <c r="G7">
        <v>300</v>
      </c>
      <c r="H7" s="1">
        <v>100000</v>
      </c>
      <c r="I7" s="1">
        <f>H7/G7</f>
        <v>333.33333333333331</v>
      </c>
    </row>
    <row r="8" spans="2:9">
      <c r="I8" s="1"/>
    </row>
    <row r="9" spans="2:9">
      <c r="B9" t="s">
        <v>5</v>
      </c>
      <c r="C9" t="s">
        <v>22</v>
      </c>
      <c r="D9" t="s">
        <v>29</v>
      </c>
      <c r="E9" s="2">
        <v>36500</v>
      </c>
      <c r="F9" s="2">
        <v>37408</v>
      </c>
      <c r="G9">
        <v>500</v>
      </c>
      <c r="H9" s="3" t="s">
        <v>18</v>
      </c>
      <c r="I9" s="3" t="s">
        <v>18</v>
      </c>
    </row>
    <row r="10" spans="2:9">
      <c r="B10" t="s">
        <v>5</v>
      </c>
      <c r="C10" t="s">
        <v>7</v>
      </c>
      <c r="D10" t="s">
        <v>29</v>
      </c>
      <c r="E10" s="2">
        <v>36378</v>
      </c>
      <c r="F10" s="2">
        <v>36708</v>
      </c>
      <c r="G10">
        <v>310</v>
      </c>
      <c r="H10" s="3" t="s">
        <v>18</v>
      </c>
      <c r="I10" s="3" t="s">
        <v>18</v>
      </c>
    </row>
    <row r="11" spans="2:9">
      <c r="B11" t="s">
        <v>5</v>
      </c>
      <c r="C11" t="s">
        <v>23</v>
      </c>
      <c r="D11" t="s">
        <v>29</v>
      </c>
      <c r="E11" s="2">
        <v>36364</v>
      </c>
      <c r="F11" s="2">
        <v>36678</v>
      </c>
      <c r="G11">
        <v>155</v>
      </c>
      <c r="H11" s="1">
        <v>50000</v>
      </c>
      <c r="I11" s="1">
        <f>H11/G11</f>
        <v>322.58064516129031</v>
      </c>
    </row>
    <row r="12" spans="2:9">
      <c r="B12" t="s">
        <v>5</v>
      </c>
      <c r="C12" t="s">
        <v>24</v>
      </c>
      <c r="D12" t="s">
        <v>29</v>
      </c>
      <c r="E12" s="2">
        <v>36319</v>
      </c>
      <c r="F12" s="2">
        <v>37043</v>
      </c>
      <c r="G12">
        <v>600</v>
      </c>
      <c r="H12" s="3" t="s">
        <v>18</v>
      </c>
      <c r="I12" s="3" t="s">
        <v>18</v>
      </c>
    </row>
    <row r="13" spans="2:9">
      <c r="B13" t="s">
        <v>5</v>
      </c>
      <c r="C13" t="s">
        <v>21</v>
      </c>
      <c r="D13" t="s">
        <v>29</v>
      </c>
      <c r="E13" s="2">
        <v>36458</v>
      </c>
      <c r="F13" s="2">
        <v>37073</v>
      </c>
      <c r="G13">
        <v>500</v>
      </c>
      <c r="H13" s="3" t="s">
        <v>18</v>
      </c>
      <c r="I13" s="3" t="s">
        <v>18</v>
      </c>
    </row>
    <row r="14" spans="2:9">
      <c r="I14" s="1"/>
    </row>
    <row r="15" spans="2:9">
      <c r="B15" t="s">
        <v>9</v>
      </c>
      <c r="C15" t="s">
        <v>8</v>
      </c>
      <c r="D15" t="s">
        <v>29</v>
      </c>
      <c r="E15" s="2">
        <v>36556</v>
      </c>
      <c r="F15" s="2">
        <v>37043</v>
      </c>
      <c r="G15">
        <v>200</v>
      </c>
      <c r="H15" s="1">
        <v>80000</v>
      </c>
      <c r="I15" s="1">
        <f>H15/G15</f>
        <v>400</v>
      </c>
    </row>
    <row r="16" spans="2:9">
      <c r="B16" t="s">
        <v>9</v>
      </c>
      <c r="C16" t="s">
        <v>8</v>
      </c>
      <c r="D16" t="s">
        <v>29</v>
      </c>
      <c r="E16" s="2">
        <v>36535</v>
      </c>
      <c r="F16" s="2">
        <v>37043</v>
      </c>
      <c r="G16">
        <v>160</v>
      </c>
      <c r="H16" s="1">
        <v>50000</v>
      </c>
      <c r="I16" s="1">
        <f>H16/G16</f>
        <v>312.5</v>
      </c>
    </row>
    <row r="17" spans="2:9">
      <c r="I17" s="1"/>
    </row>
    <row r="18" spans="2:9">
      <c r="B18" t="s">
        <v>10</v>
      </c>
      <c r="C18" t="s">
        <v>11</v>
      </c>
      <c r="D18" t="s">
        <v>29</v>
      </c>
      <c r="E18" s="2">
        <v>36580</v>
      </c>
      <c r="F18" s="2">
        <v>37043</v>
      </c>
      <c r="G18">
        <v>300</v>
      </c>
      <c r="H18" s="1">
        <v>140000</v>
      </c>
      <c r="I18" s="1">
        <f t="shared" ref="I18:I25" si="0">H18/G18</f>
        <v>466.66666666666669</v>
      </c>
    </row>
    <row r="19" spans="2:9">
      <c r="B19" t="s">
        <v>10</v>
      </c>
      <c r="C19" t="s">
        <v>11</v>
      </c>
      <c r="D19" t="s">
        <v>29</v>
      </c>
      <c r="E19" s="2">
        <v>36440</v>
      </c>
      <c r="F19" s="2">
        <v>37408</v>
      </c>
      <c r="G19">
        <v>500</v>
      </c>
      <c r="H19" s="1">
        <v>190000</v>
      </c>
      <c r="I19" s="1">
        <f t="shared" si="0"/>
        <v>380</v>
      </c>
    </row>
    <row r="20" spans="2:9">
      <c r="I20" s="1"/>
    </row>
    <row r="21" spans="2:9">
      <c r="B21" t="s">
        <v>12</v>
      </c>
      <c r="C21" t="s">
        <v>7</v>
      </c>
      <c r="D21" t="s">
        <v>27</v>
      </c>
      <c r="E21" s="2">
        <v>36586</v>
      </c>
      <c r="F21" s="3" t="s">
        <v>18</v>
      </c>
      <c r="G21">
        <v>800</v>
      </c>
      <c r="H21" s="1">
        <v>380000</v>
      </c>
      <c r="I21" s="1">
        <f t="shared" si="0"/>
        <v>475</v>
      </c>
    </row>
    <row r="22" spans="2:9">
      <c r="I22" s="1"/>
    </row>
    <row r="23" spans="2:9">
      <c r="B23" t="s">
        <v>16</v>
      </c>
      <c r="C23" t="s">
        <v>7</v>
      </c>
      <c r="D23" t="s">
        <v>28</v>
      </c>
      <c r="E23" s="2">
        <v>36500</v>
      </c>
      <c r="F23" s="2">
        <v>37043</v>
      </c>
      <c r="G23">
        <v>45</v>
      </c>
      <c r="H23" s="1">
        <v>25000</v>
      </c>
      <c r="I23" s="1">
        <f t="shared" si="0"/>
        <v>555.55555555555554</v>
      </c>
    </row>
    <row r="24" spans="2:9">
      <c r="I24" s="1"/>
    </row>
    <row r="25" spans="2:9">
      <c r="B25" t="s">
        <v>17</v>
      </c>
      <c r="C25" t="s">
        <v>21</v>
      </c>
      <c r="D25" t="s">
        <v>29</v>
      </c>
      <c r="E25" s="2">
        <v>36475</v>
      </c>
      <c r="F25" s="2">
        <v>37043</v>
      </c>
      <c r="G25">
        <v>936</v>
      </c>
      <c r="H25" s="1">
        <v>410000</v>
      </c>
      <c r="I25" s="1">
        <f t="shared" si="0"/>
        <v>438.03418803418805</v>
      </c>
    </row>
    <row r="27" spans="2:9">
      <c r="B27" t="s">
        <v>20</v>
      </c>
      <c r="C27" t="s">
        <v>19</v>
      </c>
      <c r="D27" t="s">
        <v>29</v>
      </c>
      <c r="E27" s="2">
        <v>36588</v>
      </c>
      <c r="F27" s="2">
        <v>37408</v>
      </c>
      <c r="G27">
        <v>300</v>
      </c>
      <c r="H27" s="3" t="s">
        <v>18</v>
      </c>
      <c r="I27" s="3" t="s">
        <v>18</v>
      </c>
    </row>
    <row r="28" spans="2:9">
      <c r="B28" t="s">
        <v>20</v>
      </c>
      <c r="C28" t="s">
        <v>7</v>
      </c>
      <c r="D28" t="s">
        <v>29</v>
      </c>
      <c r="E28" s="2">
        <v>36601</v>
      </c>
      <c r="F28" s="2">
        <v>36678</v>
      </c>
      <c r="G28">
        <v>340</v>
      </c>
      <c r="H28" s="3" t="s">
        <v>18</v>
      </c>
      <c r="I28" s="3" t="s">
        <v>18</v>
      </c>
    </row>
    <row r="29" spans="2:9">
      <c r="E29" s="2"/>
      <c r="F29" s="2"/>
      <c r="H29" s="3"/>
      <c r="I29" s="3"/>
    </row>
    <row r="30" spans="2:9">
      <c r="B30" t="s">
        <v>30</v>
      </c>
      <c r="C30" t="s">
        <v>31</v>
      </c>
      <c r="D30" t="s">
        <v>32</v>
      </c>
      <c r="E30" s="2">
        <v>36672</v>
      </c>
      <c r="F30" s="2">
        <v>37408</v>
      </c>
      <c r="G30">
        <v>900</v>
      </c>
      <c r="H30" s="11">
        <v>425000</v>
      </c>
      <c r="I30" s="1">
        <f>H30/G30</f>
        <v>472.22222222222223</v>
      </c>
    </row>
    <row r="31" spans="2:9">
      <c r="E31" s="2"/>
      <c r="F31" s="2"/>
      <c r="H31" s="11"/>
      <c r="I31" s="1"/>
    </row>
    <row r="32" spans="2:9">
      <c r="B32" t="s">
        <v>33</v>
      </c>
      <c r="C32" s="13" t="s">
        <v>36</v>
      </c>
      <c r="D32" s="3" t="s">
        <v>18</v>
      </c>
      <c r="E32" s="3" t="s">
        <v>18</v>
      </c>
      <c r="F32" s="3" t="s">
        <v>18</v>
      </c>
      <c r="G32">
        <v>170</v>
      </c>
      <c r="H32" s="11">
        <v>94000</v>
      </c>
      <c r="I32" s="1">
        <f>H32/G32</f>
        <v>552.94117647058829</v>
      </c>
    </row>
    <row r="33" spans="2:9">
      <c r="E33" s="3"/>
      <c r="F33" s="2"/>
      <c r="H33" s="11"/>
      <c r="I33" s="1"/>
    </row>
    <row r="34" spans="2:9">
      <c r="B34" t="s">
        <v>34</v>
      </c>
      <c r="C34" t="s">
        <v>35</v>
      </c>
      <c r="D34" t="s">
        <v>29</v>
      </c>
      <c r="E34" s="3" t="s">
        <v>18</v>
      </c>
      <c r="F34" s="2">
        <v>37043</v>
      </c>
      <c r="G34">
        <v>178</v>
      </c>
      <c r="H34" s="1">
        <v>93200</v>
      </c>
      <c r="I34" s="1">
        <f>H34/G34</f>
        <v>523.59550561797755</v>
      </c>
    </row>
    <row r="36" spans="2:9" ht="12" customHeight="1">
      <c r="B36" s="5" t="s">
        <v>13</v>
      </c>
      <c r="C36" s="6"/>
      <c r="D36" s="6"/>
      <c r="E36" s="6"/>
      <c r="F36" s="7"/>
      <c r="G36" s="8">
        <f>AVERAGE(G6:G34)</f>
        <v>415.4736842105263</v>
      </c>
      <c r="H36" s="9">
        <f>AVERAGE(H6:H34)</f>
        <v>175938.46153846153</v>
      </c>
      <c r="I36" s="10">
        <f>AVERAGE(I6:I34)</f>
        <v>429.96708847728303</v>
      </c>
    </row>
  </sheetData>
  <mergeCells count="1">
    <mergeCell ref="B2:I2"/>
  </mergeCells>
  <pageMargins left="0.75" right="0.75" top="1" bottom="1" header="0.5" footer="0.5"/>
  <pageSetup scale="89" orientation="landscape" verticalDpi="0" r:id="rId1"/>
  <headerFooter alignWithMargins="0">
    <oddFooter>&amp;L&amp;Bect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 Comps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2000-05-26T20:46:47Z</cp:lastPrinted>
  <dcterms:created xsi:type="dcterms:W3CDTF">2000-05-24T15:01:46Z</dcterms:created>
  <dcterms:modified xsi:type="dcterms:W3CDTF">2023-09-10T11:55:57Z</dcterms:modified>
</cp:coreProperties>
</file>