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08"/>
  </bookViews>
  <sheets>
    <sheet name="Deal List" sheetId="1" r:id="rId1"/>
    <sheet name="Contacts " sheetId="4" r:id="rId2"/>
  </sheets>
  <definedNames>
    <definedName name="_xlnm.Print_Area" localSheetId="0">'Deal List'!$B$1:$U$63</definedName>
  </definedNames>
  <calcPr calcId="0"/>
</workbook>
</file>

<file path=xl/calcChain.xml><?xml version="1.0" encoding="utf-8"?>
<calcChain xmlns="http://schemas.openxmlformats.org/spreadsheetml/2006/main">
  <c r="B6" i="1" l="1"/>
  <c r="B7" i="1"/>
  <c r="B8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8" i="1"/>
  <c r="B59" i="1"/>
  <c r="B60" i="1"/>
  <c r="B61" i="1"/>
</calcChain>
</file>

<file path=xl/sharedStrings.xml><?xml version="1.0" encoding="utf-8"?>
<sst xmlns="http://schemas.openxmlformats.org/spreadsheetml/2006/main" count="852" uniqueCount="539">
  <si>
    <t>Project</t>
  </si>
  <si>
    <t>Group</t>
  </si>
  <si>
    <t>Originator</t>
  </si>
  <si>
    <t>Priority</t>
  </si>
  <si>
    <t>% Prob.</t>
  </si>
  <si>
    <t>Deal Summary</t>
  </si>
  <si>
    <t>Capital ($000)</t>
  </si>
  <si>
    <t>Updated</t>
  </si>
  <si>
    <t>Motown (MCN)</t>
  </si>
  <si>
    <t>East Coast Power</t>
  </si>
  <si>
    <t>Dodger (Brooklyn) / Battleship</t>
  </si>
  <si>
    <t>Peoples</t>
  </si>
  <si>
    <t xml:space="preserve">        Calumet</t>
  </si>
  <si>
    <t xml:space="preserve">        Torrence</t>
  </si>
  <si>
    <t>2000 Peakers</t>
  </si>
  <si>
    <t>LM 6000 Turbines</t>
  </si>
  <si>
    <t>Synthetic Combined Cycle</t>
  </si>
  <si>
    <t>Selling Turbines/Sites</t>
  </si>
  <si>
    <t>Restructure to Accelerate Income for IPP's</t>
  </si>
  <si>
    <t>Power Curves (+18 months)</t>
  </si>
  <si>
    <t>IPP/QF Coverage</t>
  </si>
  <si>
    <t>Davis Bacon Act</t>
  </si>
  <si>
    <t>Tomen</t>
  </si>
  <si>
    <t>USEC</t>
  </si>
  <si>
    <t>Teco</t>
  </si>
  <si>
    <t>Boston Electric/NSTAR</t>
  </si>
  <si>
    <t>NYPA</t>
  </si>
  <si>
    <t>West Coast IPPCO</t>
  </si>
  <si>
    <t>GENCO Financing</t>
  </si>
  <si>
    <t>Duke Gas Restructuring</t>
  </si>
  <si>
    <t>Base Model &amp; PPA Restructuring</t>
  </si>
  <si>
    <t>Recapitalization &amp; PPA Restructuring</t>
  </si>
  <si>
    <t>ENA to take back advisor role - Enron's Turbine</t>
  </si>
  <si>
    <t>Peoples Site</t>
  </si>
  <si>
    <t>Gleason / Done except for TVA Inter-connectCinergy / Water Supply needed</t>
  </si>
  <si>
    <t>Standard Base Model Development</t>
  </si>
  <si>
    <t>Selling L.T. 16 hr power</t>
  </si>
  <si>
    <t>Monetizing ENA Positions</t>
  </si>
  <si>
    <t>Labor Role Issues</t>
  </si>
  <si>
    <t>Developing 1000 MW's (GE 7FA's) for industrial customer</t>
  </si>
  <si>
    <t>Price Risk Mgmt. Product which guarantees the debt in the project</t>
  </si>
  <si>
    <t>Gas (Holtsville)</t>
  </si>
  <si>
    <t>Purchasing 50% of El Paso's interest in plants</t>
  </si>
  <si>
    <t>Doug Clifford</t>
  </si>
  <si>
    <t>Brad Alford</t>
  </si>
  <si>
    <t>Dick Lydecker</t>
  </si>
  <si>
    <t>Dave Duran</t>
  </si>
  <si>
    <t>Greg Blair</t>
  </si>
  <si>
    <t>Mike Miller</t>
  </si>
  <si>
    <t>Fred Mitro</t>
  </si>
  <si>
    <t>Scott Healy</t>
  </si>
  <si>
    <t>Ben Jacoby</t>
  </si>
  <si>
    <t>Tom Swank</t>
  </si>
  <si>
    <t>Don Black</t>
  </si>
  <si>
    <t>Don Miller</t>
  </si>
  <si>
    <t>QF</t>
  </si>
  <si>
    <t>Other</t>
  </si>
  <si>
    <t>IPP</t>
  </si>
  <si>
    <t>State</t>
  </si>
  <si>
    <t>Location/</t>
  </si>
  <si>
    <t>Commodity/</t>
  </si>
  <si>
    <t>Deal Type</t>
  </si>
  <si>
    <t xml:space="preserve"># of </t>
  </si>
  <si>
    <t>Turbines</t>
  </si>
  <si>
    <t>Value</t>
  </si>
  <si>
    <t xml:space="preserve">Gross </t>
  </si>
  <si>
    <t>Sheet?</t>
  </si>
  <si>
    <t>Green</t>
  </si>
  <si>
    <t>w/EES</t>
  </si>
  <si>
    <t xml:space="preserve">Shared </t>
  </si>
  <si>
    <t>Close</t>
  </si>
  <si>
    <t xml:space="preserve">Expected </t>
  </si>
  <si>
    <t>GTD Assigned</t>
  </si>
  <si>
    <t>Associate</t>
  </si>
  <si>
    <t>Analyst</t>
  </si>
  <si>
    <t>Calpine/Eastern PJM LM-6000 (Parlin, NJ)</t>
  </si>
  <si>
    <t>Renegotiating Gas Contract with Calpine</t>
  </si>
  <si>
    <t>Regulatory Research - support for originators</t>
  </si>
  <si>
    <t>2000 MW Bid; PPA Auction</t>
  </si>
  <si>
    <t>Monetizing part of GENCO</t>
  </si>
  <si>
    <t>Restructure 60 Mmbtu commitment</t>
  </si>
  <si>
    <t>Rick Hill</t>
  </si>
  <si>
    <t xml:space="preserve">Tracee Bersani </t>
  </si>
  <si>
    <t>John King Chad Landry</t>
  </si>
  <si>
    <t>Thomas Suffield</t>
  </si>
  <si>
    <t>Miguel Vasquez</t>
  </si>
  <si>
    <t>Chad Landry</t>
  </si>
  <si>
    <t xml:space="preserve">Bill Keeney  </t>
  </si>
  <si>
    <t>John House</t>
  </si>
  <si>
    <t>Jon Hoff</t>
  </si>
  <si>
    <t>Matt Berry / Steve Rose</t>
  </si>
  <si>
    <t>Joe Deffner / Chris Booth</t>
  </si>
  <si>
    <t>John Hoff</t>
  </si>
  <si>
    <t>Joe Deffner</t>
  </si>
  <si>
    <t>John King</t>
  </si>
  <si>
    <t>Clement Lau</t>
  </si>
  <si>
    <t>Ben Rogers</t>
  </si>
  <si>
    <t>Gary Matt</t>
  </si>
  <si>
    <t>Randy Petersen (Und) Claire Broido (Strt.)</t>
  </si>
  <si>
    <t>Jinsung Myung</t>
  </si>
  <si>
    <t>Tim Detmering</t>
  </si>
  <si>
    <t>Kelly M. / Andy K.</t>
  </si>
  <si>
    <t>Diane Cook/Jeff Hodge</t>
  </si>
  <si>
    <t>John Massey (Midstream)</t>
  </si>
  <si>
    <t>Andy K.   Jeff H.</t>
  </si>
  <si>
    <t>NJ</t>
  </si>
  <si>
    <t>power</t>
  </si>
  <si>
    <t>no</t>
  </si>
  <si>
    <t>IL</t>
  </si>
  <si>
    <t>NY</t>
  </si>
  <si>
    <t>gas</t>
  </si>
  <si>
    <t>MI</t>
  </si>
  <si>
    <t>$22.5M</t>
  </si>
  <si>
    <t>West U.S.</t>
  </si>
  <si>
    <t>&gt;10</t>
  </si>
  <si>
    <t>N/A yet</t>
  </si>
  <si>
    <t>N/A</t>
  </si>
  <si>
    <t>FL</t>
  </si>
  <si>
    <t>Gas</t>
  </si>
  <si>
    <t>Q2 00</t>
  </si>
  <si>
    <t>Q1 00</t>
  </si>
  <si>
    <t>PJM</t>
  </si>
  <si>
    <t>PPA</t>
  </si>
  <si>
    <t>KN</t>
  </si>
  <si>
    <t>NEPOOL</t>
  </si>
  <si>
    <t>Turbine/Toll</t>
  </si>
  <si>
    <t>5 LM</t>
  </si>
  <si>
    <t>4 LM</t>
  </si>
  <si>
    <t>Tax</t>
  </si>
  <si>
    <t>Dev</t>
  </si>
  <si>
    <t>Power</t>
  </si>
  <si>
    <t>15-20,000</t>
  </si>
  <si>
    <t>Q4 00</t>
  </si>
  <si>
    <t>5 Fiat</t>
  </si>
  <si>
    <t>1 ABB</t>
  </si>
  <si>
    <t>2ABB or 6LM</t>
  </si>
  <si>
    <t>6 LM6000</t>
  </si>
  <si>
    <t xml:space="preserve">        Wilton (Lincoln Center) - expansion</t>
  </si>
  <si>
    <t>MA</t>
  </si>
  <si>
    <t>Clifford</t>
  </si>
  <si>
    <t>TVA/CIN</t>
  </si>
  <si>
    <t>T. Suffield/Rich Park</t>
  </si>
  <si>
    <t>Chris Coffman</t>
  </si>
  <si>
    <t>Rich Park</t>
  </si>
  <si>
    <t>John King/Chad Landry</t>
  </si>
  <si>
    <t>Carl Livermore</t>
  </si>
  <si>
    <t>Sale of tax benefits</t>
  </si>
  <si>
    <t>2gas/1steam</t>
  </si>
  <si>
    <t>$115M</t>
  </si>
  <si>
    <t>TBG Restructuring (Calpine)</t>
  </si>
  <si>
    <t>MD, VA</t>
  </si>
  <si>
    <t>Clifford/Duran</t>
  </si>
  <si>
    <t>LS Power</t>
  </si>
  <si>
    <t>Q3 00</t>
  </si>
  <si>
    <t>Swap</t>
  </si>
  <si>
    <t>Cogentrix</t>
  </si>
  <si>
    <t>Genesis Power</t>
  </si>
  <si>
    <t>Tracee Bersani</t>
  </si>
  <si>
    <t>Indeck - Corinth</t>
  </si>
  <si>
    <t>NY/NJ</t>
  </si>
  <si>
    <t>Blair</t>
  </si>
  <si>
    <t>NY/FL</t>
  </si>
  <si>
    <t>Quartly accretion</t>
  </si>
  <si>
    <t>Possible auction/M.Miller pre-empt mgt.</t>
  </si>
  <si>
    <t>NYSEG/Saranac</t>
  </si>
  <si>
    <t xml:space="preserve">PPA auction of 240MW </t>
  </si>
  <si>
    <t>ConEd</t>
  </si>
  <si>
    <t>Lydecker/Ader</t>
  </si>
  <si>
    <t>PPA Restructuring</t>
  </si>
  <si>
    <t xml:space="preserve">PANDA </t>
  </si>
  <si>
    <t xml:space="preserve">Gas play with Brandywine &amp; Rosemary assets </t>
  </si>
  <si>
    <t>GPU Int'l/QF Assets</t>
  </si>
  <si>
    <t>Tosco / Linden6</t>
  </si>
  <si>
    <t>Developing model for L-term merchant valuation</t>
  </si>
  <si>
    <t>C. Clark/J. Adams</t>
  </si>
  <si>
    <t>Ben Thomason/Jon Hoff</t>
  </si>
  <si>
    <t xml:space="preserve">   ECP Revaluation</t>
  </si>
  <si>
    <t>Alford</t>
  </si>
  <si>
    <t>QF Restructuring Deals - Dave Duran</t>
  </si>
  <si>
    <t>IPP Power Plant Development Deals - Mike Miller</t>
  </si>
  <si>
    <t>EE&amp;CC Financing Turbines</t>
  </si>
  <si>
    <t>West</t>
  </si>
  <si>
    <t>Richard Park</t>
  </si>
  <si>
    <t>Enel - West L.B.</t>
  </si>
  <si>
    <t>Buying FIAT Turbines (John Moore)</t>
  </si>
  <si>
    <t>C. Landry/Chris Coffman</t>
  </si>
  <si>
    <t>PPA - partial sale to ConEd</t>
  </si>
  <si>
    <t>Syndication of Enron tax advantages</t>
  </si>
  <si>
    <t>Ron Coker</t>
  </si>
  <si>
    <t>TMS/Ron Coker</t>
  </si>
  <si>
    <t>Dynegy (Motown 2)</t>
  </si>
  <si>
    <t>Buyout of Dynegy's 50% interest in. . .</t>
  </si>
  <si>
    <t>EES Short Positions</t>
  </si>
  <si>
    <t>West Origination Deals</t>
  </si>
  <si>
    <t>Coyote Springs</t>
  </si>
  <si>
    <t>Thomas</t>
  </si>
  <si>
    <t>OR</t>
  </si>
  <si>
    <t>Sale of developed and permitted site</t>
  </si>
  <si>
    <t>Corona</t>
  </si>
  <si>
    <t>Vickers</t>
  </si>
  <si>
    <t>QF Acquisition</t>
  </si>
  <si>
    <t>Carl Tricoli</t>
  </si>
  <si>
    <t>Pastoria</t>
  </si>
  <si>
    <t>Parquet</t>
  </si>
  <si>
    <t>CA</t>
  </si>
  <si>
    <t>Cascade</t>
  </si>
  <si>
    <t>Krueger</t>
  </si>
  <si>
    <t>Gilbert</t>
  </si>
  <si>
    <t>NV</t>
  </si>
  <si>
    <t>2-LM6000 &amp; QF Asset (offer 50MW - 1 yr permitting)</t>
  </si>
  <si>
    <t>SDG&amp;E (Sempra)</t>
  </si>
  <si>
    <t xml:space="preserve">LV Cogen Dev </t>
  </si>
  <si>
    <t>Origination</t>
  </si>
  <si>
    <t xml:space="preserve">QF Restructuring / East Coast Power </t>
  </si>
  <si>
    <t>Extension</t>
  </si>
  <si>
    <t>Cellular</t>
  </si>
  <si>
    <t>Duran, Dave</t>
  </si>
  <si>
    <t>x37364</t>
  </si>
  <si>
    <t>713.851.2614</t>
  </si>
  <si>
    <t>617.306.0683</t>
  </si>
  <si>
    <t>212.702.3950</t>
  </si>
  <si>
    <t>516.721.9890</t>
  </si>
  <si>
    <t>Marks, David</t>
  </si>
  <si>
    <t>x37212</t>
  </si>
  <si>
    <t>713.304.9891</t>
  </si>
  <si>
    <t>x33504</t>
  </si>
  <si>
    <t>713.865.2624</t>
  </si>
  <si>
    <t>Alford, Brad</t>
  </si>
  <si>
    <t>x35109</t>
  </si>
  <si>
    <t>503.807.3655</t>
  </si>
  <si>
    <t>X39582</t>
  </si>
  <si>
    <t>x33500</t>
  </si>
  <si>
    <t>IPP Merchant Services /Power Plant Development</t>
  </si>
  <si>
    <t>Fax</t>
  </si>
  <si>
    <t xml:space="preserve"> Miller, Mike</t>
  </si>
  <si>
    <t>x36556</t>
  </si>
  <si>
    <t>713.628.5958</t>
  </si>
  <si>
    <t>Suffield, Thomas</t>
  </si>
  <si>
    <t>x58286</t>
  </si>
  <si>
    <t>Kelemen, Andy</t>
  </si>
  <si>
    <t>x39579</t>
  </si>
  <si>
    <t>713.301.6196</t>
  </si>
  <si>
    <t>x36173</t>
  </si>
  <si>
    <t>415.265.8365</t>
  </si>
  <si>
    <t>Adams, Jennifer N.</t>
  </si>
  <si>
    <t>x33919</t>
  </si>
  <si>
    <t>Spears, Clay</t>
  </si>
  <si>
    <t>x30442</t>
  </si>
  <si>
    <t>713.817.4580</t>
  </si>
  <si>
    <t>Bersiani, Tracee</t>
  </si>
  <si>
    <t>x57664</t>
  </si>
  <si>
    <t>713.410.8334</t>
  </si>
  <si>
    <t>Clark, Catherine</t>
  </si>
  <si>
    <t>x39943</t>
  </si>
  <si>
    <t>Mitro, Fred</t>
  </si>
  <si>
    <t>x35406</t>
  </si>
  <si>
    <t>713.412.4612</t>
  </si>
  <si>
    <t>Hill, Rick</t>
  </si>
  <si>
    <t>x36027</t>
  </si>
  <si>
    <t>Virgo, Bob</t>
  </si>
  <si>
    <t>x35353</t>
  </si>
  <si>
    <t>713.569.7496</t>
  </si>
  <si>
    <t>Hoff, Jonathan</t>
  </si>
  <si>
    <t>x57368</t>
  </si>
  <si>
    <t>Keenan, Jeff</t>
  </si>
  <si>
    <t>x34205</t>
  </si>
  <si>
    <t>713.851.6810</t>
  </si>
  <si>
    <t>Hoover, Jeff</t>
  </si>
  <si>
    <t>x34307</t>
  </si>
  <si>
    <t>713.416.8814</t>
  </si>
  <si>
    <t>*Black, Don</t>
  </si>
  <si>
    <t>x34750</t>
  </si>
  <si>
    <t>713.962.7850</t>
  </si>
  <si>
    <t>House, John</t>
  </si>
  <si>
    <t>x37558</t>
  </si>
  <si>
    <t>713.594.8351</t>
  </si>
  <si>
    <t>Moore, John</t>
  </si>
  <si>
    <t>x35774</t>
  </si>
  <si>
    <t>281.389.1481</t>
  </si>
  <si>
    <t>Keeney, Bill</t>
  </si>
  <si>
    <t>x37590</t>
  </si>
  <si>
    <t>x34321</t>
  </si>
  <si>
    <t>King, John</t>
  </si>
  <si>
    <t>x37810</t>
  </si>
  <si>
    <t>713.582.2500</t>
  </si>
  <si>
    <t>Landry, Chad</t>
  </si>
  <si>
    <t>x39837</t>
  </si>
  <si>
    <t>Healy, Scott</t>
  </si>
  <si>
    <t>x37639</t>
  </si>
  <si>
    <t>415.215.8314</t>
  </si>
  <si>
    <t>Lau, Clement</t>
  </si>
  <si>
    <t>x39446</t>
  </si>
  <si>
    <t>*Swank, Tom</t>
  </si>
  <si>
    <t>x37194</t>
  </si>
  <si>
    <t>713.806.6055</t>
  </si>
  <si>
    <t>Myung, Jinsung</t>
  </si>
  <si>
    <t>x30497</t>
  </si>
  <si>
    <t>Rogers, Ben</t>
  </si>
  <si>
    <t>x37998</t>
  </si>
  <si>
    <t>Thomason, Ben</t>
  </si>
  <si>
    <t>x58802</t>
  </si>
  <si>
    <t>Vasquez, Miguel</t>
  </si>
  <si>
    <t>x33910</t>
  </si>
  <si>
    <t>x58487</t>
  </si>
  <si>
    <t>IN</t>
  </si>
  <si>
    <t>Sell Indiana site</t>
  </si>
  <si>
    <t xml:space="preserve">Turbine </t>
  </si>
  <si>
    <t>Skygen</t>
  </si>
  <si>
    <t>Turbine</t>
  </si>
  <si>
    <t>30 7FA</t>
  </si>
  <si>
    <t>$200 Million Revolving Credit facility</t>
  </si>
  <si>
    <t>United Illuminating</t>
  </si>
  <si>
    <t>Krimsky</t>
  </si>
  <si>
    <t>Bill Keeney</t>
  </si>
  <si>
    <t>Ben Thomason</t>
  </si>
  <si>
    <t>Carl Tricoli/Chris Helfrich</t>
  </si>
  <si>
    <t>Brownfield with existing generator/5-yr. Tolling</t>
  </si>
  <si>
    <t>UAE-Lowell, MA</t>
  </si>
  <si>
    <t>Conectiv</t>
  </si>
  <si>
    <t>3-5 year tolling agreement / sale of turbines</t>
  </si>
  <si>
    <t>Structuring/Under./Finance</t>
  </si>
  <si>
    <t>Offset EES Short Position w/LM 6000 Project</t>
  </si>
  <si>
    <t>4 LM's</t>
  </si>
  <si>
    <t>Insurance Products/Mkt. Based LD's</t>
  </si>
  <si>
    <t>Short position in Connecticut</t>
  </si>
  <si>
    <t>Miquel Vasquez</t>
  </si>
  <si>
    <t>Steve Swain</t>
  </si>
  <si>
    <t>TVA/Eastern PJM Swap / H.R. Contracts</t>
  </si>
  <si>
    <t>Structuring - Simpson</t>
  </si>
  <si>
    <t>MI,VA,GA</t>
  </si>
  <si>
    <t>AES</t>
  </si>
  <si>
    <t>Healy</t>
  </si>
  <si>
    <t>Sell Site</t>
  </si>
  <si>
    <t>TBD</t>
  </si>
  <si>
    <t>Healy/Swank</t>
  </si>
  <si>
    <t>Peaker joint venture and toll</t>
  </si>
  <si>
    <t>2 7FA</t>
  </si>
  <si>
    <t>A</t>
  </si>
  <si>
    <t>B</t>
  </si>
  <si>
    <t>C</t>
  </si>
  <si>
    <t>Rich Park/Michelle Parks</t>
  </si>
  <si>
    <t>750 MW CC Development (AES buyout)</t>
  </si>
  <si>
    <t>Greenfield expansion plant (Ethanol)</t>
  </si>
  <si>
    <t>Denver</t>
  </si>
  <si>
    <t>Steve Thome</t>
  </si>
  <si>
    <t xml:space="preserve">Calpine </t>
  </si>
  <si>
    <t>Pagan/Healy</t>
  </si>
  <si>
    <t>NC</t>
  </si>
  <si>
    <t>Purchase 2 35MW coal plants</t>
  </si>
  <si>
    <t xml:space="preserve">     Orion</t>
  </si>
  <si>
    <t>Home</t>
  </si>
  <si>
    <t>713.345.9702</t>
  </si>
  <si>
    <t>713.974.7073  713.974.7333 fax</t>
  </si>
  <si>
    <t>**Clifford, Doug</t>
  </si>
  <si>
    <t>Vice President</t>
  </si>
  <si>
    <t>212.702.3938</t>
  </si>
  <si>
    <t>212.246.2557</t>
  </si>
  <si>
    <t>713.646.8717</t>
  </si>
  <si>
    <t>409.321.0533  713.974.7333</t>
  </si>
  <si>
    <t>**Greg Blair</t>
  </si>
  <si>
    <t>212.702.3906</t>
  </si>
  <si>
    <t>516.873.8809</t>
  </si>
  <si>
    <t>*Lydecker, Dick</t>
  </si>
  <si>
    <t>713.646.8553</t>
  </si>
  <si>
    <t>Director</t>
  </si>
  <si>
    <t>713.787.0678</t>
  </si>
  <si>
    <t xml:space="preserve">*Mitchell, Luann </t>
  </si>
  <si>
    <t>Assistant</t>
  </si>
  <si>
    <t xml:space="preserve">**Mont, Cherry </t>
  </si>
  <si>
    <t>212.702.3940</t>
  </si>
  <si>
    <t>Rode, Tina</t>
  </si>
  <si>
    <t>713.646.3421</t>
  </si>
  <si>
    <t>713.218.6491</t>
  </si>
  <si>
    <t>Generation Development</t>
  </si>
  <si>
    <t>Jacoby, Ben</t>
  </si>
  <si>
    <t>415.388.5023</t>
  </si>
  <si>
    <t>713.646.3037</t>
  </si>
  <si>
    <t>713.880.4642</t>
  </si>
  <si>
    <t>713.666.7186</t>
  </si>
  <si>
    <t>281.655.8039</t>
  </si>
  <si>
    <t>Pagan, Ozzie</t>
  </si>
  <si>
    <t>x35429</t>
  </si>
  <si>
    <t>713.412.6580</t>
  </si>
  <si>
    <t>713.646.4940</t>
  </si>
  <si>
    <t>281.679.0439</t>
  </si>
  <si>
    <t>Parks, Michelle</t>
  </si>
  <si>
    <t>x58139</t>
  </si>
  <si>
    <t>713.249.3745</t>
  </si>
  <si>
    <t>713.961.7542</t>
  </si>
  <si>
    <t>713.782.5378</t>
  </si>
  <si>
    <t>713.426.4071 352.564.9371</t>
  </si>
  <si>
    <t xml:space="preserve">Zarsky, Lisa </t>
  </si>
  <si>
    <t>713.665.4746</t>
  </si>
  <si>
    <t>925.964.0900</t>
  </si>
  <si>
    <t>Suklay, Bruce</t>
  </si>
  <si>
    <t>713.942.2116</t>
  </si>
  <si>
    <t>*Claudette Harvey</t>
  </si>
  <si>
    <t>Generation Transaction Group</t>
  </si>
  <si>
    <t>713.864.2612</t>
  </si>
  <si>
    <t>713.868.5897</t>
  </si>
  <si>
    <t>Coffman, Chris</t>
  </si>
  <si>
    <t>Sr. Financial Analyst</t>
  </si>
  <si>
    <t>x3.9551</t>
  </si>
  <si>
    <t>713.383.0983</t>
  </si>
  <si>
    <t>Coker, Ron</t>
  </si>
  <si>
    <t>Manager</t>
  </si>
  <si>
    <t>x58992</t>
  </si>
  <si>
    <t>713.398.6412</t>
  </si>
  <si>
    <t>713.646.8467</t>
  </si>
  <si>
    <t>713.629.0929</t>
  </si>
  <si>
    <t>713.665.5514</t>
  </si>
  <si>
    <t>713.503.3107</t>
  </si>
  <si>
    <t>713.880.0399</t>
  </si>
  <si>
    <t>713.426.1104</t>
  </si>
  <si>
    <t>281.565.5527  281.565.6214 fax</t>
  </si>
  <si>
    <t>713.838.1232</t>
  </si>
  <si>
    <t>713.807.1699</t>
  </si>
  <si>
    <t>713.838.0198</t>
  </si>
  <si>
    <t>x37330</t>
  </si>
  <si>
    <t>713.723.4576</t>
  </si>
  <si>
    <t>Park, Rich</t>
  </si>
  <si>
    <t>x58902</t>
  </si>
  <si>
    <t>713.516.2871</t>
  </si>
  <si>
    <t>281.970.6170  713.516.2871</t>
  </si>
  <si>
    <t>713.355.8738</t>
  </si>
  <si>
    <t>713.805.1296</t>
  </si>
  <si>
    <t>713.781.6696  713.706.3552 fax</t>
  </si>
  <si>
    <t>Tennant, Tina</t>
  </si>
  <si>
    <t>713.468.1160</t>
  </si>
  <si>
    <t>713.349.9099</t>
  </si>
  <si>
    <t>Tricoli, Carl</t>
  </si>
  <si>
    <t>x58958</t>
  </si>
  <si>
    <t>713.806.5086</t>
  </si>
  <si>
    <t>713.646.8863</t>
  </si>
  <si>
    <t>713.781.2966</t>
  </si>
  <si>
    <t>713.320.9514</t>
  </si>
  <si>
    <t>713.986.8385</t>
  </si>
  <si>
    <t>West Coast</t>
  </si>
  <si>
    <t xml:space="preserve">Home </t>
  </si>
  <si>
    <t>Pager</t>
  </si>
  <si>
    <t xml:space="preserve">Brysc, Jim  </t>
  </si>
  <si>
    <t>503.464.3710</t>
  </si>
  <si>
    <t>503.807.0917</t>
  </si>
  <si>
    <t>503.464.3740</t>
  </si>
  <si>
    <t>503.968-9764</t>
  </si>
  <si>
    <t>800.509.6183</t>
  </si>
  <si>
    <t xml:space="preserve">Calger, Chris  </t>
  </si>
  <si>
    <t>503.464.3735</t>
  </si>
  <si>
    <t>503.789.4248</t>
  </si>
  <si>
    <t>503.464.3741</t>
  </si>
  <si>
    <t>Calvert, Grey</t>
  </si>
  <si>
    <t>503.464.3733</t>
  </si>
  <si>
    <t>503.464.3742</t>
  </si>
  <si>
    <t>Cardenas, Greg</t>
  </si>
  <si>
    <t>503.464.3732</t>
  </si>
  <si>
    <t>503.539.7633</t>
  </si>
  <si>
    <t>503.464.3743</t>
  </si>
  <si>
    <t>Chen, Andy</t>
  </si>
  <si>
    <t>503.464.8317</t>
  </si>
  <si>
    <t>503.464.3744</t>
  </si>
  <si>
    <t>503.219.9225</t>
  </si>
  <si>
    <t>Donovan, Terry</t>
  </si>
  <si>
    <t>503.464.3828</t>
  </si>
  <si>
    <t>503.701.4462</t>
  </si>
  <si>
    <t>503.464.3745</t>
  </si>
  <si>
    <t>503.439.8011</t>
  </si>
  <si>
    <t>Dumont, Catherine</t>
  </si>
  <si>
    <t>Adm. Coord</t>
  </si>
  <si>
    <t>503.464.3800</t>
  </si>
  <si>
    <t>503.860.5000</t>
  </si>
  <si>
    <t>503.464.3746</t>
  </si>
  <si>
    <t>503.648.6808</t>
  </si>
  <si>
    <t>Dunton, Heather</t>
  </si>
  <si>
    <t>Staff</t>
  </si>
  <si>
    <t>503.464.8020</t>
  </si>
  <si>
    <t>503.464.3747</t>
  </si>
  <si>
    <t>503.590.1527</t>
  </si>
  <si>
    <t>888.788.2542</t>
  </si>
  <si>
    <t>Gilbert, Jim</t>
  </si>
  <si>
    <t>503.464.3904</t>
  </si>
  <si>
    <t>503.702.1206</t>
  </si>
  <si>
    <t>503.464.3748</t>
  </si>
  <si>
    <t>503.246.5214</t>
  </si>
  <si>
    <t>888.499.8125</t>
  </si>
  <si>
    <t>Gustafson, Mollie</t>
  </si>
  <si>
    <t>Sr.Adm.</t>
  </si>
  <si>
    <t>503.464.3817</t>
  </si>
  <si>
    <t>503.702.2948</t>
  </si>
  <si>
    <t>503.464.3749</t>
  </si>
  <si>
    <t>360.882.7353</t>
  </si>
  <si>
    <t>John, Saji</t>
  </si>
  <si>
    <t>503.464.3840</t>
  </si>
  <si>
    <t>503.701.9182</t>
  </si>
  <si>
    <t>503.464.3750</t>
  </si>
  <si>
    <t>503.690.9683</t>
  </si>
  <si>
    <t>Kruegar, Tom</t>
  </si>
  <si>
    <t>503.464.7636</t>
  </si>
  <si>
    <t>503.706.0747</t>
  </si>
  <si>
    <t>503.464.3751</t>
  </si>
  <si>
    <t>503.590.5538</t>
  </si>
  <si>
    <t>Lande, Kristian</t>
  </si>
  <si>
    <t>Specialist</t>
  </si>
  <si>
    <t>503.464.8371</t>
  </si>
  <si>
    <t>503.702.7185</t>
  </si>
  <si>
    <t>503.464.3752</t>
  </si>
  <si>
    <t>503.226.4134</t>
  </si>
  <si>
    <t>800.931.0925</t>
  </si>
  <si>
    <t>Mainzer, Elliot</t>
  </si>
  <si>
    <t>503.464.3706</t>
  </si>
  <si>
    <t>503.709.6959</t>
  </si>
  <si>
    <t>503.464.3753</t>
  </si>
  <si>
    <t>503.552.8016</t>
  </si>
  <si>
    <t>Swain, Steve</t>
  </si>
  <si>
    <t>503.464.7731</t>
  </si>
  <si>
    <t>503.539.0355</t>
  </si>
  <si>
    <t>503.464.3754</t>
  </si>
  <si>
    <t>503.244.1640</t>
  </si>
  <si>
    <t>800.591.2398</t>
  </si>
  <si>
    <t>Thomas, Jake</t>
  </si>
  <si>
    <t>503.464.7561</t>
  </si>
  <si>
    <t>503.490.7982</t>
  </si>
  <si>
    <t>503.464.3755</t>
  </si>
  <si>
    <t>503.699.6438</t>
  </si>
  <si>
    <t>Thome, Steve</t>
  </si>
  <si>
    <t>503.464.3708</t>
  </si>
  <si>
    <t>503.539.2340</t>
  </si>
  <si>
    <t>503.464.3756</t>
  </si>
  <si>
    <t>503.219.8387</t>
  </si>
  <si>
    <t>Vickers, Frank</t>
  </si>
  <si>
    <t>503.464.3940</t>
  </si>
  <si>
    <t>503.807.2683</t>
  </si>
  <si>
    <t>503.464.3757</t>
  </si>
  <si>
    <t>503.645.8107</t>
  </si>
  <si>
    <t>800.690.8285</t>
  </si>
  <si>
    <t>Wente, Laura</t>
  </si>
  <si>
    <t>503.464.8320</t>
  </si>
  <si>
    <t>503.789.3309</t>
  </si>
  <si>
    <t>503.464.3758</t>
  </si>
  <si>
    <t>503.525.7824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</si>
</sst>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9" fontId="2" fillId="0" borderId="1" xfId="1" applyNumberFormat="1" applyFont="1" applyBorder="1" applyAlignment="1">
      <alignment horizontal="center" vertical="top" wrapText="1"/>
    </xf>
    <xf numFmtId="9" fontId="2" fillId="0" borderId="1" xfId="3" applyNumberFormat="1" applyFont="1" applyBorder="1" applyAlignment="1">
      <alignment horizontal="center" vertical="top" wrapText="1"/>
    </xf>
    <xf numFmtId="9" fontId="2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3" borderId="9" xfId="0" applyFill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9" fontId="0" fillId="3" borderId="15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0" fontId="0" fillId="3" borderId="18" xfId="0" applyFill="1" applyBorder="1" applyAlignment="1">
      <alignment horizontal="left"/>
    </xf>
    <xf numFmtId="9" fontId="0" fillId="3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2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11" xfId="0" applyNumberFormat="1" applyBorder="1"/>
    <xf numFmtId="14" fontId="0" fillId="0" borderId="6" xfId="0" applyNumberFormat="1" applyBorder="1"/>
    <xf numFmtId="0" fontId="0" fillId="0" borderId="7" xfId="0" applyBorder="1" applyAlignment="1">
      <alignment horizontal="left"/>
    </xf>
    <xf numFmtId="0" fontId="0" fillId="3" borderId="15" xfId="0" applyFill="1" applyBorder="1" applyAlignment="1"/>
    <xf numFmtId="6" fontId="0" fillId="3" borderId="18" xfId="0" applyNumberFormat="1" applyFill="1" applyBorder="1" applyAlignment="1"/>
    <xf numFmtId="6" fontId="0" fillId="2" borderId="0" xfId="0" applyNumberFormat="1" applyFill="1" applyBorder="1" applyAlignment="1"/>
    <xf numFmtId="6" fontId="0" fillId="0" borderId="10" xfId="0" applyNumberFormat="1" applyBorder="1" applyAlignment="1"/>
    <xf numFmtId="6" fontId="0" fillId="0" borderId="1" xfId="0" applyNumberFormat="1" applyBorder="1" applyAlignment="1"/>
    <xf numFmtId="164" fontId="2" fillId="0" borderId="1" xfId="1" applyNumberFormat="1" applyFont="1" applyBorder="1" applyAlignment="1">
      <alignment vertical="top" wrapText="1"/>
    </xf>
    <xf numFmtId="0" fontId="0" fillId="0" borderId="1" xfId="0" applyBorder="1" applyAlignment="1"/>
    <xf numFmtId="0" fontId="2" fillId="0" borderId="1" xfId="0" applyFont="1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0" xfId="0" applyAlignment="1"/>
    <xf numFmtId="3" fontId="0" fillId="0" borderId="1" xfId="0" applyNumberFormat="1" applyBorder="1"/>
    <xf numFmtId="6" fontId="0" fillId="0" borderId="1" xfId="0" applyNumberFormat="1" applyBorder="1"/>
    <xf numFmtId="0" fontId="0" fillId="3" borderId="20" xfId="0" applyFill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6" fontId="0" fillId="0" borderId="21" xfId="0" applyNumberFormat="1" applyBorder="1" applyAlignment="1"/>
    <xf numFmtId="9" fontId="0" fillId="0" borderId="21" xfId="0" applyNumberFormat="1" applyBorder="1" applyAlignment="1">
      <alignment horizontal="center"/>
    </xf>
    <xf numFmtId="14" fontId="0" fillId="0" borderId="21" xfId="0" applyNumberFormat="1" applyBorder="1"/>
    <xf numFmtId="14" fontId="0" fillId="0" borderId="22" xfId="0" applyNumberFormat="1" applyBorder="1"/>
    <xf numFmtId="0" fontId="0" fillId="0" borderId="23" xfId="0" applyBorder="1"/>
    <xf numFmtId="0" fontId="0" fillId="0" borderId="5" xfId="0" applyBorder="1" applyAlignment="1">
      <alignment horizontal="right" wrapText="1"/>
    </xf>
    <xf numFmtId="0" fontId="2" fillId="0" borderId="10" xfId="0" applyFont="1" applyBorder="1" applyAlignment="1">
      <alignment horizontal="center" vertical="top"/>
    </xf>
    <xf numFmtId="6" fontId="0" fillId="0" borderId="10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164" fontId="2" fillId="0" borderId="7" xfId="1" applyNumberFormat="1" applyFont="1" applyBorder="1" applyAlignment="1">
      <alignment vertical="top" wrapText="1"/>
    </xf>
    <xf numFmtId="9" fontId="2" fillId="0" borderId="7" xfId="1" applyNumberFormat="1" applyFont="1" applyBorder="1" applyAlignment="1">
      <alignment horizontal="center" vertical="top" wrapText="1"/>
    </xf>
    <xf numFmtId="0" fontId="4" fillId="4" borderId="5" xfId="2" applyFont="1" applyFill="1" applyBorder="1"/>
    <xf numFmtId="0" fontId="4" fillId="4" borderId="24" xfId="2" applyFont="1" applyFill="1" applyBorder="1"/>
    <xf numFmtId="0" fontId="4" fillId="4" borderId="24" xfId="2" applyFont="1" applyFill="1" applyBorder="1" applyAlignment="1">
      <alignment horizontal="left"/>
    </xf>
    <xf numFmtId="0" fontId="4" fillId="0" borderId="0" xfId="2" applyFont="1"/>
    <xf numFmtId="0" fontId="4" fillId="4" borderId="1" xfId="2" applyFont="1" applyFill="1" applyBorder="1" applyAlignment="1"/>
    <xf numFmtId="0" fontId="4" fillId="4" borderId="5" xfId="2" applyFont="1" applyFill="1" applyBorder="1" applyAlignment="1">
      <alignment horizontal="left"/>
    </xf>
    <xf numFmtId="0" fontId="4" fillId="4" borderId="5" xfId="2" applyFont="1" applyFill="1" applyBorder="1" applyAlignme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left" wrapText="1"/>
    </xf>
    <xf numFmtId="0" fontId="4" fillId="0" borderId="1" xfId="2" applyFont="1" applyBorder="1"/>
    <xf numFmtId="0" fontId="4" fillId="0" borderId="0" xfId="2" applyFont="1" applyBorder="1" applyAlignment="1">
      <alignment wrapText="1"/>
    </xf>
    <xf numFmtId="0" fontId="4" fillId="0" borderId="1" xfId="2" applyFont="1" applyBorder="1" applyAlignment="1">
      <alignment horizontal="left"/>
    </xf>
    <xf numFmtId="0" fontId="4" fillId="4" borderId="1" xfId="2" applyFont="1" applyFill="1" applyBorder="1"/>
    <xf numFmtId="0" fontId="4" fillId="4" borderId="1" xfId="2" applyFont="1" applyFill="1" applyBorder="1" applyAlignment="1">
      <alignment horizontal="left"/>
    </xf>
    <xf numFmtId="0" fontId="4" fillId="0" borderId="5" xfId="2" applyFont="1" applyBorder="1"/>
    <xf numFmtId="0" fontId="4" fillId="0" borderId="1" xfId="2" quotePrefix="1" applyFont="1" applyBorder="1" applyAlignment="1">
      <alignment horizontal="left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4" fillId="4" borderId="25" xfId="2" applyFont="1" applyFill="1" applyBorder="1"/>
    <xf numFmtId="0" fontId="4" fillId="4" borderId="26" xfId="2" applyFont="1" applyFill="1" applyBorder="1"/>
    <xf numFmtId="0" fontId="4" fillId="0" borderId="27" xfId="2" applyFont="1" applyBorder="1"/>
    <xf numFmtId="0" fontId="4" fillId="0" borderId="1" xfId="2" quotePrefix="1" applyFont="1" applyBorder="1"/>
    <xf numFmtId="0" fontId="4" fillId="0" borderId="0" xfId="2" applyFont="1" applyAlignment="1">
      <alignment horizontal="left"/>
    </xf>
    <xf numFmtId="0" fontId="3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_GTG Deal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3"/>
  <sheetViews>
    <sheetView tabSelected="1" zoomScaleNormal="100" workbookViewId="0">
      <selection activeCell="K10" sqref="K10"/>
    </sheetView>
  </sheetViews>
  <sheetFormatPr defaultRowHeight="13.2" x14ac:dyDescent="0.25"/>
  <cols>
    <col min="1" max="1" width="0.109375" customWidth="1"/>
    <col min="2" max="2" width="3.88671875" customWidth="1"/>
    <col min="3" max="3" width="36.33203125" customWidth="1"/>
    <col min="4" max="4" width="6.6640625" style="9" customWidth="1"/>
    <col min="5" max="5" width="13.33203125" style="26" customWidth="1"/>
    <col min="6" max="6" width="6.88671875" style="9" hidden="1" customWidth="1"/>
    <col min="7" max="7" width="9.5546875" style="9" customWidth="1"/>
    <col min="8" max="8" width="10.5546875" style="9" hidden="1" customWidth="1"/>
    <col min="9" max="9" width="12" style="9" customWidth="1"/>
    <col min="10" max="10" width="10.109375" style="86" bestFit="1" customWidth="1"/>
    <col min="11" max="11" width="8.5546875" style="30" customWidth="1"/>
    <col min="12" max="12" width="8.44140625" style="9" hidden="1" customWidth="1"/>
    <col min="13" max="13" width="5.109375" style="9" hidden="1" customWidth="1"/>
    <col min="14" max="14" width="40.44140625" customWidth="1"/>
    <col min="15" max="15" width="12.44140625" hidden="1" customWidth="1"/>
    <col min="16" max="16" width="22" customWidth="1"/>
    <col min="17" max="17" width="15.88671875" customWidth="1"/>
    <col min="18" max="18" width="21.88671875" customWidth="1"/>
    <col min="19" max="19" width="24.5546875" customWidth="1"/>
    <col min="20" max="20" width="11.33203125" hidden="1" customWidth="1"/>
    <col min="21" max="21" width="10.44140625" customWidth="1"/>
    <col min="22" max="27" width="9.109375" style="14" customWidth="1"/>
  </cols>
  <sheetData>
    <row r="1" spans="1:27" x14ac:dyDescent="0.25">
      <c r="B1" s="58"/>
      <c r="C1" s="59" t="s">
        <v>0</v>
      </c>
      <c r="D1" s="60" t="s">
        <v>1</v>
      </c>
      <c r="E1" s="61" t="s">
        <v>2</v>
      </c>
      <c r="F1" s="60" t="s">
        <v>3</v>
      </c>
      <c r="G1" s="60" t="s">
        <v>59</v>
      </c>
      <c r="H1" s="60" t="s">
        <v>60</v>
      </c>
      <c r="I1" s="60" t="s">
        <v>62</v>
      </c>
      <c r="J1" s="76" t="s">
        <v>65</v>
      </c>
      <c r="K1" s="62" t="s">
        <v>4</v>
      </c>
      <c r="L1" s="60" t="s">
        <v>67</v>
      </c>
      <c r="M1" s="60" t="s">
        <v>69</v>
      </c>
      <c r="N1" s="59" t="s">
        <v>5</v>
      </c>
      <c r="O1" s="59" t="s">
        <v>6</v>
      </c>
      <c r="P1" s="59" t="s">
        <v>72</v>
      </c>
      <c r="Q1" s="59" t="s">
        <v>73</v>
      </c>
      <c r="R1" s="59" t="s">
        <v>74</v>
      </c>
      <c r="S1" s="59" t="s">
        <v>56</v>
      </c>
      <c r="T1" s="59" t="s">
        <v>7</v>
      </c>
      <c r="U1" s="63" t="s">
        <v>71</v>
      </c>
    </row>
    <row r="2" spans="1:27" ht="13.8" thickBot="1" x14ac:dyDescent="0.3">
      <c r="B2" s="64"/>
      <c r="C2" s="65"/>
      <c r="D2" s="66"/>
      <c r="E2" s="67"/>
      <c r="F2" s="66"/>
      <c r="G2" s="66" t="s">
        <v>58</v>
      </c>
      <c r="H2" s="66" t="s">
        <v>61</v>
      </c>
      <c r="I2" s="66" t="s">
        <v>63</v>
      </c>
      <c r="J2" s="77" t="s">
        <v>64</v>
      </c>
      <c r="K2" s="68"/>
      <c r="L2" s="66" t="s">
        <v>66</v>
      </c>
      <c r="M2" s="66" t="s">
        <v>68</v>
      </c>
      <c r="N2" s="65"/>
      <c r="O2" s="65"/>
      <c r="P2" s="65"/>
      <c r="Q2" s="65"/>
      <c r="R2" s="65"/>
      <c r="S2" s="65"/>
      <c r="T2" s="65"/>
      <c r="U2" s="69" t="s">
        <v>70</v>
      </c>
    </row>
    <row r="3" spans="1:27" s="31" customFormat="1" x14ac:dyDescent="0.25">
      <c r="B3" s="46"/>
      <c r="C3" s="46"/>
      <c r="D3" s="44"/>
      <c r="E3" s="70"/>
      <c r="F3" s="44"/>
      <c r="G3" s="44"/>
      <c r="H3" s="44"/>
      <c r="I3" s="44"/>
      <c r="J3" s="78"/>
      <c r="K3" s="45"/>
      <c r="L3" s="44"/>
      <c r="M3" s="44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31" customFormat="1" ht="13.8" thickBot="1" x14ac:dyDescent="0.3">
      <c r="B4" s="46"/>
      <c r="C4" s="129" t="s">
        <v>179</v>
      </c>
      <c r="D4" s="129"/>
      <c r="E4" s="129"/>
      <c r="F4" s="129"/>
      <c r="G4" s="44"/>
      <c r="H4" s="44"/>
      <c r="I4" s="44"/>
      <c r="J4" s="78"/>
      <c r="K4" s="45"/>
      <c r="L4" s="44"/>
      <c r="M4" s="44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x14ac:dyDescent="0.25">
      <c r="A5" s="15" t="s">
        <v>337</v>
      </c>
      <c r="B5" s="47">
        <v>1</v>
      </c>
      <c r="C5" s="48" t="s">
        <v>149</v>
      </c>
      <c r="D5" s="49" t="s">
        <v>57</v>
      </c>
      <c r="E5" s="50" t="s">
        <v>50</v>
      </c>
      <c r="F5" s="51">
        <v>3</v>
      </c>
      <c r="G5" s="51" t="s">
        <v>109</v>
      </c>
      <c r="H5" s="51" t="s">
        <v>110</v>
      </c>
      <c r="I5" s="51" t="s">
        <v>116</v>
      </c>
      <c r="J5" s="79">
        <v>96</v>
      </c>
      <c r="K5" s="52">
        <v>0.95</v>
      </c>
      <c r="L5" s="51"/>
      <c r="M5" s="51"/>
      <c r="N5" s="48" t="s">
        <v>76</v>
      </c>
      <c r="O5" s="53"/>
      <c r="P5" s="48" t="s">
        <v>88</v>
      </c>
      <c r="Q5" s="48"/>
      <c r="R5" s="48" t="s">
        <v>86</v>
      </c>
      <c r="S5" s="48" t="s">
        <v>102</v>
      </c>
      <c r="T5" s="54">
        <v>36599</v>
      </c>
      <c r="U5" s="55" t="s">
        <v>120</v>
      </c>
    </row>
    <row r="6" spans="1:27" x14ac:dyDescent="0.25">
      <c r="A6" t="s">
        <v>337</v>
      </c>
      <c r="B6" s="56">
        <f>B5+1</f>
        <v>2</v>
      </c>
      <c r="C6" s="1" t="s">
        <v>29</v>
      </c>
      <c r="D6" s="22" t="s">
        <v>57</v>
      </c>
      <c r="E6" s="24" t="s">
        <v>52</v>
      </c>
      <c r="F6" s="8">
        <v>1</v>
      </c>
      <c r="G6" s="8" t="s">
        <v>117</v>
      </c>
      <c r="H6" s="8" t="s">
        <v>118</v>
      </c>
      <c r="I6" s="11" t="s">
        <v>116</v>
      </c>
      <c r="J6" s="80">
        <v>3000</v>
      </c>
      <c r="K6" s="12">
        <v>0.5</v>
      </c>
      <c r="L6" s="8"/>
      <c r="M6" s="8"/>
      <c r="N6" s="1" t="s">
        <v>80</v>
      </c>
      <c r="O6" s="2"/>
      <c r="P6" s="1" t="s">
        <v>340</v>
      </c>
      <c r="Q6" s="1"/>
      <c r="R6" s="1"/>
      <c r="S6" s="1"/>
      <c r="T6" s="5">
        <v>36599</v>
      </c>
      <c r="U6" s="36" t="s">
        <v>119</v>
      </c>
    </row>
    <row r="7" spans="1:27" x14ac:dyDescent="0.25">
      <c r="A7" s="14" t="s">
        <v>337</v>
      </c>
      <c r="B7" s="56">
        <f>B6+1</f>
        <v>3</v>
      </c>
      <c r="C7" s="1" t="s">
        <v>307</v>
      </c>
      <c r="D7" s="22" t="s">
        <v>57</v>
      </c>
      <c r="E7" s="24" t="s">
        <v>50</v>
      </c>
      <c r="F7" s="6">
        <v>1</v>
      </c>
      <c r="G7" s="7" t="s">
        <v>116</v>
      </c>
      <c r="H7" s="7" t="s">
        <v>308</v>
      </c>
      <c r="I7" s="7" t="s">
        <v>309</v>
      </c>
      <c r="J7" s="81">
        <v>10000</v>
      </c>
      <c r="K7" s="27">
        <v>0.3</v>
      </c>
      <c r="L7" s="8"/>
      <c r="M7" s="8"/>
      <c r="N7" s="1" t="s">
        <v>310</v>
      </c>
      <c r="O7" s="87"/>
      <c r="P7" s="1"/>
      <c r="Q7" s="1"/>
      <c r="R7" s="1"/>
      <c r="S7" s="1"/>
      <c r="T7" s="5">
        <v>36599</v>
      </c>
      <c r="U7" s="36" t="s">
        <v>119</v>
      </c>
    </row>
    <row r="8" spans="1:27" x14ac:dyDescent="0.25">
      <c r="A8" s="3" t="s">
        <v>337</v>
      </c>
      <c r="B8" s="56">
        <f>B7+1</f>
        <v>4</v>
      </c>
      <c r="C8" s="1" t="s">
        <v>11</v>
      </c>
      <c r="D8" s="22" t="s">
        <v>57</v>
      </c>
      <c r="E8" s="24" t="s">
        <v>49</v>
      </c>
      <c r="F8" s="8"/>
      <c r="G8" s="8"/>
      <c r="H8" s="8"/>
      <c r="I8" s="8"/>
      <c r="J8" s="82"/>
      <c r="K8" s="12"/>
      <c r="L8" s="8"/>
      <c r="M8" s="8"/>
      <c r="N8" s="1"/>
      <c r="O8" s="2"/>
      <c r="P8" s="1" t="s">
        <v>141</v>
      </c>
      <c r="Q8" s="1" t="s">
        <v>85</v>
      </c>
      <c r="R8" s="1" t="s">
        <v>89</v>
      </c>
      <c r="S8" s="1" t="s">
        <v>91</v>
      </c>
      <c r="T8" s="5"/>
      <c r="U8" s="36"/>
    </row>
    <row r="9" spans="1:27" x14ac:dyDescent="0.25">
      <c r="A9" s="3" t="s">
        <v>337</v>
      </c>
      <c r="B9" s="56"/>
      <c r="C9" s="1" t="s">
        <v>137</v>
      </c>
      <c r="D9" s="22" t="s">
        <v>57</v>
      </c>
      <c r="E9" s="24" t="s">
        <v>49</v>
      </c>
      <c r="F9" s="8"/>
      <c r="G9" s="8" t="s">
        <v>108</v>
      </c>
      <c r="H9" s="8"/>
      <c r="I9" s="8" t="s">
        <v>134</v>
      </c>
      <c r="J9" s="82"/>
      <c r="K9" s="12"/>
      <c r="L9" s="8"/>
      <c r="M9" s="8"/>
      <c r="N9" s="1" t="s">
        <v>32</v>
      </c>
      <c r="O9" s="2"/>
      <c r="P9" s="1" t="s">
        <v>141</v>
      </c>
      <c r="Q9" s="1" t="s">
        <v>85</v>
      </c>
      <c r="R9" s="1"/>
      <c r="S9" s="1"/>
      <c r="T9" s="5">
        <v>36572</v>
      </c>
      <c r="U9" s="36"/>
    </row>
    <row r="10" spans="1:27" x14ac:dyDescent="0.25">
      <c r="A10" s="98" t="s">
        <v>337</v>
      </c>
      <c r="B10" s="56"/>
      <c r="C10" s="1" t="s">
        <v>12</v>
      </c>
      <c r="D10" s="22" t="s">
        <v>57</v>
      </c>
      <c r="E10" s="24" t="s">
        <v>49</v>
      </c>
      <c r="F10" s="8"/>
      <c r="G10" s="8" t="s">
        <v>108</v>
      </c>
      <c r="H10" s="8"/>
      <c r="I10" s="10" t="s">
        <v>135</v>
      </c>
      <c r="J10" s="82"/>
      <c r="K10" s="12"/>
      <c r="L10" s="8"/>
      <c r="M10" s="8"/>
      <c r="N10" s="1" t="s">
        <v>33</v>
      </c>
      <c r="O10" s="2"/>
      <c r="P10" s="1" t="s">
        <v>141</v>
      </c>
      <c r="Q10" s="1"/>
      <c r="R10" s="1" t="s">
        <v>92</v>
      </c>
      <c r="S10" s="1" t="s">
        <v>93</v>
      </c>
      <c r="T10" s="5">
        <v>36572</v>
      </c>
      <c r="U10" s="36"/>
    </row>
    <row r="11" spans="1:27" x14ac:dyDescent="0.25">
      <c r="A11" s="15" t="s">
        <v>337</v>
      </c>
      <c r="B11" s="56"/>
      <c r="C11" s="1" t="s">
        <v>13</v>
      </c>
      <c r="D11" s="22" t="s">
        <v>57</v>
      </c>
      <c r="E11" s="24" t="s">
        <v>49</v>
      </c>
      <c r="F11" s="8"/>
      <c r="G11" s="8" t="s">
        <v>108</v>
      </c>
      <c r="H11" s="8"/>
      <c r="I11" s="8" t="s">
        <v>136</v>
      </c>
      <c r="J11" s="82"/>
      <c r="K11" s="12"/>
      <c r="L11" s="8"/>
      <c r="M11" s="8"/>
      <c r="N11" s="1"/>
      <c r="O11" s="2"/>
      <c r="P11" s="1"/>
      <c r="Q11" s="1"/>
      <c r="R11" s="1"/>
      <c r="S11" s="1"/>
      <c r="T11" s="5">
        <v>36572</v>
      </c>
      <c r="U11" s="36"/>
    </row>
    <row r="12" spans="1:27" s="14" customFormat="1" x14ac:dyDescent="0.25">
      <c r="A12" s="14" t="s">
        <v>337</v>
      </c>
      <c r="B12" s="56">
        <v>5</v>
      </c>
      <c r="C12" s="1" t="s">
        <v>192</v>
      </c>
      <c r="D12" s="22" t="s">
        <v>57</v>
      </c>
      <c r="E12" s="24" t="s">
        <v>53</v>
      </c>
      <c r="F12" s="6"/>
      <c r="G12" s="7" t="s">
        <v>109</v>
      </c>
      <c r="H12" s="7"/>
      <c r="I12" s="7" t="s">
        <v>322</v>
      </c>
      <c r="J12" s="81">
        <v>2000</v>
      </c>
      <c r="K12" s="27">
        <v>0.5</v>
      </c>
      <c r="L12" s="8"/>
      <c r="M12" s="8"/>
      <c r="N12" s="1" t="s">
        <v>321</v>
      </c>
      <c r="O12" s="2"/>
      <c r="P12" s="1" t="s">
        <v>99</v>
      </c>
      <c r="Q12" s="1"/>
      <c r="R12" s="1" t="s">
        <v>96</v>
      </c>
      <c r="S12" s="1"/>
      <c r="T12" s="2"/>
      <c r="U12" s="36"/>
    </row>
    <row r="13" spans="1:27" x14ac:dyDescent="0.25">
      <c r="A13" t="s">
        <v>337</v>
      </c>
      <c r="B13" s="56">
        <f>B12+1</f>
        <v>6</v>
      </c>
      <c r="C13" s="19" t="s">
        <v>28</v>
      </c>
      <c r="D13" s="23" t="s">
        <v>56</v>
      </c>
      <c r="E13" s="25" t="s">
        <v>54</v>
      </c>
      <c r="F13" s="20"/>
      <c r="G13" s="20"/>
      <c r="H13" s="20"/>
      <c r="I13" s="20"/>
      <c r="J13" s="83"/>
      <c r="K13" s="29"/>
      <c r="L13" s="20"/>
      <c r="M13" s="8"/>
      <c r="N13" s="1" t="s">
        <v>79</v>
      </c>
      <c r="O13" s="2"/>
      <c r="P13" s="1" t="s">
        <v>143</v>
      </c>
      <c r="Q13" s="1" t="s">
        <v>95</v>
      </c>
      <c r="R13" s="1" t="s">
        <v>175</v>
      </c>
      <c r="S13" s="1"/>
      <c r="T13" s="2"/>
      <c r="U13" s="36"/>
    </row>
    <row r="14" spans="1:27" x14ac:dyDescent="0.25">
      <c r="B14" s="56"/>
      <c r="C14" s="19" t="s">
        <v>349</v>
      </c>
      <c r="D14" s="23" t="s">
        <v>56</v>
      </c>
      <c r="E14" s="25" t="s">
        <v>54</v>
      </c>
      <c r="F14" s="20"/>
      <c r="G14" s="20"/>
      <c r="H14" s="20"/>
      <c r="I14" s="20"/>
      <c r="J14" s="83"/>
      <c r="K14" s="29"/>
      <c r="L14" s="20"/>
      <c r="M14" s="8"/>
      <c r="N14" s="1"/>
      <c r="O14" s="2"/>
      <c r="P14" s="1" t="s">
        <v>143</v>
      </c>
      <c r="Q14" s="1"/>
      <c r="R14" s="1"/>
      <c r="S14" s="1"/>
      <c r="T14" s="2"/>
      <c r="U14" s="36"/>
    </row>
    <row r="15" spans="1:27" x14ac:dyDescent="0.25">
      <c r="A15" s="17" t="s">
        <v>337</v>
      </c>
      <c r="B15" s="56">
        <f>B13+1</f>
        <v>7</v>
      </c>
      <c r="C15" s="1" t="s">
        <v>311</v>
      </c>
      <c r="D15" s="22" t="s">
        <v>129</v>
      </c>
      <c r="E15" s="24" t="s">
        <v>312</v>
      </c>
      <c r="F15" s="8"/>
      <c r="G15" s="8"/>
      <c r="H15" s="8" t="s">
        <v>106</v>
      </c>
      <c r="I15" s="8"/>
      <c r="J15" s="82"/>
      <c r="K15" s="12"/>
      <c r="L15" s="8"/>
      <c r="M15" s="8"/>
      <c r="N15" s="1" t="s">
        <v>324</v>
      </c>
      <c r="O15" s="2"/>
      <c r="P15" s="1" t="s">
        <v>143</v>
      </c>
      <c r="Q15" s="1" t="s">
        <v>325</v>
      </c>
      <c r="R15" s="1" t="s">
        <v>314</v>
      </c>
      <c r="S15" s="1"/>
      <c r="T15" s="2"/>
      <c r="U15" s="36"/>
    </row>
    <row r="16" spans="1:27" ht="26.4" x14ac:dyDescent="0.25">
      <c r="A16" s="16" t="s">
        <v>338</v>
      </c>
      <c r="B16" s="56">
        <f t="shared" ref="B16:B34" si="0">B15+1</f>
        <v>8</v>
      </c>
      <c r="C16" s="1" t="s">
        <v>24</v>
      </c>
      <c r="D16" s="22" t="s">
        <v>57</v>
      </c>
      <c r="E16" s="24" t="s">
        <v>53</v>
      </c>
      <c r="F16" s="6">
        <v>1</v>
      </c>
      <c r="G16" s="7" t="s">
        <v>121</v>
      </c>
      <c r="H16" s="7" t="s">
        <v>122</v>
      </c>
      <c r="I16" s="7" t="s">
        <v>116</v>
      </c>
      <c r="J16" s="81">
        <v>4000</v>
      </c>
      <c r="K16" s="27">
        <v>0.5</v>
      </c>
      <c r="L16" s="8"/>
      <c r="M16" s="8"/>
      <c r="N16" s="1" t="s">
        <v>40</v>
      </c>
      <c r="O16" s="2"/>
      <c r="P16" s="1" t="s">
        <v>99</v>
      </c>
      <c r="Q16" s="1"/>
      <c r="R16" s="1" t="s">
        <v>96</v>
      </c>
      <c r="S16" s="1" t="s">
        <v>320</v>
      </c>
      <c r="T16" s="5">
        <v>36599</v>
      </c>
      <c r="U16" s="36" t="s">
        <v>119</v>
      </c>
    </row>
    <row r="17" spans="1:27" x14ac:dyDescent="0.25">
      <c r="A17" s="16" t="s">
        <v>338</v>
      </c>
      <c r="B17" s="56">
        <f t="shared" si="0"/>
        <v>9</v>
      </c>
      <c r="C17" s="1" t="s">
        <v>317</v>
      </c>
      <c r="D17" s="22" t="s">
        <v>57</v>
      </c>
      <c r="E17" s="24" t="s">
        <v>52</v>
      </c>
      <c r="F17" s="6">
        <v>2</v>
      </c>
      <c r="G17" s="7" t="s">
        <v>124</v>
      </c>
      <c r="H17" s="7" t="s">
        <v>125</v>
      </c>
      <c r="I17" s="7" t="s">
        <v>126</v>
      </c>
      <c r="J17" s="81">
        <v>2500</v>
      </c>
      <c r="K17" s="27">
        <v>0.5</v>
      </c>
      <c r="L17" s="8"/>
      <c r="M17" s="8"/>
      <c r="N17" s="1" t="s">
        <v>316</v>
      </c>
      <c r="O17" s="88">
        <v>120000</v>
      </c>
      <c r="P17" s="1" t="s">
        <v>143</v>
      </c>
      <c r="Q17" s="1"/>
      <c r="R17" s="1" t="s">
        <v>96</v>
      </c>
      <c r="S17" s="1"/>
      <c r="T17" s="5">
        <v>36599</v>
      </c>
      <c r="U17" s="36" t="s">
        <v>119</v>
      </c>
    </row>
    <row r="18" spans="1:27" x14ac:dyDescent="0.25">
      <c r="A18" s="16" t="s">
        <v>338</v>
      </c>
      <c r="B18" s="56">
        <f t="shared" si="0"/>
        <v>10</v>
      </c>
      <c r="C18" s="1" t="s">
        <v>152</v>
      </c>
      <c r="D18" s="22" t="s">
        <v>57</v>
      </c>
      <c r="E18" s="24" t="s">
        <v>334</v>
      </c>
      <c r="F18" s="6">
        <v>2</v>
      </c>
      <c r="G18" s="7" t="s">
        <v>117</v>
      </c>
      <c r="H18" s="7" t="s">
        <v>128</v>
      </c>
      <c r="I18" s="7" t="s">
        <v>336</v>
      </c>
      <c r="J18" s="81" t="s">
        <v>333</v>
      </c>
      <c r="K18" s="27">
        <v>0.3</v>
      </c>
      <c r="L18" s="8"/>
      <c r="M18" s="8"/>
      <c r="N18" s="1" t="s">
        <v>335</v>
      </c>
      <c r="O18" s="2"/>
      <c r="P18" s="1" t="s">
        <v>182</v>
      </c>
      <c r="Q18" s="1"/>
      <c r="R18" s="1"/>
      <c r="S18" s="1"/>
      <c r="T18" s="5">
        <v>36599</v>
      </c>
      <c r="U18" s="36" t="s">
        <v>153</v>
      </c>
    </row>
    <row r="19" spans="1:27" x14ac:dyDescent="0.25">
      <c r="A19" s="97" t="s">
        <v>338</v>
      </c>
      <c r="B19" s="56">
        <f t="shared" si="0"/>
        <v>11</v>
      </c>
      <c r="C19" s="1" t="s">
        <v>155</v>
      </c>
      <c r="D19" s="22" t="s">
        <v>57</v>
      </c>
      <c r="E19" s="24" t="s">
        <v>50</v>
      </c>
      <c r="F19" s="6">
        <v>2</v>
      </c>
      <c r="G19" s="7" t="s">
        <v>304</v>
      </c>
      <c r="H19" s="7" t="s">
        <v>129</v>
      </c>
      <c r="I19" s="7" t="s">
        <v>116</v>
      </c>
      <c r="J19" s="81">
        <v>1000</v>
      </c>
      <c r="K19" s="27">
        <v>0.5</v>
      </c>
      <c r="L19" s="8"/>
      <c r="M19" s="8"/>
      <c r="N19" s="1" t="s">
        <v>305</v>
      </c>
      <c r="O19" s="2"/>
      <c r="P19" s="1" t="s">
        <v>182</v>
      </c>
      <c r="Q19" s="1"/>
      <c r="R19" s="1"/>
      <c r="S19" s="1"/>
      <c r="T19" s="5">
        <v>36599</v>
      </c>
      <c r="U19" s="36" t="s">
        <v>119</v>
      </c>
    </row>
    <row r="20" spans="1:27" x14ac:dyDescent="0.25">
      <c r="A20" s="14" t="s">
        <v>338</v>
      </c>
      <c r="B20" s="56">
        <f t="shared" si="0"/>
        <v>12</v>
      </c>
      <c r="C20" s="1" t="s">
        <v>156</v>
      </c>
      <c r="D20" s="22" t="s">
        <v>57</v>
      </c>
      <c r="E20" s="24" t="s">
        <v>50</v>
      </c>
      <c r="F20" s="6">
        <v>2</v>
      </c>
      <c r="G20" s="7" t="s">
        <v>108</v>
      </c>
      <c r="H20" s="7" t="s">
        <v>306</v>
      </c>
      <c r="I20" s="7" t="s">
        <v>116</v>
      </c>
      <c r="J20" s="81"/>
      <c r="K20" s="27">
        <v>0.5</v>
      </c>
      <c r="L20" s="8"/>
      <c r="M20" s="8"/>
      <c r="N20" s="1" t="s">
        <v>180</v>
      </c>
      <c r="O20" s="87">
        <v>15000</v>
      </c>
      <c r="P20" s="1" t="s">
        <v>182</v>
      </c>
      <c r="Q20" s="1"/>
      <c r="R20" s="1"/>
      <c r="S20" s="1"/>
      <c r="T20" s="5">
        <v>36599</v>
      </c>
      <c r="U20" s="36" t="s">
        <v>119</v>
      </c>
    </row>
    <row r="21" spans="1:27" x14ac:dyDescent="0.25">
      <c r="A21" s="14" t="s">
        <v>338</v>
      </c>
      <c r="B21" s="56">
        <f t="shared" si="0"/>
        <v>13</v>
      </c>
      <c r="C21" s="1" t="s">
        <v>16</v>
      </c>
      <c r="D21" s="22" t="s">
        <v>57</v>
      </c>
      <c r="E21" s="24" t="s">
        <v>52</v>
      </c>
      <c r="F21" s="8">
        <v>1</v>
      </c>
      <c r="G21" s="8" t="s">
        <v>140</v>
      </c>
      <c r="H21" s="8" t="s">
        <v>106</v>
      </c>
      <c r="I21" s="8"/>
      <c r="J21" s="82"/>
      <c r="K21" s="12">
        <v>0.2</v>
      </c>
      <c r="L21" s="8"/>
      <c r="M21" s="8"/>
      <c r="N21" s="1" t="s">
        <v>36</v>
      </c>
      <c r="O21" s="2"/>
      <c r="P21" s="1" t="s">
        <v>99</v>
      </c>
      <c r="Q21" s="1" t="s">
        <v>85</v>
      </c>
      <c r="R21" s="1" t="s">
        <v>96</v>
      </c>
      <c r="S21" s="1" t="s">
        <v>145</v>
      </c>
      <c r="T21" s="2"/>
      <c r="U21" s="36"/>
    </row>
    <row r="22" spans="1:27" x14ac:dyDescent="0.25">
      <c r="A22" s="4" t="s">
        <v>338</v>
      </c>
      <c r="B22" s="56">
        <f t="shared" si="0"/>
        <v>14</v>
      </c>
      <c r="C22" s="1" t="s">
        <v>15</v>
      </c>
      <c r="D22" s="22" t="s">
        <v>57</v>
      </c>
      <c r="E22" s="24" t="s">
        <v>48</v>
      </c>
      <c r="F22" s="8">
        <v>2</v>
      </c>
      <c r="G22" s="8" t="s">
        <v>116</v>
      </c>
      <c r="H22" s="8" t="s">
        <v>106</v>
      </c>
      <c r="I22" s="8" t="s">
        <v>116</v>
      </c>
      <c r="J22" s="82" t="s">
        <v>116</v>
      </c>
      <c r="K22" s="12"/>
      <c r="L22" s="8"/>
      <c r="M22" s="8"/>
      <c r="N22" s="1" t="s">
        <v>35</v>
      </c>
      <c r="O22" s="2"/>
      <c r="P22" s="1" t="s">
        <v>88</v>
      </c>
      <c r="Q22" s="1"/>
      <c r="R22" s="1" t="s">
        <v>96</v>
      </c>
      <c r="S22" s="1" t="s">
        <v>97</v>
      </c>
      <c r="T22" s="5">
        <v>36573</v>
      </c>
      <c r="U22" s="36"/>
    </row>
    <row r="23" spans="1:27" ht="26.4" x14ac:dyDescent="0.25">
      <c r="A23" t="s">
        <v>338</v>
      </c>
      <c r="B23" s="56">
        <f t="shared" si="0"/>
        <v>15</v>
      </c>
      <c r="C23" s="1" t="s">
        <v>19</v>
      </c>
      <c r="D23" s="22" t="s">
        <v>56</v>
      </c>
      <c r="E23" s="24"/>
      <c r="F23" s="8"/>
      <c r="G23" s="8"/>
      <c r="H23" s="8"/>
      <c r="I23" s="8"/>
      <c r="J23" s="82"/>
      <c r="K23" s="12"/>
      <c r="L23" s="8"/>
      <c r="M23" s="8"/>
      <c r="N23" s="1" t="s">
        <v>173</v>
      </c>
      <c r="O23" s="2"/>
      <c r="P23" s="1"/>
      <c r="Q23" s="1" t="s">
        <v>313</v>
      </c>
      <c r="R23" s="1"/>
      <c r="S23" s="1" t="s">
        <v>98</v>
      </c>
      <c r="T23" s="2"/>
      <c r="U23" s="36"/>
    </row>
    <row r="24" spans="1:27" x14ac:dyDescent="0.25">
      <c r="A24" t="s">
        <v>339</v>
      </c>
      <c r="B24" s="56">
        <f t="shared" si="0"/>
        <v>16</v>
      </c>
      <c r="C24" s="1" t="s">
        <v>75</v>
      </c>
      <c r="D24" s="22" t="s">
        <v>57</v>
      </c>
      <c r="E24" s="24" t="s">
        <v>50</v>
      </c>
      <c r="F24" s="6">
        <v>1</v>
      </c>
      <c r="G24" s="7" t="s">
        <v>121</v>
      </c>
      <c r="H24" s="7" t="s">
        <v>125</v>
      </c>
      <c r="I24" s="7" t="s">
        <v>127</v>
      </c>
      <c r="J24" s="81">
        <v>2000</v>
      </c>
      <c r="K24" s="27">
        <v>0.3</v>
      </c>
      <c r="L24" s="8"/>
      <c r="M24" s="8"/>
      <c r="N24" s="1" t="s">
        <v>319</v>
      </c>
      <c r="O24" s="2"/>
      <c r="P24" s="1" t="s">
        <v>99</v>
      </c>
      <c r="Q24" s="1"/>
      <c r="R24" s="1" t="s">
        <v>96</v>
      </c>
      <c r="S24" s="1"/>
      <c r="T24" s="5">
        <v>36599</v>
      </c>
      <c r="U24" s="36"/>
    </row>
    <row r="25" spans="1:27" x14ac:dyDescent="0.25">
      <c r="A25" s="3" t="s">
        <v>339</v>
      </c>
      <c r="B25" s="56">
        <f t="shared" si="0"/>
        <v>17</v>
      </c>
      <c r="C25" s="1" t="s">
        <v>183</v>
      </c>
      <c r="D25" s="22" t="s">
        <v>57</v>
      </c>
      <c r="E25" s="24" t="s">
        <v>48</v>
      </c>
      <c r="F25" s="8"/>
      <c r="G25" s="8"/>
      <c r="H25" s="8" t="s">
        <v>106</v>
      </c>
      <c r="I25" s="8" t="s">
        <v>133</v>
      </c>
      <c r="J25" s="82"/>
      <c r="K25" s="12"/>
      <c r="L25" s="8"/>
      <c r="M25" s="8"/>
      <c r="N25" s="1" t="s">
        <v>184</v>
      </c>
      <c r="O25" s="2"/>
      <c r="P25" s="1" t="s">
        <v>189</v>
      </c>
      <c r="Q25" s="1" t="s">
        <v>85</v>
      </c>
      <c r="R25" s="1"/>
      <c r="S25" s="1" t="s">
        <v>90</v>
      </c>
      <c r="T25" s="5">
        <v>36594</v>
      </c>
      <c r="U25" s="36" t="s">
        <v>119</v>
      </c>
    </row>
    <row r="26" spans="1:27" x14ac:dyDescent="0.25">
      <c r="A26" t="s">
        <v>339</v>
      </c>
      <c r="B26" s="56">
        <f t="shared" si="0"/>
        <v>18</v>
      </c>
      <c r="C26" s="1" t="s">
        <v>21</v>
      </c>
      <c r="D26" s="22" t="s">
        <v>57</v>
      </c>
      <c r="E26" s="24" t="s">
        <v>50</v>
      </c>
      <c r="F26" s="8"/>
      <c r="G26" s="8"/>
      <c r="H26" s="8"/>
      <c r="I26" s="8"/>
      <c r="J26" s="82"/>
      <c r="K26" s="12"/>
      <c r="L26" s="8"/>
      <c r="M26" s="8"/>
      <c r="N26" s="1" t="s">
        <v>38</v>
      </c>
      <c r="O26" s="2"/>
      <c r="P26" s="1" t="s">
        <v>88</v>
      </c>
      <c r="Q26" s="1"/>
      <c r="R26" s="1"/>
      <c r="S26" s="1"/>
      <c r="T26" s="2"/>
      <c r="U26" s="36"/>
    </row>
    <row r="27" spans="1:27" s="14" customFormat="1" x14ac:dyDescent="0.25">
      <c r="A27" s="14" t="s">
        <v>339</v>
      </c>
      <c r="B27" s="56">
        <f t="shared" si="0"/>
        <v>19</v>
      </c>
      <c r="C27" s="1" t="s">
        <v>318</v>
      </c>
      <c r="D27" s="22" t="s">
        <v>57</v>
      </c>
      <c r="E27" s="24" t="s">
        <v>53</v>
      </c>
      <c r="F27" s="6">
        <v>2</v>
      </c>
      <c r="G27" s="7" t="s">
        <v>121</v>
      </c>
      <c r="H27" s="7" t="s">
        <v>154</v>
      </c>
      <c r="I27" s="7" t="s">
        <v>116</v>
      </c>
      <c r="J27" s="81">
        <v>500</v>
      </c>
      <c r="K27" s="27">
        <v>0.25</v>
      </c>
      <c r="L27" s="8"/>
      <c r="M27" s="8"/>
      <c r="N27" s="1" t="s">
        <v>327</v>
      </c>
      <c r="O27" s="2"/>
      <c r="P27" s="2"/>
      <c r="Q27" s="2"/>
      <c r="R27" s="1" t="s">
        <v>96</v>
      </c>
      <c r="S27" s="2" t="s">
        <v>328</v>
      </c>
      <c r="T27" s="5">
        <v>36599</v>
      </c>
      <c r="U27" s="36" t="s">
        <v>119</v>
      </c>
    </row>
    <row r="28" spans="1:27" s="14" customFormat="1" ht="26.4" x14ac:dyDescent="0.25">
      <c r="A28" s="14" t="s">
        <v>339</v>
      </c>
      <c r="B28" s="56">
        <f t="shared" si="0"/>
        <v>20</v>
      </c>
      <c r="C28" s="1" t="s">
        <v>23</v>
      </c>
      <c r="D28" s="22" t="s">
        <v>57</v>
      </c>
      <c r="E28" s="24" t="s">
        <v>52</v>
      </c>
      <c r="F28" s="8"/>
      <c r="G28" s="8"/>
      <c r="H28" s="8"/>
      <c r="I28" s="8"/>
      <c r="J28" s="82"/>
      <c r="K28" s="12"/>
      <c r="L28" s="8"/>
      <c r="M28" s="8"/>
      <c r="N28" s="1" t="s">
        <v>39</v>
      </c>
      <c r="O28" s="2"/>
      <c r="P28" s="1"/>
      <c r="Q28" s="1"/>
      <c r="R28" s="1" t="s">
        <v>96</v>
      </c>
      <c r="S28" s="1"/>
      <c r="T28" s="2"/>
      <c r="U28" s="36"/>
    </row>
    <row r="29" spans="1:27" s="13" customFormat="1" x14ac:dyDescent="0.25">
      <c r="B29" s="56">
        <f t="shared" si="0"/>
        <v>21</v>
      </c>
      <c r="C29" s="1" t="s">
        <v>330</v>
      </c>
      <c r="D29" s="22" t="s">
        <v>57</v>
      </c>
      <c r="E29" s="24" t="s">
        <v>331</v>
      </c>
      <c r="F29" s="6"/>
      <c r="G29" s="7" t="s">
        <v>123</v>
      </c>
      <c r="H29" s="7"/>
      <c r="I29" s="7"/>
      <c r="J29" s="81">
        <v>5000</v>
      </c>
      <c r="K29" s="27">
        <v>0.5</v>
      </c>
      <c r="L29" s="8"/>
      <c r="M29" s="8"/>
      <c r="N29" s="1" t="s">
        <v>332</v>
      </c>
      <c r="O29" s="2"/>
      <c r="P29" s="1"/>
      <c r="Q29" s="1"/>
      <c r="R29" s="1"/>
      <c r="S29" s="1"/>
      <c r="T29" s="5"/>
      <c r="U29" s="36" t="s">
        <v>119</v>
      </c>
      <c r="V29" s="14"/>
      <c r="W29" s="14"/>
      <c r="X29" s="14"/>
      <c r="Y29" s="14"/>
      <c r="Z29" s="14"/>
      <c r="AA29" s="14"/>
    </row>
    <row r="30" spans="1:27" s="14" customFormat="1" ht="13.5" customHeight="1" x14ac:dyDescent="0.25">
      <c r="B30" s="56">
        <f t="shared" si="0"/>
        <v>22</v>
      </c>
      <c r="C30" s="1" t="s">
        <v>345</v>
      </c>
      <c r="D30" s="22" t="s">
        <v>57</v>
      </c>
      <c r="E30" s="24" t="s">
        <v>331</v>
      </c>
      <c r="F30" s="6"/>
      <c r="G30" s="7" t="s">
        <v>117</v>
      </c>
      <c r="H30" s="7"/>
      <c r="I30" s="7" t="s">
        <v>336</v>
      </c>
      <c r="J30" s="81">
        <v>2000</v>
      </c>
      <c r="K30" s="27">
        <v>0.6</v>
      </c>
      <c r="L30" s="8"/>
      <c r="M30" s="8"/>
      <c r="N30" s="1" t="s">
        <v>335</v>
      </c>
      <c r="O30" s="2"/>
      <c r="P30" s="1"/>
      <c r="Q30" s="1"/>
      <c r="R30" s="1"/>
      <c r="S30" s="1"/>
      <c r="T30" s="5"/>
      <c r="U30" s="36"/>
    </row>
    <row r="31" spans="1:27" s="14" customFormat="1" x14ac:dyDescent="0.25">
      <c r="B31" s="56">
        <f t="shared" si="0"/>
        <v>23</v>
      </c>
      <c r="C31" s="1" t="s">
        <v>155</v>
      </c>
      <c r="D31" s="22" t="s">
        <v>57</v>
      </c>
      <c r="E31" s="24" t="s">
        <v>346</v>
      </c>
      <c r="F31" s="6"/>
      <c r="G31" s="7" t="s">
        <v>347</v>
      </c>
      <c r="H31" s="7"/>
      <c r="I31" s="7" t="s">
        <v>116</v>
      </c>
      <c r="J31" s="81" t="s">
        <v>333</v>
      </c>
      <c r="K31" s="27">
        <v>0.5</v>
      </c>
      <c r="L31" s="8"/>
      <c r="M31" s="8"/>
      <c r="N31" s="1" t="s">
        <v>348</v>
      </c>
      <c r="O31" s="2"/>
      <c r="P31" s="1"/>
      <c r="Q31" s="1"/>
      <c r="R31" s="1"/>
      <c r="S31" s="1"/>
      <c r="T31" s="5"/>
      <c r="U31" s="36"/>
    </row>
    <row r="32" spans="1:27" ht="26.4" x14ac:dyDescent="0.25">
      <c r="A32" s="4"/>
      <c r="B32" s="56">
        <f t="shared" si="0"/>
        <v>24</v>
      </c>
      <c r="C32" s="1" t="s">
        <v>14</v>
      </c>
      <c r="D32" s="22" t="s">
        <v>57</v>
      </c>
      <c r="E32" s="24" t="s">
        <v>51</v>
      </c>
      <c r="F32" s="8"/>
      <c r="G32" s="8"/>
      <c r="H32" s="8"/>
      <c r="I32" s="8"/>
      <c r="J32" s="82"/>
      <c r="K32" s="12"/>
      <c r="L32" s="8"/>
      <c r="M32" s="8"/>
      <c r="N32" s="1" t="s">
        <v>34</v>
      </c>
      <c r="O32" s="2"/>
      <c r="P32" s="1"/>
      <c r="Q32" s="1"/>
      <c r="R32" s="1"/>
      <c r="S32" s="1"/>
      <c r="T32" s="2"/>
      <c r="U32" s="36"/>
    </row>
    <row r="33" spans="1:21" x14ac:dyDescent="0.25">
      <c r="A33" s="14"/>
      <c r="B33" s="56">
        <f t="shared" si="0"/>
        <v>25</v>
      </c>
      <c r="C33" s="1" t="s">
        <v>17</v>
      </c>
      <c r="D33" s="22" t="s">
        <v>57</v>
      </c>
      <c r="E33" s="24" t="s">
        <v>50</v>
      </c>
      <c r="F33" s="8"/>
      <c r="G33" s="8"/>
      <c r="H33" s="8"/>
      <c r="I33" s="8"/>
      <c r="J33" s="82"/>
      <c r="K33" s="12"/>
      <c r="L33" s="8"/>
      <c r="M33" s="8"/>
      <c r="N33" s="1" t="s">
        <v>37</v>
      </c>
      <c r="O33" s="2"/>
      <c r="P33" s="1"/>
      <c r="Q33" s="1"/>
      <c r="R33" s="1"/>
      <c r="S33" s="1"/>
      <c r="T33" s="2"/>
      <c r="U33" s="36"/>
    </row>
    <row r="34" spans="1:21" x14ac:dyDescent="0.25">
      <c r="B34" s="56">
        <f t="shared" si="0"/>
        <v>26</v>
      </c>
      <c r="C34" s="1" t="s">
        <v>18</v>
      </c>
      <c r="D34" s="22" t="s">
        <v>57</v>
      </c>
      <c r="E34" s="24" t="s">
        <v>50</v>
      </c>
      <c r="F34" s="8"/>
      <c r="G34" s="8"/>
      <c r="H34" s="8"/>
      <c r="I34" s="8"/>
      <c r="J34" s="82"/>
      <c r="K34" s="12"/>
      <c r="L34" s="8"/>
      <c r="M34" s="8"/>
      <c r="N34" s="1"/>
      <c r="O34" s="2"/>
      <c r="P34" s="1"/>
      <c r="Q34" s="1"/>
      <c r="R34" s="1"/>
      <c r="S34" s="1"/>
      <c r="T34" s="2"/>
      <c r="U34" s="36"/>
    </row>
    <row r="35" spans="1:21" ht="13.8" thickBot="1" x14ac:dyDescent="0.3">
      <c r="B35" s="57">
        <v>27</v>
      </c>
      <c r="C35" s="41" t="s">
        <v>323</v>
      </c>
      <c r="D35" s="37" t="s">
        <v>57</v>
      </c>
      <c r="E35" s="38" t="s">
        <v>50</v>
      </c>
      <c r="F35" s="39"/>
      <c r="G35" s="39"/>
      <c r="H35" s="39"/>
      <c r="I35" s="39"/>
      <c r="J35" s="84"/>
      <c r="K35" s="40"/>
      <c r="L35" s="39"/>
      <c r="M35" s="39"/>
      <c r="N35" s="41"/>
      <c r="O35" s="42"/>
      <c r="P35" s="41"/>
      <c r="Q35" s="41"/>
      <c r="R35" s="41"/>
      <c r="S35" s="41"/>
      <c r="T35" s="42"/>
      <c r="U35" s="43"/>
    </row>
    <row r="36" spans="1:21" x14ac:dyDescent="0.25">
      <c r="B36" s="46"/>
      <c r="C36" s="3"/>
      <c r="D36" s="32"/>
      <c r="E36" s="33"/>
      <c r="F36" s="34"/>
      <c r="G36" s="34"/>
      <c r="H36" s="34"/>
      <c r="I36" s="34"/>
      <c r="J36" s="85"/>
      <c r="K36" s="35"/>
      <c r="L36" s="34"/>
      <c r="M36" s="34"/>
      <c r="N36" s="3"/>
      <c r="O36" s="14"/>
      <c r="P36" s="3"/>
      <c r="Q36" s="3"/>
      <c r="R36" s="3"/>
      <c r="S36" s="3"/>
      <c r="T36" s="14"/>
      <c r="U36" s="14"/>
    </row>
    <row r="37" spans="1:21" ht="13.8" thickBot="1" x14ac:dyDescent="0.3">
      <c r="A37" s="14"/>
      <c r="B37" s="46"/>
      <c r="C37" s="128" t="s">
        <v>178</v>
      </c>
      <c r="D37" s="128"/>
      <c r="E37" s="128"/>
      <c r="F37" s="128"/>
      <c r="G37" s="34"/>
      <c r="H37" s="34"/>
      <c r="I37" s="34"/>
      <c r="J37" s="85"/>
      <c r="K37" s="35"/>
      <c r="L37" s="34"/>
      <c r="M37" s="34"/>
      <c r="N37" s="3"/>
      <c r="O37" s="14"/>
      <c r="P37" s="3"/>
      <c r="Q37" s="3"/>
      <c r="R37" s="3"/>
      <c r="S37" s="3"/>
      <c r="T37" s="14"/>
      <c r="U37" s="14"/>
    </row>
    <row r="38" spans="1:21" x14ac:dyDescent="0.25">
      <c r="A38" s="4">
        <v>1</v>
      </c>
      <c r="B38" s="47">
        <v>1</v>
      </c>
      <c r="C38" s="48" t="s">
        <v>8</v>
      </c>
      <c r="D38" s="49" t="s">
        <v>55</v>
      </c>
      <c r="E38" s="50" t="s">
        <v>43</v>
      </c>
      <c r="F38" s="51">
        <v>1</v>
      </c>
      <c r="G38" s="51" t="s">
        <v>111</v>
      </c>
      <c r="H38" s="99" t="s">
        <v>130</v>
      </c>
      <c r="I38" s="51">
        <v>2</v>
      </c>
      <c r="J38" s="79">
        <v>8000</v>
      </c>
      <c r="K38" s="52">
        <v>0.99</v>
      </c>
      <c r="L38" s="100">
        <v>6000</v>
      </c>
      <c r="M38" s="51" t="s">
        <v>107</v>
      </c>
      <c r="N38" s="48" t="s">
        <v>30</v>
      </c>
      <c r="O38" s="53" t="s">
        <v>112</v>
      </c>
      <c r="P38" s="48" t="s">
        <v>81</v>
      </c>
      <c r="Q38" s="48" t="s">
        <v>82</v>
      </c>
      <c r="R38" s="48" t="s">
        <v>83</v>
      </c>
      <c r="S38" s="48"/>
      <c r="T38" s="54">
        <v>36601</v>
      </c>
      <c r="U38" s="55" t="s">
        <v>120</v>
      </c>
    </row>
    <row r="39" spans="1:21" x14ac:dyDescent="0.25">
      <c r="A39" s="4">
        <v>2</v>
      </c>
      <c r="B39" s="56">
        <v>2</v>
      </c>
      <c r="C39" s="1" t="s">
        <v>10</v>
      </c>
      <c r="D39" s="22" t="s">
        <v>55</v>
      </c>
      <c r="E39" s="24" t="s">
        <v>46</v>
      </c>
      <c r="F39" s="8">
        <v>1</v>
      </c>
      <c r="G39" s="8" t="s">
        <v>109</v>
      </c>
      <c r="H39" s="8" t="s">
        <v>130</v>
      </c>
      <c r="I39" s="8" t="s">
        <v>147</v>
      </c>
      <c r="J39" s="82" t="s">
        <v>131</v>
      </c>
      <c r="K39" s="12">
        <v>0.5</v>
      </c>
      <c r="L39" s="8"/>
      <c r="M39" s="8"/>
      <c r="N39" s="1" t="s">
        <v>30</v>
      </c>
      <c r="O39" s="2" t="s">
        <v>148</v>
      </c>
      <c r="P39" s="1" t="s">
        <v>104</v>
      </c>
      <c r="Q39" s="1" t="s">
        <v>87</v>
      </c>
      <c r="R39" s="1"/>
      <c r="S39" s="1"/>
      <c r="T39" s="5">
        <v>36601</v>
      </c>
      <c r="U39" s="36" t="s">
        <v>119</v>
      </c>
    </row>
    <row r="40" spans="1:21" x14ac:dyDescent="0.25">
      <c r="A40" s="4">
        <v>3</v>
      </c>
      <c r="B40" s="56">
        <v>3</v>
      </c>
      <c r="C40" s="1" t="s">
        <v>9</v>
      </c>
      <c r="D40" s="22" t="s">
        <v>55</v>
      </c>
      <c r="E40" s="24" t="s">
        <v>44</v>
      </c>
      <c r="F40" s="8">
        <v>1</v>
      </c>
      <c r="G40" s="8" t="s">
        <v>105</v>
      </c>
      <c r="H40" s="8" t="s">
        <v>106</v>
      </c>
      <c r="I40" s="8"/>
      <c r="J40" s="80">
        <v>4000</v>
      </c>
      <c r="K40" s="12">
        <v>0.5</v>
      </c>
      <c r="L40" s="8"/>
      <c r="M40" s="8"/>
      <c r="N40" s="1" t="s">
        <v>31</v>
      </c>
      <c r="O40" s="2"/>
      <c r="P40" s="1"/>
      <c r="Q40" s="1"/>
      <c r="R40" s="1" t="s">
        <v>185</v>
      </c>
      <c r="S40" s="1"/>
      <c r="T40" s="5">
        <v>36601</v>
      </c>
      <c r="U40" s="36" t="s">
        <v>119</v>
      </c>
    </row>
    <row r="41" spans="1:21" x14ac:dyDescent="0.25">
      <c r="A41" s="14">
        <v>4</v>
      </c>
      <c r="B41" s="56">
        <v>4</v>
      </c>
      <c r="C41" s="18" t="s">
        <v>176</v>
      </c>
      <c r="D41" s="6" t="s">
        <v>55</v>
      </c>
      <c r="E41" s="18" t="s">
        <v>177</v>
      </c>
      <c r="F41" s="6">
        <v>1</v>
      </c>
      <c r="G41" s="7" t="s">
        <v>159</v>
      </c>
      <c r="H41" s="7" t="s">
        <v>130</v>
      </c>
      <c r="I41" s="7"/>
      <c r="J41" s="81">
        <v>3000</v>
      </c>
      <c r="K41" s="28">
        <v>1</v>
      </c>
      <c r="L41" s="8"/>
      <c r="M41" s="8"/>
      <c r="N41" s="1" t="s">
        <v>162</v>
      </c>
      <c r="O41" s="2"/>
      <c r="P41" s="2"/>
      <c r="Q41" s="2"/>
      <c r="R41" s="2" t="s">
        <v>142</v>
      </c>
      <c r="S41" s="2"/>
      <c r="T41" s="5">
        <v>36601</v>
      </c>
      <c r="U41" s="36" t="s">
        <v>120</v>
      </c>
    </row>
    <row r="42" spans="1:21" x14ac:dyDescent="0.25">
      <c r="A42" s="4">
        <v>5</v>
      </c>
      <c r="B42" s="56">
        <v>5</v>
      </c>
      <c r="C42" s="1" t="s">
        <v>172</v>
      </c>
      <c r="D42" s="22" t="s">
        <v>55</v>
      </c>
      <c r="E42" s="24" t="s">
        <v>45</v>
      </c>
      <c r="F42" s="8">
        <v>1</v>
      </c>
      <c r="G42" s="8" t="s">
        <v>105</v>
      </c>
      <c r="H42" s="8" t="s">
        <v>106</v>
      </c>
      <c r="I42" s="8"/>
      <c r="J42" s="80">
        <v>2500</v>
      </c>
      <c r="K42" s="12">
        <v>1</v>
      </c>
      <c r="L42" s="8"/>
      <c r="M42" s="8"/>
      <c r="N42" s="1"/>
      <c r="O42" s="2"/>
      <c r="P42" s="1" t="s">
        <v>84</v>
      </c>
      <c r="Q42" s="1"/>
      <c r="R42" s="1" t="s">
        <v>86</v>
      </c>
      <c r="S42" s="1" t="s">
        <v>103</v>
      </c>
      <c r="T42" s="5">
        <v>36601</v>
      </c>
      <c r="U42" s="36" t="s">
        <v>119</v>
      </c>
    </row>
    <row r="43" spans="1:21" ht="12.75" customHeight="1" x14ac:dyDescent="0.25">
      <c r="A43" s="14">
        <v>6</v>
      </c>
      <c r="B43" s="56">
        <v>6</v>
      </c>
      <c r="C43" s="19" t="s">
        <v>166</v>
      </c>
      <c r="D43" s="23" t="s">
        <v>55</v>
      </c>
      <c r="E43" s="25" t="s">
        <v>167</v>
      </c>
      <c r="F43" s="6">
        <v>2</v>
      </c>
      <c r="G43" s="7" t="s">
        <v>109</v>
      </c>
      <c r="H43" s="7" t="s">
        <v>130</v>
      </c>
      <c r="I43" s="7"/>
      <c r="J43" s="81">
        <v>30000</v>
      </c>
      <c r="K43" s="27">
        <v>0.25</v>
      </c>
      <c r="L43" s="20"/>
      <c r="M43" s="8"/>
      <c r="N43" s="1" t="s">
        <v>168</v>
      </c>
      <c r="O43" s="2"/>
      <c r="P43" s="1" t="s">
        <v>101</v>
      </c>
      <c r="Q43" s="1" t="s">
        <v>174</v>
      </c>
      <c r="R43" s="1"/>
      <c r="S43" s="1"/>
      <c r="T43" s="5">
        <v>36601</v>
      </c>
      <c r="U43" s="36" t="s">
        <v>132</v>
      </c>
    </row>
    <row r="44" spans="1:21" x14ac:dyDescent="0.25">
      <c r="A44" s="14">
        <v>7</v>
      </c>
      <c r="B44" s="56">
        <v>7</v>
      </c>
      <c r="C44" s="1" t="s">
        <v>27</v>
      </c>
      <c r="D44" s="22" t="s">
        <v>55</v>
      </c>
      <c r="E44" s="24" t="s">
        <v>44</v>
      </c>
      <c r="F44" s="8"/>
      <c r="G44" s="8" t="s">
        <v>113</v>
      </c>
      <c r="H44" s="7" t="s">
        <v>130</v>
      </c>
      <c r="I44" s="8" t="s">
        <v>114</v>
      </c>
      <c r="J44" s="82" t="s">
        <v>115</v>
      </c>
      <c r="K44" s="12">
        <v>0.5</v>
      </c>
      <c r="L44" s="8"/>
      <c r="M44" s="8" t="s">
        <v>107</v>
      </c>
      <c r="N44" s="1" t="s">
        <v>42</v>
      </c>
      <c r="O44" s="2"/>
      <c r="P44" s="1" t="s">
        <v>88</v>
      </c>
      <c r="Q44" s="1"/>
      <c r="R44" s="1" t="s">
        <v>94</v>
      </c>
      <c r="S44" s="1" t="s">
        <v>100</v>
      </c>
      <c r="T44" s="5">
        <v>36572</v>
      </c>
      <c r="U44" s="36" t="s">
        <v>119</v>
      </c>
    </row>
    <row r="45" spans="1:21" x14ac:dyDescent="0.25">
      <c r="A45" s="14">
        <v>8</v>
      </c>
      <c r="B45" s="56">
        <v>8</v>
      </c>
      <c r="C45" s="1" t="s">
        <v>169</v>
      </c>
      <c r="D45" s="22" t="s">
        <v>55</v>
      </c>
      <c r="E45" s="24" t="s">
        <v>151</v>
      </c>
      <c r="F45" s="8">
        <v>3</v>
      </c>
      <c r="G45" s="8" t="s">
        <v>150</v>
      </c>
      <c r="H45" s="7" t="s">
        <v>130</v>
      </c>
      <c r="I45" s="8"/>
      <c r="J45" s="80"/>
      <c r="K45" s="12">
        <v>0.25</v>
      </c>
      <c r="L45" s="8"/>
      <c r="M45" s="8"/>
      <c r="N45" s="1" t="s">
        <v>170</v>
      </c>
      <c r="O45" s="2"/>
      <c r="P45" s="1" t="s">
        <v>84</v>
      </c>
      <c r="Q45" s="1"/>
      <c r="R45" s="1" t="s">
        <v>144</v>
      </c>
      <c r="S45" s="1"/>
      <c r="T45" s="5">
        <v>36594</v>
      </c>
      <c r="U45" s="36"/>
    </row>
    <row r="46" spans="1:21" x14ac:dyDescent="0.25">
      <c r="A46" s="14">
        <v>9</v>
      </c>
      <c r="B46" s="56">
        <v>9</v>
      </c>
      <c r="C46" s="1" t="s">
        <v>20</v>
      </c>
      <c r="D46" s="22" t="s">
        <v>55</v>
      </c>
      <c r="E46" s="24" t="s">
        <v>47</v>
      </c>
      <c r="F46" s="8"/>
      <c r="G46" s="8"/>
      <c r="H46" s="8"/>
      <c r="I46" s="8"/>
      <c r="J46" s="82"/>
      <c r="K46" s="12"/>
      <c r="L46" s="8"/>
      <c r="M46" s="8"/>
      <c r="N46" s="1" t="s">
        <v>77</v>
      </c>
      <c r="O46" s="2"/>
      <c r="P46" s="1" t="s">
        <v>88</v>
      </c>
      <c r="Q46" s="1" t="s">
        <v>82</v>
      </c>
      <c r="R46" s="1"/>
      <c r="S46" s="1"/>
      <c r="T46" s="2"/>
      <c r="U46" s="36"/>
    </row>
    <row r="47" spans="1:21" x14ac:dyDescent="0.25">
      <c r="A47" s="14"/>
      <c r="B47" s="56">
        <v>10</v>
      </c>
      <c r="C47" s="1" t="s">
        <v>190</v>
      </c>
      <c r="D47" s="22" t="s">
        <v>55</v>
      </c>
      <c r="E47" s="24" t="s">
        <v>139</v>
      </c>
      <c r="F47" s="8">
        <v>2</v>
      </c>
      <c r="G47" s="8" t="s">
        <v>329</v>
      </c>
      <c r="H47" s="7" t="s">
        <v>130</v>
      </c>
      <c r="I47" s="8"/>
      <c r="J47" s="80">
        <v>8000</v>
      </c>
      <c r="K47" s="12">
        <v>0.5</v>
      </c>
      <c r="L47" s="8"/>
      <c r="M47" s="8"/>
      <c r="N47" s="1" t="s">
        <v>191</v>
      </c>
      <c r="O47" s="2"/>
      <c r="P47" s="1" t="s">
        <v>81</v>
      </c>
      <c r="Q47" s="1"/>
      <c r="R47" s="1"/>
      <c r="S47" s="1"/>
      <c r="T47" s="5">
        <v>36594</v>
      </c>
      <c r="U47" s="36" t="s">
        <v>132</v>
      </c>
    </row>
    <row r="48" spans="1:21" x14ac:dyDescent="0.25">
      <c r="B48" s="56">
        <v>11</v>
      </c>
      <c r="C48" s="1" t="s">
        <v>25</v>
      </c>
      <c r="D48" s="22" t="s">
        <v>55</v>
      </c>
      <c r="E48" s="24" t="s">
        <v>43</v>
      </c>
      <c r="F48" s="8">
        <v>3</v>
      </c>
      <c r="G48" s="8" t="s">
        <v>138</v>
      </c>
      <c r="H48" s="7" t="s">
        <v>130</v>
      </c>
      <c r="I48" s="8"/>
      <c r="J48" s="80">
        <v>40000</v>
      </c>
      <c r="K48" s="12">
        <v>0.15</v>
      </c>
      <c r="L48" s="8"/>
      <c r="M48" s="8"/>
      <c r="N48" s="1" t="s">
        <v>78</v>
      </c>
      <c r="O48" s="2"/>
      <c r="P48" s="1"/>
      <c r="Q48" s="1" t="s">
        <v>157</v>
      </c>
      <c r="R48" s="1"/>
      <c r="S48" s="1"/>
      <c r="T48" s="5">
        <v>36601</v>
      </c>
      <c r="U48" s="36" t="s">
        <v>132</v>
      </c>
    </row>
    <row r="49" spans="1:21" x14ac:dyDescent="0.25">
      <c r="A49" s="14"/>
      <c r="B49" s="56">
        <v>12</v>
      </c>
      <c r="C49" s="19" t="s">
        <v>164</v>
      </c>
      <c r="D49" s="23" t="s">
        <v>55</v>
      </c>
      <c r="E49" s="25" t="s">
        <v>139</v>
      </c>
      <c r="F49" s="6">
        <v>3</v>
      </c>
      <c r="G49" s="7" t="s">
        <v>109</v>
      </c>
      <c r="H49" s="7" t="s">
        <v>130</v>
      </c>
      <c r="I49" s="7"/>
      <c r="J49" s="81">
        <v>8000</v>
      </c>
      <c r="K49" s="27">
        <v>0.15</v>
      </c>
      <c r="L49" s="20"/>
      <c r="M49" s="8"/>
      <c r="N49" s="1" t="s">
        <v>165</v>
      </c>
      <c r="O49" s="2"/>
      <c r="P49" s="2"/>
      <c r="Q49" s="2"/>
      <c r="R49" s="2"/>
      <c r="S49" s="2"/>
      <c r="T49" s="5">
        <v>36601</v>
      </c>
      <c r="U49" s="36" t="s">
        <v>132</v>
      </c>
    </row>
    <row r="50" spans="1:21" x14ac:dyDescent="0.25">
      <c r="B50" s="56">
        <v>13</v>
      </c>
      <c r="C50" s="1" t="s">
        <v>158</v>
      </c>
      <c r="D50" s="22" t="s">
        <v>55</v>
      </c>
      <c r="E50" s="24" t="s">
        <v>151</v>
      </c>
      <c r="F50" s="8">
        <v>3</v>
      </c>
      <c r="G50" s="8" t="s">
        <v>109</v>
      </c>
      <c r="H50" s="7" t="s">
        <v>130</v>
      </c>
      <c r="I50" s="8"/>
      <c r="J50" s="80">
        <v>30000</v>
      </c>
      <c r="K50" s="12">
        <v>0.1</v>
      </c>
      <c r="L50" s="8"/>
      <c r="M50" s="8"/>
      <c r="N50" s="1" t="s">
        <v>186</v>
      </c>
      <c r="O50" s="2"/>
      <c r="P50" s="1"/>
      <c r="Q50" s="1"/>
      <c r="R50" s="1"/>
      <c r="S50" s="1"/>
      <c r="T50" s="5">
        <v>36601</v>
      </c>
      <c r="U50" s="36" t="s">
        <v>132</v>
      </c>
    </row>
    <row r="51" spans="1:21" x14ac:dyDescent="0.25">
      <c r="A51" s="14"/>
      <c r="B51" s="56">
        <v>14</v>
      </c>
      <c r="C51" s="18" t="s">
        <v>171</v>
      </c>
      <c r="D51" s="6" t="s">
        <v>55</v>
      </c>
      <c r="E51" s="18" t="s">
        <v>160</v>
      </c>
      <c r="F51" s="6">
        <v>3</v>
      </c>
      <c r="G51" s="7" t="s">
        <v>161</v>
      </c>
      <c r="H51" s="7" t="s">
        <v>130</v>
      </c>
      <c r="I51" s="7"/>
      <c r="J51" s="81"/>
      <c r="K51" s="28">
        <v>0.1</v>
      </c>
      <c r="L51" s="20"/>
      <c r="M51" s="8"/>
      <c r="N51" s="1" t="s">
        <v>163</v>
      </c>
      <c r="O51" s="2"/>
      <c r="P51" s="2"/>
      <c r="Q51" s="2"/>
      <c r="R51" s="2"/>
      <c r="S51" s="2"/>
      <c r="T51" s="5">
        <v>36601</v>
      </c>
      <c r="U51" s="36"/>
    </row>
    <row r="52" spans="1:21" x14ac:dyDescent="0.25">
      <c r="A52" s="21"/>
      <c r="B52" s="56">
        <v>15</v>
      </c>
      <c r="C52" s="1" t="s">
        <v>22</v>
      </c>
      <c r="D52" s="22" t="s">
        <v>55</v>
      </c>
      <c r="E52" s="24" t="s">
        <v>43</v>
      </c>
      <c r="F52" s="8"/>
      <c r="G52" s="8"/>
      <c r="H52" s="8"/>
      <c r="I52" s="8"/>
      <c r="J52" s="82"/>
      <c r="K52" s="12"/>
      <c r="L52" s="8"/>
      <c r="M52" s="8"/>
      <c r="N52" s="1"/>
      <c r="O52" s="2"/>
      <c r="P52" s="1"/>
      <c r="Q52" s="1"/>
      <c r="R52" s="1"/>
      <c r="S52" s="1"/>
      <c r="T52" s="2"/>
      <c r="U52" s="36"/>
    </row>
    <row r="53" spans="1:21" x14ac:dyDescent="0.25">
      <c r="A53" s="21"/>
      <c r="B53" s="56">
        <v>16</v>
      </c>
      <c r="C53" s="1" t="s">
        <v>26</v>
      </c>
      <c r="D53" s="22" t="s">
        <v>55</v>
      </c>
      <c r="E53" s="24" t="s">
        <v>46</v>
      </c>
      <c r="F53" s="8"/>
      <c r="G53" s="8"/>
      <c r="H53" s="8"/>
      <c r="I53" s="8"/>
      <c r="J53" s="82"/>
      <c r="K53" s="12"/>
      <c r="L53" s="8"/>
      <c r="M53" s="8"/>
      <c r="N53" s="1" t="s">
        <v>41</v>
      </c>
      <c r="O53" s="2"/>
      <c r="P53" s="1" t="s">
        <v>81</v>
      </c>
      <c r="Q53" s="1"/>
      <c r="R53" s="1"/>
      <c r="S53" s="1"/>
      <c r="T53" s="2"/>
      <c r="U53" s="36"/>
    </row>
    <row r="54" spans="1:21" ht="13.8" thickBot="1" x14ac:dyDescent="0.3">
      <c r="A54" s="14"/>
      <c r="B54" s="57">
        <v>17</v>
      </c>
      <c r="C54" s="41" t="s">
        <v>146</v>
      </c>
      <c r="D54" s="37" t="s">
        <v>55</v>
      </c>
      <c r="E54" s="38" t="s">
        <v>44</v>
      </c>
      <c r="F54" s="101"/>
      <c r="G54" s="102"/>
      <c r="H54" s="102"/>
      <c r="I54" s="102"/>
      <c r="J54" s="103"/>
      <c r="K54" s="104"/>
      <c r="L54" s="39"/>
      <c r="M54" s="39"/>
      <c r="N54" s="41" t="s">
        <v>187</v>
      </c>
      <c r="O54" s="42"/>
      <c r="P54" s="42"/>
      <c r="Q54" s="42"/>
      <c r="R54" s="42" t="s">
        <v>94</v>
      </c>
      <c r="S54" s="42"/>
      <c r="T54" s="42"/>
      <c r="U54" s="43"/>
    </row>
    <row r="56" spans="1:21" ht="13.8" thickBot="1" x14ac:dyDescent="0.3">
      <c r="C56" s="130" t="s">
        <v>193</v>
      </c>
      <c r="D56" s="130"/>
      <c r="E56" s="130"/>
    </row>
    <row r="57" spans="1:21" x14ac:dyDescent="0.25">
      <c r="B57" s="47">
        <v>1</v>
      </c>
      <c r="C57" s="53" t="s">
        <v>194</v>
      </c>
      <c r="D57" s="51" t="s">
        <v>181</v>
      </c>
      <c r="E57" s="72" t="s">
        <v>195</v>
      </c>
      <c r="F57" s="51"/>
      <c r="G57" s="51" t="s">
        <v>196</v>
      </c>
      <c r="H57" s="51" t="s">
        <v>129</v>
      </c>
      <c r="I57" s="51"/>
      <c r="J57" s="79">
        <v>7000</v>
      </c>
      <c r="K57" s="52">
        <v>0.3</v>
      </c>
      <c r="L57" s="51"/>
      <c r="M57" s="51"/>
      <c r="N57" s="53" t="s">
        <v>197</v>
      </c>
      <c r="O57" s="53"/>
      <c r="P57" s="53" t="s">
        <v>188</v>
      </c>
      <c r="Q57" s="53"/>
      <c r="R57" s="53"/>
      <c r="S57" s="53"/>
      <c r="T57" s="54">
        <v>36558</v>
      </c>
      <c r="U57" s="73">
        <v>36707</v>
      </c>
    </row>
    <row r="58" spans="1:21" x14ac:dyDescent="0.25">
      <c r="B58" s="56">
        <f>B57+1</f>
        <v>2</v>
      </c>
      <c r="C58" s="2" t="s">
        <v>198</v>
      </c>
      <c r="D58" s="8" t="s">
        <v>181</v>
      </c>
      <c r="E58" s="71" t="s">
        <v>199</v>
      </c>
      <c r="F58" s="8"/>
      <c r="G58" s="8"/>
      <c r="H58" s="8" t="s">
        <v>55</v>
      </c>
      <c r="I58" s="8"/>
      <c r="J58" s="80">
        <v>4000</v>
      </c>
      <c r="K58" s="12">
        <v>0.3</v>
      </c>
      <c r="L58" s="8"/>
      <c r="M58" s="8"/>
      <c r="N58" s="2" t="s">
        <v>200</v>
      </c>
      <c r="O58" s="2"/>
      <c r="P58" s="2" t="s">
        <v>201</v>
      </c>
      <c r="Q58" s="2"/>
      <c r="R58" s="2"/>
      <c r="S58" s="2"/>
      <c r="T58" s="5">
        <v>36558</v>
      </c>
      <c r="U58" s="74">
        <v>36799</v>
      </c>
    </row>
    <row r="59" spans="1:21" x14ac:dyDescent="0.25">
      <c r="B59" s="56">
        <f>B58+1</f>
        <v>3</v>
      </c>
      <c r="C59" s="2" t="s">
        <v>202</v>
      </c>
      <c r="D59" s="8" t="s">
        <v>181</v>
      </c>
      <c r="E59" s="71" t="s">
        <v>203</v>
      </c>
      <c r="F59" s="8"/>
      <c r="G59" s="8" t="s">
        <v>204</v>
      </c>
      <c r="H59" s="8" t="s">
        <v>129</v>
      </c>
      <c r="I59" s="8"/>
      <c r="J59" s="80">
        <v>30000</v>
      </c>
      <c r="K59" s="12">
        <v>0.25</v>
      </c>
      <c r="L59" s="8"/>
      <c r="M59" s="8"/>
      <c r="N59" s="2" t="s">
        <v>341</v>
      </c>
      <c r="O59" s="2"/>
      <c r="P59" s="2" t="s">
        <v>188</v>
      </c>
      <c r="Q59" s="2"/>
      <c r="R59" s="2"/>
      <c r="S59" s="2"/>
      <c r="T59" s="5">
        <v>36558</v>
      </c>
      <c r="U59" s="74">
        <v>36891</v>
      </c>
    </row>
    <row r="60" spans="1:21" x14ac:dyDescent="0.25">
      <c r="B60" s="56">
        <f>B59+1</f>
        <v>4</v>
      </c>
      <c r="C60" s="2" t="s">
        <v>205</v>
      </c>
      <c r="D60" s="8" t="s">
        <v>181</v>
      </c>
      <c r="E60" s="71" t="s">
        <v>206</v>
      </c>
      <c r="F60" s="8"/>
      <c r="G60" s="8" t="s">
        <v>196</v>
      </c>
      <c r="H60" s="8" t="s">
        <v>56</v>
      </c>
      <c r="I60" s="8"/>
      <c r="J60" s="80">
        <v>5000</v>
      </c>
      <c r="K60" s="12">
        <v>0.25</v>
      </c>
      <c r="L60" s="8"/>
      <c r="M60" s="8"/>
      <c r="N60" s="2" t="s">
        <v>342</v>
      </c>
      <c r="O60" s="2"/>
      <c r="P60" s="2" t="s">
        <v>315</v>
      </c>
      <c r="Q60" s="2"/>
      <c r="R60" s="2" t="s">
        <v>314</v>
      </c>
      <c r="S60" s="2" t="s">
        <v>326</v>
      </c>
      <c r="T60" s="5">
        <v>36558</v>
      </c>
      <c r="U60" s="74">
        <v>36891</v>
      </c>
    </row>
    <row r="61" spans="1:21" x14ac:dyDescent="0.25">
      <c r="B61" s="56">
        <f>B60+1</f>
        <v>5</v>
      </c>
      <c r="C61" s="2" t="s">
        <v>211</v>
      </c>
      <c r="D61" s="8" t="s">
        <v>181</v>
      </c>
      <c r="E61" s="71" t="s">
        <v>207</v>
      </c>
      <c r="F61" s="8"/>
      <c r="G61" s="8" t="s">
        <v>208</v>
      </c>
      <c r="H61" s="8" t="s">
        <v>129</v>
      </c>
      <c r="I61" s="8"/>
      <c r="J61" s="80">
        <v>10000</v>
      </c>
      <c r="K61" s="12">
        <v>0.2</v>
      </c>
      <c r="L61" s="8"/>
      <c r="M61" s="8"/>
      <c r="N61" s="2" t="s">
        <v>209</v>
      </c>
      <c r="O61" s="2"/>
      <c r="P61" s="2" t="s">
        <v>201</v>
      </c>
      <c r="Q61" s="2"/>
      <c r="R61" s="2"/>
      <c r="S61" s="2"/>
      <c r="T61" s="5">
        <v>36558</v>
      </c>
      <c r="U61" s="74">
        <v>36891</v>
      </c>
    </row>
    <row r="62" spans="1:21" x14ac:dyDescent="0.25">
      <c r="B62" s="89">
        <v>6</v>
      </c>
      <c r="C62" s="90" t="s">
        <v>343</v>
      </c>
      <c r="D62" s="91" t="s">
        <v>181</v>
      </c>
      <c r="E62" s="92" t="s">
        <v>344</v>
      </c>
      <c r="F62" s="91"/>
      <c r="G62" s="91"/>
      <c r="H62" s="91"/>
      <c r="I62" s="91"/>
      <c r="J62" s="93"/>
      <c r="K62" s="94"/>
      <c r="L62" s="91"/>
      <c r="M62" s="91"/>
      <c r="N62" s="90"/>
      <c r="O62" s="90"/>
      <c r="P62" s="90" t="s">
        <v>188</v>
      </c>
      <c r="Q62" s="90"/>
      <c r="R62" s="90"/>
      <c r="S62" s="90"/>
      <c r="T62" s="95"/>
      <c r="U62" s="96"/>
    </row>
    <row r="63" spans="1:21" ht="13.8" thickBot="1" x14ac:dyDescent="0.3">
      <c r="B63" s="57">
        <v>7</v>
      </c>
      <c r="C63" s="42" t="s">
        <v>210</v>
      </c>
      <c r="D63" s="39" t="s">
        <v>181</v>
      </c>
      <c r="E63" s="75"/>
      <c r="F63" s="39"/>
      <c r="G63" s="39"/>
      <c r="H63" s="39"/>
      <c r="I63" s="39"/>
      <c r="J63" s="84"/>
      <c r="K63" s="40"/>
      <c r="L63" s="39"/>
      <c r="M63" s="39"/>
      <c r="N63" s="42"/>
      <c r="O63" s="42"/>
      <c r="P63" s="42" t="s">
        <v>201</v>
      </c>
      <c r="Q63" s="42"/>
      <c r="R63" s="42"/>
      <c r="S63" s="42"/>
      <c r="T63" s="42"/>
      <c r="U63" s="43"/>
    </row>
  </sheetData>
  <mergeCells count="3">
    <mergeCell ref="C37:F37"/>
    <mergeCell ref="C4:F4"/>
    <mergeCell ref="C56:E56"/>
  </mergeCells>
  <printOptions horizontalCentered="1"/>
  <pageMargins left="0.5" right="0.5" top="1" bottom="1" header="0.5" footer="0.5"/>
  <pageSetup scale="52" orientation="landscape" r:id="rId1"/>
  <headerFooter alignWithMargins="0">
    <oddHeader>&amp;L&amp;"Arial,Bold"CTG Confidential&amp;C&amp;"Arial,Bold"Generation Transaction  Deal List&amp;R&amp;D</oddHeader>
  </headerFooter>
  <colBreaks count="1" manualBreakCount="1">
    <brk id="21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29" workbookViewId="0">
      <selection activeCell="H26" sqref="H26"/>
    </sheetView>
  </sheetViews>
  <sheetFormatPr defaultColWidth="9.109375" defaultRowHeight="10.199999999999999" x14ac:dyDescent="0.2"/>
  <cols>
    <col min="1" max="1" width="16.44140625" style="108" customWidth="1"/>
    <col min="2" max="3" width="13" style="108" customWidth="1"/>
    <col min="4" max="4" width="12.109375" style="108" bestFit="1" customWidth="1"/>
    <col min="5" max="5" width="12.109375" style="127" customWidth="1"/>
    <col min="6" max="6" width="13.109375" style="108" customWidth="1"/>
    <col min="7" max="7" width="12.109375" style="108" bestFit="1" customWidth="1"/>
    <col min="8" max="16384" width="9.109375" style="108"/>
  </cols>
  <sheetData>
    <row r="1" spans="1:7" x14ac:dyDescent="0.2">
      <c r="A1" s="105" t="s">
        <v>212</v>
      </c>
      <c r="B1" s="106"/>
      <c r="C1" s="106"/>
      <c r="D1" s="106"/>
      <c r="E1" s="107"/>
      <c r="F1" s="106"/>
    </row>
    <row r="2" spans="1:7" x14ac:dyDescent="0.2">
      <c r="A2" s="109" t="s">
        <v>213</v>
      </c>
      <c r="B2" s="109"/>
      <c r="C2" s="109"/>
      <c r="D2" s="109"/>
      <c r="E2" s="110"/>
      <c r="F2" s="111"/>
    </row>
    <row r="3" spans="1:7" x14ac:dyDescent="0.2">
      <c r="A3" s="109"/>
      <c r="B3" s="109"/>
      <c r="C3" s="109" t="s">
        <v>214</v>
      </c>
      <c r="D3" s="109" t="s">
        <v>215</v>
      </c>
      <c r="E3" s="110" t="s">
        <v>233</v>
      </c>
      <c r="F3" s="111" t="s">
        <v>350</v>
      </c>
    </row>
    <row r="4" spans="1:7" ht="20.399999999999999" x14ac:dyDescent="0.2">
      <c r="A4" s="112" t="s">
        <v>227</v>
      </c>
      <c r="B4" s="112"/>
      <c r="C4" s="112" t="s">
        <v>228</v>
      </c>
      <c r="D4" s="112" t="s">
        <v>229</v>
      </c>
      <c r="E4" s="113" t="s">
        <v>351</v>
      </c>
      <c r="F4" s="112" t="s">
        <v>352</v>
      </c>
    </row>
    <row r="5" spans="1:7" ht="12.75" customHeight="1" x14ac:dyDescent="0.2">
      <c r="A5" s="112" t="s">
        <v>353</v>
      </c>
      <c r="B5" s="112" t="s">
        <v>354</v>
      </c>
      <c r="C5" s="112" t="s">
        <v>355</v>
      </c>
      <c r="D5" s="114" t="s">
        <v>219</v>
      </c>
      <c r="E5" s="113" t="s">
        <v>220</v>
      </c>
      <c r="F5" s="114" t="s">
        <v>356</v>
      </c>
      <c r="G5" s="115"/>
    </row>
    <row r="6" spans="1:7" ht="11.25" customHeight="1" x14ac:dyDescent="0.2">
      <c r="A6" s="112" t="s">
        <v>216</v>
      </c>
      <c r="B6" s="112" t="s">
        <v>354</v>
      </c>
      <c r="C6" s="112" t="s">
        <v>217</v>
      </c>
      <c r="D6" s="112" t="s">
        <v>218</v>
      </c>
      <c r="E6" s="113" t="s">
        <v>357</v>
      </c>
      <c r="F6" s="112" t="s">
        <v>358</v>
      </c>
      <c r="G6" s="115"/>
    </row>
    <row r="7" spans="1:7" ht="12.75" customHeight="1" x14ac:dyDescent="0.2">
      <c r="A7" s="112" t="s">
        <v>359</v>
      </c>
      <c r="B7" s="112" t="s">
        <v>354</v>
      </c>
      <c r="C7" s="112" t="s">
        <v>360</v>
      </c>
      <c r="D7" s="114" t="s">
        <v>221</v>
      </c>
      <c r="E7" s="113" t="s">
        <v>220</v>
      </c>
      <c r="F7" s="114" t="s">
        <v>361</v>
      </c>
    </row>
    <row r="8" spans="1:7" ht="14.25" customHeight="1" x14ac:dyDescent="0.2">
      <c r="A8" s="112" t="s">
        <v>362</v>
      </c>
      <c r="B8" s="112" t="s">
        <v>354</v>
      </c>
      <c r="C8" s="112" t="s">
        <v>225</v>
      </c>
      <c r="D8" s="112" t="s">
        <v>226</v>
      </c>
      <c r="E8" s="113" t="s">
        <v>363</v>
      </c>
      <c r="F8" s="114"/>
    </row>
    <row r="9" spans="1:7" x14ac:dyDescent="0.2">
      <c r="A9" s="112" t="s">
        <v>222</v>
      </c>
      <c r="B9" s="112" t="s">
        <v>364</v>
      </c>
      <c r="C9" s="112" t="s">
        <v>223</v>
      </c>
      <c r="D9" s="112" t="s">
        <v>224</v>
      </c>
      <c r="E9" s="113" t="s">
        <v>357</v>
      </c>
      <c r="F9" s="114" t="s">
        <v>365</v>
      </c>
    </row>
    <row r="10" spans="1:7" x14ac:dyDescent="0.2">
      <c r="A10" s="114" t="s">
        <v>366</v>
      </c>
      <c r="B10" s="114" t="s">
        <v>367</v>
      </c>
      <c r="C10" s="114" t="s">
        <v>231</v>
      </c>
      <c r="D10" s="114"/>
      <c r="E10" s="113" t="s">
        <v>357</v>
      </c>
      <c r="F10" s="114"/>
    </row>
    <row r="11" spans="1:7" x14ac:dyDescent="0.2">
      <c r="A11" s="114" t="s">
        <v>368</v>
      </c>
      <c r="B11" s="114" t="s">
        <v>367</v>
      </c>
      <c r="C11" s="114" t="s">
        <v>369</v>
      </c>
      <c r="D11" s="114"/>
      <c r="E11" s="116"/>
      <c r="F11" s="114"/>
    </row>
    <row r="12" spans="1:7" x14ac:dyDescent="0.2">
      <c r="A12" s="112" t="s">
        <v>370</v>
      </c>
      <c r="B12" s="114" t="s">
        <v>367</v>
      </c>
      <c r="C12" s="112" t="s">
        <v>230</v>
      </c>
      <c r="D12" s="112"/>
      <c r="E12" s="113" t="s">
        <v>357</v>
      </c>
      <c r="F12" s="114"/>
    </row>
    <row r="13" spans="1:7" x14ac:dyDescent="0.2">
      <c r="A13" s="114"/>
      <c r="B13" s="114"/>
      <c r="C13" s="114"/>
      <c r="D13" s="114"/>
      <c r="E13" s="116"/>
      <c r="F13" s="114"/>
    </row>
    <row r="14" spans="1:7" x14ac:dyDescent="0.2">
      <c r="A14" s="114"/>
      <c r="B14" s="114"/>
      <c r="C14" s="114"/>
      <c r="D14" s="114"/>
      <c r="E14" s="116"/>
      <c r="F14" s="114"/>
    </row>
    <row r="15" spans="1:7" x14ac:dyDescent="0.2">
      <c r="A15" s="117" t="s">
        <v>232</v>
      </c>
      <c r="B15" s="117"/>
      <c r="C15" s="117"/>
      <c r="D15" s="117"/>
      <c r="E15" s="118"/>
      <c r="F15" s="117"/>
    </row>
    <row r="16" spans="1:7" x14ac:dyDescent="0.2">
      <c r="A16" s="117"/>
      <c r="B16" s="105"/>
      <c r="C16" s="105" t="s">
        <v>214</v>
      </c>
      <c r="D16" s="117" t="s">
        <v>215</v>
      </c>
      <c r="E16" s="118" t="s">
        <v>233</v>
      </c>
      <c r="F16" s="117" t="s">
        <v>350</v>
      </c>
    </row>
    <row r="17" spans="1:6" x14ac:dyDescent="0.2">
      <c r="A17" s="114" t="s">
        <v>234</v>
      </c>
      <c r="B17" s="119"/>
      <c r="C17" s="119" t="s">
        <v>235</v>
      </c>
      <c r="D17" s="114" t="s">
        <v>236</v>
      </c>
      <c r="E17" s="116" t="s">
        <v>371</v>
      </c>
      <c r="F17" s="114" t="s">
        <v>372</v>
      </c>
    </row>
    <row r="18" spans="1:6" x14ac:dyDescent="0.2">
      <c r="A18" s="117" t="s">
        <v>373</v>
      </c>
      <c r="B18" s="105"/>
      <c r="C18" s="105" t="s">
        <v>214</v>
      </c>
      <c r="D18" s="117" t="s">
        <v>215</v>
      </c>
      <c r="E18" s="118" t="s">
        <v>233</v>
      </c>
      <c r="F18" s="117" t="s">
        <v>350</v>
      </c>
    </row>
    <row r="19" spans="1:6" x14ac:dyDescent="0.2">
      <c r="A19" s="114" t="s">
        <v>374</v>
      </c>
      <c r="B19" s="119" t="s">
        <v>364</v>
      </c>
      <c r="C19" s="119" t="s">
        <v>242</v>
      </c>
      <c r="D19" s="108" t="s">
        <v>243</v>
      </c>
      <c r="E19" s="113" t="s">
        <v>371</v>
      </c>
      <c r="F19" s="114" t="s">
        <v>375</v>
      </c>
    </row>
    <row r="20" spans="1:6" x14ac:dyDescent="0.2">
      <c r="A20" s="114" t="s">
        <v>264</v>
      </c>
      <c r="B20" s="119" t="s">
        <v>364</v>
      </c>
      <c r="C20" s="119" t="s">
        <v>265</v>
      </c>
      <c r="D20" s="114" t="s">
        <v>266</v>
      </c>
      <c r="E20" s="116" t="s">
        <v>376</v>
      </c>
      <c r="F20" s="114" t="s">
        <v>377</v>
      </c>
    </row>
    <row r="21" spans="1:6" x14ac:dyDescent="0.2">
      <c r="A21" s="114" t="s">
        <v>254</v>
      </c>
      <c r="B21" s="119" t="s">
        <v>364</v>
      </c>
      <c r="C21" s="119" t="s">
        <v>255</v>
      </c>
      <c r="D21" s="114" t="s">
        <v>256</v>
      </c>
      <c r="E21" s="113" t="s">
        <v>371</v>
      </c>
      <c r="F21" s="114" t="s">
        <v>378</v>
      </c>
    </row>
    <row r="22" spans="1:6" x14ac:dyDescent="0.2">
      <c r="A22" s="114" t="s">
        <v>276</v>
      </c>
      <c r="B22" s="119" t="s">
        <v>364</v>
      </c>
      <c r="C22" s="119" t="s">
        <v>277</v>
      </c>
      <c r="D22" s="114" t="s">
        <v>278</v>
      </c>
      <c r="E22" s="116" t="s">
        <v>371</v>
      </c>
      <c r="F22" s="114" t="s">
        <v>379</v>
      </c>
    </row>
    <row r="23" spans="1:6" x14ac:dyDescent="0.2">
      <c r="A23" s="114" t="s">
        <v>380</v>
      </c>
      <c r="B23" s="119" t="s">
        <v>354</v>
      </c>
      <c r="C23" s="119" t="s">
        <v>381</v>
      </c>
      <c r="D23" s="114" t="s">
        <v>382</v>
      </c>
      <c r="E23" s="116" t="s">
        <v>383</v>
      </c>
      <c r="F23" s="114" t="s">
        <v>384</v>
      </c>
    </row>
    <row r="24" spans="1:6" x14ac:dyDescent="0.2">
      <c r="A24" s="114" t="s">
        <v>385</v>
      </c>
      <c r="B24" s="119" t="s">
        <v>354</v>
      </c>
      <c r="C24" s="119" t="s">
        <v>386</v>
      </c>
      <c r="D24" s="114" t="s">
        <v>387</v>
      </c>
      <c r="E24" s="116" t="s">
        <v>371</v>
      </c>
      <c r="F24" s="114" t="s">
        <v>388</v>
      </c>
    </row>
    <row r="25" spans="1:6" x14ac:dyDescent="0.2">
      <c r="A25" s="114" t="s">
        <v>246</v>
      </c>
      <c r="B25" s="119" t="s">
        <v>364</v>
      </c>
      <c r="C25" s="119" t="s">
        <v>247</v>
      </c>
      <c r="D25" s="114" t="s">
        <v>248</v>
      </c>
      <c r="E25" s="113" t="s">
        <v>371</v>
      </c>
      <c r="F25" s="114" t="s">
        <v>389</v>
      </c>
    </row>
    <row r="26" spans="1:6" ht="22.5" customHeight="1" x14ac:dyDescent="0.2">
      <c r="A26" s="114" t="s">
        <v>259</v>
      </c>
      <c r="B26" s="119" t="s">
        <v>364</v>
      </c>
      <c r="C26" s="119" t="s">
        <v>260</v>
      </c>
      <c r="D26" s="114" t="s">
        <v>261</v>
      </c>
      <c r="E26" s="116" t="s">
        <v>376</v>
      </c>
      <c r="F26" s="112" t="s">
        <v>390</v>
      </c>
    </row>
    <row r="27" spans="1:6" x14ac:dyDescent="0.2">
      <c r="A27" s="114" t="s">
        <v>391</v>
      </c>
      <c r="B27" s="119" t="s">
        <v>367</v>
      </c>
      <c r="C27" s="119" t="s">
        <v>281</v>
      </c>
      <c r="D27" s="114"/>
      <c r="E27" s="116"/>
      <c r="F27" s="114"/>
    </row>
    <row r="28" spans="1:6" x14ac:dyDescent="0.2">
      <c r="A28" s="117" t="s">
        <v>57</v>
      </c>
      <c r="B28" s="105"/>
      <c r="C28" s="105" t="s">
        <v>214</v>
      </c>
      <c r="D28" s="117" t="s">
        <v>215</v>
      </c>
      <c r="E28" s="118" t="s">
        <v>233</v>
      </c>
      <c r="F28" s="117" t="s">
        <v>350</v>
      </c>
    </row>
    <row r="29" spans="1:6" x14ac:dyDescent="0.2">
      <c r="A29" s="114" t="s">
        <v>270</v>
      </c>
      <c r="B29" s="119" t="s">
        <v>354</v>
      </c>
      <c r="C29" s="119" t="s">
        <v>271</v>
      </c>
      <c r="D29" s="114" t="s">
        <v>272</v>
      </c>
      <c r="E29" s="120" t="s">
        <v>383</v>
      </c>
      <c r="F29" s="114" t="s">
        <v>392</v>
      </c>
    </row>
    <row r="30" spans="1:6" x14ac:dyDescent="0.2">
      <c r="A30" s="114" t="s">
        <v>287</v>
      </c>
      <c r="B30" s="119" t="s">
        <v>364</v>
      </c>
      <c r="C30" s="119" t="s">
        <v>288</v>
      </c>
      <c r="D30" s="114" t="s">
        <v>289</v>
      </c>
      <c r="E30" s="120" t="s">
        <v>383</v>
      </c>
      <c r="F30" s="114" t="s">
        <v>393</v>
      </c>
    </row>
    <row r="31" spans="1:6" x14ac:dyDescent="0.2">
      <c r="A31" s="114" t="s">
        <v>394</v>
      </c>
      <c r="B31" s="119" t="s">
        <v>354</v>
      </c>
      <c r="C31" s="119"/>
      <c r="D31" s="114"/>
      <c r="E31" s="116" t="s">
        <v>371</v>
      </c>
      <c r="F31" s="114"/>
    </row>
    <row r="32" spans="1:6" x14ac:dyDescent="0.2">
      <c r="A32" s="114" t="s">
        <v>292</v>
      </c>
      <c r="B32" s="119" t="s">
        <v>364</v>
      </c>
      <c r="C32" s="119" t="s">
        <v>293</v>
      </c>
      <c r="D32" s="114" t="s">
        <v>294</v>
      </c>
      <c r="E32" s="116" t="s">
        <v>371</v>
      </c>
      <c r="F32" s="114" t="s">
        <v>395</v>
      </c>
    </row>
    <row r="33" spans="1:6" x14ac:dyDescent="0.2">
      <c r="A33" s="114" t="s">
        <v>396</v>
      </c>
      <c r="B33" s="119" t="s">
        <v>367</v>
      </c>
      <c r="C33" s="119" t="s">
        <v>296</v>
      </c>
      <c r="D33" s="114"/>
      <c r="E33" s="116" t="s">
        <v>371</v>
      </c>
      <c r="F33" s="114"/>
    </row>
    <row r="34" spans="1:6" x14ac:dyDescent="0.2">
      <c r="A34" s="121"/>
      <c r="B34" s="121"/>
      <c r="C34" s="121"/>
      <c r="D34" s="121"/>
      <c r="E34" s="122"/>
      <c r="F34" s="121"/>
    </row>
    <row r="35" spans="1:6" x14ac:dyDescent="0.2">
      <c r="A35" s="117" t="s">
        <v>397</v>
      </c>
      <c r="B35" s="117"/>
      <c r="C35" s="117"/>
      <c r="D35" s="117"/>
      <c r="E35" s="110"/>
      <c r="F35" s="123"/>
    </row>
    <row r="36" spans="1:6" x14ac:dyDescent="0.2">
      <c r="A36" s="117"/>
      <c r="B36" s="117"/>
      <c r="C36" s="117" t="s">
        <v>214</v>
      </c>
      <c r="D36" s="117" t="s">
        <v>215</v>
      </c>
      <c r="E36" s="110" t="s">
        <v>233</v>
      </c>
      <c r="F36" s="124" t="s">
        <v>350</v>
      </c>
    </row>
    <row r="37" spans="1:6" x14ac:dyDescent="0.2">
      <c r="A37" s="125" t="s">
        <v>244</v>
      </c>
      <c r="B37" s="125" t="s">
        <v>73</v>
      </c>
      <c r="C37" s="125" t="s">
        <v>245</v>
      </c>
      <c r="D37" s="114"/>
      <c r="E37" s="113" t="s">
        <v>357</v>
      </c>
      <c r="F37" s="114"/>
    </row>
    <row r="38" spans="1:6" x14ac:dyDescent="0.2">
      <c r="A38" s="114" t="s">
        <v>249</v>
      </c>
      <c r="B38" s="114" t="s">
        <v>73</v>
      </c>
      <c r="C38" s="114" t="s">
        <v>250</v>
      </c>
      <c r="D38" s="114" t="s">
        <v>251</v>
      </c>
      <c r="E38" s="113" t="s">
        <v>383</v>
      </c>
      <c r="F38" s="114" t="s">
        <v>398</v>
      </c>
    </row>
    <row r="39" spans="1:6" x14ac:dyDescent="0.2">
      <c r="A39" s="114" t="s">
        <v>252</v>
      </c>
      <c r="B39" s="114" t="s">
        <v>73</v>
      </c>
      <c r="C39" s="114" t="s">
        <v>253</v>
      </c>
      <c r="D39" s="114"/>
      <c r="E39" s="113" t="s">
        <v>357</v>
      </c>
      <c r="F39" s="114" t="s">
        <v>399</v>
      </c>
    </row>
    <row r="40" spans="1:6" x14ac:dyDescent="0.2">
      <c r="A40" s="114" t="s">
        <v>400</v>
      </c>
      <c r="B40" s="114" t="s">
        <v>401</v>
      </c>
      <c r="C40" s="114" t="s">
        <v>402</v>
      </c>
      <c r="D40" s="114"/>
      <c r="E40" s="113" t="s">
        <v>357</v>
      </c>
      <c r="F40" s="114" t="s">
        <v>403</v>
      </c>
    </row>
    <row r="41" spans="1:6" x14ac:dyDescent="0.2">
      <c r="A41" s="114" t="s">
        <v>404</v>
      </c>
      <c r="B41" s="114" t="s">
        <v>405</v>
      </c>
      <c r="C41" s="126" t="s">
        <v>406</v>
      </c>
      <c r="D41" s="126" t="s">
        <v>407</v>
      </c>
      <c r="E41" s="113" t="s">
        <v>408</v>
      </c>
      <c r="F41" s="114" t="s">
        <v>409</v>
      </c>
    </row>
    <row r="42" spans="1:6" x14ac:dyDescent="0.2">
      <c r="A42" s="114" t="s">
        <v>257</v>
      </c>
      <c r="B42" s="114" t="s">
        <v>405</v>
      </c>
      <c r="C42" s="114" t="s">
        <v>258</v>
      </c>
      <c r="D42" s="114" t="s">
        <v>269</v>
      </c>
      <c r="E42" s="113" t="s">
        <v>357</v>
      </c>
      <c r="F42" s="114" t="s">
        <v>269</v>
      </c>
    </row>
    <row r="43" spans="1:6" x14ac:dyDescent="0.2">
      <c r="A43" s="114" t="s">
        <v>262</v>
      </c>
      <c r="B43" s="114" t="s">
        <v>74</v>
      </c>
      <c r="C43" s="114" t="s">
        <v>263</v>
      </c>
      <c r="D43" s="114"/>
      <c r="E43" s="113" t="s">
        <v>357</v>
      </c>
      <c r="F43" s="114" t="s">
        <v>410</v>
      </c>
    </row>
    <row r="44" spans="1:6" x14ac:dyDescent="0.2">
      <c r="A44" s="114" t="s">
        <v>267</v>
      </c>
      <c r="B44" s="114" t="s">
        <v>405</v>
      </c>
      <c r="C44" s="114" t="s">
        <v>268</v>
      </c>
      <c r="D44" s="114" t="s">
        <v>269</v>
      </c>
      <c r="E44" s="113" t="s">
        <v>357</v>
      </c>
      <c r="F44" s="114" t="s">
        <v>411</v>
      </c>
    </row>
    <row r="45" spans="1:6" x14ac:dyDescent="0.2">
      <c r="A45" s="114" t="s">
        <v>273</v>
      </c>
      <c r="B45" s="114" t="s">
        <v>405</v>
      </c>
      <c r="C45" s="114" t="s">
        <v>274</v>
      </c>
      <c r="D45" s="114" t="s">
        <v>275</v>
      </c>
      <c r="E45" s="113" t="s">
        <v>357</v>
      </c>
      <c r="F45" s="114" t="s">
        <v>412</v>
      </c>
    </row>
    <row r="46" spans="1:6" x14ac:dyDescent="0.2">
      <c r="A46" s="114" t="s">
        <v>279</v>
      </c>
      <c r="B46" s="114" t="s">
        <v>73</v>
      </c>
      <c r="C46" s="114" t="s">
        <v>280</v>
      </c>
      <c r="D46" s="114"/>
      <c r="E46" s="113" t="s">
        <v>357</v>
      </c>
      <c r="F46" s="114" t="s">
        <v>413</v>
      </c>
    </row>
    <row r="47" spans="1:6" ht="20.399999999999999" x14ac:dyDescent="0.2">
      <c r="A47" s="114" t="s">
        <v>239</v>
      </c>
      <c r="B47" s="114" t="s">
        <v>354</v>
      </c>
      <c r="C47" s="114" t="s">
        <v>240</v>
      </c>
      <c r="D47" s="114" t="s">
        <v>241</v>
      </c>
      <c r="E47" s="113" t="s">
        <v>357</v>
      </c>
      <c r="F47" s="112" t="s">
        <v>414</v>
      </c>
    </row>
    <row r="48" spans="1:6" x14ac:dyDescent="0.2">
      <c r="A48" s="114" t="s">
        <v>282</v>
      </c>
      <c r="B48" s="114" t="s">
        <v>74</v>
      </c>
      <c r="C48" s="114" t="s">
        <v>283</v>
      </c>
      <c r="D48" s="114" t="s">
        <v>284</v>
      </c>
      <c r="E48" s="113" t="s">
        <v>357</v>
      </c>
      <c r="F48" s="114" t="s">
        <v>415</v>
      </c>
    </row>
    <row r="49" spans="1:7" x14ac:dyDescent="0.2">
      <c r="A49" s="114" t="s">
        <v>285</v>
      </c>
      <c r="B49" s="114" t="s">
        <v>74</v>
      </c>
      <c r="C49" s="114" t="s">
        <v>286</v>
      </c>
      <c r="D49" s="114"/>
      <c r="E49" s="113" t="s">
        <v>357</v>
      </c>
      <c r="F49" s="114" t="s">
        <v>416</v>
      </c>
    </row>
    <row r="50" spans="1:7" x14ac:dyDescent="0.2">
      <c r="A50" s="114" t="s">
        <v>290</v>
      </c>
      <c r="B50" s="114" t="s">
        <v>73</v>
      </c>
      <c r="C50" s="114" t="s">
        <v>291</v>
      </c>
      <c r="D50" s="114"/>
      <c r="E50" s="113" t="s">
        <v>357</v>
      </c>
      <c r="F50" s="114" t="s">
        <v>417</v>
      </c>
    </row>
    <row r="51" spans="1:7" x14ac:dyDescent="0.2">
      <c r="A51" s="114" t="s">
        <v>295</v>
      </c>
      <c r="B51" s="114" t="s">
        <v>405</v>
      </c>
      <c r="C51" s="114" t="s">
        <v>418</v>
      </c>
      <c r="D51" s="114"/>
      <c r="E51" s="113" t="s">
        <v>357</v>
      </c>
      <c r="F51" s="114" t="s">
        <v>419</v>
      </c>
    </row>
    <row r="52" spans="1:7" ht="20.399999999999999" x14ac:dyDescent="0.2">
      <c r="A52" s="114" t="s">
        <v>420</v>
      </c>
      <c r="B52" s="114" t="s">
        <v>405</v>
      </c>
      <c r="C52" s="114" t="s">
        <v>421</v>
      </c>
      <c r="D52" s="114" t="s">
        <v>422</v>
      </c>
      <c r="E52" s="113" t="s">
        <v>357</v>
      </c>
      <c r="F52" s="112" t="s">
        <v>423</v>
      </c>
    </row>
    <row r="53" spans="1:7" x14ac:dyDescent="0.2">
      <c r="A53" s="114" t="s">
        <v>297</v>
      </c>
      <c r="B53" s="114" t="s">
        <v>74</v>
      </c>
      <c r="C53" s="114" t="s">
        <v>298</v>
      </c>
      <c r="D53" s="114"/>
      <c r="E53" s="113" t="s">
        <v>357</v>
      </c>
      <c r="F53" s="114" t="s">
        <v>424</v>
      </c>
    </row>
    <row r="54" spans="1:7" ht="22.5" customHeight="1" x14ac:dyDescent="0.2">
      <c r="A54" s="114" t="s">
        <v>237</v>
      </c>
      <c r="B54" s="114" t="s">
        <v>354</v>
      </c>
      <c r="C54" s="114" t="s">
        <v>238</v>
      </c>
      <c r="D54" s="114" t="s">
        <v>425</v>
      </c>
      <c r="E54" s="113" t="s">
        <v>357</v>
      </c>
      <c r="F54" s="112" t="s">
        <v>426</v>
      </c>
    </row>
    <row r="55" spans="1:7" x14ac:dyDescent="0.2">
      <c r="A55" s="114" t="s">
        <v>427</v>
      </c>
      <c r="B55" s="114" t="s">
        <v>367</v>
      </c>
      <c r="C55" s="114" t="s">
        <v>303</v>
      </c>
      <c r="D55" s="114"/>
      <c r="E55" s="113" t="s">
        <v>357</v>
      </c>
      <c r="F55" s="114" t="s">
        <v>428</v>
      </c>
    </row>
    <row r="56" spans="1:7" x14ac:dyDescent="0.2">
      <c r="A56" s="114" t="s">
        <v>299</v>
      </c>
      <c r="B56" s="114" t="s">
        <v>74</v>
      </c>
      <c r="C56" s="126" t="s">
        <v>300</v>
      </c>
      <c r="D56" s="114"/>
      <c r="E56" s="113" t="s">
        <v>357</v>
      </c>
      <c r="F56" s="114" t="s">
        <v>429</v>
      </c>
    </row>
    <row r="57" spans="1:7" x14ac:dyDescent="0.2">
      <c r="A57" s="114" t="s">
        <v>430</v>
      </c>
      <c r="B57" s="114" t="s">
        <v>354</v>
      </c>
      <c r="C57" s="114" t="s">
        <v>431</v>
      </c>
      <c r="D57" s="114" t="s">
        <v>432</v>
      </c>
      <c r="E57" s="113" t="s">
        <v>433</v>
      </c>
      <c r="F57" s="114" t="s">
        <v>434</v>
      </c>
    </row>
    <row r="58" spans="1:7" x14ac:dyDescent="0.2">
      <c r="A58" s="114" t="s">
        <v>301</v>
      </c>
      <c r="B58" s="114" t="s">
        <v>73</v>
      </c>
      <c r="C58" s="114" t="s">
        <v>302</v>
      </c>
      <c r="D58" s="114" t="s">
        <v>435</v>
      </c>
      <c r="E58" s="113" t="s">
        <v>357</v>
      </c>
      <c r="F58" s="114" t="s">
        <v>436</v>
      </c>
    </row>
    <row r="61" spans="1:7" x14ac:dyDescent="0.2">
      <c r="A61" s="117" t="s">
        <v>437</v>
      </c>
      <c r="B61" s="117"/>
      <c r="C61" s="117"/>
      <c r="D61" s="117"/>
      <c r="E61" s="118"/>
      <c r="F61" s="117"/>
      <c r="G61" s="117"/>
    </row>
    <row r="62" spans="1:7" x14ac:dyDescent="0.2">
      <c r="A62" s="117"/>
      <c r="B62" s="117"/>
      <c r="C62" s="117" t="s">
        <v>214</v>
      </c>
      <c r="D62" s="117" t="s">
        <v>215</v>
      </c>
      <c r="E62" s="118" t="s">
        <v>233</v>
      </c>
      <c r="F62" s="117" t="s">
        <v>438</v>
      </c>
      <c r="G62" s="117" t="s">
        <v>439</v>
      </c>
    </row>
    <row r="63" spans="1:7" x14ac:dyDescent="0.2">
      <c r="A63" s="114" t="s">
        <v>440</v>
      </c>
      <c r="B63" s="114" t="s">
        <v>405</v>
      </c>
      <c r="C63" s="114" t="s">
        <v>441</v>
      </c>
      <c r="D63" s="114" t="s">
        <v>442</v>
      </c>
      <c r="E63" s="116" t="s">
        <v>443</v>
      </c>
      <c r="F63" s="114" t="s">
        <v>444</v>
      </c>
      <c r="G63" s="114" t="s">
        <v>445</v>
      </c>
    </row>
    <row r="64" spans="1:7" x14ac:dyDescent="0.2">
      <c r="A64" s="114" t="s">
        <v>446</v>
      </c>
      <c r="B64" s="114" t="s">
        <v>354</v>
      </c>
      <c r="C64" s="114" t="s">
        <v>447</v>
      </c>
      <c r="D64" s="114" t="s">
        <v>448</v>
      </c>
      <c r="E64" s="116" t="s">
        <v>449</v>
      </c>
      <c r="F64" s="114"/>
      <c r="G64" s="114"/>
    </row>
    <row r="65" spans="1:7" x14ac:dyDescent="0.2">
      <c r="A65" s="114" t="s">
        <v>450</v>
      </c>
      <c r="B65" s="114" t="s">
        <v>73</v>
      </c>
      <c r="C65" s="114" t="s">
        <v>451</v>
      </c>
      <c r="D65" s="114"/>
      <c r="E65" s="116" t="s">
        <v>452</v>
      </c>
      <c r="F65" s="114"/>
      <c r="G65" s="114"/>
    </row>
    <row r="66" spans="1:7" x14ac:dyDescent="0.2">
      <c r="A66" s="114" t="s">
        <v>453</v>
      </c>
      <c r="B66" s="114" t="s">
        <v>354</v>
      </c>
      <c r="C66" s="114" t="s">
        <v>454</v>
      </c>
      <c r="D66" s="114" t="s">
        <v>455</v>
      </c>
      <c r="E66" s="116" t="s">
        <v>456</v>
      </c>
      <c r="F66" s="114"/>
      <c r="G66" s="114"/>
    </row>
    <row r="67" spans="1:7" x14ac:dyDescent="0.2">
      <c r="A67" s="114" t="s">
        <v>457</v>
      </c>
      <c r="B67" s="114" t="s">
        <v>73</v>
      </c>
      <c r="C67" s="114" t="s">
        <v>458</v>
      </c>
      <c r="D67" s="114"/>
      <c r="E67" s="116" t="s">
        <v>459</v>
      </c>
      <c r="F67" s="114" t="s">
        <v>460</v>
      </c>
      <c r="G67" s="114"/>
    </row>
    <row r="68" spans="1:7" x14ac:dyDescent="0.2">
      <c r="A68" s="114" t="s">
        <v>461</v>
      </c>
      <c r="B68" s="114" t="s">
        <v>405</v>
      </c>
      <c r="C68" s="114" t="s">
        <v>462</v>
      </c>
      <c r="D68" s="114" t="s">
        <v>463</v>
      </c>
      <c r="E68" s="116" t="s">
        <v>464</v>
      </c>
      <c r="F68" s="114" t="s">
        <v>465</v>
      </c>
      <c r="G68" s="114"/>
    </row>
    <row r="69" spans="1:7" x14ac:dyDescent="0.2">
      <c r="A69" s="114" t="s">
        <v>466</v>
      </c>
      <c r="B69" s="114" t="s">
        <v>467</v>
      </c>
      <c r="C69" s="114" t="s">
        <v>468</v>
      </c>
      <c r="D69" s="114" t="s">
        <v>469</v>
      </c>
      <c r="E69" s="116" t="s">
        <v>470</v>
      </c>
      <c r="F69" s="114" t="s">
        <v>471</v>
      </c>
      <c r="G69" s="114"/>
    </row>
    <row r="70" spans="1:7" x14ac:dyDescent="0.2">
      <c r="A70" s="114" t="s">
        <v>472</v>
      </c>
      <c r="B70" s="114" t="s">
        <v>473</v>
      </c>
      <c r="C70" s="114" t="s">
        <v>474</v>
      </c>
      <c r="D70" s="114"/>
      <c r="E70" s="116" t="s">
        <v>475</v>
      </c>
      <c r="F70" s="114" t="s">
        <v>476</v>
      </c>
      <c r="G70" s="114" t="s">
        <v>477</v>
      </c>
    </row>
    <row r="71" spans="1:7" x14ac:dyDescent="0.2">
      <c r="A71" s="114" t="s">
        <v>478</v>
      </c>
      <c r="B71" s="114" t="s">
        <v>364</v>
      </c>
      <c r="C71" s="114" t="s">
        <v>479</v>
      </c>
      <c r="D71" s="114" t="s">
        <v>480</v>
      </c>
      <c r="E71" s="116" t="s">
        <v>481</v>
      </c>
      <c r="F71" s="114" t="s">
        <v>482</v>
      </c>
      <c r="G71" s="114" t="s">
        <v>483</v>
      </c>
    </row>
    <row r="72" spans="1:7" x14ac:dyDescent="0.2">
      <c r="A72" s="114" t="s">
        <v>484</v>
      </c>
      <c r="B72" s="114" t="s">
        <v>485</v>
      </c>
      <c r="C72" s="114" t="s">
        <v>486</v>
      </c>
      <c r="D72" s="114" t="s">
        <v>487</v>
      </c>
      <c r="E72" s="116" t="s">
        <v>488</v>
      </c>
      <c r="F72" s="114" t="s">
        <v>489</v>
      </c>
      <c r="G72" s="114"/>
    </row>
    <row r="73" spans="1:7" x14ac:dyDescent="0.2">
      <c r="A73" s="114" t="s">
        <v>490</v>
      </c>
      <c r="B73" s="114" t="s">
        <v>405</v>
      </c>
      <c r="C73" s="114" t="s">
        <v>491</v>
      </c>
      <c r="D73" s="114" t="s">
        <v>492</v>
      </c>
      <c r="E73" s="116" t="s">
        <v>493</v>
      </c>
      <c r="F73" s="114" t="s">
        <v>494</v>
      </c>
      <c r="G73" s="114"/>
    </row>
    <row r="74" spans="1:7" x14ac:dyDescent="0.2">
      <c r="A74" s="114" t="s">
        <v>495</v>
      </c>
      <c r="B74" s="114" t="s">
        <v>405</v>
      </c>
      <c r="C74" s="114" t="s">
        <v>496</v>
      </c>
      <c r="D74" s="114" t="s">
        <v>497</v>
      </c>
      <c r="E74" s="116" t="s">
        <v>498</v>
      </c>
      <c r="F74" s="114" t="s">
        <v>499</v>
      </c>
      <c r="G74" s="114"/>
    </row>
    <row r="75" spans="1:7" x14ac:dyDescent="0.2">
      <c r="A75" s="114" t="s">
        <v>500</v>
      </c>
      <c r="B75" s="114" t="s">
        <v>501</v>
      </c>
      <c r="C75" s="114" t="s">
        <v>502</v>
      </c>
      <c r="D75" s="114" t="s">
        <v>503</v>
      </c>
      <c r="E75" s="116" t="s">
        <v>504</v>
      </c>
      <c r="F75" s="114" t="s">
        <v>505</v>
      </c>
      <c r="G75" s="114" t="s">
        <v>506</v>
      </c>
    </row>
    <row r="76" spans="1:7" x14ac:dyDescent="0.2">
      <c r="A76" s="114" t="s">
        <v>507</v>
      </c>
      <c r="B76" s="114" t="s">
        <v>405</v>
      </c>
      <c r="C76" s="114" t="s">
        <v>508</v>
      </c>
      <c r="D76" s="114" t="s">
        <v>509</v>
      </c>
      <c r="E76" s="116" t="s">
        <v>510</v>
      </c>
      <c r="F76" s="114" t="s">
        <v>511</v>
      </c>
      <c r="G76" s="114"/>
    </row>
    <row r="77" spans="1:7" x14ac:dyDescent="0.2">
      <c r="A77" s="114" t="s">
        <v>512</v>
      </c>
      <c r="B77" s="114" t="s">
        <v>74</v>
      </c>
      <c r="C77" s="114" t="s">
        <v>513</v>
      </c>
      <c r="D77" s="114" t="s">
        <v>514</v>
      </c>
      <c r="E77" s="116" t="s">
        <v>515</v>
      </c>
      <c r="F77" s="114" t="s">
        <v>516</v>
      </c>
      <c r="G77" s="114" t="s">
        <v>517</v>
      </c>
    </row>
    <row r="78" spans="1:7" x14ac:dyDescent="0.2">
      <c r="A78" s="114" t="s">
        <v>518</v>
      </c>
      <c r="B78" s="114" t="s">
        <v>354</v>
      </c>
      <c r="C78" s="114" t="s">
        <v>519</v>
      </c>
      <c r="D78" s="114" t="s">
        <v>520</v>
      </c>
      <c r="E78" s="116" t="s">
        <v>521</v>
      </c>
      <c r="F78" s="114" t="s">
        <v>522</v>
      </c>
      <c r="G78" s="114"/>
    </row>
    <row r="79" spans="1:7" x14ac:dyDescent="0.2">
      <c r="A79" s="114" t="s">
        <v>523</v>
      </c>
      <c r="B79" s="114" t="s">
        <v>73</v>
      </c>
      <c r="C79" s="114" t="s">
        <v>524</v>
      </c>
      <c r="D79" s="114" t="s">
        <v>525</v>
      </c>
      <c r="E79" s="116" t="s">
        <v>526</v>
      </c>
      <c r="F79" s="114" t="s">
        <v>527</v>
      </c>
      <c r="G79" s="114"/>
    </row>
    <row r="80" spans="1:7" x14ac:dyDescent="0.2">
      <c r="A80" s="114" t="s">
        <v>528</v>
      </c>
      <c r="B80" s="114" t="s">
        <v>364</v>
      </c>
      <c r="C80" s="114" t="s">
        <v>529</v>
      </c>
      <c r="D80" s="114" t="s">
        <v>530</v>
      </c>
      <c r="E80" s="116" t="s">
        <v>531</v>
      </c>
      <c r="F80" s="114" t="s">
        <v>532</v>
      </c>
      <c r="G80" s="114" t="s">
        <v>533</v>
      </c>
    </row>
    <row r="81" spans="1:7" x14ac:dyDescent="0.2">
      <c r="A81" s="114" t="s">
        <v>534</v>
      </c>
      <c r="B81" s="114" t="s">
        <v>73</v>
      </c>
      <c r="C81" s="114" t="s">
        <v>535</v>
      </c>
      <c r="D81" s="114" t="s">
        <v>536</v>
      </c>
      <c r="E81" s="116" t="s">
        <v>537</v>
      </c>
      <c r="F81" s="114" t="s">
        <v>538</v>
      </c>
      <c r="G81" s="114"/>
    </row>
  </sheetData>
  <pageMargins left="0.36" right="0.25" top="0.57999999999999996" bottom="0" header="0.25" footer="0"/>
  <pageSetup orientation="portrait" horizontalDpi="0" r:id="rId1"/>
  <headerFooter alignWithMargins="0">
    <oddHeader>&amp;CGeneration Transaction Contacts&amp;R&amp;"Arial,Bold"&amp;UConfidential&amp;"Arial,Regular"&amp;U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List</vt:lpstr>
      <vt:lpstr>Contacts </vt:lpstr>
      <vt:lpstr>'Deal List'!Print_Area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Thomason</dc:creator>
  <cp:lastModifiedBy>Havlíček Jan</cp:lastModifiedBy>
  <cp:lastPrinted>2000-03-28T15:00:51Z</cp:lastPrinted>
  <dcterms:created xsi:type="dcterms:W3CDTF">2000-02-15T22:52:44Z</dcterms:created>
  <dcterms:modified xsi:type="dcterms:W3CDTF">2023-09-10T11:56:30Z</dcterms:modified>
</cp:coreProperties>
</file>