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Curve" sheetId="1" r:id="rId1"/>
    <sheet name="Chart1" sheetId="4" r:id="rId2"/>
    <sheet name="Capacity Pricing" sheetId="5" r:id="rId3"/>
  </sheets>
  <calcPr calcId="0" calcMode="manual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</calcChain>
</file>

<file path=xl/sharedStrings.xml><?xml version="1.0" encoding="utf-8"?>
<sst xmlns="http://schemas.openxmlformats.org/spreadsheetml/2006/main" count="64" uniqueCount="48">
  <si>
    <t>Yr 1</t>
  </si>
  <si>
    <t>Yr 2</t>
  </si>
  <si>
    <t>Yr 3</t>
  </si>
  <si>
    <t>Yr 4</t>
  </si>
  <si>
    <t>Yr 5</t>
  </si>
  <si>
    <t>Yr 6</t>
  </si>
  <si>
    <t>Yr 7</t>
  </si>
  <si>
    <t>Yr 8</t>
  </si>
  <si>
    <t>Yr 9</t>
  </si>
  <si>
    <t>Yr 10</t>
  </si>
  <si>
    <t>Yr 11</t>
  </si>
  <si>
    <t>Yr 12</t>
  </si>
  <si>
    <t>MC</t>
  </si>
  <si>
    <t>Cinergy</t>
  </si>
  <si>
    <t>Plant Value</t>
  </si>
  <si>
    <t>Year</t>
  </si>
  <si>
    <t>Value @ Mid curve</t>
  </si>
  <si>
    <t>12yr (6/1/02-5/31/14) 400MW virtual tolling agreement with Aquila (3/21/00 curves)</t>
  </si>
  <si>
    <t>Annualized Capacity Revenue ($/Kwm)</t>
  </si>
  <si>
    <t>6/1/02-5/31/03</t>
  </si>
  <si>
    <t>6/1/03-5/31/04</t>
  </si>
  <si>
    <t>6/1/04-5/31/05</t>
  </si>
  <si>
    <t>6/1/05-5/31/06</t>
  </si>
  <si>
    <t>6/1/06-5/31/07</t>
  </si>
  <si>
    <t>6/1/07-5/31/08</t>
  </si>
  <si>
    <t>6/1/08-5/31/09</t>
  </si>
  <si>
    <t>6/1/09-5/31/10</t>
  </si>
  <si>
    <t>6/1/10-5/31/11</t>
  </si>
  <si>
    <t>6/1/11-5/31/12</t>
  </si>
  <si>
    <t>6/1/12-5/31/13</t>
  </si>
  <si>
    <t>6/1/13-5/31/14</t>
  </si>
  <si>
    <t>@ Mid curve</t>
  </si>
  <si>
    <t>@ Offer curve</t>
  </si>
  <si>
    <t>Levelized Capacity Payment on Various Deal Terms (starting 6/1/02)</t>
  </si>
  <si>
    <t>Levelized Capacity Revenue ($/Kwm)</t>
  </si>
  <si>
    <t>1 yr deal</t>
  </si>
  <si>
    <t>2 yr deal</t>
  </si>
  <si>
    <t>3 yr deal</t>
  </si>
  <si>
    <t>4 yr deal</t>
  </si>
  <si>
    <t>5 yr deal</t>
  </si>
  <si>
    <t>6 yr deal</t>
  </si>
  <si>
    <t>7 yr deal</t>
  </si>
  <si>
    <t>8 yr deal</t>
  </si>
  <si>
    <t>9 yr deal</t>
  </si>
  <si>
    <t>10 yr deal</t>
  </si>
  <si>
    <t>11 yr deal</t>
  </si>
  <si>
    <t>12 yr deal</t>
  </si>
  <si>
    <t>Levelized Capacity Payment on Various Deal Terms (starting 6/1/03)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</si>
</sst>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5"/>
      <name val="Arial"/>
      <family val="2"/>
    </font>
    <font>
      <sz val="9.5"/>
      <name val="Arial"/>
    </font>
    <font>
      <sz val="9.5"/>
      <name val="Arial"/>
    </font>
    <font>
      <b/>
      <sz val="12"/>
      <name val="Arial"/>
      <family val="2"/>
    </font>
    <font>
      <b/>
      <i/>
      <sz val="9"/>
      <color indexed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44" fontId="0" fillId="0" borderId="0" xfId="0" applyNumberFormat="1"/>
    <xf numFmtId="0" fontId="6" fillId="0" borderId="0" xfId="0" applyFont="1" applyFill="1" applyBorder="1"/>
    <xf numFmtId="0" fontId="7" fillId="0" borderId="0" xfId="0" quotePrefix="1" applyFont="1" applyFill="1" applyBorder="1" applyAlignment="1">
      <alignment horizontal="left"/>
    </xf>
    <xf numFmtId="0" fontId="0" fillId="0" borderId="0" xfId="0" applyFill="1" applyBorder="1"/>
    <xf numFmtId="0" fontId="2" fillId="2" borderId="1" xfId="0" applyFont="1" applyFill="1" applyBorder="1" applyAlignment="1">
      <alignment horizontal="left" wrapText="1"/>
    </xf>
    <xf numFmtId="1" fontId="8" fillId="0" borderId="2" xfId="0" applyNumberFormat="1" applyFont="1" applyFill="1" applyBorder="1" applyAlignment="1">
      <alignment horizontal="center" vertical="center" wrapText="1"/>
    </xf>
    <xf numFmtId="1" fontId="8" fillId="0" borderId="3" xfId="0" applyNumberFormat="1" applyFont="1" applyFill="1" applyBorder="1" applyAlignment="1">
      <alignment horizontal="center" vertical="center" wrapText="1"/>
    </xf>
    <xf numFmtId="0" fontId="2" fillId="2" borderId="4" xfId="0" quotePrefix="1" applyFont="1" applyFill="1" applyBorder="1"/>
    <xf numFmtId="44" fontId="8" fillId="0" borderId="0" xfId="1" applyNumberFormat="1" applyFont="1" applyFill="1" applyBorder="1"/>
    <xf numFmtId="44" fontId="8" fillId="0" borderId="5" xfId="1" applyNumberFormat="1" applyFont="1" applyFill="1" applyBorder="1"/>
    <xf numFmtId="0" fontId="2" fillId="2" borderId="6" xfId="0" quotePrefix="1" applyFont="1" applyFill="1" applyBorder="1"/>
    <xf numFmtId="44" fontId="8" fillId="0" borderId="7" xfId="1" applyNumberFormat="1" applyFont="1" applyFill="1" applyBorder="1"/>
    <xf numFmtId="44" fontId="8" fillId="0" borderId="8" xfId="1" applyNumberFormat="1" applyFont="1" applyFill="1" applyBorder="1"/>
    <xf numFmtId="0" fontId="2" fillId="0" borderId="0" xfId="0" applyFont="1" applyFill="1" applyBorder="1"/>
    <xf numFmtId="0" fontId="8" fillId="0" borderId="0" xfId="0" applyFont="1" applyFill="1" applyBorder="1"/>
    <xf numFmtId="44" fontId="2" fillId="3" borderId="0" xfId="1" applyNumberFormat="1" applyFont="1" applyFill="1" applyBorder="1"/>
    <xf numFmtId="1" fontId="8" fillId="0" borderId="2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Synthetic CC</a:t>
            </a:r>
          </a:p>
        </c:rich>
      </c:tx>
      <c:layout>
        <c:manualLayout>
          <c:xMode val="edge"/>
          <c:yMode val="edge"/>
          <c:x val="0.44784768211920534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02649006622517E-2"/>
          <c:y val="0.11548913043478261"/>
          <c:w val="0.78394039735099352"/>
          <c:h val="0.77989130434782594"/>
        </c:manualLayout>
      </c:layout>
      <c:lineChart>
        <c:grouping val="standard"/>
        <c:varyColors val="0"/>
        <c:ser>
          <c:idx val="1"/>
          <c:order val="0"/>
          <c:tx>
            <c:strRef>
              <c:f>Curve!$D$3</c:f>
              <c:strCache>
                <c:ptCount val="1"/>
                <c:pt idx="0">
                  <c:v>MC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Curve!$C$4:$C$15</c:f>
              <c:numCache>
                <c:formatCode>General</c:formatCode>
                <c:ptCount val="12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</c:numCache>
            </c:numRef>
          </c:cat>
          <c:val>
            <c:numRef>
              <c:f>Curve!$D$4:$D$15</c:f>
              <c:numCache>
                <c:formatCode>_("$"* #,##0.00_);_("$"* \(#,##0.00\);_("$"* "-"??_);_(@_)</c:formatCode>
                <c:ptCount val="12"/>
                <c:pt idx="0">
                  <c:v>22.9</c:v>
                </c:pt>
                <c:pt idx="1">
                  <c:v>23.1</c:v>
                </c:pt>
                <c:pt idx="2">
                  <c:v>23.54</c:v>
                </c:pt>
                <c:pt idx="3">
                  <c:v>24.04</c:v>
                </c:pt>
                <c:pt idx="4">
                  <c:v>24.55</c:v>
                </c:pt>
                <c:pt idx="5">
                  <c:v>25.19</c:v>
                </c:pt>
                <c:pt idx="6">
                  <c:v>26</c:v>
                </c:pt>
                <c:pt idx="7">
                  <c:v>26.73</c:v>
                </c:pt>
                <c:pt idx="8">
                  <c:v>27.24</c:v>
                </c:pt>
                <c:pt idx="9">
                  <c:v>27.78</c:v>
                </c:pt>
                <c:pt idx="10">
                  <c:v>28.34</c:v>
                </c:pt>
                <c:pt idx="11">
                  <c:v>28.94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41-4B64-B9C9-BB39419D4DCE}"/>
            </c:ext>
          </c:extLst>
        </c:ser>
        <c:ser>
          <c:idx val="2"/>
          <c:order val="1"/>
          <c:tx>
            <c:strRef>
              <c:f>Curve!$E$3</c:f>
              <c:strCache>
                <c:ptCount val="1"/>
                <c:pt idx="0">
                  <c:v>Cinergy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Curve!$C$4:$C$15</c:f>
              <c:numCache>
                <c:formatCode>General</c:formatCode>
                <c:ptCount val="12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</c:numCache>
            </c:numRef>
          </c:cat>
          <c:val>
            <c:numRef>
              <c:f>Curve!$E$4:$E$15</c:f>
              <c:numCache>
                <c:formatCode>_("$"* #,##0.00_);_("$"* \(#,##0.00\);_("$"* "-"??_);_(@_)</c:formatCode>
                <c:ptCount val="12"/>
                <c:pt idx="0">
                  <c:v>39.86</c:v>
                </c:pt>
                <c:pt idx="1">
                  <c:v>38.130000000000003</c:v>
                </c:pt>
                <c:pt idx="2">
                  <c:v>36.67</c:v>
                </c:pt>
                <c:pt idx="3">
                  <c:v>36.380000000000003</c:v>
                </c:pt>
                <c:pt idx="4">
                  <c:v>37.340000000000003</c:v>
                </c:pt>
                <c:pt idx="5">
                  <c:v>38.299999999999997</c:v>
                </c:pt>
                <c:pt idx="6">
                  <c:v>39.26</c:v>
                </c:pt>
                <c:pt idx="7">
                  <c:v>40.21</c:v>
                </c:pt>
                <c:pt idx="8">
                  <c:v>41.17</c:v>
                </c:pt>
                <c:pt idx="9">
                  <c:v>42.13</c:v>
                </c:pt>
                <c:pt idx="10">
                  <c:v>43.09</c:v>
                </c:pt>
                <c:pt idx="11">
                  <c:v>44.05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41-4B64-B9C9-BB39419D4DCE}"/>
            </c:ext>
          </c:extLst>
        </c:ser>
        <c:ser>
          <c:idx val="3"/>
          <c:order val="2"/>
          <c:tx>
            <c:strRef>
              <c:f>Curve!$F$3</c:f>
              <c:strCache>
                <c:ptCount val="1"/>
                <c:pt idx="0">
                  <c:v>Plant Value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Curve!$C$4:$C$15</c:f>
              <c:numCache>
                <c:formatCode>General</c:formatCode>
                <c:ptCount val="12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</c:numCache>
            </c:numRef>
          </c:cat>
          <c:val>
            <c:numRef>
              <c:f>Curve!$F$4:$F$15</c:f>
              <c:numCache>
                <c:formatCode>_("$"* #,##0.00_);_("$"* \(#,##0.00\);_("$"* "-"??_);_(@_)</c:formatCode>
                <c:ptCount val="12"/>
                <c:pt idx="0">
                  <c:v>16.96</c:v>
                </c:pt>
                <c:pt idx="1">
                  <c:v>15.030000000000001</c:v>
                </c:pt>
                <c:pt idx="2">
                  <c:v>13.130000000000003</c:v>
                </c:pt>
                <c:pt idx="3">
                  <c:v>12.340000000000003</c:v>
                </c:pt>
                <c:pt idx="4">
                  <c:v>12.790000000000003</c:v>
                </c:pt>
                <c:pt idx="5">
                  <c:v>13.109999999999996</c:v>
                </c:pt>
                <c:pt idx="6">
                  <c:v>13.259999999999998</c:v>
                </c:pt>
                <c:pt idx="7">
                  <c:v>13.48</c:v>
                </c:pt>
                <c:pt idx="8">
                  <c:v>13.930000000000003</c:v>
                </c:pt>
                <c:pt idx="9">
                  <c:v>14.350000000000001</c:v>
                </c:pt>
                <c:pt idx="10">
                  <c:v>14.750000000000004</c:v>
                </c:pt>
                <c:pt idx="11">
                  <c:v>15.109999999999996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41-4B64-B9C9-BB39419D4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541152"/>
        <c:axId val="1"/>
      </c:lineChart>
      <c:catAx>
        <c:axId val="16254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7102649006622516"/>
              <c:y val="0.944293478260869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9.9337748344370865E-3"/>
              <c:y val="0.46739130434782605"/>
            </c:manualLayout>
          </c:layout>
          <c:overlay val="0"/>
          <c:spPr>
            <a:noFill/>
            <a:ln w="25400">
              <a:noFill/>
            </a:ln>
          </c:spPr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5411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072847682119216"/>
          <c:y val="0.45652173913043476"/>
          <c:w val="0.10596026490066225"/>
          <c:h val="9.91847826086956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5"/>
  <sheetViews>
    <sheetView tabSelected="1" workbookViewId="0"/>
  </sheetViews>
  <sheetFormatPr defaultRowHeight="13.2" x14ac:dyDescent="0.25"/>
  <cols>
    <col min="1" max="1" width="1.6640625" customWidth="1"/>
    <col min="2" max="5" width="9.6640625" customWidth="1"/>
    <col min="6" max="6" width="12.6640625" customWidth="1"/>
  </cols>
  <sheetData>
    <row r="1" spans="2:7" ht="19.2" x14ac:dyDescent="0.35">
      <c r="B1" s="4" t="s">
        <v>16</v>
      </c>
    </row>
    <row r="3" spans="2:7" x14ac:dyDescent="0.25">
      <c r="C3" s="3" t="s">
        <v>15</v>
      </c>
      <c r="D3" s="3" t="s">
        <v>12</v>
      </c>
      <c r="E3" s="3" t="s">
        <v>13</v>
      </c>
      <c r="F3" s="3" t="s">
        <v>14</v>
      </c>
    </row>
    <row r="4" spans="2:7" x14ac:dyDescent="0.25">
      <c r="B4" s="2" t="s">
        <v>0</v>
      </c>
      <c r="C4" s="2">
        <v>2002</v>
      </c>
      <c r="D4" s="1">
        <v>22.9</v>
      </c>
      <c r="E4" s="1">
        <v>39.86</v>
      </c>
      <c r="F4" s="1">
        <f>E4-D4</f>
        <v>16.96</v>
      </c>
    </row>
    <row r="5" spans="2:7" x14ac:dyDescent="0.25">
      <c r="B5" s="2" t="s">
        <v>1</v>
      </c>
      <c r="C5" s="2">
        <v>2003</v>
      </c>
      <c r="D5" s="1">
        <v>23.1</v>
      </c>
      <c r="E5" s="1">
        <v>38.130000000000003</v>
      </c>
      <c r="F5" s="1">
        <f t="shared" ref="F5:F15" si="0">E5-D5</f>
        <v>15.030000000000001</v>
      </c>
    </row>
    <row r="6" spans="2:7" x14ac:dyDescent="0.25">
      <c r="B6" s="2" t="s">
        <v>2</v>
      </c>
      <c r="C6" s="2">
        <v>2004</v>
      </c>
      <c r="D6" s="1">
        <v>23.54</v>
      </c>
      <c r="E6" s="1">
        <v>36.67</v>
      </c>
      <c r="F6" s="1">
        <f t="shared" si="0"/>
        <v>13.130000000000003</v>
      </c>
    </row>
    <row r="7" spans="2:7" x14ac:dyDescent="0.25">
      <c r="B7" s="2" t="s">
        <v>3</v>
      </c>
      <c r="C7" s="2">
        <v>2005</v>
      </c>
      <c r="D7" s="1">
        <v>24.04</v>
      </c>
      <c r="E7" s="1">
        <v>36.380000000000003</v>
      </c>
      <c r="F7" s="1">
        <f t="shared" si="0"/>
        <v>12.340000000000003</v>
      </c>
    </row>
    <row r="8" spans="2:7" x14ac:dyDescent="0.25">
      <c r="B8" s="2" t="s">
        <v>4</v>
      </c>
      <c r="C8" s="2">
        <v>2006</v>
      </c>
      <c r="D8" s="1">
        <v>24.55</v>
      </c>
      <c r="E8" s="1">
        <v>37.340000000000003</v>
      </c>
      <c r="F8" s="1">
        <f t="shared" si="0"/>
        <v>12.790000000000003</v>
      </c>
      <c r="G8" s="5"/>
    </row>
    <row r="9" spans="2:7" x14ac:dyDescent="0.25">
      <c r="B9" s="2" t="s">
        <v>5</v>
      </c>
      <c r="C9" s="2">
        <v>2007</v>
      </c>
      <c r="D9" s="1">
        <v>25.19</v>
      </c>
      <c r="E9" s="1">
        <v>38.299999999999997</v>
      </c>
      <c r="F9" s="1">
        <f t="shared" si="0"/>
        <v>13.109999999999996</v>
      </c>
    </row>
    <row r="10" spans="2:7" x14ac:dyDescent="0.25">
      <c r="B10" s="2" t="s">
        <v>6</v>
      </c>
      <c r="C10" s="2">
        <v>2008</v>
      </c>
      <c r="D10" s="1">
        <v>26</v>
      </c>
      <c r="E10" s="1">
        <v>39.26</v>
      </c>
      <c r="F10" s="1">
        <f t="shared" si="0"/>
        <v>13.259999999999998</v>
      </c>
    </row>
    <row r="11" spans="2:7" x14ac:dyDescent="0.25">
      <c r="B11" s="2" t="s">
        <v>7</v>
      </c>
      <c r="C11" s="2">
        <v>2009</v>
      </c>
      <c r="D11" s="1">
        <v>26.73</v>
      </c>
      <c r="E11" s="1">
        <v>40.21</v>
      </c>
      <c r="F11" s="1">
        <f t="shared" si="0"/>
        <v>13.48</v>
      </c>
    </row>
    <row r="12" spans="2:7" x14ac:dyDescent="0.25">
      <c r="B12" s="2" t="s">
        <v>8</v>
      </c>
      <c r="C12" s="2">
        <v>2010</v>
      </c>
      <c r="D12" s="1">
        <v>27.24</v>
      </c>
      <c r="E12" s="1">
        <v>41.17</v>
      </c>
      <c r="F12" s="1">
        <f t="shared" si="0"/>
        <v>13.930000000000003</v>
      </c>
    </row>
    <row r="13" spans="2:7" x14ac:dyDescent="0.25">
      <c r="B13" s="2" t="s">
        <v>9</v>
      </c>
      <c r="C13" s="2">
        <v>2011</v>
      </c>
      <c r="D13" s="1">
        <v>27.78</v>
      </c>
      <c r="E13" s="1">
        <v>42.13</v>
      </c>
      <c r="F13" s="1">
        <f t="shared" si="0"/>
        <v>14.350000000000001</v>
      </c>
    </row>
    <row r="14" spans="2:7" x14ac:dyDescent="0.25">
      <c r="B14" s="2" t="s">
        <v>10</v>
      </c>
      <c r="C14" s="2">
        <v>2012</v>
      </c>
      <c r="D14" s="1">
        <v>28.34</v>
      </c>
      <c r="E14" s="1">
        <v>43.09</v>
      </c>
      <c r="F14" s="1">
        <f t="shared" si="0"/>
        <v>14.750000000000004</v>
      </c>
    </row>
    <row r="15" spans="2:7" x14ac:dyDescent="0.25">
      <c r="B15" s="2" t="s">
        <v>11</v>
      </c>
      <c r="C15" s="2">
        <v>2013</v>
      </c>
      <c r="D15" s="1">
        <v>28.94</v>
      </c>
      <c r="E15" s="1">
        <v>44.05</v>
      </c>
      <c r="F15" s="1">
        <f t="shared" si="0"/>
        <v>15.109999999999996</v>
      </c>
    </row>
  </sheetData>
  <pageMargins left="0.75" right="0.75" top="1" bottom="1" header="0.5" footer="0.5"/>
  <pageSetup orientation="portrait" horizontalDpi="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6"/>
  <sheetViews>
    <sheetView workbookViewId="0">
      <selection activeCell="L10" sqref="L10"/>
    </sheetView>
  </sheetViews>
  <sheetFormatPr defaultColWidth="9.109375" defaultRowHeight="13.2" x14ac:dyDescent="0.25"/>
  <cols>
    <col min="1" max="1" width="1.6640625" style="8" customWidth="1"/>
    <col min="2" max="2" width="17.6640625" style="8" customWidth="1"/>
    <col min="3" max="14" width="8.6640625" style="8" customWidth="1"/>
    <col min="15" max="16384" width="9.109375" style="8"/>
  </cols>
  <sheetData>
    <row r="2" spans="2:14" ht="15.6" x14ac:dyDescent="0.3">
      <c r="B2" s="6" t="s">
        <v>17</v>
      </c>
      <c r="C2" s="7"/>
    </row>
    <row r="3" spans="2:14" ht="39.6" x14ac:dyDescent="0.25">
      <c r="B3" s="9" t="s">
        <v>18</v>
      </c>
      <c r="C3" s="10" t="s">
        <v>19</v>
      </c>
      <c r="D3" s="10" t="s">
        <v>20</v>
      </c>
      <c r="E3" s="10" t="s">
        <v>21</v>
      </c>
      <c r="F3" s="10" t="s">
        <v>22</v>
      </c>
      <c r="G3" s="10" t="s">
        <v>23</v>
      </c>
      <c r="H3" s="10" t="s">
        <v>24</v>
      </c>
      <c r="I3" s="10" t="s">
        <v>25</v>
      </c>
      <c r="J3" s="10" t="s">
        <v>26</v>
      </c>
      <c r="K3" s="10" t="s">
        <v>27</v>
      </c>
      <c r="L3" s="10" t="s">
        <v>28</v>
      </c>
      <c r="M3" s="10" t="s">
        <v>29</v>
      </c>
      <c r="N3" s="11" t="s">
        <v>30</v>
      </c>
    </row>
    <row r="4" spans="2:14" x14ac:dyDescent="0.25">
      <c r="B4" s="12" t="s">
        <v>31</v>
      </c>
      <c r="C4" s="13">
        <v>7.6248021743161436</v>
      </c>
      <c r="D4" s="13">
        <v>6.8088784620600036</v>
      </c>
      <c r="E4" s="13">
        <v>6.0263812128092553</v>
      </c>
      <c r="F4" s="13">
        <v>5.7088073288322176</v>
      </c>
      <c r="G4" s="13">
        <v>5.8644805782704257</v>
      </c>
      <c r="H4" s="13">
        <v>5.8421061060211477</v>
      </c>
      <c r="I4" s="13">
        <v>5.6361983793292199</v>
      </c>
      <c r="J4" s="13">
        <v>5.7948618707611477</v>
      </c>
      <c r="K4" s="13">
        <v>5.9205687637536686</v>
      </c>
      <c r="L4" s="13">
        <v>6.0954629077642295</v>
      </c>
      <c r="M4" s="13">
        <v>6.2865943848097867</v>
      </c>
      <c r="N4" s="14">
        <v>6.4229074629715379</v>
      </c>
    </row>
    <row r="5" spans="2:14" x14ac:dyDescent="0.25">
      <c r="B5" s="15" t="s">
        <v>32</v>
      </c>
      <c r="C5" s="16">
        <v>10.538423939047652</v>
      </c>
      <c r="D5" s="16">
        <v>9.9378087271584565</v>
      </c>
      <c r="E5" s="16">
        <v>9.288908200593875</v>
      </c>
      <c r="F5" s="16">
        <v>9.3172389476674855</v>
      </c>
      <c r="G5" s="16">
        <v>9.7515798406402485</v>
      </c>
      <c r="H5" s="16">
        <v>9.7849187298933771</v>
      </c>
      <c r="I5" s="16">
        <v>9.7605517378187301</v>
      </c>
      <c r="J5" s="16">
        <v>9.9014769924905188</v>
      </c>
      <c r="K5" s="16">
        <v>10.02172486189893</v>
      </c>
      <c r="L5" s="16">
        <v>10.17574537301407</v>
      </c>
      <c r="M5" s="16">
        <v>10.321983547023029</v>
      </c>
      <c r="N5" s="17">
        <v>10.427597768185553</v>
      </c>
    </row>
    <row r="6" spans="2:14" x14ac:dyDescent="0.25">
      <c r="B6" s="18"/>
    </row>
    <row r="8" spans="2:14" ht="15.6" x14ac:dyDescent="0.3">
      <c r="B8" s="6" t="s">
        <v>33</v>
      </c>
    </row>
    <row r="9" spans="2:14" s="19" customFormat="1" ht="26.4" x14ac:dyDescent="0.25">
      <c r="B9" s="9" t="s">
        <v>34</v>
      </c>
      <c r="C9" s="10" t="s">
        <v>35</v>
      </c>
      <c r="D9" s="10" t="s">
        <v>36</v>
      </c>
      <c r="E9" s="10" t="s">
        <v>37</v>
      </c>
      <c r="F9" s="10" t="s">
        <v>38</v>
      </c>
      <c r="G9" s="10" t="s">
        <v>39</v>
      </c>
      <c r="H9" s="10" t="s">
        <v>40</v>
      </c>
      <c r="I9" s="10" t="s">
        <v>41</v>
      </c>
      <c r="J9" s="10" t="s">
        <v>42</v>
      </c>
      <c r="K9" s="10" t="s">
        <v>43</v>
      </c>
      <c r="L9" s="10" t="s">
        <v>44</v>
      </c>
      <c r="M9" s="10" t="s">
        <v>45</v>
      </c>
      <c r="N9" s="11" t="s">
        <v>46</v>
      </c>
    </row>
    <row r="10" spans="2:14" s="19" customFormat="1" x14ac:dyDescent="0.25">
      <c r="B10" s="12" t="s">
        <v>31</v>
      </c>
      <c r="C10" s="13">
        <v>7.6174729637117773</v>
      </c>
      <c r="D10" s="13">
        <v>7.2246236880807091</v>
      </c>
      <c r="E10" s="13">
        <v>6.8521174757619887</v>
      </c>
      <c r="F10" s="13">
        <v>6.5954231071853862</v>
      </c>
      <c r="G10" s="13">
        <v>6.4686324380629685</v>
      </c>
      <c r="H10" s="13">
        <v>6.3813268892122892</v>
      </c>
      <c r="I10" s="13">
        <v>6.2958013717605699</v>
      </c>
      <c r="J10" s="13">
        <v>6.2471975574580778</v>
      </c>
      <c r="K10" s="13">
        <v>6.2199302804016074</v>
      </c>
      <c r="L10" s="20">
        <v>6.2106736802781795</v>
      </c>
      <c r="M10" s="13">
        <v>6.2149997852748236</v>
      </c>
      <c r="N10" s="14">
        <v>6.2260086736168239</v>
      </c>
    </row>
    <row r="11" spans="2:14" s="19" customFormat="1" x14ac:dyDescent="0.25">
      <c r="B11" s="15" t="s">
        <v>32</v>
      </c>
      <c r="C11" s="16">
        <v>10.528294059383686</v>
      </c>
      <c r="D11" s="16">
        <v>10.239092495458431</v>
      </c>
      <c r="E11" s="16">
        <v>9.9423409933677682</v>
      </c>
      <c r="F11" s="16">
        <v>9.8006392663167503</v>
      </c>
      <c r="G11" s="16">
        <v>9.7905512293225261</v>
      </c>
      <c r="H11" s="16">
        <v>9.7884494782274913</v>
      </c>
      <c r="I11" s="16">
        <v>9.7841819560783527</v>
      </c>
      <c r="J11" s="16">
        <v>9.7945055568604431</v>
      </c>
      <c r="K11" s="16">
        <v>9.8123395609331983</v>
      </c>
      <c r="L11" s="16">
        <v>9.8374249826222329</v>
      </c>
      <c r="M11" s="16">
        <v>9.8668417374039095</v>
      </c>
      <c r="N11" s="17">
        <v>9.8969020420059923</v>
      </c>
    </row>
    <row r="13" spans="2:14" ht="15.6" x14ac:dyDescent="0.3">
      <c r="B13" s="6" t="s">
        <v>47</v>
      </c>
    </row>
    <row r="14" spans="2:14" s="19" customFormat="1" ht="26.4" x14ac:dyDescent="0.25">
      <c r="B14" s="9" t="s">
        <v>34</v>
      </c>
      <c r="C14" s="21"/>
      <c r="D14" s="10" t="s">
        <v>35</v>
      </c>
      <c r="E14" s="10" t="s">
        <v>36</v>
      </c>
      <c r="F14" s="10" t="s">
        <v>37</v>
      </c>
      <c r="G14" s="10" t="s">
        <v>38</v>
      </c>
      <c r="H14" s="10" t="s">
        <v>39</v>
      </c>
      <c r="I14" s="10" t="s">
        <v>40</v>
      </c>
      <c r="J14" s="10" t="s">
        <v>41</v>
      </c>
      <c r="K14" s="10" t="s">
        <v>42</v>
      </c>
      <c r="L14" s="10" t="s">
        <v>43</v>
      </c>
      <c r="M14" s="10" t="s">
        <v>44</v>
      </c>
      <c r="N14" s="11" t="s">
        <v>45</v>
      </c>
    </row>
    <row r="15" spans="2:14" s="19" customFormat="1" x14ac:dyDescent="0.25">
      <c r="B15" s="12" t="s">
        <v>31</v>
      </c>
      <c r="C15" s="13"/>
      <c r="D15" s="13">
        <v>6.8022802387882146</v>
      </c>
      <c r="E15" s="13">
        <v>6.4256755288371981</v>
      </c>
      <c r="F15" s="13">
        <v>6.2021485588431915</v>
      </c>
      <c r="G15" s="13">
        <v>6.1253848042945691</v>
      </c>
      <c r="H15" s="13">
        <v>6.0756074493416463</v>
      </c>
      <c r="I15" s="13">
        <v>6.0141098958951771</v>
      </c>
      <c r="J15" s="13">
        <v>5.9884568086205405</v>
      </c>
      <c r="K15" s="20">
        <v>5.9813815762352531</v>
      </c>
      <c r="L15" s="13">
        <v>5.9902574521707566</v>
      </c>
      <c r="M15" s="13">
        <v>6.0108678683070336</v>
      </c>
      <c r="N15" s="14">
        <v>6.0360465450896044</v>
      </c>
    </row>
    <row r="16" spans="2:14" s="19" customFormat="1" x14ac:dyDescent="0.25">
      <c r="B16" s="15" t="s">
        <v>32</v>
      </c>
      <c r="C16" s="16"/>
      <c r="D16" s="16">
        <v>9.928178377435005</v>
      </c>
      <c r="E16" s="16">
        <v>9.6158587635901558</v>
      </c>
      <c r="F16" s="16">
        <v>9.52064498984865</v>
      </c>
      <c r="G16" s="16">
        <v>9.5701303135430411</v>
      </c>
      <c r="H16" s="16">
        <v>9.6054736345077387</v>
      </c>
      <c r="I16" s="16">
        <v>9.6255873113376502</v>
      </c>
      <c r="J16" s="16">
        <v>9.6559487486708289</v>
      </c>
      <c r="K16" s="16">
        <v>9.6901321894610746</v>
      </c>
      <c r="L16" s="16">
        <v>9.7291801478337572</v>
      </c>
      <c r="M16" s="16">
        <v>9.7705664342148619</v>
      </c>
      <c r="N16" s="17">
        <v>9.8107046653216265</v>
      </c>
    </row>
  </sheetData>
  <pageMargins left="0.5" right="0.5" top="1" bottom="1" header="0.5" footer="0.5"/>
  <pageSetup orientation="landscape" horizontalDpi="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Curve</vt:lpstr>
      <vt:lpstr>Capacity Pricing</vt:lpstr>
      <vt:lpstr>Chart1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Jinsung Myung</dc:creator>
  <cp:lastModifiedBy>Havlíček Jan</cp:lastModifiedBy>
  <cp:lastPrinted>2000-03-27T19:28:59Z</cp:lastPrinted>
  <dcterms:created xsi:type="dcterms:W3CDTF">2000-03-27T17:13:11Z</dcterms:created>
  <dcterms:modified xsi:type="dcterms:W3CDTF">2023-09-10T11:58:04Z</dcterms:modified>
</cp:coreProperties>
</file>